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rickels\Dropbox\Historic_DICE_Dropbox\Data\Carbon_Climate_Data\GlobalCarbonBudget\"/>
    </mc:Choice>
  </mc:AlternateContent>
  <xr:revisionPtr revIDLastSave="0" documentId="13_ncr:1_{0E6D3ADC-21E8-47F8-B7CE-499EAE9E9F08}" xr6:coauthVersionLast="36" xr6:coauthVersionMax="47" xr10:uidLastSave="{00000000-0000-0000-0000-000000000000}"/>
  <bookViews>
    <workbookView xWindow="0" yWindow="0" windowWidth="28800" windowHeight="11175" tabRatio="500" firstSheet="1" activeTab="2"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B293" i="3" l="1"/>
  <c r="B292" i="3"/>
  <c r="B291" i="3"/>
  <c r="B290" i="3"/>
  <c r="F83" i="2" l="1"/>
  <c r="E83" i="2"/>
  <c r="C83" i="2"/>
  <c r="F82" i="2"/>
  <c r="E82" i="2"/>
  <c r="C82" i="2"/>
  <c r="F81" i="2"/>
  <c r="E81" i="2"/>
  <c r="C81" i="2"/>
  <c r="F80" i="2"/>
  <c r="E80" i="2"/>
  <c r="C80" i="2"/>
  <c r="F79" i="2"/>
  <c r="E79" i="2"/>
  <c r="C79" i="2"/>
  <c r="F78" i="2"/>
  <c r="E78" i="2"/>
  <c r="C78" i="2"/>
  <c r="F77" i="2"/>
  <c r="E77" i="2"/>
  <c r="C77" i="2"/>
  <c r="F76" i="2"/>
  <c r="E76" i="2"/>
  <c r="C76" i="2"/>
  <c r="F75" i="2"/>
  <c r="E75" i="2"/>
  <c r="C75" i="2"/>
  <c r="F74" i="2"/>
  <c r="E74" i="2"/>
  <c r="C74" i="2"/>
  <c r="F73" i="2"/>
  <c r="E73" i="2"/>
  <c r="C73" i="2"/>
  <c r="F72" i="2"/>
  <c r="E72" i="2"/>
  <c r="C72" i="2"/>
  <c r="F71" i="2"/>
  <c r="E71" i="2"/>
  <c r="C71" i="2"/>
  <c r="F70" i="2"/>
  <c r="E70" i="2"/>
  <c r="C70" i="2"/>
  <c r="F69" i="2"/>
  <c r="E69" i="2"/>
  <c r="C69" i="2"/>
  <c r="F68" i="2"/>
  <c r="E68" i="2"/>
  <c r="C68" i="2"/>
  <c r="F67" i="2"/>
  <c r="E67" i="2"/>
  <c r="C67" i="2"/>
  <c r="F66" i="2"/>
  <c r="E66" i="2"/>
  <c r="C66" i="2"/>
  <c r="F65" i="2"/>
  <c r="E65" i="2"/>
  <c r="C65" i="2"/>
  <c r="F64" i="2"/>
  <c r="E64" i="2"/>
  <c r="C64" i="2"/>
  <c r="F63" i="2"/>
  <c r="E63" i="2"/>
  <c r="C63" i="2"/>
  <c r="F62" i="2"/>
  <c r="E62" i="2"/>
  <c r="C62" i="2"/>
  <c r="F61" i="2"/>
  <c r="E61" i="2"/>
  <c r="C61" i="2"/>
  <c r="F60" i="2"/>
  <c r="E60" i="2"/>
  <c r="C60" i="2"/>
  <c r="F59" i="2"/>
  <c r="E59" i="2"/>
  <c r="C59" i="2"/>
  <c r="F58" i="2"/>
  <c r="E58" i="2"/>
  <c r="C58" i="2"/>
  <c r="F57" i="2"/>
  <c r="E57" i="2"/>
  <c r="C57" i="2"/>
  <c r="F56" i="2"/>
  <c r="E56" i="2"/>
  <c r="C56" i="2"/>
  <c r="F55" i="2"/>
  <c r="E55" i="2"/>
  <c r="C55" i="2"/>
  <c r="F54" i="2"/>
  <c r="E54" i="2"/>
  <c r="C54" i="2"/>
  <c r="F53" i="2"/>
  <c r="E53" i="2"/>
  <c r="C53" i="2"/>
  <c r="F52" i="2"/>
  <c r="E52" i="2"/>
  <c r="C52" i="2"/>
  <c r="F51" i="2"/>
  <c r="E51" i="2"/>
  <c r="C51" i="2"/>
  <c r="F50" i="2"/>
  <c r="E50" i="2"/>
  <c r="C50" i="2"/>
  <c r="F49" i="2"/>
  <c r="E49" i="2"/>
  <c r="C49" i="2"/>
  <c r="F48" i="2"/>
  <c r="E48" i="2"/>
  <c r="C48" i="2"/>
  <c r="F47" i="2"/>
  <c r="E47" i="2"/>
  <c r="C47" i="2"/>
  <c r="F46" i="2"/>
  <c r="E46" i="2"/>
  <c r="C46" i="2"/>
  <c r="F45" i="2"/>
  <c r="E45" i="2"/>
  <c r="C45" i="2"/>
  <c r="F44" i="2"/>
  <c r="E44" i="2"/>
  <c r="C44" i="2"/>
  <c r="F43" i="2"/>
  <c r="E43" i="2"/>
  <c r="C43" i="2"/>
  <c r="F42" i="2"/>
  <c r="E42" i="2"/>
  <c r="C42" i="2"/>
  <c r="F41" i="2"/>
  <c r="E41" i="2"/>
  <c r="C41" i="2"/>
  <c r="F40" i="2"/>
  <c r="E40" i="2"/>
  <c r="C40" i="2"/>
  <c r="F39" i="2"/>
  <c r="E39" i="2"/>
  <c r="C39" i="2"/>
  <c r="F38" i="2"/>
  <c r="E38" i="2"/>
  <c r="C38" i="2"/>
  <c r="F37" i="2"/>
  <c r="E37" i="2"/>
  <c r="C37" i="2"/>
  <c r="F36" i="2"/>
  <c r="E36" i="2"/>
  <c r="C36" i="2"/>
  <c r="F35" i="2"/>
  <c r="E35" i="2"/>
  <c r="C35" i="2"/>
  <c r="F34" i="2"/>
  <c r="E34" i="2"/>
  <c r="C34" i="2"/>
  <c r="F33" i="2"/>
  <c r="E33" i="2"/>
  <c r="C33" i="2"/>
  <c r="F32" i="2"/>
  <c r="E32" i="2"/>
  <c r="C32" i="2"/>
  <c r="F31" i="2"/>
  <c r="E31" i="2"/>
  <c r="C31" i="2"/>
  <c r="F30" i="2"/>
  <c r="E30" i="2"/>
  <c r="C30" i="2"/>
  <c r="F29" i="2"/>
  <c r="E29" i="2"/>
  <c r="C29" i="2"/>
  <c r="F28" i="2"/>
  <c r="E28" i="2"/>
  <c r="C28" i="2"/>
  <c r="F27" i="2"/>
  <c r="E27" i="2"/>
  <c r="C27" i="2"/>
  <c r="F26" i="2"/>
  <c r="E26" i="2"/>
  <c r="C26" i="2"/>
  <c r="F25" i="2"/>
  <c r="E25" i="2"/>
  <c r="C25" i="2"/>
  <c r="F24" i="2"/>
  <c r="E24" i="2"/>
  <c r="C24" i="2"/>
  <c r="F23" i="2"/>
  <c r="E23" i="2"/>
  <c r="C23" i="2"/>
  <c r="F22" i="2"/>
  <c r="E22" i="2"/>
  <c r="C22" i="2"/>
</calcChain>
</file>

<file path=xl/sharedStrings.xml><?xml version="1.0" encoding="utf-8"?>
<sst xmlns="http://schemas.openxmlformats.org/spreadsheetml/2006/main" count="317" uniqueCount="193">
  <si>
    <r>
      <rPr>
        <b/>
        <sz val="16"/>
        <color rgb="FF000000"/>
        <rFont val="Calibri"/>
        <family val="2"/>
      </rPr>
      <t>The Global Carbon Budget 2021</t>
    </r>
    <r>
      <rPr>
        <sz val="16"/>
        <color rgb="FF000000"/>
        <rFont val="Calibri"/>
        <family val="2"/>
      </rPr>
      <t xml:space="preserve"> is a collaborative effort of the global carbon cycle science community coordinated by the Global Carbon Project.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</si>
  <si>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</si>
  <si>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</si>
  <si>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</si>
  <si>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</si>
  <si>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</si>
  <si>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</si>
  <si>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</si>
  <si>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</si>
  <si>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</si>
  <si>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</si>
  <si>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</si>
  <si>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</si>
  <si>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</si>
  <si>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</si>
  <si>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</si>
  <si>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</si>
  <si>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</si>
  <si>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</si>
  <si>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</si>
  <si>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</si>
  <si>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</si>
  <si>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</si>
  <si>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</si>
  <si>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</si>
  <si>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</si>
  <si>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</si>
  <si>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2021 (see Summary tab).</t>
  </si>
  <si>
    <t>Emissions from land-use change (uncertainty of ±0.7 GtC/yr). Average of three bookkeeping models: H&amp;N (Houghton &amp;Nassikas, 2017), BLUE (Hansis, et al., 2015) and OSCAR (Gasser et al., 2020).</t>
  </si>
  <si>
    <t>Cite as: Friedlingstein et al. 2021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</si>
  <si>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</si>
  <si>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</si>
  <si>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</si>
  <si>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</si>
  <si>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8 global ocean biogeochemistry models and the average of 7 ocean fCO2 data products.</t>
  </si>
  <si>
    <t>The land sink (uncertainty of ±0.5 GtC/yr on average) was estimated from the average of 17 dynamic global vegetation models.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</si>
  <si>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</si>
  <si>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</si>
  <si>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</si>
  <si>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</si>
  <si>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</si>
  <si>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</si>
  <si>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</si>
  <si>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</si>
  <si>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</si>
  <si>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</si>
  <si>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</si>
  <si>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</si>
  <si>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</si>
  <si>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</si>
  <si>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</si>
  <si>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(2021; see summary tab)</t>
  </si>
  <si>
    <t>Fossil fuel combustion and cement production emissions:  Friedlingstein et al. (2021)</t>
  </si>
  <si>
    <t>Land-use change emissions:  As in Global Carbon Budget from 1959: average of three bookkeeping models: H&amp;N (Houghton &amp;Nassikas, 2017), BLUE (Hansis, et al., 2015) and OSCAR (Gasser et al., 2020). Cite as:  Friedlingstein et al (2021;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</si>
  <si>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</si>
  <si>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</si>
  <si>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17 dynamic global vegetation models that reproduce the observed mean total land sink of the 1990s.</t>
  </si>
  <si>
    <t>Cement carbonation is the average of two estimates: Friedlingstein et al. (2021)</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</si>
  <si>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</si>
  <si>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</si>
  <si>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</si>
  <si>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(2021) and Andrew and Peters (2021)</t>
  </si>
  <si>
    <t xml:space="preserve">The uncertainty for the global estimates is about ±5 % for a ± 1 sigma confidence level. </t>
  </si>
  <si>
    <t>Cite as: Friedlingstein et al (2021;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</si>
  <si>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</si>
  <si>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</si>
  <si>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</si>
  <si>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</si>
  <si>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</si>
  <si>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</si>
  <si>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</si>
  <si>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</si>
  <si>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</si>
  <si>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</si>
  <si>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</si>
  <si>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r>
      <rPr>
        <b/>
        <sz val="12"/>
        <color rgb="FF000000"/>
        <rFont val="Calibri"/>
        <family val="2"/>
      </rPr>
      <t xml:space="preserve">Methods: </t>
    </r>
    <r>
      <rPr>
        <sz val="12"/>
        <color rgb="FF000000"/>
        <rFont val="Calibri"/>
        <family val="2"/>
      </rPr>
      <t xml:space="preserve">The GCB estimate is the average of three bookkeeping models H&amp;N, BLUE and OSCAR (uncertainty of ±0.7 GtC/yr). Individual results from dynamic global vegetation models are also provided but not used for the GCB estimate. </t>
    </r>
    <r>
      <rPr>
        <b/>
        <sz val="12"/>
        <color rgb="FF000000"/>
        <rFont val="Calibri"/>
        <family val="2"/>
      </rPr>
      <t xml:space="preserve"> Cite as: Friedlingstein et al (2021;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</si>
  <si>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</si>
  <si>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</si>
  <si>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</si>
  <si>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</si>
  <si>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</si>
  <si>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</si>
  <si>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</si>
  <si>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</si>
  <si>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</si>
  <si>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</si>
  <si>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</si>
  <si>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</si>
  <si>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</si>
  <si>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</si>
  <si>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</si>
  <si>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</si>
  <si>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</si>
  <si>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</si>
  <si>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</si>
  <si>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</si>
  <si>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</si>
  <si>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</si>
  <si>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</si>
  <si>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</si>
  <si>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</si>
  <si>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</si>
  <si>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</si>
  <si>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</si>
  <si>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</si>
  <si>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</si>
  <si>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</si>
  <si>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</si>
  <si>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</si>
  <si>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</si>
  <si>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</si>
  <si>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</si>
  <si>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</si>
  <si>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</si>
  <si>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</si>
  <si>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</si>
  <si>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</si>
  <si>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</si>
  <si>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</si>
  <si>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</si>
  <si>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</si>
  <si>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</si>
  <si>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</si>
  <si>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</si>
  <si>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</si>
  <si>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</si>
  <si>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</si>
  <si>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</si>
  <si>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</si>
  <si>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8 global ocean biogeochemistry models and 7 fCO2 data products that reproduce the observed mean ocean sink of the 1990s.  Watson et al. 92020) not used for the fCO2 data produtcs average. Cite as: Friedlingstein et al (2021; see summary tab)</t>
  </si>
  <si>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</si>
  <si>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</si>
  <si>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</si>
  <si>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FESOM-2-REcoM2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</si>
  <si>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color rgb="FF000000"/>
        <rFont val="Calibri"/>
        <family val="2"/>
      </rPr>
      <t>Frontiers in Marine Science</t>
    </r>
    <r>
      <rPr>
        <sz val="12"/>
        <color rgb="FF000000"/>
        <rFont val="Calibri"/>
        <family val="2"/>
      </rPr>
      <t xml:space="preserve">, </t>
    </r>
    <r>
      <rPr>
        <i/>
        <sz val="12"/>
        <color rgb="FF000000"/>
        <rFont val="Calibri"/>
        <family val="2"/>
      </rPr>
      <t>7</t>
    </r>
    <r>
      <rPr>
        <sz val="12"/>
        <color rgb="FF000000"/>
        <rFont val="Calibri"/>
        <family val="2"/>
      </rPr>
      <t>. https://doi.org/10.3389/fmars.2020.571720</t>
    </r>
  </si>
  <si>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</si>
  <si>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</si>
  <si>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NEMO-PISCES (IPSL)</t>
  </si>
  <si>
    <t>Aumont, O., Ethé, Tagliabue, A., Bopp, L., &amp; Gehlen, M. (2015). PISCES-v2: an ocean biogeochemical model for carbon and ecosystem studies.</t>
  </si>
  <si>
    <t>NEMO-PlankTOM12</t>
  </si>
  <si>
    <t>Wright, R. M., Le Quéré, C., Buitenhuis, E., Pitois, S., &amp; Gibbons, M. J. (2021). Role of jellyfish in the plankton ecosystem revealed using a global ocean biogeochemical model. Biogeosciences, 18(4), 1291-1320. https://doi.org/10.5194/bg-18-1291-2021</t>
  </si>
  <si>
    <t>NorESM-OC</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</si>
  <si>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</si>
  <si>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</si>
  <si>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</si>
  <si>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</si>
  <si>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</si>
  <si>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</si>
  <si>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</si>
  <si>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</si>
  <si>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</si>
  <si>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</si>
  <si>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</si>
  <si>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Chau, T. T. T., Gehlen, M., and Chevallier, F.: A seamless ensemble-based reconstruction of surface ocean pCO2 and air–sea CO2 fluxes over the global coastal and open oceans, Biogeosciences Discuss. https://doi.org/10.5194/bg-2021-207, 2021.</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</si>
  <si>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</si>
  <si>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</si>
  <si>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</si>
  <si>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</si>
  <si>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NIES-NN</t>
  </si>
  <si>
    <t xml:space="preserve">Zeng, J., Nojiri, Y., Landschützer, P., Telszewski, M., Nakaoka, S.: A Global Surface Ocean fCO2 Climatology Based on a Feed-Forward Neural Network. Journal of Atmospheric and Oceanic Technology 31, 1838–1849. https://doi.org/10.1175/JTECH-D-13-00137.1, 2014. </t>
  </si>
  <si>
    <t>JMA-MLR</t>
  </si>
  <si>
    <t>Iida, Y., Takatani, Y., Kojima, A., and Ishii, M.: Global trends of ocean CO2 sink and ocean acidification: an observation-based reconstruction of surface ocean inorganic carbon variables. J. Oceanogr. 77, 323–358. https://doi.org/10.1007/s10872-020-00571-5, 2021</t>
  </si>
  <si>
    <t>OS-ETHZ-GRaCER</t>
  </si>
  <si>
    <t>Gregor, L. and Gruber, N.: OceanSODA-ETHZ: a global gridded data set of the surface ocean carbonate system for seasonal to decadal studies of ocean acidification, Earth Syst. Sci. Data, 13, 777–808, https://doi.org/10.5194/essd-13-777-2021, 2021.</t>
  </si>
  <si>
    <t>Data-based products</t>
  </si>
  <si>
    <t>year</t>
  </si>
  <si>
    <t>1 sigma uncertainty</t>
  </si>
  <si>
    <t>CESM-ETH</t>
  </si>
  <si>
    <t>FESOM2-RECOM2</t>
  </si>
  <si>
    <t>NEMO-PISCES (CNRM)</t>
  </si>
  <si>
    <t>MPIOM-HAMOCC</t>
  </si>
  <si>
    <t>Multi-model mean</t>
  </si>
  <si>
    <t>Landschutzer</t>
  </si>
  <si>
    <t>Rodenbeck</t>
  </si>
  <si>
    <t>Gracer</t>
  </si>
  <si>
    <t>Iida</t>
  </si>
  <si>
    <t>Zeng</t>
  </si>
  <si>
    <t>CSIR</t>
  </si>
  <si>
    <t>Watson</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</si>
  <si>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</si>
  <si>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</si>
  <si>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</si>
  <si>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r>
      <rPr>
        <b/>
        <sz val="12"/>
        <color rgb="FF000000"/>
        <rFont val="Calibri"/>
        <family val="2"/>
      </rPr>
      <t xml:space="preserve">Methods: </t>
    </r>
    <r>
      <rPr>
        <sz val="12"/>
        <color rgb="FF000000"/>
        <rFont val="Calibri"/>
        <family val="2"/>
      </rPr>
      <t xml:space="preserve">The terrestrial sink (uncertainty of ±0.5 GtC/yr on average) is estimated from the average of 17 Dynamic Global Vegetation Models (DGVMs) that reproduce the observed mean total land uptake of the 1990s. </t>
    </r>
    <r>
      <rPr>
        <b/>
        <sz val="12"/>
        <color rgb="FF000000"/>
        <rFont val="Calibri"/>
        <family val="2"/>
      </rPr>
      <t xml:space="preserve"> Cite as: Friedlingstein et al (2021; see summary tab).</t>
    </r>
  </si>
  <si>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</si>
  <si>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</si>
  <si>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(2021).</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</si>
  <si>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</si>
  <si>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</si>
  <si>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</si>
  <si>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</si>
  <si>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r>
      <t xml:space="preserve">DATA SOURCES &amp; TERMS OF USE:
The use of data is conditional on citing the original data sources. </t>
    </r>
    <r>
      <rPr>
        <b/>
        <sz val="16"/>
        <color rgb="FFC00000"/>
        <rFont val="Calibri"/>
        <family val="2"/>
      </rPr>
      <t>Full details on how to cite the data are given at the top of each page.</t>
    </r>
    <r>
      <rPr>
        <b/>
        <sz val="16"/>
        <color rgb="FF000000"/>
        <rFont val="Calibri"/>
        <family val="2"/>
      </rPr>
      <t xml:space="preserve"> The Global Carbon Project facilitates access to data to encourage its use and promote a good understanding of the carbon cycle. Respecting original data sources is key to help secure the support of data providers to enhance, maintain and update valuable data. </t>
    </r>
  </si>
  <si>
    <r>
      <t>Note:</t>
    </r>
    <r>
      <rPr>
        <sz val="12"/>
        <color rgb="FF000000"/>
        <rFont val="Calibri"/>
        <family val="2"/>
      </rPr>
      <t xml:space="preserve"> a pre-industrial steady state source of CO2 from rivers (of about 0.61 GtC/yr) was added to the data products to make them comparable to  the ocean model results</t>
    </r>
  </si>
  <si>
    <t>The cement carbonation sink  is the average of two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</si>
</sst>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
    <numFmt numFmtId="166" formatCode="0.0000"/>
  </numFmts>
  <fonts count="25" x14ac:knownFonts="1">
    <font>
      <sz val="12"/>
      <color rgb="FF000000"/>
      <name val="Calibri"/>
      <charset val="1"/>
    </font>
    <font>
      <b/>
      <sz val="16"/>
      <color rgb="FF000000"/>
      <name val="Calibri"/>
      <family val="2"/>
    </font>
    <font>
      <sz val="16"/>
      <color rgb="FF000000"/>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FF"/>
      <name val="Calibri"/>
      <family val="2"/>
    </font>
    <font>
      <b/>
      <u/>
      <sz val="12"/>
      <color rgb="FF0000FF"/>
      <name val="Calibri"/>
      <family val="2"/>
    </font>
    <font>
      <b/>
      <sz val="12"/>
      <color rgb="FF7F7F7F"/>
      <name val="Calibri"/>
      <family val="2"/>
    </font>
    <font>
      <sz val="12"/>
      <color rgb="FF7F7F7F"/>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u/>
      <sz val="12"/>
      <color rgb="FF0000FF"/>
      <name val="Calibri"/>
      <family val="2"/>
    </font>
    <font>
      <b/>
      <u/>
      <sz val="12"/>
      <color rgb="FF000000"/>
      <name val="Calibri"/>
      <family val="2"/>
    </font>
    <font>
      <sz val="11"/>
      <color rgb="FF000000"/>
      <name val="Calibri"/>
      <family val="2"/>
    </font>
    <font>
      <sz val="12"/>
      <color rgb="FF201F1E"/>
      <name val="Calibri"/>
      <family val="2"/>
    </font>
    <font>
      <b/>
      <sz val="12"/>
      <color rgb="FFFF0000"/>
      <name val="Calibri"/>
      <family val="2"/>
    </font>
    <font>
      <i/>
      <sz val="12"/>
      <color rgb="FF000000"/>
      <name val="Calibri"/>
      <family val="2"/>
    </font>
    <font>
      <sz val="11"/>
      <color rgb="FF201F1E"/>
      <name val="Arial"/>
      <family val="2"/>
    </font>
    <font>
      <sz val="12"/>
      <color rgb="FF000000"/>
      <name val="Calibri"/>
      <family val="2"/>
    </font>
    <font>
      <b/>
      <sz val="16"/>
      <color rgb="FFC00000"/>
      <name val="Calibri"/>
      <family val="2"/>
    </font>
    <font>
      <b/>
      <sz val="12"/>
      <color theme="1"/>
      <name val="Calibri"/>
      <family val="2"/>
    </font>
    <font>
      <sz val="12"/>
      <name val="Calibri"/>
      <family val="2"/>
    </font>
  </fonts>
  <fills count="1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
      <patternFill patternType="solid">
        <fgColor rgb="FFBFBFBF"/>
        <bgColor rgb="FFBFBFBF"/>
      </patternFill>
    </fill>
  </fills>
  <borders count="21">
    <border>
      <left/>
      <right/>
      <top/>
      <bottom/>
      <diagonal/>
    </border>
    <border>
      <left/>
      <right/>
      <top/>
      <bottom style="medium">
        <color auto="1"/>
      </bottom>
      <diagonal/>
    </border>
    <border>
      <left/>
      <right style="thin">
        <color auto="1"/>
      </right>
      <top/>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style="thin">
        <color auto="1"/>
      </left>
      <right/>
      <top/>
      <bottom/>
      <diagonal/>
    </border>
    <border>
      <left/>
      <right style="thick">
        <color auto="1"/>
      </right>
      <top/>
      <bottom/>
      <diagonal/>
    </border>
    <border>
      <left style="thin">
        <color auto="1"/>
      </left>
      <right style="thin">
        <color auto="1"/>
      </right>
      <top/>
      <bottom/>
      <diagonal/>
    </border>
    <border>
      <left/>
      <right style="medium">
        <color auto="1"/>
      </right>
      <top/>
      <bottom/>
      <diagonal/>
    </border>
    <border>
      <left style="medium">
        <color auto="1"/>
      </left>
      <right/>
      <top/>
      <bottom/>
      <diagonal/>
    </border>
    <border>
      <left style="thin">
        <color auto="1"/>
      </left>
      <right style="thick">
        <color auto="1"/>
      </right>
      <top/>
      <bottom/>
      <diagonal/>
    </border>
    <border>
      <left style="thick">
        <color auto="1"/>
      </left>
      <right/>
      <top/>
      <bottom/>
      <diagonal/>
    </border>
    <border>
      <left/>
      <right style="medium">
        <color auto="1"/>
      </right>
      <top style="medium">
        <color auto="1"/>
      </top>
      <bottom/>
      <diagonal/>
    </border>
    <border>
      <left style="medium">
        <color auto="1"/>
      </left>
      <right/>
      <top style="medium">
        <color auto="1"/>
      </top>
      <bottom/>
      <diagonal/>
    </border>
    <border>
      <left/>
      <right/>
      <top style="thin">
        <color rgb="FFC0C0C0"/>
      </top>
      <bottom style="thin">
        <color rgb="FFC0C0C0"/>
      </bottom>
      <diagonal/>
    </border>
  </borders>
  <cellStyleXfs count="1">
    <xf numFmtId="0" fontId="0" fillId="0" borderId="0"/>
  </cellStyleXfs>
  <cellXfs count="192">
    <xf numFmtId="0" fontId="0" fillId="0" borderId="0" xfId="0"/>
    <xf numFmtId="0" fontId="1" fillId="2" borderId="0" xfId="0" applyFont="1" applyFill="1" applyBorder="1" applyAlignment="1">
      <alignment horizontal="left" vertical="center" wrapText="1"/>
    </xf>
    <xf numFmtId="0" fontId="0" fillId="2" borderId="0" xfId="0" applyFont="1" applyFill="1" applyBorder="1" applyAlignment="1">
      <alignment horizontal="left"/>
    </xf>
    <xf numFmtId="0" fontId="3" fillId="3" borderId="0" xfId="0" applyFont="1" applyFill="1" applyBorder="1" applyAlignment="1"/>
    <xf numFmtId="0" fontId="4" fillId="2" borderId="0" xfId="0" applyFont="1" applyFill="1" applyBorder="1" applyAlignment="1">
      <alignment horizontal="left" vertical="center"/>
    </xf>
    <xf numFmtId="0" fontId="4" fillId="2" borderId="0" xfId="0" applyFont="1" applyFill="1" applyBorder="1" applyAlignment="1">
      <alignment horizontal="left"/>
    </xf>
    <xf numFmtId="164" fontId="0" fillId="2" borderId="0" xfId="0" applyNumberFormat="1" applyFont="1" applyFill="1" applyBorder="1" applyAlignment="1">
      <alignment horizontal="left"/>
    </xf>
    <xf numFmtId="0" fontId="0" fillId="2" borderId="0" xfId="0" applyFont="1" applyFill="1" applyBorder="1" applyAlignment="1">
      <alignment horizontal="left" vertical="center"/>
    </xf>
    <xf numFmtId="46" fontId="0" fillId="2" borderId="0" xfId="0" applyNumberFormat="1" applyFont="1" applyFill="1" applyBorder="1" applyAlignment="1">
      <alignment horizontal="left" wrapText="1"/>
    </xf>
    <xf numFmtId="0" fontId="0" fillId="2" borderId="0" xfId="0" applyFont="1" applyFill="1" applyBorder="1" applyAlignment="1">
      <alignment horizontal="left" wrapText="1"/>
    </xf>
    <xf numFmtId="0" fontId="6" fillId="2" borderId="0" xfId="0" applyFont="1" applyFill="1" applyBorder="1" applyAlignment="1">
      <alignment horizontal="left"/>
    </xf>
    <xf numFmtId="0" fontId="3" fillId="2" borderId="0" xfId="0" applyFont="1" applyFill="1" applyBorder="1" applyAlignment="1">
      <alignment horizontal="left" vertical="center"/>
    </xf>
    <xf numFmtId="0" fontId="0" fillId="0" borderId="0" xfId="0" applyFont="1" applyAlignment="1"/>
    <xf numFmtId="0" fontId="7" fillId="4" borderId="0" xfId="0" applyFont="1" applyFill="1" applyBorder="1" applyAlignment="1"/>
    <xf numFmtId="0" fontId="0" fillId="4" borderId="0" xfId="0" applyFont="1" applyFill="1" applyBorder="1" applyAlignment="1"/>
    <xf numFmtId="2" fontId="0" fillId="4" borderId="0" xfId="0" applyNumberFormat="1" applyFont="1" applyFill="1" applyBorder="1" applyAlignment="1"/>
    <xf numFmtId="0" fontId="7" fillId="0" borderId="0" xfId="0" applyFont="1" applyAlignment="1"/>
    <xf numFmtId="2" fontId="7" fillId="4" borderId="0" xfId="0" applyNumberFormat="1" applyFont="1" applyFill="1" applyBorder="1" applyAlignment="1"/>
    <xf numFmtId="0" fontId="4" fillId="5" borderId="0" xfId="0" applyFont="1" applyFill="1" applyBorder="1" applyAlignment="1"/>
    <xf numFmtId="0" fontId="0" fillId="5" borderId="0" xfId="0" applyFont="1" applyFill="1" applyBorder="1" applyAlignment="1"/>
    <xf numFmtId="2" fontId="0" fillId="5" borderId="0" xfId="0" applyNumberFormat="1" applyFont="1" applyFill="1" applyBorder="1" applyAlignment="1"/>
    <xf numFmtId="0" fontId="4" fillId="6" borderId="0" xfId="0" applyFont="1" applyFill="1" applyBorder="1" applyAlignment="1"/>
    <xf numFmtId="0" fontId="0" fillId="6" borderId="0" xfId="0" applyFont="1" applyFill="1" applyBorder="1" applyAlignment="1"/>
    <xf numFmtId="2" fontId="0" fillId="6" borderId="0" xfId="0" applyNumberFormat="1" applyFont="1" applyFill="1" applyBorder="1" applyAlignment="1"/>
    <xf numFmtId="0" fontId="8" fillId="5" borderId="0" xfId="0" applyFont="1" applyFill="1" applyBorder="1" applyAlignment="1"/>
    <xf numFmtId="0" fontId="4" fillId="7" borderId="0" xfId="0" applyFont="1" applyFill="1" applyBorder="1" applyAlignment="1"/>
    <xf numFmtId="2" fontId="4" fillId="7" borderId="0" xfId="0" applyNumberFormat="1" applyFont="1" applyFill="1" applyBorder="1" applyAlignment="1"/>
    <xf numFmtId="0" fontId="4" fillId="8" borderId="0" xfId="0" applyFont="1" applyFill="1" applyBorder="1" applyAlignment="1"/>
    <xf numFmtId="0" fontId="0" fillId="8" borderId="0" xfId="0" applyFont="1" applyFill="1" applyBorder="1" applyAlignment="1"/>
    <xf numFmtId="2" fontId="4" fillId="8" borderId="0" xfId="0" applyNumberFormat="1" applyFont="1" applyFill="1" applyBorder="1" applyAlignment="1"/>
    <xf numFmtId="0" fontId="4" fillId="9" borderId="0" xfId="0" applyFont="1" applyFill="1" applyBorder="1" applyAlignment="1"/>
    <xf numFmtId="2" fontId="4" fillId="9" borderId="0" xfId="0" applyNumberFormat="1" applyFont="1" applyFill="1" applyBorder="1" applyAlignment="1"/>
    <xf numFmtId="0" fontId="4" fillId="10" borderId="0" xfId="0" applyFont="1" applyFill="1" applyBorder="1" applyAlignment="1"/>
    <xf numFmtId="0" fontId="0" fillId="10" borderId="0" xfId="0" applyFont="1" applyFill="1" applyBorder="1" applyAlignment="1"/>
    <xf numFmtId="2" fontId="4" fillId="10" borderId="0" xfId="0" applyNumberFormat="1" applyFont="1" applyFill="1" applyBorder="1" applyAlignment="1"/>
    <xf numFmtId="0" fontId="4" fillId="11" borderId="0" xfId="0" applyFont="1" applyFill="1" applyBorder="1" applyAlignment="1"/>
    <xf numFmtId="0" fontId="4" fillId="0" borderId="0" xfId="0" applyFont="1" applyAlignment="1"/>
    <xf numFmtId="0" fontId="0" fillId="0" borderId="0" xfId="0" applyFont="1" applyAlignment="1">
      <alignment wrapText="1"/>
    </xf>
    <xf numFmtId="2" fontId="0" fillId="0" borderId="0" xfId="0" applyNumberFormat="1" applyFont="1" applyAlignment="1"/>
    <xf numFmtId="0" fontId="4" fillId="0" borderId="1" xfId="0" applyFont="1" applyBorder="1" applyAlignment="1">
      <alignment horizontal="right"/>
    </xf>
    <xf numFmtId="2" fontId="4" fillId="0" borderId="1" xfId="0" applyNumberFormat="1" applyFont="1" applyBorder="1" applyAlignment="1">
      <alignment horizontal="left"/>
    </xf>
    <xf numFmtId="0" fontId="4" fillId="0" borderId="1" xfId="0" applyFont="1" applyBorder="1" applyAlignment="1">
      <alignment horizontal="left"/>
    </xf>
    <xf numFmtId="2" fontId="9" fillId="0" borderId="0" xfId="0" applyNumberFormat="1" applyFont="1" applyAlignment="1"/>
    <xf numFmtId="2" fontId="4" fillId="0" borderId="0" xfId="0" applyNumberFormat="1" applyFont="1" applyAlignment="1">
      <alignment horizontal="left"/>
    </xf>
    <xf numFmtId="0" fontId="4" fillId="0" borderId="0" xfId="0" applyFont="1" applyAlignment="1">
      <alignment horizontal="left"/>
    </xf>
    <xf numFmtId="2" fontId="0" fillId="0" borderId="2" xfId="0" applyNumberFormat="1" applyFont="1" applyBorder="1" applyAlignment="1"/>
    <xf numFmtId="2" fontId="10" fillId="0" borderId="0" xfId="0" applyNumberFormat="1" applyFont="1" applyAlignment="1"/>
    <xf numFmtId="0" fontId="0" fillId="0" borderId="0" xfId="0" applyFont="1" applyAlignment="1">
      <alignment horizontal="right"/>
    </xf>
    <xf numFmtId="0" fontId="10" fillId="0" borderId="0" xfId="0" applyFont="1" applyAlignment="1"/>
    <xf numFmtId="2" fontId="4" fillId="4" borderId="0" xfId="0" applyNumberFormat="1" applyFont="1" applyFill="1" applyBorder="1" applyAlignment="1"/>
    <xf numFmtId="0" fontId="10" fillId="4" borderId="0" xfId="0" applyFont="1" applyFill="1" applyBorder="1" applyAlignment="1"/>
    <xf numFmtId="2" fontId="0" fillId="12" borderId="0" xfId="0" applyNumberFormat="1" applyFont="1" applyFill="1" applyBorder="1" applyAlignment="1"/>
    <xf numFmtId="0" fontId="0" fillId="12" borderId="0" xfId="0" applyFont="1" applyFill="1" applyBorder="1" applyAlignment="1"/>
    <xf numFmtId="0" fontId="10" fillId="12" borderId="0" xfId="0" applyFont="1" applyFill="1" applyBorder="1" applyAlignment="1"/>
    <xf numFmtId="2" fontId="0" fillId="7" borderId="0" xfId="0" applyNumberFormat="1" applyFont="1" applyFill="1" applyBorder="1" applyAlignment="1"/>
    <xf numFmtId="0" fontId="0" fillId="7" borderId="0" xfId="0" applyFont="1" applyFill="1" applyBorder="1" applyAlignment="1"/>
    <xf numFmtId="0" fontId="10" fillId="7" borderId="0" xfId="0" applyFont="1" applyFill="1" applyBorder="1" applyAlignment="1"/>
    <xf numFmtId="2" fontId="13" fillId="4" borderId="0" xfId="0" applyNumberFormat="1" applyFont="1" applyFill="1" applyBorder="1" applyAlignment="1"/>
    <xf numFmtId="0" fontId="10" fillId="5" borderId="0" xfId="0" applyFont="1" applyFill="1" applyBorder="1" applyAlignment="1"/>
    <xf numFmtId="2" fontId="0" fillId="13" borderId="0" xfId="0" applyNumberFormat="1" applyFont="1" applyFill="1" applyBorder="1" applyAlignment="1"/>
    <xf numFmtId="0" fontId="10" fillId="6" borderId="0" xfId="0" applyFont="1" applyFill="1" applyBorder="1" applyAlignment="1"/>
    <xf numFmtId="2" fontId="14" fillId="5" borderId="0" xfId="0" applyNumberFormat="1" applyFont="1" applyFill="1" applyBorder="1" applyAlignment="1"/>
    <xf numFmtId="2" fontId="0" fillId="14" borderId="0" xfId="0" applyNumberFormat="1" applyFont="1" applyFill="1" applyBorder="1" applyAlignment="1"/>
    <xf numFmtId="2" fontId="4" fillId="14" borderId="0" xfId="0" applyNumberFormat="1" applyFont="1" applyFill="1" applyBorder="1" applyAlignment="1"/>
    <xf numFmtId="0" fontId="4" fillId="14" borderId="0" xfId="0" applyFont="1" applyFill="1" applyBorder="1" applyAlignment="1"/>
    <xf numFmtId="0" fontId="9" fillId="14" borderId="0" xfId="0" applyFont="1" applyFill="1" applyBorder="1" applyAlignment="1"/>
    <xf numFmtId="0" fontId="0" fillId="14" borderId="0" xfId="0" applyFont="1" applyFill="1" applyBorder="1" applyAlignment="1"/>
    <xf numFmtId="2" fontId="0" fillId="8" borderId="0" xfId="0" applyNumberFormat="1" applyFont="1" applyFill="1" applyBorder="1" applyAlignment="1"/>
    <xf numFmtId="0" fontId="9" fillId="8" borderId="0" xfId="0" applyFont="1" applyFill="1" applyBorder="1" applyAlignment="1"/>
    <xf numFmtId="2" fontId="0" fillId="9" borderId="0" xfId="0" applyNumberFormat="1" applyFont="1" applyFill="1" applyBorder="1" applyAlignment="1"/>
    <xf numFmtId="0" fontId="9" fillId="9" borderId="0" xfId="0" applyFont="1" applyFill="1" applyBorder="1" applyAlignment="1"/>
    <xf numFmtId="2" fontId="0" fillId="10" borderId="0" xfId="0" applyNumberFormat="1" applyFont="1" applyFill="1" applyBorder="1" applyAlignment="1"/>
    <xf numFmtId="0" fontId="9" fillId="10" borderId="0" xfId="0" applyFont="1" applyFill="1" applyBorder="1" applyAlignment="1"/>
    <xf numFmtId="2" fontId="4" fillId="0" borderId="0" xfId="0" applyNumberFormat="1" applyFont="1" applyAlignment="1"/>
    <xf numFmtId="0" fontId="15" fillId="0" borderId="0" xfId="0" applyFont="1" applyAlignment="1">
      <alignment horizontal="right"/>
    </xf>
    <xf numFmtId="0" fontId="9" fillId="0" borderId="0" xfId="0" applyFont="1" applyAlignment="1">
      <alignment horizontal="center"/>
    </xf>
    <xf numFmtId="0" fontId="9" fillId="0" borderId="0" xfId="0" applyFont="1" applyAlignment="1">
      <alignment horizontal="right"/>
    </xf>
    <xf numFmtId="0" fontId="4" fillId="0" borderId="0" xfId="0" applyFont="1" applyAlignment="1">
      <alignment horizontal="right"/>
    </xf>
    <xf numFmtId="0" fontId="0" fillId="0" borderId="3" xfId="0" applyFont="1" applyBorder="1" applyAlignment="1"/>
    <xf numFmtId="2" fontId="0" fillId="0" borderId="3" xfId="0" applyNumberFormat="1" applyFont="1" applyBorder="1" applyAlignment="1"/>
    <xf numFmtId="2" fontId="0" fillId="0" borderId="0" xfId="0" applyNumberFormat="1" applyFont="1" applyAlignment="1">
      <alignment wrapText="1"/>
    </xf>
    <xf numFmtId="165" fontId="10" fillId="0" borderId="0" xfId="0" applyNumberFormat="1" applyFont="1" applyAlignment="1"/>
    <xf numFmtId="165" fontId="0" fillId="0" borderId="0" xfId="0" applyNumberFormat="1" applyFont="1" applyAlignment="1"/>
    <xf numFmtId="2" fontId="0" fillId="0" borderId="0" xfId="0" applyNumberFormat="1"/>
    <xf numFmtId="0" fontId="4" fillId="4" borderId="0" xfId="0" applyFont="1" applyFill="1" applyBorder="1" applyAlignment="1"/>
    <xf numFmtId="0" fontId="0" fillId="0" borderId="0" xfId="0" applyFont="1" applyAlignment="1">
      <alignment horizontal="left"/>
    </xf>
    <xf numFmtId="0" fontId="0" fillId="7" borderId="0" xfId="0" applyFont="1" applyFill="1" applyBorder="1" applyAlignment="1">
      <alignment wrapText="1"/>
    </xf>
    <xf numFmtId="2" fontId="0" fillId="7" borderId="0" xfId="0" applyNumberFormat="1" applyFont="1" applyFill="1" applyBorder="1" applyAlignment="1">
      <alignment wrapText="1"/>
    </xf>
    <xf numFmtId="2" fontId="4" fillId="5" borderId="0" xfId="0" applyNumberFormat="1" applyFont="1" applyFill="1" applyBorder="1" applyAlignment="1"/>
    <xf numFmtId="0" fontId="4" fillId="0" borderId="4" xfId="0" applyFont="1" applyBorder="1" applyAlignment="1">
      <alignment horizontal="center" vertical="center" wrapText="1"/>
    </xf>
    <xf numFmtId="2" fontId="4" fillId="0" borderId="4"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15" borderId="5" xfId="0" applyFont="1" applyFill="1" applyBorder="1" applyAlignment="1">
      <alignment horizontal="center" vertical="center" wrapText="1"/>
    </xf>
    <xf numFmtId="0" fontId="0" fillId="0" borderId="1" xfId="0" applyFont="1" applyBorder="1" applyAlignment="1"/>
    <xf numFmtId="0" fontId="16" fillId="0" borderId="0" xfId="0" applyFont="1"/>
    <xf numFmtId="1" fontId="0" fillId="0" borderId="0" xfId="0" applyNumberFormat="1"/>
    <xf numFmtId="1" fontId="0" fillId="0" borderId="0" xfId="0" applyNumberFormat="1" applyFont="1" applyAlignment="1"/>
    <xf numFmtId="2" fontId="0" fillId="15" borderId="5" xfId="0" applyNumberFormat="1" applyFont="1" applyFill="1" applyBorder="1" applyAlignment="1"/>
    <xf numFmtId="1" fontId="0" fillId="15" borderId="5" xfId="0" applyNumberFormat="1" applyFont="1" applyFill="1" applyBorder="1" applyAlignment="1"/>
    <xf numFmtId="166" fontId="0" fillId="0" borderId="0" xfId="0" applyNumberFormat="1" applyFont="1" applyAlignment="1"/>
    <xf numFmtId="0" fontId="4" fillId="16" borderId="0" xfId="0" applyFont="1" applyFill="1" applyBorder="1" applyAlignment="1"/>
    <xf numFmtId="0" fontId="0" fillId="16" borderId="0" xfId="0" applyFont="1" applyFill="1" applyBorder="1" applyAlignment="1"/>
    <xf numFmtId="2" fontId="0" fillId="16" borderId="0" xfId="0" applyNumberFormat="1" applyFont="1" applyFill="1" applyBorder="1" applyAlignment="1"/>
    <xf numFmtId="0" fontId="0" fillId="5" borderId="0" xfId="0" applyFont="1" applyFill="1" applyBorder="1" applyAlignment="1">
      <alignment horizontal="right"/>
    </xf>
    <xf numFmtId="0" fontId="0" fillId="5" borderId="0" xfId="0" applyFont="1" applyFill="1" applyBorder="1" applyAlignment="1">
      <alignment vertical="center"/>
    </xf>
    <xf numFmtId="0" fontId="0" fillId="5" borderId="0" xfId="0" applyFont="1" applyFill="1" applyBorder="1" applyAlignment="1">
      <alignment horizontal="right" vertical="top" wrapText="1"/>
    </xf>
    <xf numFmtId="0" fontId="0" fillId="5" borderId="0" xfId="0" applyFont="1" applyFill="1" applyBorder="1" applyAlignment="1">
      <alignment horizontal="left" vertical="center"/>
    </xf>
    <xf numFmtId="0" fontId="17" fillId="16" borderId="0" xfId="0" applyFont="1" applyFill="1" applyBorder="1" applyAlignment="1"/>
    <xf numFmtId="0" fontId="3" fillId="0" borderId="0" xfId="0" applyFont="1" applyAlignment="1"/>
    <xf numFmtId="0" fontId="3" fillId="5" borderId="0" xfId="0" applyFont="1" applyFill="1" applyBorder="1" applyAlignment="1"/>
    <xf numFmtId="2" fontId="3" fillId="5" borderId="0" xfId="0" applyNumberFormat="1" applyFont="1" applyFill="1" applyBorder="1" applyAlignment="1"/>
    <xf numFmtId="0" fontId="15" fillId="0" borderId="0" xfId="0" applyFont="1" applyAlignment="1"/>
    <xf numFmtId="0" fontId="15" fillId="0" borderId="0" xfId="0" applyFont="1" applyAlignment="1">
      <alignment vertical="top"/>
    </xf>
    <xf numFmtId="0" fontId="4" fillId="0" borderId="6" xfId="0" applyFont="1" applyBorder="1" applyAlignment="1">
      <alignment horizontal="right"/>
    </xf>
    <xf numFmtId="2" fontId="4" fillId="0" borderId="1" xfId="0" applyNumberFormat="1" applyFont="1" applyBorder="1" applyAlignment="1">
      <alignment horizontal="right" vertical="top"/>
    </xf>
    <xf numFmtId="2" fontId="4" fillId="0" borderId="1" xfId="0" applyNumberFormat="1" applyFont="1" applyBorder="1" applyAlignment="1">
      <alignment horizontal="right" vertical="center" wrapText="1"/>
    </xf>
    <xf numFmtId="2" fontId="4" fillId="0" borderId="1" xfId="0" applyNumberFormat="1" applyFont="1" applyBorder="1" applyAlignment="1">
      <alignment horizontal="right" vertical="center"/>
    </xf>
    <xf numFmtId="0" fontId="4" fillId="0" borderId="1" xfId="0" applyFont="1" applyBorder="1" applyAlignment="1">
      <alignment horizontal="right" vertical="center"/>
    </xf>
    <xf numFmtId="0" fontId="4" fillId="0" borderId="10" xfId="0" applyFont="1" applyBorder="1" applyAlignment="1">
      <alignment horizontal="right"/>
    </xf>
    <xf numFmtId="0" fontId="4"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2" fontId="4" fillId="0" borderId="0" xfId="0" applyNumberFormat="1" applyFont="1" applyAlignment="1">
      <alignment horizontal="right" vertical="top"/>
    </xf>
    <xf numFmtId="2" fontId="4" fillId="0" borderId="0" xfId="0" applyNumberFormat="1" applyFont="1" applyAlignment="1">
      <alignment horizontal="right" vertical="center" wrapText="1"/>
    </xf>
    <xf numFmtId="2" fontId="4" fillId="0" borderId="0" xfId="0" applyNumberFormat="1" applyFont="1" applyAlignment="1">
      <alignment horizontal="right" vertical="center"/>
    </xf>
    <xf numFmtId="0" fontId="4" fillId="0" borderId="0" xfId="0" applyFont="1" applyAlignment="1">
      <alignment horizontal="right" vertical="center"/>
    </xf>
    <xf numFmtId="2" fontId="4" fillId="0" borderId="12" xfId="0" applyNumberFormat="1" applyFont="1" applyBorder="1" applyAlignment="1">
      <alignment horizontal="right" vertical="center"/>
    </xf>
    <xf numFmtId="0" fontId="4" fillId="0" borderId="17" xfId="0" applyFont="1" applyBorder="1" applyAlignment="1">
      <alignment horizontal="left"/>
    </xf>
    <xf numFmtId="2" fontId="0" fillId="0" borderId="11" xfId="0" applyNumberFormat="1" applyFont="1" applyBorder="1" applyAlignment="1"/>
    <xf numFmtId="2" fontId="0" fillId="0" borderId="12" xfId="0" applyNumberFormat="1" applyFont="1" applyBorder="1" applyAlignment="1"/>
    <xf numFmtId="2" fontId="0" fillId="0" borderId="13" xfId="0" applyNumberFormat="1" applyFont="1" applyBorder="1" applyAlignment="1"/>
    <xf numFmtId="2" fontId="0" fillId="0" borderId="14" xfId="0" applyNumberFormat="1" applyFont="1" applyBorder="1" applyAlignment="1"/>
    <xf numFmtId="2" fontId="0" fillId="0" borderId="15" xfId="0" applyNumberFormat="1" applyFont="1" applyBorder="1" applyAlignment="1"/>
    <xf numFmtId="2" fontId="0" fillId="0" borderId="16" xfId="0" applyNumberFormat="1" applyFont="1" applyBorder="1" applyAlignment="1"/>
    <xf numFmtId="2" fontId="0" fillId="0" borderId="10" xfId="0" applyNumberFormat="1" applyFont="1" applyBorder="1" applyAlignment="1"/>
    <xf numFmtId="2" fontId="4" fillId="0" borderId="0" xfId="0" applyNumberFormat="1" applyFont="1" applyAlignment="1">
      <alignment horizontal="right"/>
    </xf>
    <xf numFmtId="2" fontId="4" fillId="0" borderId="10" xfId="0" applyNumberFormat="1" applyFont="1" applyBorder="1" applyAlignment="1">
      <alignment horizontal="right"/>
    </xf>
    <xf numFmtId="2" fontId="4" fillId="4" borderId="0" xfId="0" applyNumberFormat="1" applyFont="1" applyFill="1" applyBorder="1" applyAlignment="1">
      <alignment horizontal="left"/>
    </xf>
    <xf numFmtId="0" fontId="4" fillId="4" borderId="0" xfId="0" applyFont="1" applyFill="1" applyBorder="1" applyAlignment="1">
      <alignment horizontal="left"/>
    </xf>
    <xf numFmtId="0" fontId="3" fillId="4" borderId="0" xfId="0" applyFont="1" applyFill="1" applyBorder="1" applyAlignment="1"/>
    <xf numFmtId="2" fontId="0" fillId="12" borderId="0" xfId="0" applyNumberFormat="1" applyFont="1" applyFill="1" applyBorder="1" applyAlignment="1">
      <alignment horizontal="left"/>
    </xf>
    <xf numFmtId="0" fontId="0" fillId="12" borderId="0" xfId="0" applyFont="1" applyFill="1" applyBorder="1" applyAlignment="1">
      <alignment horizontal="left"/>
    </xf>
    <xf numFmtId="0" fontId="3" fillId="12" borderId="0" xfId="0" applyFont="1" applyFill="1" applyBorder="1" applyAlignment="1"/>
    <xf numFmtId="2" fontId="0" fillId="7" borderId="0" xfId="0" applyNumberFormat="1" applyFont="1" applyFill="1" applyBorder="1" applyAlignment="1">
      <alignment horizontal="left"/>
    </xf>
    <xf numFmtId="0" fontId="0" fillId="7" borderId="0" xfId="0" applyFont="1" applyFill="1" applyBorder="1" applyAlignment="1">
      <alignment horizontal="left"/>
    </xf>
    <xf numFmtId="0" fontId="3" fillId="7" borderId="0" xfId="0" applyFont="1" applyFill="1" applyBorder="1" applyAlignment="1"/>
    <xf numFmtId="2" fontId="0" fillId="5" borderId="0" xfId="0" applyNumberFormat="1" applyFont="1" applyFill="1" applyBorder="1" applyAlignment="1">
      <alignment horizontal="left" wrapText="1"/>
    </xf>
    <xf numFmtId="0" fontId="0" fillId="5" borderId="0" xfId="0" applyFont="1" applyFill="1" applyBorder="1" applyAlignment="1">
      <alignment horizontal="left" wrapText="1"/>
    </xf>
    <xf numFmtId="0" fontId="0" fillId="5" borderId="0" xfId="0" applyFont="1" applyFill="1" applyBorder="1" applyAlignment="1">
      <alignment wrapText="1"/>
    </xf>
    <xf numFmtId="0" fontId="3" fillId="5" borderId="0" xfId="0" applyFont="1" applyFill="1" applyBorder="1" applyAlignment="1">
      <alignment wrapText="1"/>
    </xf>
    <xf numFmtId="2" fontId="4" fillId="5" borderId="0" xfId="0" applyNumberFormat="1" applyFont="1" applyFill="1" applyBorder="1" applyAlignment="1">
      <alignment horizontal="left"/>
    </xf>
    <xf numFmtId="0" fontId="4" fillId="5" borderId="0" xfId="0" applyFont="1" applyFill="1" applyBorder="1" applyAlignment="1">
      <alignment horizontal="left"/>
    </xf>
    <xf numFmtId="0" fontId="18" fillId="5" borderId="0" xfId="0" applyFont="1" applyFill="1" applyBorder="1" applyAlignment="1"/>
    <xf numFmtId="0" fontId="0" fillId="16" borderId="0" xfId="0" applyFont="1" applyFill="1" applyBorder="1" applyAlignment="1">
      <alignment horizontal="right" wrapText="1"/>
    </xf>
    <xf numFmtId="0" fontId="0" fillId="16" borderId="0" xfId="0" applyFont="1" applyFill="1" applyBorder="1" applyAlignment="1">
      <alignment horizontal="right"/>
    </xf>
    <xf numFmtId="0" fontId="3" fillId="16" borderId="0" xfId="0" applyFont="1" applyFill="1" applyBorder="1" applyAlignment="1"/>
    <xf numFmtId="0" fontId="4" fillId="16" borderId="0" xfId="0" applyFont="1" applyFill="1" applyBorder="1" applyAlignment="1">
      <alignment horizontal="left"/>
    </xf>
    <xf numFmtId="0" fontId="0" fillId="5" borderId="0" xfId="0" applyFont="1" applyFill="1" applyBorder="1" applyAlignment="1">
      <alignment horizontal="right" wrapText="1"/>
    </xf>
    <xf numFmtId="2" fontId="15" fillId="0" borderId="0" xfId="0" applyNumberFormat="1" applyFont="1" applyAlignment="1">
      <alignment horizontal="left"/>
    </xf>
    <xf numFmtId="0" fontId="18" fillId="0" borderId="0" xfId="0" applyFont="1" applyAlignment="1"/>
    <xf numFmtId="2" fontId="4" fillId="0" borderId="6" xfId="0" applyNumberFormat="1" applyFont="1" applyBorder="1" applyAlignment="1"/>
    <xf numFmtId="2" fontId="0" fillId="0" borderId="7" xfId="0" applyNumberFormat="1" applyFont="1" applyBorder="1" applyAlignment="1"/>
    <xf numFmtId="2" fontId="4" fillId="0" borderId="1" xfId="0" applyNumberFormat="1" applyFont="1" applyBorder="1" applyAlignment="1"/>
    <xf numFmtId="2" fontId="4" fillId="0" borderId="1" xfId="0" applyNumberFormat="1" applyFont="1" applyBorder="1" applyAlignment="1">
      <alignment horizontal="right"/>
    </xf>
    <xf numFmtId="0" fontId="4" fillId="0" borderId="7" xfId="0" applyFont="1" applyBorder="1" applyAlignment="1">
      <alignment horizontal="right"/>
    </xf>
    <xf numFmtId="0" fontId="4" fillId="0" borderId="1" xfId="0" applyFont="1" applyBorder="1" applyAlignment="1"/>
    <xf numFmtId="2" fontId="18" fillId="5" borderId="0" xfId="0" applyNumberFormat="1" applyFont="1" applyFill="1" applyBorder="1" applyAlignment="1"/>
    <xf numFmtId="2" fontId="0" fillId="0" borderId="0" xfId="0" applyNumberFormat="1" applyFont="1" applyAlignment="1">
      <alignment horizontal="left" vertical="top" wrapText="1"/>
    </xf>
    <xf numFmtId="2" fontId="4" fillId="0" borderId="0" xfId="0" applyNumberFormat="1" applyFont="1" applyAlignment="1">
      <alignment wrapText="1"/>
    </xf>
    <xf numFmtId="2" fontId="4" fillId="0" borderId="0" xfId="0" applyNumberFormat="1" applyFont="1" applyAlignment="1">
      <alignment vertical="top"/>
    </xf>
    <xf numFmtId="2" fontId="4" fillId="0" borderId="0" xfId="0" applyNumberFormat="1" applyFont="1" applyAlignment="1">
      <alignment horizontal="left" vertical="top"/>
    </xf>
    <xf numFmtId="0" fontId="4" fillId="0" borderId="7" xfId="0" applyFont="1" applyBorder="1" applyAlignment="1">
      <alignment horizontal="right" vertical="center"/>
    </xf>
    <xf numFmtId="2" fontId="4" fillId="0" borderId="6" xfId="0" applyNumberFormat="1" applyFont="1" applyBorder="1" applyAlignment="1">
      <alignment horizontal="right" vertical="center"/>
    </xf>
    <xf numFmtId="2" fontId="4" fillId="0" borderId="1" xfId="0" applyNumberFormat="1" applyFont="1" applyBorder="1" applyAlignment="1">
      <alignment horizontal="center" vertical="center"/>
    </xf>
    <xf numFmtId="0" fontId="4" fillId="0" borderId="1" xfId="0" applyFont="1" applyBorder="1" applyAlignment="1">
      <alignment horizontal="center" vertical="center"/>
    </xf>
    <xf numFmtId="2" fontId="0" fillId="0" borderId="18" xfId="0" applyNumberFormat="1" applyFont="1" applyBorder="1" applyAlignment="1"/>
    <xf numFmtId="2" fontId="0" fillId="0" borderId="19" xfId="0" applyNumberFormat="1" applyFont="1" applyBorder="1" applyAlignment="1"/>
    <xf numFmtId="0" fontId="20" fillId="5" borderId="0" xfId="0" applyFont="1" applyFill="1" applyBorder="1" applyAlignment="1"/>
    <xf numFmtId="0" fontId="4" fillId="0" borderId="20" xfId="0" applyFont="1" applyBorder="1" applyAlignment="1">
      <alignment horizontal="right"/>
    </xf>
    <xf numFmtId="1" fontId="4" fillId="0" borderId="0" xfId="0" applyNumberFormat="1" applyFont="1"/>
    <xf numFmtId="1" fontId="0" fillId="0" borderId="17" xfId="0" applyNumberFormat="1" applyFont="1" applyBorder="1" applyAlignment="1"/>
    <xf numFmtId="0" fontId="21" fillId="2" borderId="0" xfId="0" applyFont="1" applyFill="1" applyBorder="1" applyAlignment="1">
      <alignment horizontal="left"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center" vertical="center" wrapText="1"/>
    </xf>
    <xf numFmtId="0" fontId="23" fillId="17" borderId="0" xfId="0" applyFont="1" applyFill="1"/>
    <xf numFmtId="0" fontId="24" fillId="0" borderId="0" xfId="0" applyFont="1"/>
  </cellXfs>
  <cellStyles count="1">
    <cellStyle name="Standard"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XXXXXX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zoomScale="62" zoomScaleNormal="65" workbookViewId="0">
      <selection activeCell="A8" sqref="A8"/>
    </sheetView>
  </sheetViews>
  <sheetFormatPr baseColWidth="10" defaultColWidth="8.875" defaultRowHeight="15.75" x14ac:dyDescent="0.25"/>
  <cols>
    <col min="1" max="1" width="204.875" customWidth="1"/>
    <col min="2" max="21" width="11" customWidth="1"/>
    <col min="22" max="26" width="8.5" customWidth="1"/>
    <col min="27" max="1025" width="11.125" customWidth="1"/>
  </cols>
  <sheetData>
    <row r="1" spans="1:21" ht="49.5" customHeight="1" x14ac:dyDescent="0.25">
      <c r="A1" s="1" t="s">
        <v>0</v>
      </c>
      <c r="B1" s="2"/>
      <c r="C1" s="2"/>
      <c r="D1" s="2"/>
      <c r="E1" s="2"/>
      <c r="F1" s="2"/>
      <c r="G1" s="2"/>
      <c r="H1" s="2"/>
      <c r="I1" s="2"/>
      <c r="J1" s="2"/>
      <c r="K1" s="2"/>
      <c r="L1" s="2"/>
      <c r="M1" s="2"/>
      <c r="N1" s="2"/>
      <c r="O1" s="2"/>
      <c r="P1" s="2"/>
      <c r="Q1" s="2"/>
      <c r="R1" s="2"/>
      <c r="S1" s="2"/>
      <c r="T1" s="2"/>
      <c r="U1" s="2"/>
    </row>
    <row r="2" spans="1:21" ht="99.75" customHeight="1" x14ac:dyDescent="0.25">
      <c r="A2" s="1" t="s">
        <v>190</v>
      </c>
      <c r="B2" s="2"/>
      <c r="C2" s="2"/>
      <c r="D2" s="2"/>
      <c r="E2" s="2"/>
      <c r="F2" s="2"/>
      <c r="G2" s="2"/>
      <c r="H2" s="2"/>
      <c r="I2" s="2"/>
      <c r="J2" s="2"/>
      <c r="K2" s="2"/>
      <c r="L2" s="2"/>
      <c r="M2" s="2"/>
      <c r="N2" s="2"/>
      <c r="O2" s="2"/>
      <c r="P2" s="2"/>
      <c r="Q2" s="2"/>
      <c r="R2" s="2"/>
      <c r="S2" s="2"/>
      <c r="T2" s="2"/>
      <c r="U2" s="2"/>
    </row>
    <row r="3" spans="1:21" ht="24.75" customHeight="1" x14ac:dyDescent="0.25">
      <c r="A3" s="2"/>
      <c r="B3" s="2"/>
      <c r="C3" s="2"/>
      <c r="D3" s="2"/>
      <c r="E3" s="2"/>
      <c r="F3" s="2"/>
      <c r="G3" s="2"/>
      <c r="H3" s="2"/>
      <c r="I3" s="2"/>
      <c r="J3" s="2"/>
      <c r="K3" s="2"/>
      <c r="L3" s="2"/>
      <c r="M3" s="2"/>
      <c r="N3" s="2"/>
      <c r="O3" s="2"/>
      <c r="P3" s="2"/>
      <c r="Q3" s="2"/>
      <c r="R3" s="2"/>
      <c r="S3" s="2"/>
      <c r="T3" s="2"/>
      <c r="U3" s="2"/>
    </row>
    <row r="4" spans="1:21" ht="112.5" customHeight="1" x14ac:dyDescent="0.25">
      <c r="A4" s="185" t="s">
        <v>1</v>
      </c>
      <c r="B4" s="2"/>
      <c r="C4" s="2"/>
      <c r="D4" s="2"/>
      <c r="E4" s="2"/>
      <c r="F4" s="2"/>
      <c r="G4" s="2"/>
      <c r="H4" s="2"/>
      <c r="I4" s="2"/>
      <c r="J4" s="2"/>
      <c r="K4" s="2"/>
      <c r="L4" s="2"/>
      <c r="M4" s="2"/>
      <c r="N4" s="2"/>
      <c r="O4" s="2"/>
      <c r="P4" s="2"/>
      <c r="Q4" s="2"/>
      <c r="R4" s="2"/>
      <c r="S4" s="2"/>
      <c r="T4" s="2"/>
      <c r="U4" s="2"/>
    </row>
    <row r="5" spans="1:21" ht="18.75" customHeight="1" x14ac:dyDescent="0.25">
      <c r="A5" s="3"/>
      <c r="B5" s="2"/>
      <c r="C5" s="2"/>
      <c r="D5" s="2"/>
      <c r="E5" s="2"/>
      <c r="F5" s="2"/>
      <c r="G5" s="2"/>
      <c r="H5" s="2"/>
      <c r="I5" s="2"/>
      <c r="J5" s="2"/>
      <c r="K5" s="2"/>
      <c r="L5" s="2"/>
      <c r="M5" s="2"/>
      <c r="N5" s="2"/>
      <c r="O5" s="2"/>
      <c r="P5" s="2"/>
      <c r="Q5" s="2"/>
      <c r="R5" s="2"/>
      <c r="S5" s="2"/>
      <c r="T5" s="2"/>
      <c r="U5" s="2"/>
    </row>
    <row r="6" spans="1:21" ht="34.5" customHeight="1" x14ac:dyDescent="0.25">
      <c r="A6" s="4" t="s">
        <v>2</v>
      </c>
      <c r="B6" s="2"/>
      <c r="C6" s="2"/>
      <c r="D6" s="2"/>
      <c r="E6" s="2"/>
      <c r="F6" s="2"/>
      <c r="G6" s="2"/>
      <c r="H6" s="2"/>
      <c r="I6" s="2"/>
      <c r="J6" s="2"/>
      <c r="K6" s="2"/>
      <c r="L6" s="2"/>
      <c r="M6" s="2"/>
      <c r="N6" s="2"/>
      <c r="O6" s="2"/>
      <c r="P6" s="2"/>
      <c r="Q6" s="2"/>
      <c r="R6" s="2"/>
      <c r="S6" s="2"/>
      <c r="T6" s="2"/>
      <c r="U6" s="2"/>
    </row>
    <row r="7" spans="1:21" ht="19.5" customHeight="1" x14ac:dyDescent="0.25">
      <c r="A7" s="5" t="s">
        <v>3</v>
      </c>
      <c r="B7" s="2"/>
      <c r="C7" s="2"/>
      <c r="D7" s="2"/>
      <c r="E7" s="2"/>
      <c r="F7" s="2"/>
      <c r="G7" s="2"/>
      <c r="H7" s="2"/>
      <c r="I7" s="2"/>
      <c r="J7" s="2"/>
      <c r="K7" s="2"/>
      <c r="L7" s="2"/>
      <c r="M7" s="2"/>
      <c r="N7" s="2"/>
      <c r="O7" s="2"/>
      <c r="P7" s="2"/>
      <c r="Q7" s="2"/>
      <c r="R7" s="2"/>
      <c r="S7" s="2"/>
      <c r="T7" s="2"/>
      <c r="U7" s="2"/>
    </row>
    <row r="8" spans="1:21" ht="19.5" customHeight="1" x14ac:dyDescent="0.25">
      <c r="A8" s="2" t="s">
        <v>4</v>
      </c>
      <c r="B8" s="2"/>
      <c r="C8" s="2"/>
      <c r="D8" s="2"/>
      <c r="E8" s="2"/>
      <c r="F8" s="2"/>
      <c r="G8" s="2"/>
      <c r="H8" s="2"/>
      <c r="I8" s="2"/>
      <c r="J8" s="2"/>
      <c r="K8" s="2"/>
      <c r="L8" s="2"/>
      <c r="M8" s="2"/>
      <c r="N8" s="2"/>
      <c r="O8" s="2"/>
      <c r="P8" s="2"/>
      <c r="Q8" s="2"/>
      <c r="R8" s="2"/>
      <c r="S8" s="2"/>
      <c r="T8" s="2"/>
      <c r="U8" s="2"/>
    </row>
    <row r="9" spans="1:21" ht="19.5" customHeight="1" x14ac:dyDescent="0.25">
      <c r="A9" s="6" t="s">
        <v>5</v>
      </c>
      <c r="B9" s="2"/>
      <c r="C9" s="2"/>
      <c r="D9" s="2"/>
      <c r="E9" s="2"/>
      <c r="F9" s="2"/>
      <c r="G9" s="2"/>
      <c r="H9" s="2"/>
      <c r="I9" s="2"/>
      <c r="J9" s="2"/>
      <c r="K9" s="2"/>
      <c r="L9" s="2"/>
      <c r="M9" s="2"/>
      <c r="N9" s="2"/>
      <c r="O9" s="2"/>
      <c r="P9" s="2"/>
      <c r="Q9" s="2"/>
      <c r="R9" s="2"/>
      <c r="S9" s="2"/>
      <c r="T9" s="2"/>
      <c r="U9" s="2"/>
    </row>
    <row r="10" spans="1:21" ht="19.5" customHeight="1" x14ac:dyDescent="0.25">
      <c r="A10" s="7" t="s">
        <v>6</v>
      </c>
      <c r="B10" s="2"/>
      <c r="C10" s="2"/>
      <c r="D10" s="2"/>
      <c r="E10" s="2"/>
      <c r="F10" s="2"/>
      <c r="G10" s="2"/>
      <c r="H10" s="2"/>
      <c r="I10" s="2"/>
      <c r="J10" s="2"/>
      <c r="K10" s="2"/>
      <c r="L10" s="2"/>
      <c r="M10" s="2"/>
      <c r="N10" s="2"/>
      <c r="O10" s="2"/>
      <c r="P10" s="2"/>
      <c r="Q10" s="2"/>
      <c r="R10" s="2"/>
      <c r="S10" s="2"/>
      <c r="T10" s="2"/>
      <c r="U10" s="2"/>
    </row>
    <row r="11" spans="1:21" ht="19.5" customHeight="1" x14ac:dyDescent="0.25">
      <c r="A11" s="2" t="s">
        <v>7</v>
      </c>
      <c r="B11" s="2"/>
      <c r="C11" s="2"/>
      <c r="D11" s="2"/>
      <c r="E11" s="2"/>
      <c r="F11" s="2"/>
      <c r="G11" s="2"/>
      <c r="H11" s="2"/>
      <c r="I11" s="2"/>
      <c r="J11" s="2"/>
      <c r="K11" s="2"/>
      <c r="L11" s="2"/>
      <c r="M11" s="2"/>
      <c r="N11" s="2"/>
      <c r="O11" s="2"/>
      <c r="P11" s="2"/>
      <c r="Q11" s="2"/>
      <c r="R11" s="2"/>
      <c r="S11" s="2"/>
      <c r="T11" s="2"/>
      <c r="U11" s="2"/>
    </row>
    <row r="12" spans="1:21" ht="19.5" customHeight="1" x14ac:dyDescent="0.25">
      <c r="A12" s="2" t="s">
        <v>8</v>
      </c>
      <c r="B12" s="2"/>
      <c r="C12" s="2"/>
      <c r="D12" s="2"/>
      <c r="E12" s="2"/>
      <c r="F12" s="2"/>
      <c r="G12" s="2"/>
      <c r="H12" s="2"/>
      <c r="I12" s="2"/>
      <c r="J12" s="2"/>
      <c r="K12" s="2"/>
      <c r="L12" s="2"/>
      <c r="M12" s="2"/>
      <c r="N12" s="2"/>
      <c r="O12" s="2"/>
      <c r="P12" s="2"/>
      <c r="Q12" s="2"/>
      <c r="R12" s="2"/>
      <c r="S12" s="2"/>
      <c r="T12" s="2"/>
      <c r="U12" s="2"/>
    </row>
    <row r="13" spans="1:21" ht="27" customHeight="1" x14ac:dyDescent="0.25">
      <c r="A13" s="8" t="s">
        <v>9</v>
      </c>
      <c r="B13" s="2"/>
      <c r="C13" s="2"/>
      <c r="D13" s="2"/>
      <c r="E13" s="2"/>
      <c r="F13" s="2"/>
      <c r="G13" s="2"/>
      <c r="H13" s="2"/>
      <c r="I13" s="2"/>
      <c r="J13" s="2"/>
      <c r="K13" s="2"/>
      <c r="L13" s="2"/>
      <c r="M13" s="2"/>
      <c r="N13" s="2"/>
      <c r="O13" s="2"/>
      <c r="P13" s="2"/>
      <c r="Q13" s="2"/>
      <c r="R13" s="2"/>
      <c r="S13" s="2"/>
      <c r="T13" s="2"/>
      <c r="U13" s="2"/>
    </row>
    <row r="14" spans="1:21" ht="19.5" customHeight="1" x14ac:dyDescent="0.25">
      <c r="A14" s="2" t="s">
        <v>10</v>
      </c>
      <c r="B14" s="2"/>
      <c r="C14" s="2"/>
      <c r="D14" s="2"/>
      <c r="E14" s="2"/>
      <c r="F14" s="2"/>
      <c r="G14" s="2"/>
      <c r="H14" s="2"/>
      <c r="I14" s="2"/>
      <c r="J14" s="2"/>
      <c r="K14" s="2"/>
      <c r="L14" s="2"/>
      <c r="M14" s="2"/>
      <c r="N14" s="2"/>
      <c r="O14" s="2"/>
      <c r="P14" s="2"/>
      <c r="Q14" s="2"/>
      <c r="R14" s="2"/>
      <c r="S14" s="2"/>
      <c r="T14" s="2"/>
      <c r="U14" s="2"/>
    </row>
    <row r="15" spans="1:21" ht="19.5" customHeight="1" x14ac:dyDescent="0.25">
      <c r="A15" s="2" t="s">
        <v>11</v>
      </c>
      <c r="B15" s="2"/>
      <c r="C15" s="2"/>
      <c r="D15" s="2"/>
      <c r="E15" s="2"/>
      <c r="F15" s="2"/>
      <c r="G15" s="2"/>
      <c r="H15" s="2"/>
      <c r="I15" s="2"/>
      <c r="J15" s="2"/>
      <c r="K15" s="2"/>
      <c r="L15" s="2"/>
      <c r="M15" s="2"/>
      <c r="N15" s="2"/>
      <c r="O15" s="2"/>
      <c r="P15" s="2"/>
      <c r="Q15" s="2"/>
      <c r="R15" s="2"/>
      <c r="S15" s="2"/>
      <c r="T15" s="2"/>
      <c r="U15" s="2"/>
    </row>
    <row r="16" spans="1:21" ht="19.5" customHeight="1" x14ac:dyDescent="0.25">
      <c r="A16" s="2" t="s">
        <v>12</v>
      </c>
      <c r="B16" s="2"/>
      <c r="C16" s="2"/>
      <c r="D16" s="2"/>
      <c r="E16" s="2"/>
      <c r="F16" s="2"/>
      <c r="G16" s="2"/>
      <c r="H16" s="2"/>
      <c r="I16" s="2"/>
      <c r="J16" s="2"/>
      <c r="K16" s="2"/>
      <c r="L16" s="2"/>
      <c r="M16" s="2"/>
      <c r="N16" s="2"/>
      <c r="O16" s="2"/>
      <c r="P16" s="2"/>
      <c r="Q16" s="2"/>
      <c r="R16" s="2"/>
      <c r="S16" s="2"/>
      <c r="T16" s="2"/>
      <c r="U16" s="2"/>
    </row>
    <row r="17" spans="1:21" ht="19.5" customHeight="1" x14ac:dyDescent="0.25">
      <c r="A17" s="2" t="s">
        <v>13</v>
      </c>
      <c r="B17" s="2"/>
      <c r="C17" s="2"/>
      <c r="D17" s="2"/>
      <c r="E17" s="2"/>
      <c r="F17" s="2"/>
      <c r="G17" s="2"/>
      <c r="H17" s="2"/>
      <c r="I17" s="2"/>
      <c r="J17" s="2"/>
      <c r="K17" s="2"/>
      <c r="L17" s="2"/>
      <c r="M17" s="2"/>
      <c r="N17" s="2"/>
      <c r="O17" s="2"/>
      <c r="P17" s="2"/>
      <c r="Q17" s="2"/>
      <c r="R17" s="2"/>
      <c r="S17" s="2"/>
      <c r="T17" s="2"/>
      <c r="U17" s="2"/>
    </row>
    <row r="18" spans="1:21" ht="19.5" customHeight="1" x14ac:dyDescent="0.25">
      <c r="A18" s="2" t="s">
        <v>14</v>
      </c>
      <c r="B18" s="2"/>
      <c r="C18" s="2"/>
      <c r="D18" s="2"/>
      <c r="E18" s="2"/>
      <c r="F18" s="2"/>
      <c r="G18" s="2"/>
      <c r="H18" s="2"/>
      <c r="I18" s="2"/>
      <c r="J18" s="2"/>
      <c r="K18" s="2"/>
      <c r="L18" s="2"/>
      <c r="M18" s="2"/>
      <c r="N18" s="2"/>
      <c r="O18" s="2"/>
      <c r="P18" s="2"/>
      <c r="Q18" s="2"/>
      <c r="R18" s="2"/>
      <c r="S18" s="2"/>
      <c r="T18" s="2"/>
      <c r="U18" s="2"/>
    </row>
    <row r="19" spans="1:21" ht="19.5" customHeight="1" x14ac:dyDescent="0.25">
      <c r="A19" s="2" t="s">
        <v>15</v>
      </c>
      <c r="B19" s="2"/>
      <c r="C19" s="2"/>
      <c r="D19" s="2"/>
      <c r="E19" s="2"/>
      <c r="F19" s="2"/>
      <c r="G19" s="2"/>
      <c r="H19" s="2"/>
      <c r="I19" s="2"/>
      <c r="J19" s="2"/>
      <c r="K19" s="2"/>
      <c r="L19" s="2"/>
      <c r="M19" s="2"/>
      <c r="N19" s="2"/>
      <c r="O19" s="2"/>
      <c r="P19" s="2"/>
      <c r="Q19" s="2"/>
      <c r="R19" s="2"/>
      <c r="S19" s="2"/>
      <c r="T19" s="2"/>
      <c r="U19" s="2"/>
    </row>
    <row r="20" spans="1:21" ht="19.5" customHeight="1" x14ac:dyDescent="0.25">
      <c r="A20" s="2" t="s">
        <v>16</v>
      </c>
      <c r="B20" s="2"/>
      <c r="C20" s="2"/>
      <c r="D20" s="2"/>
      <c r="E20" s="2"/>
      <c r="F20" s="2"/>
      <c r="G20" s="2"/>
      <c r="H20" s="2"/>
      <c r="I20" s="2"/>
      <c r="J20" s="2"/>
      <c r="K20" s="2"/>
      <c r="L20" s="2"/>
      <c r="M20" s="2"/>
      <c r="N20" s="2"/>
      <c r="O20" s="2"/>
      <c r="P20" s="2"/>
      <c r="Q20" s="2"/>
      <c r="R20" s="2"/>
      <c r="S20" s="2"/>
      <c r="T20" s="2"/>
      <c r="U20" s="2"/>
    </row>
    <row r="21" spans="1:21" ht="19.5" customHeight="1" x14ac:dyDescent="0.25">
      <c r="A21" s="9" t="s">
        <v>17</v>
      </c>
      <c r="B21" s="2"/>
      <c r="C21" s="2"/>
      <c r="D21" s="2"/>
      <c r="E21" s="2"/>
      <c r="F21" s="2"/>
      <c r="G21" s="2"/>
      <c r="H21" s="2"/>
      <c r="I21" s="2"/>
      <c r="J21" s="2"/>
      <c r="K21" s="2"/>
      <c r="L21" s="2"/>
      <c r="M21" s="2"/>
      <c r="N21" s="2"/>
      <c r="O21" s="2"/>
      <c r="P21" s="2"/>
      <c r="Q21" s="2"/>
      <c r="R21" s="2"/>
      <c r="S21" s="2"/>
      <c r="T21" s="2"/>
      <c r="U21" s="2"/>
    </row>
    <row r="22" spans="1:21" ht="19.5" customHeight="1" x14ac:dyDescent="0.25">
      <c r="A22" s="2" t="s">
        <v>18</v>
      </c>
      <c r="B22" s="2"/>
      <c r="C22" s="2"/>
      <c r="D22" s="2"/>
      <c r="E22" s="2"/>
      <c r="F22" s="2"/>
      <c r="G22" s="2"/>
      <c r="H22" s="2"/>
      <c r="I22" s="2"/>
      <c r="J22" s="2"/>
      <c r="K22" s="2"/>
      <c r="L22" s="2"/>
      <c r="M22" s="2"/>
      <c r="N22" s="2"/>
      <c r="O22" s="2"/>
      <c r="P22" s="2"/>
      <c r="Q22" s="2"/>
      <c r="R22" s="2"/>
      <c r="S22" s="2"/>
      <c r="T22" s="2"/>
      <c r="U22" s="2"/>
    </row>
    <row r="23" spans="1:21" ht="19.5" customHeight="1" x14ac:dyDescent="0.25">
      <c r="A23" s="2" t="s">
        <v>19</v>
      </c>
      <c r="B23" s="2"/>
      <c r="C23" s="2"/>
      <c r="D23" s="2"/>
      <c r="E23" s="2"/>
      <c r="F23" s="2"/>
      <c r="G23" s="2"/>
      <c r="H23" s="2"/>
      <c r="I23" s="2"/>
      <c r="J23" s="2"/>
      <c r="K23" s="2"/>
      <c r="L23" s="2"/>
      <c r="M23" s="2"/>
      <c r="N23" s="2"/>
      <c r="O23" s="2"/>
      <c r="P23" s="2"/>
      <c r="Q23" s="2"/>
      <c r="R23" s="2"/>
      <c r="S23" s="2"/>
      <c r="T23" s="2"/>
      <c r="U23" s="2"/>
    </row>
    <row r="24" spans="1:21" ht="19.5" customHeight="1" x14ac:dyDescent="0.25">
      <c r="A24" s="2" t="s">
        <v>20</v>
      </c>
      <c r="B24" s="2"/>
      <c r="C24" s="2"/>
      <c r="D24" s="2"/>
      <c r="E24" s="2"/>
      <c r="F24" s="2"/>
      <c r="G24" s="2"/>
      <c r="H24" s="2"/>
      <c r="I24" s="2"/>
      <c r="J24" s="2"/>
      <c r="K24" s="2"/>
      <c r="L24" s="2"/>
      <c r="M24" s="2"/>
      <c r="N24" s="2"/>
      <c r="O24" s="2"/>
      <c r="P24" s="2"/>
      <c r="Q24" s="2"/>
      <c r="R24" s="2"/>
      <c r="S24" s="2"/>
      <c r="T24" s="2"/>
      <c r="U24" s="2"/>
    </row>
    <row r="25" spans="1:21" ht="19.5" customHeight="1" x14ac:dyDescent="0.25">
      <c r="A25" s="2" t="s">
        <v>21</v>
      </c>
      <c r="B25" s="2"/>
      <c r="C25" s="2"/>
      <c r="D25" s="2"/>
      <c r="E25" s="2"/>
      <c r="F25" s="2"/>
      <c r="G25" s="2"/>
      <c r="H25" s="2"/>
      <c r="I25" s="2"/>
      <c r="J25" s="2"/>
      <c r="K25" s="2"/>
      <c r="L25" s="2"/>
      <c r="M25" s="2"/>
      <c r="N25" s="2"/>
      <c r="O25" s="2"/>
      <c r="P25" s="2"/>
      <c r="Q25" s="2"/>
      <c r="R25" s="2"/>
      <c r="S25" s="2"/>
      <c r="T25" s="2"/>
      <c r="U25" s="2"/>
    </row>
    <row r="26" spans="1:21" ht="19.5" customHeight="1" x14ac:dyDescent="0.25">
      <c r="A26" s="7"/>
      <c r="B26" s="2"/>
      <c r="C26" s="2"/>
      <c r="D26" s="2"/>
      <c r="E26" s="2"/>
      <c r="F26" s="2"/>
      <c r="G26" s="2"/>
      <c r="H26" s="2"/>
      <c r="I26" s="2"/>
      <c r="J26" s="2"/>
      <c r="K26" s="2"/>
      <c r="L26" s="2"/>
      <c r="M26" s="2"/>
      <c r="N26" s="2"/>
      <c r="O26" s="2"/>
      <c r="P26" s="2"/>
      <c r="Q26" s="2"/>
      <c r="R26" s="2"/>
      <c r="S26" s="2"/>
      <c r="T26" s="2"/>
      <c r="U26" s="2"/>
    </row>
    <row r="27" spans="1:21" ht="19.5" customHeight="1" x14ac:dyDescent="0.25">
      <c r="A27" s="7" t="s">
        <v>22</v>
      </c>
      <c r="B27" s="10"/>
      <c r="C27" s="2"/>
      <c r="D27" s="2"/>
      <c r="E27" s="2"/>
      <c r="F27" s="2"/>
      <c r="G27" s="2"/>
      <c r="H27" s="2"/>
      <c r="I27" s="2"/>
      <c r="J27" s="2"/>
      <c r="K27" s="2"/>
      <c r="L27" s="2"/>
      <c r="M27" s="2"/>
      <c r="N27" s="2"/>
      <c r="O27" s="2"/>
      <c r="P27" s="2"/>
      <c r="Q27" s="2"/>
      <c r="R27" s="2"/>
      <c r="S27" s="2"/>
      <c r="T27" s="2"/>
      <c r="U27" s="2"/>
    </row>
    <row r="28" spans="1:21" ht="19.5" customHeight="1" x14ac:dyDescent="0.25">
      <c r="A28" s="7"/>
      <c r="B28" s="2"/>
      <c r="C28" s="2"/>
      <c r="D28" s="2"/>
      <c r="E28" s="2"/>
      <c r="F28" s="2"/>
      <c r="G28" s="2"/>
      <c r="H28" s="2"/>
      <c r="I28" s="2"/>
      <c r="J28" s="2"/>
      <c r="K28" s="2"/>
      <c r="L28" s="2"/>
      <c r="M28" s="2"/>
      <c r="N28" s="2"/>
      <c r="O28" s="2"/>
      <c r="P28" s="2"/>
      <c r="Q28" s="2"/>
      <c r="R28" s="2"/>
      <c r="S28" s="2"/>
      <c r="T28" s="2"/>
      <c r="U28" s="2"/>
    </row>
    <row r="29" spans="1:21" ht="19.5" customHeight="1" x14ac:dyDescent="0.25">
      <c r="A29" s="7"/>
      <c r="B29" s="2"/>
      <c r="C29" s="2"/>
      <c r="D29" s="2"/>
      <c r="E29" s="2"/>
      <c r="F29" s="2"/>
      <c r="G29" s="2"/>
      <c r="H29" s="2"/>
      <c r="I29" s="2"/>
      <c r="J29" s="2"/>
      <c r="K29" s="2"/>
      <c r="L29" s="2"/>
      <c r="M29" s="2"/>
      <c r="N29" s="2"/>
      <c r="O29" s="2"/>
      <c r="P29" s="2"/>
      <c r="Q29" s="2"/>
      <c r="R29" s="2"/>
      <c r="S29" s="2"/>
      <c r="T29" s="2"/>
      <c r="U29" s="2"/>
    </row>
    <row r="30" spans="1:21" ht="15.75" customHeight="1" x14ac:dyDescent="0.25">
      <c r="A30" s="11"/>
      <c r="B30" s="2"/>
      <c r="C30" s="2"/>
      <c r="D30" s="2"/>
      <c r="E30" s="2"/>
      <c r="F30" s="2"/>
      <c r="G30" s="2"/>
      <c r="H30" s="2"/>
      <c r="I30" s="2"/>
      <c r="J30" s="2"/>
      <c r="K30" s="2"/>
      <c r="L30" s="2"/>
      <c r="M30" s="2"/>
      <c r="N30" s="2"/>
      <c r="O30" s="2"/>
      <c r="P30" s="2"/>
      <c r="Q30" s="2"/>
      <c r="R30" s="2"/>
      <c r="S30" s="2"/>
      <c r="T30" s="2"/>
      <c r="U30" s="2"/>
    </row>
    <row r="31" spans="1:21" ht="15.75" customHeight="1" x14ac:dyDescent="0.25"/>
    <row r="32" spans="1:2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4" r:id="rId1" display="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 xr:uid="{00000000-0004-0000-0000-000000000000}"/>
  </hyperlinks>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zoomScale="93" zoomScaleNormal="65" workbookViewId="0">
      <selection activeCell="D24" sqref="D24"/>
    </sheetView>
  </sheetViews>
  <sheetFormatPr baseColWidth="10" defaultColWidth="8.875" defaultRowHeight="15.75" x14ac:dyDescent="0.25"/>
  <cols>
    <col min="1" max="1" width="16.125" customWidth="1"/>
    <col min="2" max="2" width="30.875" customWidth="1"/>
    <col min="3" max="3" width="25.875" customWidth="1"/>
    <col min="4" max="4" width="17.125" customWidth="1"/>
    <col min="5" max="5" width="11.5"/>
    <col min="6" max="6" width="9.625" customWidth="1"/>
    <col min="7" max="7" width="21" customWidth="1"/>
    <col min="8" max="9" width="17.125" customWidth="1"/>
    <col min="10" max="10" width="15.5" customWidth="1"/>
    <col min="11" max="11" width="11" customWidth="1"/>
    <col min="12" max="12" width="17.875" customWidth="1"/>
    <col min="13" max="13" width="17.125" customWidth="1"/>
    <col min="14" max="14" width="14.375" customWidth="1"/>
    <col min="15" max="15" width="17.625" customWidth="1"/>
    <col min="16" max="25" width="11" customWidth="1"/>
    <col min="26" max="26" width="8.5" customWidth="1"/>
    <col min="27" max="1025" width="11.125" customWidth="1"/>
  </cols>
  <sheetData>
    <row r="1" spans="1:26" ht="16.5" customHeight="1" x14ac:dyDescent="0.25">
      <c r="A1" s="12"/>
      <c r="B1" s="13" t="s">
        <v>23</v>
      </c>
      <c r="C1" s="13"/>
      <c r="D1" s="14"/>
      <c r="E1" s="14"/>
      <c r="F1" s="14"/>
      <c r="G1" s="13"/>
      <c r="H1" s="14"/>
      <c r="I1" s="15"/>
      <c r="J1" s="15"/>
      <c r="K1" s="14"/>
      <c r="L1" s="14"/>
      <c r="M1" s="14"/>
      <c r="N1" s="14"/>
      <c r="O1" s="14"/>
      <c r="P1" s="14"/>
      <c r="Q1" s="14"/>
      <c r="R1" s="14"/>
      <c r="S1" s="14"/>
      <c r="T1" s="14"/>
      <c r="U1" s="14"/>
      <c r="V1" s="14"/>
      <c r="W1" s="14"/>
      <c r="X1" s="14"/>
      <c r="Y1" s="14"/>
      <c r="Z1" s="12"/>
    </row>
    <row r="2" spans="1:26" ht="16.5" customHeight="1" x14ac:dyDescent="0.25">
      <c r="A2" s="16"/>
      <c r="B2" s="13" t="s">
        <v>24</v>
      </c>
      <c r="C2" s="13"/>
      <c r="D2" s="13"/>
      <c r="E2" s="13"/>
      <c r="F2" s="14"/>
      <c r="G2" s="13"/>
      <c r="H2" s="14"/>
      <c r="I2" s="17"/>
      <c r="J2" s="17"/>
      <c r="K2" s="13"/>
      <c r="L2" s="13"/>
      <c r="M2" s="13"/>
      <c r="N2" s="13"/>
      <c r="O2" s="13"/>
      <c r="P2" s="13"/>
      <c r="Q2" s="13"/>
      <c r="R2" s="13"/>
      <c r="S2" s="13"/>
      <c r="T2" s="13"/>
      <c r="U2" s="13"/>
      <c r="V2" s="13"/>
      <c r="W2" s="13"/>
      <c r="X2" s="13"/>
      <c r="Y2" s="13"/>
      <c r="Z2" s="16"/>
    </row>
    <row r="3" spans="1:26" ht="16.5" customHeight="1" x14ac:dyDescent="0.25">
      <c r="A3" s="16"/>
      <c r="B3" s="14" t="s">
        <v>25</v>
      </c>
      <c r="C3" s="14"/>
      <c r="D3" s="13"/>
      <c r="E3" s="13"/>
      <c r="F3" s="14"/>
      <c r="G3" s="14"/>
      <c r="H3" s="14"/>
      <c r="I3" s="17"/>
      <c r="J3" s="17"/>
      <c r="K3" s="13"/>
      <c r="L3" s="13"/>
      <c r="M3" s="13"/>
      <c r="N3" s="13"/>
      <c r="O3" s="13"/>
      <c r="P3" s="13"/>
      <c r="Q3" s="13"/>
      <c r="R3" s="13"/>
      <c r="S3" s="13"/>
      <c r="T3" s="13"/>
      <c r="U3" s="13"/>
      <c r="V3" s="13"/>
      <c r="W3" s="13"/>
      <c r="X3" s="13"/>
      <c r="Y3" s="13"/>
      <c r="Z3" s="16"/>
    </row>
    <row r="4" spans="1:26" ht="16.5" customHeight="1" x14ac:dyDescent="0.25">
      <c r="A4" s="12"/>
      <c r="B4" s="18" t="s">
        <v>26</v>
      </c>
      <c r="C4" s="19"/>
      <c r="D4" s="19"/>
      <c r="E4" s="19"/>
      <c r="F4" s="19"/>
      <c r="G4" s="18"/>
      <c r="H4" s="19"/>
      <c r="I4" s="20"/>
      <c r="J4" s="20"/>
      <c r="K4" s="19"/>
      <c r="L4" s="19"/>
      <c r="M4" s="19"/>
      <c r="N4" s="19"/>
      <c r="O4" s="19"/>
      <c r="P4" s="19"/>
      <c r="Q4" s="19"/>
      <c r="R4" s="19"/>
      <c r="S4" s="19"/>
      <c r="T4" s="19"/>
      <c r="U4" s="19"/>
      <c r="V4" s="19"/>
      <c r="W4" s="19"/>
      <c r="X4" s="19"/>
      <c r="Y4" s="19"/>
      <c r="Z4" s="12"/>
    </row>
    <row r="5" spans="1:26" ht="16.5" customHeight="1" x14ac:dyDescent="0.25">
      <c r="A5" s="12"/>
      <c r="B5" s="18"/>
      <c r="C5" s="18" t="s">
        <v>27</v>
      </c>
      <c r="D5" s="19"/>
      <c r="E5" s="19"/>
      <c r="F5" s="19"/>
      <c r="G5" s="18"/>
      <c r="H5" s="19"/>
      <c r="I5" s="20"/>
      <c r="J5" s="20"/>
      <c r="K5" s="19"/>
      <c r="L5" s="19"/>
      <c r="M5" s="19"/>
      <c r="N5" s="19"/>
      <c r="O5" s="19"/>
      <c r="P5" s="19"/>
      <c r="Q5" s="19"/>
      <c r="R5" s="19"/>
      <c r="S5" s="19"/>
      <c r="T5" s="19"/>
      <c r="U5" s="19"/>
      <c r="V5" s="19"/>
      <c r="W5" s="19"/>
      <c r="X5" s="19"/>
      <c r="Y5" s="19"/>
      <c r="Z5" s="12"/>
    </row>
    <row r="6" spans="1:26" ht="16.5" customHeight="1" x14ac:dyDescent="0.25">
      <c r="A6" s="12"/>
      <c r="B6" s="21" t="s">
        <v>28</v>
      </c>
      <c r="C6" s="22"/>
      <c r="D6" s="22"/>
      <c r="E6" s="22"/>
      <c r="F6" s="22"/>
      <c r="G6" s="21"/>
      <c r="H6" s="22"/>
      <c r="I6" s="23"/>
      <c r="J6" s="23"/>
      <c r="K6" s="22"/>
      <c r="L6" s="22"/>
      <c r="M6" s="22"/>
      <c r="N6" s="22"/>
      <c r="O6" s="22"/>
      <c r="P6" s="22"/>
      <c r="Q6" s="22"/>
      <c r="R6" s="22"/>
      <c r="S6" s="22"/>
      <c r="T6" s="22"/>
      <c r="U6" s="22"/>
      <c r="V6" s="22"/>
      <c r="W6" s="22"/>
      <c r="X6" s="22"/>
      <c r="Y6" s="22"/>
      <c r="Z6" s="12"/>
    </row>
    <row r="7" spans="1:26" ht="16.5" customHeight="1" x14ac:dyDescent="0.25">
      <c r="A7" s="12"/>
      <c r="B7" s="21"/>
      <c r="C7" s="21" t="s">
        <v>29</v>
      </c>
      <c r="D7" s="22"/>
      <c r="E7" s="22"/>
      <c r="F7" s="22"/>
      <c r="G7" s="22"/>
      <c r="H7" s="22"/>
      <c r="I7" s="23"/>
      <c r="J7" s="23"/>
      <c r="K7" s="22"/>
      <c r="L7" s="22"/>
      <c r="M7" s="22"/>
      <c r="N7" s="22"/>
      <c r="O7" s="22"/>
      <c r="P7" s="22"/>
      <c r="Q7" s="22"/>
      <c r="R7" s="22"/>
      <c r="S7" s="22"/>
      <c r="T7" s="22"/>
      <c r="U7" s="22"/>
      <c r="V7" s="22"/>
      <c r="W7" s="22"/>
      <c r="X7" s="22"/>
      <c r="Y7" s="22"/>
      <c r="Z7" s="12"/>
    </row>
    <row r="8" spans="1:26" ht="16.5" customHeight="1" x14ac:dyDescent="0.25">
      <c r="A8" s="12"/>
      <c r="B8" s="24" t="s">
        <v>30</v>
      </c>
      <c r="C8" s="19"/>
      <c r="D8" s="19"/>
      <c r="E8" s="19"/>
      <c r="F8" s="19"/>
      <c r="G8" s="24"/>
      <c r="H8" s="19"/>
      <c r="I8" s="20"/>
      <c r="J8" s="20"/>
      <c r="K8" s="19"/>
      <c r="L8" s="19"/>
      <c r="M8" s="19"/>
      <c r="N8" s="19"/>
      <c r="O8" s="19"/>
      <c r="P8" s="19"/>
      <c r="Q8" s="19"/>
      <c r="R8" s="19"/>
      <c r="S8" s="19"/>
      <c r="T8" s="19"/>
      <c r="U8" s="19"/>
      <c r="V8" s="19"/>
      <c r="W8" s="19"/>
      <c r="X8" s="19"/>
      <c r="Y8" s="19"/>
      <c r="Z8" s="12"/>
    </row>
    <row r="9" spans="1:26" ht="16.5" customHeight="1" x14ac:dyDescent="0.25">
      <c r="A9" s="12"/>
      <c r="B9" s="18"/>
      <c r="C9" s="18" t="s">
        <v>31</v>
      </c>
      <c r="D9" s="19"/>
      <c r="E9" s="19"/>
      <c r="F9" s="19"/>
      <c r="G9" s="19"/>
      <c r="H9" s="19"/>
      <c r="I9" s="20"/>
      <c r="J9" s="20"/>
      <c r="K9" s="19"/>
      <c r="L9" s="19"/>
      <c r="M9" s="19"/>
      <c r="N9" s="19"/>
      <c r="O9" s="19"/>
      <c r="P9" s="19"/>
      <c r="Q9" s="19"/>
      <c r="R9" s="19"/>
      <c r="S9" s="19"/>
      <c r="T9" s="19"/>
      <c r="U9" s="19"/>
      <c r="V9" s="19"/>
      <c r="W9" s="19"/>
      <c r="X9" s="19"/>
      <c r="Y9" s="19"/>
      <c r="Z9" s="12"/>
    </row>
    <row r="10" spans="1:26" ht="16.5" customHeight="1" x14ac:dyDescent="0.25">
      <c r="A10" s="12"/>
      <c r="B10" s="18"/>
      <c r="C10" s="18" t="s">
        <v>32</v>
      </c>
      <c r="D10" s="19"/>
      <c r="E10" s="19"/>
      <c r="F10" s="19"/>
      <c r="G10" s="19"/>
      <c r="H10" s="19"/>
      <c r="I10" s="20"/>
      <c r="J10" s="20"/>
      <c r="K10" s="19"/>
      <c r="L10" s="19"/>
      <c r="M10" s="19"/>
      <c r="N10" s="19"/>
      <c r="O10" s="19"/>
      <c r="P10" s="19"/>
      <c r="Q10" s="19"/>
      <c r="R10" s="19"/>
      <c r="S10" s="19"/>
      <c r="T10" s="19"/>
      <c r="U10" s="19"/>
      <c r="V10" s="19"/>
      <c r="W10" s="19"/>
      <c r="X10" s="19"/>
      <c r="Y10" s="19"/>
      <c r="Z10" s="12"/>
    </row>
    <row r="11" spans="1:26" ht="16.5" customHeight="1" x14ac:dyDescent="0.25">
      <c r="A11" s="12"/>
      <c r="B11" s="18"/>
      <c r="C11" s="18" t="s">
        <v>33</v>
      </c>
      <c r="D11" s="19"/>
      <c r="E11" s="19"/>
      <c r="F11" s="19"/>
      <c r="G11" s="19"/>
      <c r="H11" s="19"/>
      <c r="I11" s="20"/>
      <c r="J11" s="20"/>
      <c r="K11" s="19"/>
      <c r="L11" s="19"/>
      <c r="M11" s="19"/>
      <c r="N11" s="19"/>
      <c r="O11" s="19"/>
      <c r="P11" s="19"/>
      <c r="Q11" s="19"/>
      <c r="R11" s="19"/>
      <c r="S11" s="19"/>
      <c r="T11" s="19"/>
      <c r="U11" s="19"/>
      <c r="V11" s="19"/>
      <c r="W11" s="19"/>
      <c r="X11" s="19"/>
      <c r="Y11" s="19"/>
      <c r="Z11" s="12"/>
    </row>
    <row r="12" spans="1:26" ht="16.5" customHeight="1" x14ac:dyDescent="0.25">
      <c r="A12" s="12"/>
      <c r="B12" s="25" t="s">
        <v>34</v>
      </c>
      <c r="C12" s="25"/>
      <c r="D12" s="25"/>
      <c r="E12" s="25"/>
      <c r="F12" s="25"/>
      <c r="G12" s="25"/>
      <c r="H12" s="25"/>
      <c r="I12" s="26"/>
      <c r="J12" s="26"/>
      <c r="K12" s="25"/>
      <c r="L12" s="25"/>
      <c r="M12" s="25"/>
      <c r="N12" s="25"/>
      <c r="O12" s="25"/>
      <c r="P12" s="25"/>
      <c r="Q12" s="25"/>
      <c r="R12" s="25"/>
      <c r="S12" s="25"/>
      <c r="T12" s="25"/>
      <c r="U12" s="25"/>
      <c r="V12" s="25"/>
      <c r="W12" s="25"/>
      <c r="X12" s="25"/>
      <c r="Y12" s="25"/>
      <c r="Z12" s="12"/>
    </row>
    <row r="13" spans="1:26" ht="16.5" customHeight="1" x14ac:dyDescent="0.25">
      <c r="A13" s="12"/>
      <c r="B13" s="25"/>
      <c r="C13" s="25" t="s">
        <v>27</v>
      </c>
      <c r="D13" s="25"/>
      <c r="E13" s="25"/>
      <c r="F13" s="25"/>
      <c r="G13" s="25"/>
      <c r="H13" s="25"/>
      <c r="I13" s="26"/>
      <c r="J13" s="26"/>
      <c r="K13" s="25"/>
      <c r="L13" s="25"/>
      <c r="M13" s="25"/>
      <c r="N13" s="25"/>
      <c r="O13" s="25"/>
      <c r="P13" s="25"/>
      <c r="Q13" s="25"/>
      <c r="R13" s="25"/>
      <c r="S13" s="25"/>
      <c r="T13" s="25"/>
      <c r="U13" s="25"/>
      <c r="V13" s="25"/>
      <c r="W13" s="25"/>
      <c r="X13" s="25"/>
      <c r="Y13" s="25"/>
      <c r="Z13" s="12"/>
    </row>
    <row r="14" spans="1:26" ht="16.5" customHeight="1" x14ac:dyDescent="0.25">
      <c r="A14" s="12"/>
      <c r="B14" s="27" t="s">
        <v>35</v>
      </c>
      <c r="C14" s="28"/>
      <c r="D14" s="27"/>
      <c r="E14" s="27"/>
      <c r="F14" s="27"/>
      <c r="G14" s="27"/>
      <c r="H14" s="27"/>
      <c r="I14" s="29"/>
      <c r="J14" s="29"/>
      <c r="K14" s="27"/>
      <c r="L14" s="27"/>
      <c r="M14" s="27"/>
      <c r="N14" s="27"/>
      <c r="O14" s="27"/>
      <c r="P14" s="27"/>
      <c r="Q14" s="27"/>
      <c r="R14" s="27"/>
      <c r="S14" s="27"/>
      <c r="T14" s="27"/>
      <c r="U14" s="27"/>
      <c r="V14" s="27"/>
      <c r="W14" s="27"/>
      <c r="X14" s="27"/>
      <c r="Y14" s="27"/>
      <c r="Z14" s="12"/>
    </row>
    <row r="15" spans="1:26" ht="16.5" customHeight="1" x14ac:dyDescent="0.25">
      <c r="A15" s="12"/>
      <c r="B15" s="27"/>
      <c r="C15" s="27" t="s">
        <v>27</v>
      </c>
      <c r="D15" s="27"/>
      <c r="E15" s="27"/>
      <c r="F15" s="27"/>
      <c r="G15" s="27"/>
      <c r="H15" s="27"/>
      <c r="I15" s="29"/>
      <c r="J15" s="29"/>
      <c r="K15" s="27"/>
      <c r="L15" s="27"/>
      <c r="M15" s="27"/>
      <c r="N15" s="27"/>
      <c r="O15" s="27"/>
      <c r="P15" s="27"/>
      <c r="Q15" s="27"/>
      <c r="R15" s="27"/>
      <c r="S15" s="27"/>
      <c r="T15" s="27"/>
      <c r="U15" s="27"/>
      <c r="V15" s="27"/>
      <c r="W15" s="27"/>
      <c r="X15" s="27"/>
      <c r="Y15" s="27"/>
      <c r="Z15" s="12"/>
    </row>
    <row r="16" spans="1:26" ht="16.5" customHeight="1" x14ac:dyDescent="0.25">
      <c r="A16" s="12"/>
      <c r="B16" s="30" t="s">
        <v>192</v>
      </c>
      <c r="C16" s="30"/>
      <c r="D16" s="30"/>
      <c r="E16" s="30"/>
      <c r="F16" s="30"/>
      <c r="G16" s="30"/>
      <c r="H16" s="30"/>
      <c r="I16" s="31"/>
      <c r="J16" s="31"/>
      <c r="K16" s="30"/>
      <c r="L16" s="30"/>
      <c r="M16" s="30"/>
      <c r="N16" s="30"/>
      <c r="O16" s="30"/>
      <c r="P16" s="30"/>
      <c r="Q16" s="30"/>
      <c r="R16" s="30"/>
      <c r="S16" s="30"/>
      <c r="T16" s="30"/>
      <c r="U16" s="30"/>
      <c r="V16" s="30"/>
      <c r="W16" s="30"/>
      <c r="X16" s="30"/>
      <c r="Y16" s="30"/>
      <c r="Z16" s="12"/>
    </row>
    <row r="17" spans="1:26" ht="16.5" customHeight="1" x14ac:dyDescent="0.25">
      <c r="A17" s="12"/>
      <c r="B17" s="30"/>
      <c r="C17" s="30" t="s">
        <v>27</v>
      </c>
      <c r="D17" s="30"/>
      <c r="E17" s="30"/>
      <c r="F17" s="30"/>
      <c r="G17" s="30"/>
      <c r="H17" s="30"/>
      <c r="I17" s="31"/>
      <c r="J17" s="31"/>
      <c r="K17" s="30"/>
      <c r="L17" s="30"/>
      <c r="M17" s="30"/>
      <c r="N17" s="30"/>
      <c r="O17" s="30"/>
      <c r="P17" s="30"/>
      <c r="Q17" s="30"/>
      <c r="R17" s="30"/>
      <c r="S17" s="30"/>
      <c r="T17" s="30"/>
      <c r="U17" s="30"/>
      <c r="V17" s="30"/>
      <c r="W17" s="30"/>
      <c r="X17" s="30"/>
      <c r="Y17" s="30"/>
      <c r="Z17" s="12"/>
    </row>
    <row r="18" spans="1:26" ht="16.5" customHeight="1" x14ac:dyDescent="0.25">
      <c r="A18" s="12"/>
      <c r="B18" s="32" t="s">
        <v>36</v>
      </c>
      <c r="C18" s="33"/>
      <c r="D18" s="32"/>
      <c r="E18" s="32"/>
      <c r="F18" s="32"/>
      <c r="G18" s="32"/>
      <c r="H18" s="32"/>
      <c r="I18" s="34"/>
      <c r="J18" s="34"/>
      <c r="K18" s="32"/>
      <c r="L18" s="32"/>
      <c r="M18" s="32"/>
      <c r="N18" s="32"/>
      <c r="O18" s="32"/>
      <c r="P18" s="32"/>
      <c r="Q18" s="32"/>
      <c r="R18" s="32"/>
      <c r="S18" s="32"/>
      <c r="T18" s="32"/>
      <c r="U18" s="32"/>
      <c r="V18" s="32"/>
      <c r="W18" s="32"/>
      <c r="X18" s="32"/>
      <c r="Y18" s="32"/>
      <c r="Z18" s="33"/>
    </row>
    <row r="19" spans="1:26" ht="16.5" customHeight="1" x14ac:dyDescent="0.25">
      <c r="A19" s="12"/>
      <c r="B19" s="35"/>
      <c r="C19" s="35" t="s">
        <v>27</v>
      </c>
      <c r="D19" s="32"/>
      <c r="E19" s="32"/>
      <c r="F19" s="32"/>
      <c r="G19" s="35"/>
      <c r="H19" s="32"/>
      <c r="I19" s="34"/>
      <c r="J19" s="34"/>
      <c r="K19" s="32"/>
      <c r="L19" s="32"/>
      <c r="M19" s="32"/>
      <c r="N19" s="32"/>
      <c r="O19" s="32"/>
      <c r="P19" s="32"/>
      <c r="Q19" s="32"/>
      <c r="R19" s="32"/>
      <c r="S19" s="32"/>
      <c r="T19" s="32"/>
      <c r="U19" s="32"/>
      <c r="V19" s="32"/>
      <c r="W19" s="32"/>
      <c r="X19" s="32"/>
      <c r="Y19" s="32"/>
      <c r="Z19" s="33"/>
    </row>
    <row r="20" spans="1:26" ht="16.5" customHeight="1" x14ac:dyDescent="0.25">
      <c r="A20" s="36" t="s">
        <v>37</v>
      </c>
      <c r="B20" s="37"/>
      <c r="C20" s="12"/>
      <c r="D20" s="12"/>
      <c r="E20" s="12"/>
      <c r="F20" s="12"/>
      <c r="G20" s="37"/>
      <c r="H20" s="12"/>
      <c r="I20" s="38"/>
      <c r="J20" s="38"/>
      <c r="N20" s="12"/>
      <c r="O20" s="12"/>
      <c r="P20" s="12"/>
      <c r="Q20" s="12"/>
      <c r="R20" s="12"/>
      <c r="S20" s="12"/>
      <c r="T20" s="12"/>
      <c r="U20" s="12"/>
      <c r="V20" s="12"/>
      <c r="W20" s="12"/>
      <c r="X20" s="12"/>
      <c r="Y20" s="12"/>
      <c r="Z20" s="12"/>
    </row>
    <row r="21" spans="1:26" ht="16.5" customHeight="1" x14ac:dyDescent="0.25">
      <c r="A21" s="39" t="s">
        <v>38</v>
      </c>
      <c r="B21" s="40" t="s">
        <v>39</v>
      </c>
      <c r="C21" s="41" t="s">
        <v>40</v>
      </c>
      <c r="D21" s="40" t="s">
        <v>41</v>
      </c>
      <c r="E21" s="41" t="s">
        <v>42</v>
      </c>
      <c r="F21" s="41" t="s">
        <v>43</v>
      </c>
      <c r="G21" s="40" t="s">
        <v>44</v>
      </c>
      <c r="H21" s="41" t="s">
        <v>45</v>
      </c>
      <c r="I21" s="42"/>
      <c r="J21" s="42"/>
      <c r="K21" s="36"/>
      <c r="L21" s="36"/>
      <c r="M21" s="36"/>
      <c r="N21" s="36"/>
      <c r="O21" s="36"/>
      <c r="P21" s="43"/>
      <c r="Q21" s="44"/>
      <c r="R21" s="43"/>
      <c r="S21" s="44"/>
      <c r="T21" s="44"/>
      <c r="U21" s="44"/>
      <c r="V21" s="36"/>
      <c r="W21" s="36"/>
      <c r="X21" s="36"/>
      <c r="Y21" s="36"/>
      <c r="Z21" s="36"/>
    </row>
    <row r="22" spans="1:26" ht="16.5" customHeight="1" x14ac:dyDescent="0.25">
      <c r="A22" s="12">
        <v>1959</v>
      </c>
      <c r="B22" s="38">
        <v>2.4171328239627399</v>
      </c>
      <c r="C22" s="38">
        <f>'Land-Use Change Emissions'!B32</f>
        <v>1.84551880806033</v>
      </c>
      <c r="D22" s="38">
        <v>2.03904</v>
      </c>
      <c r="E22" s="38">
        <f>'Ocean Sink'!B29</f>
        <v>0.91802220842788496</v>
      </c>
      <c r="F22" s="38">
        <f>'Terrestrial Sink'!B26</f>
        <v>0.39588235294117602</v>
      </c>
      <c r="G22" s="45">
        <v>1.26837301378357E-2</v>
      </c>
      <c r="H22" s="38">
        <v>0.89702334052490096</v>
      </c>
      <c r="I22" s="46"/>
      <c r="J22" s="46"/>
      <c r="L22" s="38"/>
      <c r="N22" s="12"/>
      <c r="O22" s="12"/>
      <c r="P22" s="12"/>
      <c r="Q22" s="12"/>
      <c r="R22" s="12"/>
      <c r="S22" s="12"/>
      <c r="T22" s="12"/>
      <c r="U22" s="12"/>
      <c r="V22" s="12"/>
      <c r="W22" s="12"/>
      <c r="X22" s="12"/>
      <c r="Y22" s="12"/>
      <c r="Z22" s="12"/>
    </row>
    <row r="23" spans="1:26" ht="16.5" customHeight="1" x14ac:dyDescent="0.25">
      <c r="A23" s="12">
        <v>1960</v>
      </c>
      <c r="B23" s="38">
        <v>2.56217532950871</v>
      </c>
      <c r="C23" s="38">
        <f>'Land-Use Change Emissions'!B33</f>
        <v>1.8537115593790101</v>
      </c>
      <c r="D23" s="38">
        <v>1.50804</v>
      </c>
      <c r="E23" s="38">
        <f>'Ocean Sink'!B30</f>
        <v>0.899128547540474</v>
      </c>
      <c r="F23" s="38">
        <f>'Terrestrial Sink'!B27</f>
        <v>1.1564705882352899</v>
      </c>
      <c r="G23" s="45">
        <v>1.3838799525438599E-2</v>
      </c>
      <c r="H23" s="38">
        <v>0.83840895348327205</v>
      </c>
      <c r="I23" s="46"/>
      <c r="J23" s="46"/>
      <c r="L23" s="38"/>
      <c r="N23" s="12"/>
      <c r="O23" s="12"/>
      <c r="P23" s="12"/>
      <c r="Q23" s="12"/>
      <c r="R23" s="12"/>
      <c r="S23" s="12"/>
      <c r="T23" s="12"/>
      <c r="U23" s="12"/>
      <c r="V23" s="12"/>
      <c r="W23" s="12"/>
      <c r="X23" s="12"/>
      <c r="Y23" s="12"/>
      <c r="Z23" s="12"/>
    </row>
    <row r="24" spans="1:26" ht="16.5" customHeight="1" x14ac:dyDescent="0.25">
      <c r="A24" s="12">
        <v>1961</v>
      </c>
      <c r="B24" s="38">
        <v>2.5705876854519101</v>
      </c>
      <c r="C24" s="38">
        <f>'Land-Use Change Emissions'!B34</f>
        <v>1.86212030778633</v>
      </c>
      <c r="D24" s="38">
        <v>1.65672</v>
      </c>
      <c r="E24" s="38">
        <f>'Ocean Sink'!B31</f>
        <v>0.75405988665306201</v>
      </c>
      <c r="F24" s="38">
        <f>'Terrestrial Sink'!B28</f>
        <v>0.61117647058823499</v>
      </c>
      <c r="G24" s="45">
        <v>1.47264637111403E-2</v>
      </c>
      <c r="H24" s="38">
        <v>1.39602517244077</v>
      </c>
      <c r="I24" s="46"/>
      <c r="J24" s="46"/>
      <c r="L24" s="38"/>
      <c r="N24" s="12"/>
      <c r="O24" s="12"/>
      <c r="P24" s="12"/>
      <c r="Q24" s="12"/>
      <c r="R24" s="12"/>
      <c r="S24" s="12"/>
      <c r="T24" s="12"/>
      <c r="U24" s="12"/>
      <c r="V24" s="12"/>
      <c r="W24" s="12"/>
      <c r="X24" s="12"/>
      <c r="Y24" s="12"/>
      <c r="Z24" s="12"/>
    </row>
    <row r="25" spans="1:26" ht="16.5" customHeight="1" x14ac:dyDescent="0.25">
      <c r="A25" s="12">
        <v>1962</v>
      </c>
      <c r="B25" s="38">
        <v>2.6613708989738498</v>
      </c>
      <c r="C25" s="38">
        <f>'Land-Use Change Emissions'!B35</f>
        <v>1.7905989263755999</v>
      </c>
      <c r="D25" s="38">
        <v>1.1894400000000001</v>
      </c>
      <c r="E25" s="38">
        <f>'Ocean Sink'!B32</f>
        <v>0.80036872576564999</v>
      </c>
      <c r="F25" s="38">
        <f>'Terrestrial Sink'!B29</f>
        <v>1.1552941176470599</v>
      </c>
      <c r="G25" s="45">
        <v>1.5871007118195699E-2</v>
      </c>
      <c r="H25" s="38">
        <v>1.29099597405566</v>
      </c>
      <c r="I25" s="46"/>
      <c r="J25" s="46"/>
      <c r="L25" s="38"/>
      <c r="N25" s="12"/>
      <c r="O25" s="12"/>
      <c r="P25" s="12"/>
      <c r="Q25" s="12"/>
      <c r="R25" s="12"/>
      <c r="S25" s="12"/>
      <c r="T25" s="12"/>
      <c r="U25" s="12"/>
      <c r="V25" s="12"/>
      <c r="W25" s="12"/>
      <c r="X25" s="12"/>
      <c r="Y25" s="12"/>
      <c r="Z25" s="12"/>
    </row>
    <row r="26" spans="1:26" ht="16.5" customHeight="1" x14ac:dyDescent="0.25">
      <c r="A26" s="12">
        <v>1963</v>
      </c>
      <c r="B26" s="38">
        <v>2.80346344743521</v>
      </c>
      <c r="C26" s="38">
        <f>'Land-Use Change Emissions'!B36</f>
        <v>1.6518619839565201</v>
      </c>
      <c r="D26" s="38">
        <v>1.21068</v>
      </c>
      <c r="E26" s="38">
        <f>'Ocean Sink'!B33</f>
        <v>0.98113006487823795</v>
      </c>
      <c r="F26" s="38">
        <f>'Terrestrial Sink'!B30</f>
        <v>1.0605882352941201</v>
      </c>
      <c r="G26" s="45">
        <v>1.6862707995610599E-2</v>
      </c>
      <c r="H26" s="38">
        <v>1.1860644235396001</v>
      </c>
      <c r="I26" s="46"/>
      <c r="J26" s="46"/>
      <c r="L26" s="38"/>
      <c r="N26" s="12"/>
      <c r="O26" s="12"/>
      <c r="P26" s="12"/>
      <c r="Q26" s="12"/>
      <c r="R26" s="12"/>
      <c r="S26" s="12"/>
      <c r="T26" s="12"/>
      <c r="U26" s="12"/>
      <c r="V26" s="12"/>
      <c r="W26" s="12"/>
      <c r="X26" s="12"/>
      <c r="Y26" s="12"/>
      <c r="Z26" s="12"/>
    </row>
    <row r="27" spans="1:26" ht="16.5" customHeight="1" x14ac:dyDescent="0.25">
      <c r="A27" s="12">
        <v>1964</v>
      </c>
      <c r="B27" s="38">
        <v>2.9557498501567401</v>
      </c>
      <c r="C27" s="38">
        <f>'Land-Use Change Emissions'!B37</f>
        <v>1.5641112119979601</v>
      </c>
      <c r="D27" s="38">
        <v>1.0407599999999999</v>
      </c>
      <c r="E27" s="38">
        <f>'Ocean Sink'!B34</f>
        <v>1.17631640399083</v>
      </c>
      <c r="F27" s="38">
        <f>'Terrestrial Sink'!B31</f>
        <v>1.55117647058824</v>
      </c>
      <c r="G27" s="45">
        <v>1.8451229099067702E-2</v>
      </c>
      <c r="H27" s="38">
        <v>0.733156958057677</v>
      </c>
      <c r="I27" s="46"/>
      <c r="J27" s="46"/>
      <c r="L27" s="38"/>
      <c r="N27" s="12"/>
      <c r="O27" s="12"/>
      <c r="P27" s="12"/>
      <c r="Q27" s="12"/>
      <c r="R27" s="12"/>
      <c r="S27" s="12"/>
      <c r="T27" s="12"/>
      <c r="U27" s="12"/>
      <c r="V27" s="12"/>
      <c r="W27" s="12"/>
      <c r="X27" s="12"/>
      <c r="Y27" s="12"/>
      <c r="Z27" s="12"/>
    </row>
    <row r="28" spans="1:26" ht="16.5" customHeight="1" x14ac:dyDescent="0.25">
      <c r="A28" s="12">
        <v>1965</v>
      </c>
      <c r="B28" s="38">
        <v>3.0889417904810799</v>
      </c>
      <c r="C28" s="38">
        <f>'Land-Use Change Emissions'!B38</f>
        <v>1.4171725708371301</v>
      </c>
      <c r="D28" s="38">
        <v>2.3363999999999998</v>
      </c>
      <c r="E28" s="38">
        <f>'Ocean Sink'!B35</f>
        <v>1.27094149310341</v>
      </c>
      <c r="F28" s="38">
        <f>'Terrestrial Sink'!B32</f>
        <v>0.28647058823529398</v>
      </c>
      <c r="G28" s="45">
        <v>1.94859725483232E-2</v>
      </c>
      <c r="H28" s="38">
        <v>0.59281630773275795</v>
      </c>
      <c r="I28" s="46"/>
      <c r="J28" s="46"/>
      <c r="L28" s="38"/>
      <c r="N28" s="12"/>
      <c r="O28" s="12"/>
      <c r="P28" s="12"/>
      <c r="Q28" s="12"/>
      <c r="R28" s="12"/>
      <c r="S28" s="12"/>
      <c r="T28" s="12"/>
      <c r="U28" s="12"/>
      <c r="V28" s="12"/>
      <c r="W28" s="12"/>
      <c r="X28" s="12"/>
      <c r="Y28" s="12"/>
      <c r="Z28" s="12"/>
    </row>
    <row r="29" spans="1:26" ht="16.5" customHeight="1" x14ac:dyDescent="0.25">
      <c r="A29" s="12">
        <v>1966</v>
      </c>
      <c r="B29" s="38">
        <v>3.2388800697061999</v>
      </c>
      <c r="C29" s="38">
        <f>'Land-Use Change Emissions'!B39</f>
        <v>1.3488656804086201</v>
      </c>
      <c r="D29" s="38">
        <v>2.3363999999999998</v>
      </c>
      <c r="E29" s="38">
        <f>'Ocean Sink'!B36</f>
        <v>1.2398915822159999</v>
      </c>
      <c r="F29" s="38">
        <f>'Terrestrial Sink'!B33</f>
        <v>1.3470588235294101</v>
      </c>
      <c r="G29" s="45">
        <v>2.0914842434786699E-2</v>
      </c>
      <c r="H29" s="38">
        <v>-0.35651949872858402</v>
      </c>
      <c r="I29" s="46"/>
      <c r="J29" s="46"/>
      <c r="L29" s="38"/>
      <c r="N29" s="12"/>
      <c r="O29" s="12"/>
      <c r="P29" s="12"/>
      <c r="Q29" s="12"/>
      <c r="R29" s="12"/>
      <c r="S29" s="12"/>
      <c r="T29" s="12"/>
      <c r="U29" s="12"/>
      <c r="V29" s="12"/>
      <c r="W29" s="12"/>
      <c r="X29" s="12"/>
      <c r="Y29" s="12"/>
      <c r="Z29" s="12"/>
    </row>
    <row r="30" spans="1:26" ht="16.5" customHeight="1" x14ac:dyDescent="0.25">
      <c r="A30" s="12">
        <v>1967</v>
      </c>
      <c r="B30" s="38">
        <v>3.3418105127378501</v>
      </c>
      <c r="C30" s="38">
        <f>'Land-Use Change Emissions'!B40</f>
        <v>1.3722228350951999</v>
      </c>
      <c r="D30" s="38">
        <v>1.2956399999999999</v>
      </c>
      <c r="E30" s="38">
        <f>'Ocean Sink'!B37</f>
        <v>1.1054654213285899</v>
      </c>
      <c r="F30" s="38">
        <f>'Terrestrial Sink'!B34</f>
        <v>1.6341176470588199</v>
      </c>
      <c r="G30" s="45">
        <v>2.1952477198033098E-2</v>
      </c>
      <c r="H30" s="38">
        <v>0.65685780253981696</v>
      </c>
      <c r="I30" s="46"/>
      <c r="J30" s="46"/>
      <c r="L30" s="38"/>
      <c r="N30" s="12"/>
      <c r="O30" s="12"/>
      <c r="P30" s="12"/>
      <c r="Q30" s="12"/>
      <c r="R30" s="12"/>
      <c r="S30" s="12"/>
      <c r="T30" s="12"/>
      <c r="U30" s="12"/>
      <c r="V30" s="12"/>
      <c r="W30" s="12"/>
      <c r="X30" s="12"/>
      <c r="Y30" s="12"/>
      <c r="Z30" s="12"/>
    </row>
    <row r="31" spans="1:26" ht="16.5" customHeight="1" x14ac:dyDescent="0.25">
      <c r="A31" s="12">
        <v>1968</v>
      </c>
      <c r="B31" s="38">
        <v>3.5238302411595002</v>
      </c>
      <c r="C31" s="38">
        <f>'Land-Use Change Emissions'!B41</f>
        <v>1.37953231304461</v>
      </c>
      <c r="D31" s="38">
        <v>2.10276</v>
      </c>
      <c r="E31" s="38">
        <f>'Ocean Sink'!B38</f>
        <v>1.1132717604411799</v>
      </c>
      <c r="F31" s="38">
        <f>'Terrestrial Sink'!B35</f>
        <v>2.4041176470588201</v>
      </c>
      <c r="G31" s="45">
        <v>2.3532642888521599E-2</v>
      </c>
      <c r="H31" s="38">
        <v>-0.74031949572901701</v>
      </c>
      <c r="I31" s="46"/>
      <c r="J31" s="46"/>
      <c r="L31" s="38"/>
      <c r="N31" s="12"/>
      <c r="O31" s="12"/>
      <c r="P31" s="12"/>
      <c r="Q31" s="12"/>
      <c r="R31" s="12"/>
      <c r="S31" s="12"/>
      <c r="T31" s="12"/>
      <c r="U31" s="12"/>
      <c r="V31" s="12"/>
      <c r="W31" s="12"/>
      <c r="X31" s="12"/>
      <c r="Y31" s="12"/>
      <c r="Z31" s="12"/>
    </row>
    <row r="32" spans="1:26" ht="16.5" customHeight="1" x14ac:dyDescent="0.25">
      <c r="A32" s="12">
        <v>1969</v>
      </c>
      <c r="B32" s="38">
        <v>3.75760827102091</v>
      </c>
      <c r="C32" s="38">
        <f>'Land-Use Change Emissions'!B42</f>
        <v>1.2924243756645599</v>
      </c>
      <c r="D32" s="38">
        <v>2.8036799999999999</v>
      </c>
      <c r="E32" s="38">
        <f>'Ocean Sink'!B39</f>
        <v>1.1970218495537699</v>
      </c>
      <c r="F32" s="38">
        <f>'Terrestrial Sink'!B36</f>
        <v>0.58117647058823496</v>
      </c>
      <c r="G32" s="45">
        <v>2.4966522381064699E-2</v>
      </c>
      <c r="H32" s="38">
        <v>0.44318780403984298</v>
      </c>
      <c r="I32" s="46"/>
      <c r="J32" s="46"/>
      <c r="L32" s="38"/>
      <c r="N32" s="12"/>
      <c r="O32" s="12"/>
      <c r="P32" s="12"/>
      <c r="Q32" s="12"/>
      <c r="R32" s="12"/>
      <c r="S32" s="12"/>
      <c r="T32" s="12"/>
      <c r="U32" s="12"/>
      <c r="V32" s="12"/>
      <c r="W32" s="12"/>
      <c r="X32" s="12"/>
      <c r="Y32" s="12"/>
      <c r="Z32" s="12"/>
    </row>
    <row r="33" spans="1:26" ht="16.5" customHeight="1" x14ac:dyDescent="0.25">
      <c r="A33" s="12">
        <v>1970</v>
      </c>
      <c r="B33" s="38">
        <v>4.0662050881940202</v>
      </c>
      <c r="C33" s="38">
        <f>'Land-Use Change Emissions'!B43</f>
        <v>1.28651434647713</v>
      </c>
      <c r="D33" s="38">
        <v>2.4001199999999998</v>
      </c>
      <c r="E33" s="38">
        <f>'Ocean Sink'!B40</f>
        <v>1.09204943866636</v>
      </c>
      <c r="F33" s="38">
        <f>'Terrestrial Sink'!B37</f>
        <v>0.51176470588235301</v>
      </c>
      <c r="G33" s="45">
        <v>2.6489823208937498E-2</v>
      </c>
      <c r="H33" s="38">
        <v>1.3222954660850801</v>
      </c>
      <c r="I33" s="46"/>
      <c r="J33" s="46"/>
      <c r="L33" s="38"/>
      <c r="N33" s="12"/>
      <c r="O33" s="12"/>
      <c r="P33" s="12"/>
      <c r="Q33" s="12"/>
      <c r="R33" s="12"/>
      <c r="S33" s="12"/>
      <c r="T33" s="12"/>
      <c r="U33" s="12"/>
      <c r="V33" s="12"/>
      <c r="W33" s="12"/>
      <c r="X33" s="12"/>
      <c r="Y33" s="12"/>
      <c r="Z33" s="12"/>
    </row>
    <row r="34" spans="1:26" ht="16.5" customHeight="1" x14ac:dyDescent="0.25">
      <c r="A34" s="12">
        <v>1971</v>
      </c>
      <c r="B34" s="38">
        <v>4.2302557031100996</v>
      </c>
      <c r="C34" s="38">
        <f>'Land-Use Change Emissions'!B44</f>
        <v>1.2731343844757299</v>
      </c>
      <c r="D34" s="38">
        <v>1.5505199999999999</v>
      </c>
      <c r="E34" s="38">
        <f>'Ocean Sink'!B41</f>
        <v>1.1468795277789501</v>
      </c>
      <c r="F34" s="38">
        <f>'Terrestrial Sink'!B38</f>
        <v>2.4217647058823499</v>
      </c>
      <c r="G34" s="45">
        <v>2.7991509696747002E-2</v>
      </c>
      <c r="H34" s="38">
        <v>0.35623434341335403</v>
      </c>
      <c r="I34" s="46"/>
      <c r="J34" s="46"/>
      <c r="L34" s="38"/>
      <c r="N34" s="12"/>
      <c r="O34" s="12"/>
      <c r="P34" s="12"/>
      <c r="Q34" s="12"/>
      <c r="R34" s="12"/>
      <c r="S34" s="12"/>
      <c r="T34" s="12"/>
      <c r="U34" s="12"/>
      <c r="V34" s="12"/>
      <c r="W34" s="12"/>
      <c r="X34" s="12"/>
      <c r="Y34" s="12"/>
      <c r="Z34" s="12"/>
    </row>
    <row r="35" spans="1:26" ht="16.5" customHeight="1" x14ac:dyDescent="0.25">
      <c r="A35" s="12">
        <v>1972</v>
      </c>
      <c r="B35" s="38">
        <v>4.4276035138864804</v>
      </c>
      <c r="C35" s="38">
        <f>'Land-Use Change Emissions'!B45</f>
        <v>1.2763015683079799</v>
      </c>
      <c r="D35" s="38">
        <v>3.1222799999999999</v>
      </c>
      <c r="E35" s="38">
        <f>'Ocean Sink'!B42</f>
        <v>1.38610586689153</v>
      </c>
      <c r="F35" s="38">
        <f>'Terrestrial Sink'!B39</f>
        <v>1.1347058823529399</v>
      </c>
      <c r="G35" s="45">
        <v>3.04854505014787E-2</v>
      </c>
      <c r="H35" s="38">
        <v>3.03278823850055E-2</v>
      </c>
      <c r="I35" s="46"/>
      <c r="J35" s="46"/>
      <c r="L35" s="38"/>
      <c r="N35" s="12"/>
      <c r="O35" s="12"/>
      <c r="P35" s="12"/>
      <c r="Q35" s="12"/>
      <c r="R35" s="12"/>
      <c r="S35" s="12"/>
      <c r="T35" s="12"/>
      <c r="U35" s="12"/>
      <c r="V35" s="12"/>
      <c r="W35" s="12"/>
      <c r="X35" s="12"/>
      <c r="Y35" s="12"/>
      <c r="Z35" s="12"/>
    </row>
    <row r="36" spans="1:26" ht="16.5" customHeight="1" x14ac:dyDescent="0.25">
      <c r="A36" s="12">
        <v>1973</v>
      </c>
      <c r="B36" s="38">
        <v>4.6616107546964596</v>
      </c>
      <c r="C36" s="38">
        <f>'Land-Use Change Emissions'!B46</f>
        <v>1.2386370847988299</v>
      </c>
      <c r="D36" s="38">
        <v>3.1010399999999998</v>
      </c>
      <c r="E36" s="38">
        <f>'Ocean Sink'!B43</f>
        <v>1.3402772060041199</v>
      </c>
      <c r="F36" s="38">
        <f>'Terrestrial Sink'!B40</f>
        <v>1.6164705882352901</v>
      </c>
      <c r="G36" s="45">
        <v>3.2610441046814702E-2</v>
      </c>
      <c r="H36" s="38">
        <v>-0.190150395350354</v>
      </c>
      <c r="I36" s="46"/>
      <c r="J36" s="46"/>
      <c r="L36" s="38"/>
      <c r="N36" s="12"/>
      <c r="O36" s="12"/>
      <c r="P36" s="12"/>
      <c r="Q36" s="12"/>
      <c r="R36" s="12"/>
      <c r="S36" s="12"/>
      <c r="T36" s="12"/>
      <c r="U36" s="12"/>
      <c r="V36" s="12"/>
      <c r="W36" s="12"/>
      <c r="X36" s="12"/>
      <c r="Y36" s="12"/>
      <c r="Z36" s="12"/>
    </row>
    <row r="37" spans="1:26" ht="16.5" customHeight="1" x14ac:dyDescent="0.25">
      <c r="A37" s="12">
        <v>1974</v>
      </c>
      <c r="B37" s="38">
        <v>4.6427795269809398</v>
      </c>
      <c r="C37" s="38">
        <f>'Land-Use Change Emissions'!B47</f>
        <v>1.1922658241114501</v>
      </c>
      <c r="D37" s="38">
        <v>1.44432</v>
      </c>
      <c r="E37" s="38">
        <f>'Ocean Sink'!B44</f>
        <v>1.2623747951167099</v>
      </c>
      <c r="F37" s="38">
        <f>'Terrestrial Sink'!B41</f>
        <v>3.7705882352941198</v>
      </c>
      <c r="G37" s="45">
        <v>3.3395810911853598E-2</v>
      </c>
      <c r="H37" s="38">
        <v>-0.67563348993091399</v>
      </c>
      <c r="I37" s="46"/>
      <c r="J37" s="46"/>
      <c r="L37" s="38"/>
      <c r="N37" s="12"/>
      <c r="O37" s="12"/>
      <c r="P37" s="12"/>
      <c r="Q37" s="12"/>
      <c r="R37" s="12"/>
      <c r="S37" s="12"/>
      <c r="T37" s="12"/>
      <c r="U37" s="12"/>
      <c r="V37" s="12"/>
      <c r="W37" s="12"/>
      <c r="X37" s="12"/>
      <c r="Y37" s="12"/>
      <c r="Z37" s="12"/>
    </row>
    <row r="38" spans="1:26" ht="16.5" customHeight="1" x14ac:dyDescent="0.25">
      <c r="A38" s="12">
        <v>1975</v>
      </c>
      <c r="B38" s="38">
        <v>4.65298553857673</v>
      </c>
      <c r="C38" s="38">
        <f>'Land-Use Change Emissions'!B48</f>
        <v>1.4170177831210999</v>
      </c>
      <c r="D38" s="38">
        <v>2.61252</v>
      </c>
      <c r="E38" s="38">
        <f>'Ocean Sink'!B45</f>
        <v>1.2059523842293001</v>
      </c>
      <c r="F38" s="38">
        <f>'Terrestrial Sink'!B42</f>
        <v>2.4482352941176502</v>
      </c>
      <c r="G38" s="45">
        <v>3.4104432156596302E-2</v>
      </c>
      <c r="H38" s="38">
        <v>-0.23080878857986301</v>
      </c>
      <c r="I38" s="46"/>
      <c r="J38" s="46"/>
      <c r="L38" s="38"/>
      <c r="N38" s="12"/>
      <c r="O38" s="12"/>
      <c r="P38" s="12"/>
      <c r="Q38" s="12"/>
      <c r="R38" s="12"/>
      <c r="S38" s="12"/>
      <c r="T38" s="12"/>
      <c r="U38" s="12"/>
      <c r="V38" s="12"/>
      <c r="W38" s="12"/>
      <c r="X38" s="12"/>
      <c r="Y38" s="12"/>
      <c r="Z38" s="12"/>
    </row>
    <row r="39" spans="1:26" ht="16.5" customHeight="1" x14ac:dyDescent="0.25">
      <c r="A39" s="12">
        <v>1976</v>
      </c>
      <c r="B39" s="38">
        <v>4.90870669076019</v>
      </c>
      <c r="C39" s="38">
        <f>'Land-Use Change Emissions'!B49</f>
        <v>1.3019280419508701</v>
      </c>
      <c r="D39" s="38">
        <v>2.0602800000000001</v>
      </c>
      <c r="E39" s="38">
        <f>'Ocean Sink'!B46</f>
        <v>1.33038497334188</v>
      </c>
      <c r="F39" s="38">
        <f>'Terrestrial Sink'!B43</f>
        <v>2.9341176470588199</v>
      </c>
      <c r="G39" s="45">
        <v>3.6066967545830497E-2</v>
      </c>
      <c r="H39" s="38">
        <v>-0.150214854785642</v>
      </c>
      <c r="I39" s="46"/>
      <c r="J39" s="46"/>
      <c r="L39" s="38"/>
      <c r="N39" s="12"/>
      <c r="O39" s="12"/>
      <c r="P39" s="12"/>
      <c r="Q39" s="12"/>
      <c r="R39" s="12"/>
      <c r="S39" s="12"/>
      <c r="T39" s="12"/>
      <c r="U39" s="12"/>
      <c r="V39" s="12"/>
      <c r="W39" s="12"/>
      <c r="X39" s="12"/>
      <c r="Y39" s="12"/>
      <c r="Z39" s="12"/>
    </row>
    <row r="40" spans="1:26" ht="16.5" customHeight="1" x14ac:dyDescent="0.25">
      <c r="A40" s="12">
        <v>1977</v>
      </c>
      <c r="B40" s="38">
        <v>5.0481525644688103</v>
      </c>
      <c r="C40" s="38">
        <f>'Land-Use Change Emissions'!B50</f>
        <v>1.2672844701280299</v>
      </c>
      <c r="D40" s="38">
        <v>4.0780799999999999</v>
      </c>
      <c r="E40" s="38">
        <f>'Ocean Sink'!B47</f>
        <v>1.44834006245447</v>
      </c>
      <c r="F40" s="38">
        <f>'Terrestrial Sink'!B44</f>
        <v>1.6082352941176501</v>
      </c>
      <c r="G40" s="45">
        <v>3.8465277925889101E-2</v>
      </c>
      <c r="H40" s="38">
        <v>-0.85768359945708195</v>
      </c>
      <c r="I40" s="46"/>
      <c r="J40" s="46"/>
      <c r="L40" s="38"/>
      <c r="N40" s="12"/>
      <c r="O40" s="12"/>
      <c r="P40" s="12"/>
      <c r="Q40" s="12"/>
      <c r="R40" s="12"/>
      <c r="S40" s="12"/>
      <c r="T40" s="12"/>
      <c r="U40" s="12"/>
      <c r="V40" s="12"/>
      <c r="W40" s="12"/>
      <c r="X40" s="12"/>
      <c r="Y40" s="12"/>
      <c r="Z40" s="12"/>
    </row>
    <row r="41" spans="1:26" ht="16.5" customHeight="1" x14ac:dyDescent="0.25">
      <c r="A41" s="12">
        <v>1978</v>
      </c>
      <c r="B41" s="38">
        <v>5.2045932229706597</v>
      </c>
      <c r="C41" s="38">
        <f>'Land-Use Change Emissions'!B51</f>
        <v>1.1539550754318699</v>
      </c>
      <c r="D41" s="38">
        <v>2.73996</v>
      </c>
      <c r="E41" s="38">
        <f>'Ocean Sink'!B48</f>
        <v>1.4942964015670599</v>
      </c>
      <c r="F41" s="38">
        <f>'Terrestrial Sink'!B45</f>
        <v>2.6547058823529399</v>
      </c>
      <c r="G41" s="45">
        <v>4.1111291044205099E-2</v>
      </c>
      <c r="H41" s="38">
        <v>-0.57152527707355005</v>
      </c>
      <c r="I41" s="46"/>
      <c r="J41" s="46"/>
      <c r="L41" s="38"/>
      <c r="N41" s="12"/>
      <c r="O41" s="12"/>
      <c r="P41" s="12"/>
      <c r="Q41" s="12"/>
      <c r="R41" s="12"/>
      <c r="S41" s="12"/>
      <c r="T41" s="12"/>
      <c r="U41" s="12"/>
      <c r="V41" s="12"/>
      <c r="W41" s="12"/>
      <c r="X41" s="12"/>
      <c r="Y41" s="12"/>
      <c r="Z41" s="12"/>
    </row>
    <row r="42" spans="1:26" ht="16.5" customHeight="1" x14ac:dyDescent="0.25">
      <c r="A42" s="12">
        <v>1979</v>
      </c>
      <c r="B42" s="38">
        <v>5.3524771149791404</v>
      </c>
      <c r="C42" s="38">
        <f>'Land-Use Change Emissions'!B52</f>
        <v>1.1607417626371199</v>
      </c>
      <c r="D42" s="38">
        <v>4.5453599999999996</v>
      </c>
      <c r="E42" s="38">
        <f>'Ocean Sink'!B49</f>
        <v>1.40661399067965</v>
      </c>
      <c r="F42" s="38">
        <f>'Terrestrial Sink'!B46</f>
        <v>1.3641176470588201</v>
      </c>
      <c r="G42" s="45">
        <v>4.2598890238919399E-2</v>
      </c>
      <c r="H42" s="38">
        <v>-0.84547165025978099</v>
      </c>
      <c r="I42" s="46"/>
      <c r="J42" s="46"/>
      <c r="L42" s="38"/>
      <c r="N42" s="12"/>
      <c r="O42" s="12"/>
      <c r="P42" s="12"/>
      <c r="Q42" s="12"/>
      <c r="R42" s="12"/>
      <c r="S42" s="12"/>
      <c r="T42" s="12"/>
      <c r="U42" s="12"/>
      <c r="V42" s="12"/>
      <c r="W42" s="12"/>
      <c r="X42" s="12"/>
      <c r="Y42" s="12"/>
      <c r="Z42" s="12"/>
    </row>
    <row r="43" spans="1:26" ht="16.5" customHeight="1" x14ac:dyDescent="0.25">
      <c r="A43" s="12">
        <v>1980</v>
      </c>
      <c r="B43" s="38">
        <v>5.3205381660755</v>
      </c>
      <c r="C43" s="38">
        <f>'Land-Use Change Emissions'!B53</f>
        <v>1.1309733312180601</v>
      </c>
      <c r="D43" s="38">
        <v>3.6320399999999999</v>
      </c>
      <c r="E43" s="38">
        <f>'Ocean Sink'!B50</f>
        <v>1.66682532979224</v>
      </c>
      <c r="F43" s="38">
        <f>'Terrestrial Sink'!B47</f>
        <v>0.45411764705882401</v>
      </c>
      <c r="G43" s="45">
        <v>4.3860726700434602E-2</v>
      </c>
      <c r="H43" s="38">
        <v>0.65466779327506297</v>
      </c>
      <c r="I43" s="46"/>
      <c r="J43" s="46"/>
      <c r="L43" s="38"/>
      <c r="N43" s="12"/>
      <c r="O43" s="12"/>
      <c r="P43" s="12"/>
      <c r="Q43" s="12"/>
      <c r="R43" s="12"/>
      <c r="S43" s="12"/>
      <c r="T43" s="12"/>
      <c r="U43" s="12"/>
      <c r="V43" s="12"/>
      <c r="W43" s="12"/>
      <c r="X43" s="12"/>
      <c r="Y43" s="12"/>
      <c r="Z43" s="12"/>
    </row>
    <row r="44" spans="1:26" ht="16.5" customHeight="1" x14ac:dyDescent="0.25">
      <c r="A44" s="12">
        <v>1981</v>
      </c>
      <c r="B44" s="38">
        <v>5.1935131555434504</v>
      </c>
      <c r="C44" s="38">
        <f>'Land-Use Change Emissions'!B54</f>
        <v>1.1776463976423599</v>
      </c>
      <c r="D44" s="38">
        <v>2.4638399999999998</v>
      </c>
      <c r="E44" s="38">
        <f>'Ocean Sink'!B51</f>
        <v>1.6668566689048301</v>
      </c>
      <c r="F44" s="38">
        <f>'Terrestrial Sink'!B48</f>
        <v>2.2411764705882402</v>
      </c>
      <c r="G44" s="45">
        <v>4.4740826195189598E-2</v>
      </c>
      <c r="H44" s="38">
        <v>-4.5454412651739398E-2</v>
      </c>
      <c r="I44" s="46"/>
      <c r="J44" s="46"/>
      <c r="L44" s="38"/>
      <c r="N44" s="12"/>
      <c r="O44" s="12"/>
      <c r="P44" s="12"/>
      <c r="Q44" s="12"/>
      <c r="R44" s="12"/>
      <c r="S44" s="12"/>
      <c r="T44" s="12"/>
      <c r="U44" s="12"/>
      <c r="V44" s="12"/>
      <c r="W44" s="12"/>
      <c r="X44" s="12"/>
      <c r="Y44" s="12"/>
      <c r="Z44" s="12"/>
    </row>
    <row r="45" spans="1:26" ht="16.5" customHeight="1" x14ac:dyDescent="0.25">
      <c r="A45" s="12">
        <v>1982</v>
      </c>
      <c r="B45" s="38">
        <v>5.1522626077705</v>
      </c>
      <c r="C45" s="38">
        <f>'Land-Use Change Emissions'!B55</f>
        <v>1.15548182084022</v>
      </c>
      <c r="D45" s="38">
        <v>2.0815199999999998</v>
      </c>
      <c r="E45" s="38">
        <f>'Ocean Sink'!B52</f>
        <v>1.8158080080174099</v>
      </c>
      <c r="F45" s="38">
        <f>'Terrestrial Sink'!B49</f>
        <v>1.54</v>
      </c>
      <c r="G45" s="45">
        <v>4.5586187967013803E-2</v>
      </c>
      <c r="H45" s="38">
        <v>0.82483023280349099</v>
      </c>
      <c r="I45" s="46"/>
      <c r="J45" s="46"/>
      <c r="L45" s="38"/>
      <c r="N45" s="12"/>
      <c r="O45" s="12"/>
      <c r="P45" s="12"/>
      <c r="Q45" s="12"/>
      <c r="R45" s="12"/>
      <c r="S45" s="12"/>
      <c r="T45" s="12"/>
      <c r="U45" s="12"/>
      <c r="V45" s="12"/>
      <c r="W45" s="12"/>
      <c r="X45" s="12"/>
      <c r="Y45" s="12"/>
      <c r="Z45" s="12"/>
    </row>
    <row r="46" spans="1:26" ht="16.5" customHeight="1" x14ac:dyDescent="0.25">
      <c r="A46" s="12">
        <v>1983</v>
      </c>
      <c r="B46" s="38">
        <v>5.1856392797601298</v>
      </c>
      <c r="C46" s="38">
        <f>'Land-Use Change Emissions'!B56</f>
        <v>1.27215874987299</v>
      </c>
      <c r="D46" s="38">
        <v>3.9293999999999998</v>
      </c>
      <c r="E46" s="38">
        <f>'Ocean Sink'!B53</f>
        <v>1.9548805971300001</v>
      </c>
      <c r="F46" s="38">
        <f>'Terrestrial Sink'!B50</f>
        <v>0.29117647058823498</v>
      </c>
      <c r="G46" s="45">
        <v>4.7107127577611402E-2</v>
      </c>
      <c r="H46" s="38">
        <v>0.23523383458251401</v>
      </c>
      <c r="I46" s="46"/>
      <c r="J46" s="46"/>
      <c r="L46" s="38"/>
      <c r="N46" s="12"/>
      <c r="O46" s="12"/>
      <c r="P46" s="12"/>
      <c r="Q46" s="12"/>
      <c r="R46" s="12"/>
      <c r="S46" s="12"/>
      <c r="T46" s="12"/>
      <c r="U46" s="12"/>
      <c r="V46" s="12"/>
      <c r="W46" s="12"/>
      <c r="X46" s="12"/>
      <c r="Y46" s="12"/>
      <c r="Z46" s="12"/>
    </row>
    <row r="47" spans="1:26" ht="16.5" customHeight="1" x14ac:dyDescent="0.25">
      <c r="A47" s="12">
        <v>1984</v>
      </c>
      <c r="B47" s="38">
        <v>5.3654555069035998</v>
      </c>
      <c r="C47" s="38">
        <f>'Land-Use Change Emissions'!B57</f>
        <v>1.4118114260781001</v>
      </c>
      <c r="D47" s="38">
        <v>2.61252</v>
      </c>
      <c r="E47" s="38">
        <f>'Ocean Sink'!B54</f>
        <v>1.8403906862425901</v>
      </c>
      <c r="F47" s="38">
        <f>'Terrestrial Sink'!B51</f>
        <v>2.67</v>
      </c>
      <c r="G47" s="45">
        <v>4.8557116805863297E-2</v>
      </c>
      <c r="H47" s="38">
        <v>-0.394200869902263</v>
      </c>
      <c r="I47" s="46"/>
      <c r="J47" s="46"/>
      <c r="L47" s="38"/>
      <c r="N47" s="12"/>
      <c r="O47" s="12"/>
      <c r="P47" s="12"/>
      <c r="Q47" s="12"/>
      <c r="R47" s="12"/>
      <c r="S47" s="12"/>
      <c r="T47" s="12"/>
      <c r="U47" s="12"/>
      <c r="V47" s="12"/>
      <c r="W47" s="12"/>
      <c r="X47" s="12"/>
      <c r="Y47" s="12"/>
      <c r="Z47" s="12"/>
    </row>
    <row r="48" spans="1:26" ht="16.5" customHeight="1" x14ac:dyDescent="0.25">
      <c r="A48" s="12">
        <v>1985</v>
      </c>
      <c r="B48" s="38">
        <v>5.5458269643276399</v>
      </c>
      <c r="C48" s="38">
        <f>'Land-Use Change Emissions'!B58</f>
        <v>1.33771324161347</v>
      </c>
      <c r="D48" s="38">
        <v>3.4833599999999998</v>
      </c>
      <c r="E48" s="38">
        <f>'Ocean Sink'!B55</f>
        <v>1.7234120253551799</v>
      </c>
      <c r="F48" s="38">
        <f>'Terrestrial Sink'!B52</f>
        <v>2.54764705882353</v>
      </c>
      <c r="G48" s="45">
        <v>4.9960638851153302E-2</v>
      </c>
      <c r="H48" s="38">
        <v>-0.92083951652351204</v>
      </c>
      <c r="I48" s="46"/>
      <c r="J48" s="46"/>
      <c r="L48" s="38"/>
      <c r="N48" s="12"/>
      <c r="O48" s="12"/>
      <c r="P48" s="12"/>
      <c r="Q48" s="12"/>
      <c r="R48" s="12"/>
      <c r="S48" s="12"/>
      <c r="T48" s="12"/>
      <c r="U48" s="12"/>
      <c r="V48" s="12"/>
      <c r="W48" s="12"/>
      <c r="X48" s="12"/>
      <c r="Y48" s="12"/>
      <c r="Z48" s="12"/>
    </row>
    <row r="49" spans="1:26" ht="16.5" customHeight="1" x14ac:dyDescent="0.25">
      <c r="A49" s="12">
        <v>1986</v>
      </c>
      <c r="B49" s="38">
        <v>5.6283439032509897</v>
      </c>
      <c r="C49" s="38">
        <f>'Land-Use Change Emissions'!B59</f>
        <v>1.31774665109921</v>
      </c>
      <c r="D49" s="38">
        <v>2.1240000000000001</v>
      </c>
      <c r="E49" s="38">
        <f>'Ocean Sink'!B56</f>
        <v>1.75404961446777</v>
      </c>
      <c r="F49" s="38">
        <f>'Terrestrial Sink'!B53</f>
        <v>2.1611764705882401</v>
      </c>
      <c r="G49" s="45">
        <v>5.2336416513014301E-2</v>
      </c>
      <c r="H49" s="38">
        <v>0.85452805273797205</v>
      </c>
      <c r="I49" s="46"/>
      <c r="J49" s="46"/>
      <c r="L49" s="38"/>
      <c r="N49" s="12"/>
      <c r="O49" s="12"/>
      <c r="P49" s="12"/>
      <c r="Q49" s="12"/>
      <c r="R49" s="12"/>
      <c r="S49" s="12"/>
      <c r="T49" s="12"/>
      <c r="U49" s="12"/>
      <c r="V49" s="12"/>
      <c r="W49" s="12"/>
      <c r="X49" s="12"/>
      <c r="Y49" s="12"/>
      <c r="Z49" s="12"/>
    </row>
    <row r="50" spans="1:26" ht="16.5" customHeight="1" x14ac:dyDescent="0.25">
      <c r="A50" s="12">
        <v>1987</v>
      </c>
      <c r="B50" s="38">
        <v>5.8049035434074501</v>
      </c>
      <c r="C50" s="38">
        <f>'Land-Use Change Emissions'!B60</f>
        <v>1.2636656655129399</v>
      </c>
      <c r="D50" s="38">
        <v>5.6498400000000002</v>
      </c>
      <c r="E50" s="38">
        <f>'Ocean Sink'!B57</f>
        <v>1.85004345358036</v>
      </c>
      <c r="F50" s="38">
        <f>'Terrestrial Sink'!B54</f>
        <v>0.38117647058823501</v>
      </c>
      <c r="G50" s="45">
        <v>5.4798023989153503E-2</v>
      </c>
      <c r="H50" s="38">
        <v>-0.86728873918170901</v>
      </c>
      <c r="I50" s="46"/>
      <c r="J50" s="46"/>
      <c r="L50" s="38"/>
      <c r="N50" s="12"/>
      <c r="O50" s="12"/>
      <c r="P50" s="12"/>
      <c r="Q50" s="12"/>
      <c r="R50" s="12"/>
      <c r="S50" s="12"/>
      <c r="T50" s="12"/>
      <c r="U50" s="12"/>
      <c r="V50" s="12"/>
      <c r="W50" s="12"/>
      <c r="X50" s="12"/>
      <c r="Y50" s="12"/>
      <c r="Z50" s="12"/>
    </row>
    <row r="51" spans="1:26" ht="16.5" customHeight="1" x14ac:dyDescent="0.25">
      <c r="A51" s="12">
        <v>1988</v>
      </c>
      <c r="B51" s="38">
        <v>6.0329836316421996</v>
      </c>
      <c r="C51" s="38">
        <f>'Land-Use Change Emissions'!B61</f>
        <v>1.2292572411076701</v>
      </c>
      <c r="D51" s="38">
        <v>4.6303200000000002</v>
      </c>
      <c r="E51" s="38">
        <f>'Ocean Sink'!B58</f>
        <v>1.76801729269295</v>
      </c>
      <c r="F51" s="38">
        <f>'Terrestrial Sink'!B55</f>
        <v>2.0717647058823498</v>
      </c>
      <c r="G51" s="45">
        <v>5.8076625667256097E-2</v>
      </c>
      <c r="H51" s="38">
        <v>-1.2659377520250501</v>
      </c>
      <c r="I51" s="46"/>
      <c r="J51" s="46"/>
      <c r="L51" s="38"/>
      <c r="N51" s="12"/>
      <c r="O51" s="12"/>
      <c r="P51" s="12"/>
      <c r="Q51" s="12"/>
      <c r="R51" s="12"/>
      <c r="S51" s="12"/>
      <c r="T51" s="12"/>
      <c r="U51" s="12"/>
      <c r="V51" s="12"/>
      <c r="W51" s="12"/>
      <c r="X51" s="12"/>
      <c r="Y51" s="12"/>
      <c r="Z51" s="12"/>
    </row>
    <row r="52" spans="1:26" ht="16.5" customHeight="1" x14ac:dyDescent="0.25">
      <c r="A52" s="12">
        <v>1989</v>
      </c>
      <c r="B52" s="38">
        <v>6.11638451304683</v>
      </c>
      <c r="C52" s="38">
        <f>'Land-Use Change Emissions'!B62</f>
        <v>1.18824099964344</v>
      </c>
      <c r="D52" s="38">
        <v>3.1435200000000001</v>
      </c>
      <c r="E52" s="38">
        <f>'Ocean Sink'!B59</f>
        <v>1.7382373818055299</v>
      </c>
      <c r="F52" s="38">
        <f>'Terrestrial Sink'!B56</f>
        <v>3.4123529411764699</v>
      </c>
      <c r="G52" s="45">
        <v>5.8036534021282997E-2</v>
      </c>
      <c r="H52" s="38">
        <v>-1.04752134397445</v>
      </c>
      <c r="I52" s="46"/>
      <c r="J52" s="46"/>
      <c r="L52" s="38"/>
      <c r="N52" s="12"/>
      <c r="O52" s="12"/>
      <c r="P52" s="12"/>
      <c r="Q52" s="12"/>
      <c r="R52" s="12"/>
      <c r="S52" s="12"/>
      <c r="T52" s="12"/>
      <c r="U52" s="12"/>
      <c r="V52" s="12"/>
      <c r="W52" s="12"/>
      <c r="X52" s="12"/>
      <c r="Y52" s="12"/>
      <c r="Z52" s="12"/>
    </row>
    <row r="53" spans="1:26" ht="16.5" customHeight="1" x14ac:dyDescent="0.25">
      <c r="A53" s="12">
        <v>1990</v>
      </c>
      <c r="B53" s="38">
        <v>6.20696711067073</v>
      </c>
      <c r="C53" s="38">
        <f>'Land-Use Change Emissions'!B63</f>
        <v>1.17335641256856</v>
      </c>
      <c r="D53" s="38">
        <v>2.5488</v>
      </c>
      <c r="E53" s="38">
        <f>'Ocean Sink'!B60</f>
        <v>1.91760695497571</v>
      </c>
      <c r="F53" s="38">
        <f>'Terrestrial Sink'!B57</f>
        <v>2.2258823529411802</v>
      </c>
      <c r="G53" s="45">
        <v>5.7503869518047E-2</v>
      </c>
      <c r="H53" s="38">
        <v>0.630530346152684</v>
      </c>
      <c r="I53" s="46"/>
      <c r="J53" s="46"/>
      <c r="L53" s="38"/>
      <c r="N53" s="12"/>
      <c r="O53" s="12"/>
      <c r="P53" s="12"/>
      <c r="Q53" s="12"/>
      <c r="R53" s="12"/>
      <c r="S53" s="12"/>
      <c r="T53" s="12"/>
      <c r="U53" s="12"/>
      <c r="V53" s="12"/>
      <c r="W53" s="12"/>
      <c r="X53" s="12"/>
      <c r="Y53" s="12"/>
      <c r="Z53" s="12"/>
    </row>
    <row r="54" spans="1:26" ht="16.5" customHeight="1" x14ac:dyDescent="0.25">
      <c r="A54" s="12">
        <v>1991</v>
      </c>
      <c r="B54" s="38">
        <v>6.3402868787719502</v>
      </c>
      <c r="C54" s="38">
        <f>'Land-Use Change Emissions'!B64</f>
        <v>1.1495867552065699</v>
      </c>
      <c r="D54" s="38">
        <v>1.593</v>
      </c>
      <c r="E54" s="38">
        <f>'Ocean Sink'!B61</f>
        <v>2.0038168009350401</v>
      </c>
      <c r="F54" s="38">
        <f>'Terrestrial Sink'!B58</f>
        <v>2.0235294117647098</v>
      </c>
      <c r="G54" s="45">
        <v>6.1053217270287299E-2</v>
      </c>
      <c r="H54" s="38">
        <v>1.8084742035016601</v>
      </c>
      <c r="I54" s="46"/>
      <c r="J54" s="46"/>
      <c r="L54" s="38"/>
      <c r="N54" s="12"/>
      <c r="O54" s="12"/>
      <c r="P54" s="12"/>
      <c r="Q54" s="12"/>
      <c r="R54" s="12"/>
      <c r="S54" s="12"/>
      <c r="T54" s="12"/>
      <c r="U54" s="12"/>
      <c r="V54" s="12"/>
      <c r="W54" s="12"/>
      <c r="X54" s="12"/>
      <c r="Y54" s="12"/>
      <c r="Z54" s="12"/>
    </row>
    <row r="55" spans="1:26" ht="16.5" customHeight="1" x14ac:dyDescent="0.25">
      <c r="A55" s="12">
        <v>1992</v>
      </c>
      <c r="B55" s="38">
        <v>6.1576275920495398</v>
      </c>
      <c r="C55" s="38">
        <f>'Land-Use Change Emissions'!B65</f>
        <v>1.1985798487355499</v>
      </c>
      <c r="D55" s="38">
        <v>1.50804</v>
      </c>
      <c r="E55" s="38">
        <f>'Ocean Sink'!B62</f>
        <v>2.1675861308324702</v>
      </c>
      <c r="F55" s="38">
        <f>'Terrestrial Sink'!B59</f>
        <v>2.1235294117647099</v>
      </c>
      <c r="G55" s="45">
        <v>6.1916218735459903E-2</v>
      </c>
      <c r="H55" s="38">
        <v>1.49513567931408</v>
      </c>
      <c r="I55" s="46"/>
      <c r="J55" s="46"/>
      <c r="L55" s="38"/>
      <c r="N55" s="12"/>
      <c r="O55" s="12"/>
      <c r="P55" s="12"/>
      <c r="Q55" s="12"/>
      <c r="R55" s="12"/>
      <c r="S55" s="12"/>
      <c r="T55" s="12"/>
      <c r="U55" s="12"/>
      <c r="V55" s="12"/>
      <c r="W55" s="12"/>
      <c r="X55" s="12"/>
      <c r="Y55" s="12"/>
      <c r="Z55" s="12"/>
    </row>
    <row r="56" spans="1:26" ht="16.5" customHeight="1" x14ac:dyDescent="0.25">
      <c r="A56" s="12">
        <v>1993</v>
      </c>
      <c r="B56" s="38">
        <v>6.22137946392934</v>
      </c>
      <c r="C56" s="38">
        <f>'Land-Use Change Emissions'!B66</f>
        <v>1.1717226899138899</v>
      </c>
      <c r="D56" s="38">
        <v>2.6337600000000001</v>
      </c>
      <c r="E56" s="38">
        <f>'Ocean Sink'!B63</f>
        <v>2.1183108052830999</v>
      </c>
      <c r="F56" s="38">
        <f>'Terrestrial Sink'!B60</f>
        <v>2.8164705882352901</v>
      </c>
      <c r="G56" s="45">
        <v>6.6167605350342495E-2</v>
      </c>
      <c r="H56" s="38">
        <v>-0.24160684442100699</v>
      </c>
      <c r="I56" s="46"/>
      <c r="J56" s="46"/>
      <c r="L56" s="38"/>
      <c r="N56" s="12"/>
      <c r="O56" s="12"/>
      <c r="P56" s="12"/>
      <c r="Q56" s="12"/>
      <c r="R56" s="12"/>
      <c r="S56" s="12"/>
      <c r="T56" s="12"/>
      <c r="U56" s="12"/>
      <c r="V56" s="12"/>
      <c r="W56" s="12"/>
      <c r="X56" s="12"/>
      <c r="Y56" s="12"/>
      <c r="Z56" s="12"/>
    </row>
    <row r="57" spans="1:26" ht="16.5" customHeight="1" x14ac:dyDescent="0.25">
      <c r="A57" s="12">
        <v>1994</v>
      </c>
      <c r="B57" s="38">
        <v>6.2654061901060398</v>
      </c>
      <c r="C57" s="38">
        <f>'Land-Use Change Emissions'!B67</f>
        <v>1.3141153459946</v>
      </c>
      <c r="D57" s="38">
        <v>3.5258400000000001</v>
      </c>
      <c r="E57" s="38">
        <f>'Ocean Sink'!B64</f>
        <v>1.97648956197977</v>
      </c>
      <c r="F57" s="38">
        <f>'Terrestrial Sink'!B61</f>
        <v>1.48470588235294</v>
      </c>
      <c r="G57" s="45">
        <v>6.9813709451614595E-2</v>
      </c>
      <c r="H57" s="38">
        <v>0.52267238265442895</v>
      </c>
      <c r="I57" s="46"/>
      <c r="J57" s="46"/>
      <c r="L57" s="38"/>
      <c r="N57" s="12"/>
      <c r="O57" s="12"/>
      <c r="P57" s="12"/>
      <c r="Q57" s="12"/>
      <c r="R57" s="12"/>
      <c r="S57" s="12"/>
      <c r="T57" s="12"/>
      <c r="U57" s="12"/>
      <c r="V57" s="12"/>
      <c r="W57" s="12"/>
      <c r="X57" s="12"/>
      <c r="Y57" s="12"/>
      <c r="Z57" s="12"/>
    </row>
    <row r="58" spans="1:26" ht="16.5" customHeight="1" x14ac:dyDescent="0.25">
      <c r="A58" s="12">
        <v>1995</v>
      </c>
      <c r="B58" s="38">
        <v>6.3989097255219001</v>
      </c>
      <c r="C58" s="38">
        <f>'Land-Use Change Emissions'!B68</f>
        <v>1.3008212146081199</v>
      </c>
      <c r="D58" s="38">
        <v>4.2267599999999996</v>
      </c>
      <c r="E58" s="38">
        <f>'Ocean Sink'!B65</f>
        <v>1.9508023418096501</v>
      </c>
      <c r="F58" s="38">
        <f>'Terrestrial Sink'!B62</f>
        <v>1.59</v>
      </c>
      <c r="G58" s="45">
        <v>7.3664286686983896E-2</v>
      </c>
      <c r="H58" s="38">
        <v>-0.14149568816508301</v>
      </c>
      <c r="I58" s="46"/>
      <c r="J58" s="46"/>
      <c r="L58" s="38"/>
      <c r="N58" s="12"/>
      <c r="O58" s="12"/>
      <c r="P58" s="12"/>
      <c r="Q58" s="12"/>
      <c r="R58" s="12"/>
      <c r="S58" s="12"/>
      <c r="T58" s="12"/>
      <c r="U58" s="12"/>
      <c r="V58" s="12"/>
      <c r="W58" s="12"/>
      <c r="X58" s="12"/>
      <c r="Y58" s="12"/>
      <c r="Z58" s="12"/>
    </row>
    <row r="59" spans="1:26" ht="16.5" customHeight="1" x14ac:dyDescent="0.25">
      <c r="A59" s="12">
        <v>1996</v>
      </c>
      <c r="B59" s="38">
        <v>6.5900779454555103</v>
      </c>
      <c r="C59" s="38">
        <f>'Land-Use Change Emissions'!B69</f>
        <v>1.3212384105903401</v>
      </c>
      <c r="D59" s="38">
        <v>2.2514400000000001</v>
      </c>
      <c r="E59" s="38">
        <f>'Ocean Sink'!B66</f>
        <v>1.95211299873096</v>
      </c>
      <c r="F59" s="38">
        <f>'Terrestrial Sink'!B63</f>
        <v>3.0617647058823501</v>
      </c>
      <c r="G59" s="45">
        <v>7.6577975423088099E-2</v>
      </c>
      <c r="H59" s="38">
        <v>0.56942067603242497</v>
      </c>
      <c r="I59" s="46"/>
      <c r="J59" s="46"/>
      <c r="L59" s="38"/>
      <c r="N59" s="12"/>
      <c r="O59" s="12"/>
      <c r="P59" s="12"/>
      <c r="Q59" s="12"/>
      <c r="R59" s="12"/>
      <c r="S59" s="12"/>
      <c r="T59" s="12"/>
      <c r="U59" s="12"/>
      <c r="V59" s="12"/>
      <c r="W59" s="12"/>
      <c r="X59" s="12"/>
      <c r="Y59" s="12"/>
      <c r="Z59" s="12"/>
    </row>
    <row r="60" spans="1:26" ht="16.5" customHeight="1" x14ac:dyDescent="0.25">
      <c r="A60" s="12">
        <v>1997</v>
      </c>
      <c r="B60" s="38">
        <v>6.6306988631239703</v>
      </c>
      <c r="C60" s="38">
        <f>'Land-Use Change Emissions'!B70</f>
        <v>1.82059021301644</v>
      </c>
      <c r="D60" s="38">
        <v>4.2055199999999999</v>
      </c>
      <c r="E60" s="38">
        <f>'Ocean Sink'!B67</f>
        <v>2.0689417929451199</v>
      </c>
      <c r="F60" s="38">
        <f>'Terrestrial Sink'!B64</f>
        <v>3.05823529411765</v>
      </c>
      <c r="G60" s="45">
        <v>7.9486561959856497E-2</v>
      </c>
      <c r="H60" s="38">
        <v>-0.96089457283588597</v>
      </c>
      <c r="I60" s="46"/>
      <c r="J60" s="46"/>
      <c r="L60" s="38"/>
      <c r="N60" s="12"/>
      <c r="O60" s="12"/>
      <c r="P60" s="12"/>
      <c r="Q60" s="12"/>
      <c r="R60" s="12"/>
      <c r="S60" s="12"/>
      <c r="T60" s="12"/>
      <c r="U60" s="12"/>
      <c r="V60" s="12"/>
      <c r="W60" s="12"/>
      <c r="X60" s="12"/>
      <c r="Y60" s="12"/>
      <c r="Z60" s="12"/>
    </row>
    <row r="61" spans="1:26" ht="16.5" customHeight="1" x14ac:dyDescent="0.25">
      <c r="A61" s="12">
        <v>1998</v>
      </c>
      <c r="B61" s="38">
        <v>6.6053586699879796</v>
      </c>
      <c r="C61" s="38">
        <f>'Land-Use Change Emissions'!B71</f>
        <v>1.40131494564395</v>
      </c>
      <c r="D61" s="38">
        <v>6.0321600000000002</v>
      </c>
      <c r="E61" s="38">
        <f>'Ocean Sink'!B68</f>
        <v>2.1355309760077401</v>
      </c>
      <c r="F61" s="38">
        <f>'Terrestrial Sink'!B65</f>
        <v>1.57</v>
      </c>
      <c r="G61" s="45">
        <v>8.0461868503291595E-2</v>
      </c>
      <c r="H61" s="38">
        <v>-1.8114792285153101</v>
      </c>
      <c r="I61" s="46"/>
      <c r="J61" s="46"/>
      <c r="L61" s="38"/>
      <c r="N61" s="12"/>
      <c r="O61" s="12"/>
      <c r="P61" s="12"/>
      <c r="Q61" s="12"/>
      <c r="R61" s="12"/>
      <c r="S61" s="12"/>
      <c r="T61" s="12"/>
      <c r="U61" s="12"/>
      <c r="V61" s="12"/>
      <c r="W61" s="12"/>
      <c r="X61" s="12"/>
      <c r="Y61" s="12"/>
      <c r="Z61" s="12"/>
    </row>
    <row r="62" spans="1:26" ht="16.5" customHeight="1" x14ac:dyDescent="0.25">
      <c r="A62" s="12">
        <v>1999</v>
      </c>
      <c r="B62" s="38">
        <v>6.6907376347379302</v>
      </c>
      <c r="C62" s="38">
        <f>'Land-Use Change Emissions'!B72</f>
        <v>1.38455844223987</v>
      </c>
      <c r="D62" s="38">
        <v>2.8461599999999998</v>
      </c>
      <c r="E62" s="38">
        <f>'Ocean Sink'!B69</f>
        <v>1.9479547847430001</v>
      </c>
      <c r="F62" s="38">
        <f>'Terrestrial Sink'!B66</f>
        <v>3.3811764705882399</v>
      </c>
      <c r="G62" s="45">
        <v>8.3429614429880297E-2</v>
      </c>
      <c r="H62" s="38">
        <v>-0.183424793691948</v>
      </c>
      <c r="I62" s="46"/>
      <c r="J62" s="46"/>
      <c r="L62" s="38"/>
      <c r="N62" s="12"/>
      <c r="O62" s="12"/>
      <c r="P62" s="12"/>
      <c r="Q62" s="12"/>
      <c r="R62" s="12"/>
      <c r="S62" s="12"/>
      <c r="T62" s="12"/>
      <c r="U62" s="12"/>
      <c r="V62" s="12"/>
      <c r="W62" s="12"/>
      <c r="X62" s="12"/>
      <c r="Y62" s="12"/>
      <c r="Z62" s="12"/>
    </row>
    <row r="63" spans="1:26" ht="16.5" customHeight="1" x14ac:dyDescent="0.25">
      <c r="A63" s="12">
        <v>2000</v>
      </c>
      <c r="B63" s="38">
        <v>6.8859606814941499</v>
      </c>
      <c r="C63" s="38">
        <f>'Land-Use Change Emissions'!B73</f>
        <v>1.23834240280816</v>
      </c>
      <c r="D63" s="38">
        <v>2.6337600000000001</v>
      </c>
      <c r="E63" s="38">
        <f>'Ocean Sink'!B70</f>
        <v>1.87135287191846</v>
      </c>
      <c r="F63" s="38">
        <f>'Terrestrial Sink'!B67</f>
        <v>3.5164705882352898</v>
      </c>
      <c r="G63" s="45">
        <v>8.67727764415889E-2</v>
      </c>
      <c r="H63" s="38">
        <v>1.5946848052565701E-2</v>
      </c>
      <c r="I63" s="46"/>
      <c r="J63" s="46"/>
      <c r="L63" s="38"/>
      <c r="N63" s="12"/>
      <c r="O63" s="12"/>
      <c r="P63" s="12"/>
      <c r="Q63" s="12"/>
      <c r="R63" s="12"/>
      <c r="S63" s="12"/>
      <c r="T63" s="12"/>
      <c r="U63" s="12"/>
      <c r="V63" s="12"/>
      <c r="W63" s="12"/>
      <c r="X63" s="12"/>
      <c r="Y63" s="12"/>
      <c r="Z63" s="12"/>
    </row>
    <row r="64" spans="1:26" ht="16.5" customHeight="1" x14ac:dyDescent="0.25">
      <c r="A64" s="12">
        <v>2001</v>
      </c>
      <c r="B64" s="38">
        <v>6.9451827196521601</v>
      </c>
      <c r="C64" s="38">
        <f>'Land-Use Change Emissions'!B74</f>
        <v>1.13671228370396</v>
      </c>
      <c r="D64" s="38">
        <v>3.9081600000000001</v>
      </c>
      <c r="E64" s="38">
        <f>'Ocean Sink'!B71</f>
        <v>1.79157201228728</v>
      </c>
      <c r="F64" s="38">
        <f>'Terrestrial Sink'!B68</f>
        <v>2.4029411764705899</v>
      </c>
      <c r="G64" s="45">
        <v>8.9617011978996797E-2</v>
      </c>
      <c r="H64" s="38">
        <v>-0.110395196326842</v>
      </c>
      <c r="I64" s="46"/>
      <c r="J64" s="46"/>
      <c r="L64" s="38"/>
      <c r="N64" s="12"/>
      <c r="O64" s="12"/>
      <c r="P64" s="12"/>
      <c r="Q64" s="12"/>
      <c r="R64" s="12"/>
      <c r="S64" s="12"/>
      <c r="T64" s="12"/>
      <c r="U64" s="12"/>
      <c r="V64" s="12"/>
      <c r="W64" s="12"/>
      <c r="X64" s="12"/>
      <c r="Y64" s="12"/>
      <c r="Z64" s="12"/>
    </row>
    <row r="65" spans="1:26" ht="16.5" customHeight="1" x14ac:dyDescent="0.25">
      <c r="A65" s="12">
        <v>2002</v>
      </c>
      <c r="B65" s="38">
        <v>7.1058552338813801</v>
      </c>
      <c r="C65" s="38">
        <f>'Land-Use Change Emissions'!B75</f>
        <v>1.287697919452</v>
      </c>
      <c r="D65" s="38">
        <v>5.0551199999999996</v>
      </c>
      <c r="E65" s="38">
        <f>'Ocean Sink'!B72</f>
        <v>2.1297439612400302</v>
      </c>
      <c r="F65" s="38">
        <f>'Terrestrial Sink'!B69</f>
        <v>1.02058823529412</v>
      </c>
      <c r="G65" s="45">
        <v>9.4394431409190196E-2</v>
      </c>
      <c r="H65" s="38">
        <v>9.37065254721932E-2</v>
      </c>
      <c r="I65" s="46"/>
      <c r="J65" s="46"/>
      <c r="L65" s="38"/>
      <c r="N65" s="12"/>
      <c r="O65" s="12"/>
      <c r="P65" s="12"/>
      <c r="Q65" s="12"/>
      <c r="R65" s="12"/>
      <c r="S65" s="12"/>
      <c r="T65" s="12"/>
      <c r="U65" s="12"/>
      <c r="V65" s="12"/>
      <c r="W65" s="12"/>
      <c r="X65" s="12"/>
      <c r="Y65" s="12"/>
      <c r="Z65" s="12"/>
    </row>
    <row r="66" spans="1:26" ht="16.5" customHeight="1" x14ac:dyDescent="0.25">
      <c r="A66" s="12">
        <v>2003</v>
      </c>
      <c r="B66" s="38">
        <v>7.4682055674419496</v>
      </c>
      <c r="C66" s="38">
        <f>'Land-Use Change Emissions'!B76</f>
        <v>1.39010841002953</v>
      </c>
      <c r="D66" s="38">
        <v>4.8639599999999996</v>
      </c>
      <c r="E66" s="38">
        <f>'Ocean Sink'!B73</f>
        <v>2.2658326922920802</v>
      </c>
      <c r="F66" s="38">
        <f>'Terrestrial Sink'!B70</f>
        <v>2.1641176470588199</v>
      </c>
      <c r="G66" s="45">
        <v>0.101384393124372</v>
      </c>
      <c r="H66" s="38">
        <v>-0.53698075468242401</v>
      </c>
      <c r="I66" s="46"/>
      <c r="J66" s="46"/>
      <c r="L66" s="38"/>
      <c r="N66" s="12"/>
      <c r="O66" s="12"/>
      <c r="P66" s="12"/>
      <c r="Q66" s="12"/>
      <c r="R66" s="12"/>
      <c r="S66" s="12"/>
      <c r="T66" s="12"/>
      <c r="U66" s="12"/>
      <c r="V66" s="12"/>
      <c r="W66" s="12"/>
      <c r="X66" s="12"/>
      <c r="Y66" s="12"/>
      <c r="Z66" s="12"/>
    </row>
    <row r="67" spans="1:26" ht="16.5" customHeight="1" x14ac:dyDescent="0.25">
      <c r="A67" s="12">
        <v>2004</v>
      </c>
      <c r="B67" s="38">
        <v>7.8122933949645299</v>
      </c>
      <c r="C67" s="38">
        <f>'Land-Use Change Emissions'!B77</f>
        <v>1.2489885914962899</v>
      </c>
      <c r="D67" s="38">
        <v>3.2921999999999998</v>
      </c>
      <c r="E67" s="38">
        <f>'Ocean Sink'!B74</f>
        <v>2.21097463002915</v>
      </c>
      <c r="F67" s="38">
        <f>'Terrestrial Sink'!B71</f>
        <v>3.25764705882353</v>
      </c>
      <c r="G67" s="45">
        <v>0.108448523298262</v>
      </c>
      <c r="H67" s="38">
        <v>0.19201177366627001</v>
      </c>
      <c r="I67" s="46"/>
      <c r="J67" s="46"/>
      <c r="L67" s="38"/>
      <c r="N67" s="12"/>
      <c r="O67" s="12"/>
      <c r="P67" s="12"/>
      <c r="Q67" s="12"/>
      <c r="R67" s="12"/>
      <c r="S67" s="12"/>
      <c r="T67" s="12"/>
      <c r="U67" s="12"/>
      <c r="V67" s="12"/>
      <c r="W67" s="12"/>
      <c r="X67" s="12"/>
      <c r="Y67" s="12"/>
      <c r="Z67" s="12"/>
    </row>
    <row r="68" spans="1:26" ht="16.5" customHeight="1" x14ac:dyDescent="0.25">
      <c r="A68" s="12">
        <v>2005</v>
      </c>
      <c r="B68" s="38">
        <v>8.0783377088778998</v>
      </c>
      <c r="C68" s="38">
        <f>'Land-Use Change Emissions'!B78</f>
        <v>1.1189718644072999</v>
      </c>
      <c r="D68" s="38">
        <v>5.2250399999999999</v>
      </c>
      <c r="E68" s="38">
        <f>'Ocean Sink'!B75</f>
        <v>2.2453754097497201</v>
      </c>
      <c r="F68" s="38">
        <f>'Terrestrial Sink'!B72</f>
        <v>1.8758823529411801</v>
      </c>
      <c r="G68" s="45">
        <v>0.11605476336750301</v>
      </c>
      <c r="H68" s="38">
        <v>-0.26504295348960699</v>
      </c>
      <c r="I68" s="46"/>
      <c r="J68" s="46"/>
      <c r="L68" s="38"/>
      <c r="N68" s="12"/>
      <c r="O68" s="12"/>
      <c r="P68" s="12"/>
      <c r="Q68" s="12"/>
      <c r="R68" s="12"/>
      <c r="S68" s="12"/>
      <c r="T68" s="12"/>
      <c r="U68" s="12"/>
      <c r="V68" s="12"/>
      <c r="W68" s="12"/>
      <c r="X68" s="12"/>
      <c r="Y68" s="12"/>
      <c r="Z68" s="12"/>
    </row>
    <row r="69" spans="1:26" ht="16.5" customHeight="1" x14ac:dyDescent="0.25">
      <c r="A69" s="12">
        <v>2006</v>
      </c>
      <c r="B69" s="38">
        <v>8.3459964463919096</v>
      </c>
      <c r="C69" s="38">
        <f>'Land-Use Change Emissions'!B79</f>
        <v>1.26637114567502</v>
      </c>
      <c r="D69" s="38">
        <v>3.7807200000000001</v>
      </c>
      <c r="E69" s="38">
        <f>'Ocean Sink'!B76</f>
        <v>2.34609634258292</v>
      </c>
      <c r="F69" s="38">
        <f>'Terrestrial Sink'!B73</f>
        <v>2.9394117647058802</v>
      </c>
      <c r="G69" s="45">
        <v>0.126380983764943</v>
      </c>
      <c r="H69" s="38">
        <v>0.41975850062696102</v>
      </c>
      <c r="I69" s="46"/>
      <c r="J69" s="46"/>
      <c r="L69" s="38"/>
      <c r="N69" s="12"/>
      <c r="O69" s="12"/>
      <c r="P69" s="12"/>
      <c r="Q69" s="12"/>
      <c r="R69" s="12"/>
      <c r="S69" s="12"/>
      <c r="T69" s="12"/>
      <c r="U69" s="12"/>
      <c r="V69" s="12"/>
      <c r="W69" s="12"/>
      <c r="X69" s="12"/>
      <c r="Y69" s="12"/>
      <c r="Z69" s="12"/>
    </row>
    <row r="70" spans="1:26" ht="16.5" customHeight="1" x14ac:dyDescent="0.25">
      <c r="A70" s="12">
        <v>2007</v>
      </c>
      <c r="B70" s="38">
        <v>8.5943901050123408</v>
      </c>
      <c r="C70" s="38">
        <f>'Land-Use Change Emissions'!B80</f>
        <v>1.10442030385473</v>
      </c>
      <c r="D70" s="38">
        <v>4.5028800000000002</v>
      </c>
      <c r="E70" s="38">
        <f>'Ocean Sink'!B77</f>
        <v>2.31720572035197</v>
      </c>
      <c r="F70" s="38">
        <f>'Terrestrial Sink'!B74</f>
        <v>2.63</v>
      </c>
      <c r="G70" s="45">
        <v>0.13621108807238899</v>
      </c>
      <c r="H70" s="38">
        <v>0.11251360093995499</v>
      </c>
      <c r="I70" s="46"/>
      <c r="J70" s="46"/>
      <c r="L70" s="38"/>
      <c r="N70" s="12"/>
      <c r="O70" s="12"/>
      <c r="P70" s="12"/>
      <c r="Q70" s="12"/>
      <c r="R70" s="12"/>
      <c r="S70" s="12"/>
      <c r="T70" s="12"/>
      <c r="U70" s="12"/>
      <c r="V70" s="12"/>
      <c r="W70" s="12"/>
      <c r="X70" s="12"/>
      <c r="Y70" s="12"/>
      <c r="Z70" s="12"/>
    </row>
    <row r="71" spans="1:26" ht="16.5" customHeight="1" x14ac:dyDescent="0.25">
      <c r="A71" s="12">
        <v>2008</v>
      </c>
      <c r="B71" s="38">
        <v>8.7515759836653597</v>
      </c>
      <c r="C71" s="38">
        <f>'Land-Use Change Emissions'!B81</f>
        <v>1.1296045542776501</v>
      </c>
      <c r="D71" s="38">
        <v>3.7594799999999999</v>
      </c>
      <c r="E71" s="38">
        <f>'Ocean Sink'!B78</f>
        <v>2.30711431741797</v>
      </c>
      <c r="F71" s="38">
        <f>'Terrestrial Sink'!B75</f>
        <v>3.3582352941176499</v>
      </c>
      <c r="G71" s="45">
        <v>0.140967478224439</v>
      </c>
      <c r="H71" s="38">
        <v>0.31538344844092098</v>
      </c>
      <c r="I71" s="46"/>
      <c r="J71" s="46"/>
      <c r="L71" s="38"/>
      <c r="N71" s="12"/>
      <c r="O71" s="12"/>
      <c r="P71" s="12"/>
      <c r="Q71" s="12"/>
      <c r="R71" s="12"/>
      <c r="S71" s="12"/>
      <c r="T71" s="12"/>
      <c r="U71" s="12"/>
      <c r="V71" s="12"/>
      <c r="W71" s="12"/>
      <c r="X71" s="12"/>
      <c r="Y71" s="12"/>
      <c r="Z71" s="12"/>
    </row>
    <row r="72" spans="1:26" ht="16.5" customHeight="1" x14ac:dyDescent="0.25">
      <c r="A72" s="12">
        <v>2009</v>
      </c>
      <c r="B72" s="38">
        <v>8.6253799615661499</v>
      </c>
      <c r="C72" s="38">
        <f>'Land-Use Change Emissions'!B82</f>
        <v>1.23614657040923</v>
      </c>
      <c r="D72" s="38">
        <v>3.3559199999999998</v>
      </c>
      <c r="E72" s="38">
        <f>'Ocean Sink'!B79</f>
        <v>2.4484302461483698</v>
      </c>
      <c r="F72" s="38">
        <f>'Terrestrial Sink'!B76</f>
        <v>2.6717647058823499</v>
      </c>
      <c r="G72" s="45">
        <v>0.14833377602412601</v>
      </c>
      <c r="H72" s="38">
        <v>1.23707780354202</v>
      </c>
      <c r="I72" s="46"/>
      <c r="J72" s="46"/>
      <c r="L72" s="38"/>
      <c r="N72" s="12"/>
      <c r="O72" s="12"/>
      <c r="P72" s="12"/>
      <c r="Q72" s="12"/>
      <c r="R72" s="12"/>
      <c r="S72" s="12"/>
      <c r="T72" s="12"/>
      <c r="U72" s="12"/>
      <c r="V72" s="12"/>
      <c r="W72" s="12"/>
      <c r="X72" s="12"/>
      <c r="Y72" s="12"/>
      <c r="Z72" s="12"/>
    </row>
    <row r="73" spans="1:26" ht="16.5" customHeight="1" x14ac:dyDescent="0.25">
      <c r="A73" s="12">
        <v>2010</v>
      </c>
      <c r="B73" s="38">
        <v>9.0993760753872301</v>
      </c>
      <c r="C73" s="38">
        <f>'Land-Use Change Emissions'!B83</f>
        <v>1.1678115178434501</v>
      </c>
      <c r="D73" s="38">
        <v>5.1188399999999996</v>
      </c>
      <c r="E73" s="38">
        <f>'Ocean Sink'!B80</f>
        <v>2.4406022182495901</v>
      </c>
      <c r="F73" s="38">
        <f>'Terrestrial Sink'!B77</f>
        <v>3.1070588235294099</v>
      </c>
      <c r="G73" s="45">
        <v>0.15759733268681</v>
      </c>
      <c r="H73" s="38">
        <v>-0.55691078129957905</v>
      </c>
      <c r="I73" s="46"/>
      <c r="J73" s="46"/>
      <c r="L73" s="38"/>
      <c r="N73" s="12"/>
      <c r="O73" s="12"/>
      <c r="P73" s="12"/>
      <c r="Q73" s="12"/>
      <c r="R73" s="12"/>
      <c r="S73" s="12"/>
      <c r="T73" s="12"/>
      <c r="U73" s="12"/>
      <c r="V73" s="12"/>
      <c r="W73" s="12"/>
      <c r="X73" s="12"/>
      <c r="Y73" s="12"/>
      <c r="Z73" s="12"/>
    </row>
    <row r="74" spans="1:26" ht="16.5" customHeight="1" x14ac:dyDescent="0.25">
      <c r="A74" s="12">
        <v>2011</v>
      </c>
      <c r="B74" s="38">
        <v>9.4064170703450998</v>
      </c>
      <c r="C74" s="38">
        <f>'Land-Use Change Emissions'!B84</f>
        <v>1.31854201345431</v>
      </c>
      <c r="D74" s="38">
        <v>3.5895600000000001</v>
      </c>
      <c r="E74" s="38">
        <f>'Ocean Sink'!B81</f>
        <v>2.4901903063240098</v>
      </c>
      <c r="F74" s="38">
        <f>'Terrestrial Sink'!B78</f>
        <v>3.9411764705882302</v>
      </c>
      <c r="G74" s="45">
        <v>0.17052902099637601</v>
      </c>
      <c r="H74" s="38">
        <v>0.53350328534872304</v>
      </c>
      <c r="I74" s="46"/>
      <c r="J74" s="46"/>
      <c r="L74" s="38"/>
      <c r="N74" s="12"/>
      <c r="O74" s="12"/>
      <c r="P74" s="12"/>
      <c r="Q74" s="12"/>
      <c r="R74" s="12"/>
      <c r="S74" s="12"/>
      <c r="T74" s="12"/>
      <c r="U74" s="12"/>
      <c r="V74" s="12"/>
      <c r="W74" s="12"/>
      <c r="X74" s="12"/>
      <c r="Y74" s="12"/>
      <c r="Z74" s="12"/>
    </row>
    <row r="75" spans="1:26" ht="16.5" customHeight="1" x14ac:dyDescent="0.25">
      <c r="A75" s="12">
        <v>2012</v>
      </c>
      <c r="B75" s="38">
        <v>9.5443899952692099</v>
      </c>
      <c r="C75" s="38">
        <f>'Land-Use Change Emissions'!B85</f>
        <v>1.27632091081112</v>
      </c>
      <c r="D75" s="38">
        <v>5.1188399999999996</v>
      </c>
      <c r="E75" s="38">
        <f>'Ocean Sink'!B82</f>
        <v>2.5502267472814601</v>
      </c>
      <c r="F75" s="38">
        <f>'Terrestrial Sink'!B79</f>
        <v>2.3911764705882401</v>
      </c>
      <c r="G75" s="45">
        <v>0.177551054778079</v>
      </c>
      <c r="H75" s="38">
        <v>0.58291663349113099</v>
      </c>
      <c r="I75" s="46"/>
      <c r="J75" s="46"/>
      <c r="L75" s="38"/>
      <c r="N75" s="12"/>
      <c r="O75" s="12"/>
      <c r="P75" s="12"/>
      <c r="Q75" s="12"/>
      <c r="R75" s="12"/>
      <c r="S75" s="12"/>
      <c r="T75" s="12"/>
      <c r="U75" s="12"/>
      <c r="V75" s="12"/>
      <c r="W75" s="12"/>
      <c r="X75" s="12"/>
      <c r="Y75" s="12"/>
      <c r="Z75" s="12"/>
    </row>
    <row r="76" spans="1:26" ht="16.5" customHeight="1" x14ac:dyDescent="0.25">
      <c r="A76" s="12">
        <v>2013</v>
      </c>
      <c r="B76" s="38">
        <v>9.6287402542137102</v>
      </c>
      <c r="C76" s="38">
        <f>'Land-Use Change Emissions'!B86</f>
        <v>1.17816299027291</v>
      </c>
      <c r="D76" s="38">
        <v>5.1825599999999996</v>
      </c>
      <c r="E76" s="38">
        <f>'Ocean Sink'!B83</f>
        <v>2.60180019139055</v>
      </c>
      <c r="F76" s="38">
        <f>'Terrestrial Sink'!B80</f>
        <v>3.25764705882353</v>
      </c>
      <c r="G76" s="45">
        <v>0.18599576542334001</v>
      </c>
      <c r="H76" s="38">
        <v>-0.42109977120962899</v>
      </c>
      <c r="I76" s="46"/>
      <c r="J76" s="46"/>
      <c r="L76" s="38"/>
      <c r="N76" s="12"/>
      <c r="O76" s="12"/>
      <c r="P76" s="12"/>
      <c r="Q76" s="12"/>
      <c r="R76" s="12"/>
      <c r="S76" s="12"/>
      <c r="T76" s="12"/>
      <c r="U76" s="12"/>
      <c r="V76" s="12"/>
      <c r="W76" s="12"/>
      <c r="X76" s="12"/>
      <c r="Y76" s="12"/>
      <c r="Z76" s="12"/>
    </row>
    <row r="77" spans="1:26" ht="16.5" customHeight="1" x14ac:dyDescent="0.25">
      <c r="A77" s="12">
        <v>2014</v>
      </c>
      <c r="B77" s="38">
        <v>9.6974869552887206</v>
      </c>
      <c r="C77" s="38">
        <f>'Land-Use Change Emissions'!B87</f>
        <v>1.2455498912469201</v>
      </c>
      <c r="D77" s="38">
        <v>4.3541999999999996</v>
      </c>
      <c r="E77" s="38">
        <f>'Ocean Sink'!B84</f>
        <v>2.72097986232684</v>
      </c>
      <c r="F77" s="38">
        <f>'Terrestrial Sink'!B81</f>
        <v>3.6041176470588199</v>
      </c>
      <c r="G77" s="45">
        <v>0.19418929280580399</v>
      </c>
      <c r="H77" s="38">
        <v>6.9550044482919807E-2</v>
      </c>
      <c r="I77" s="46"/>
      <c r="J77" s="46"/>
      <c r="L77" s="38"/>
      <c r="N77" s="12"/>
      <c r="O77" s="12"/>
      <c r="P77" s="12"/>
      <c r="Q77" s="12"/>
      <c r="R77" s="12"/>
      <c r="S77" s="12"/>
      <c r="T77" s="12"/>
      <c r="U77" s="12"/>
      <c r="V77" s="12"/>
      <c r="W77" s="12"/>
      <c r="X77" s="12"/>
      <c r="Y77" s="12"/>
      <c r="Z77" s="12"/>
    </row>
    <row r="78" spans="1:26" ht="16.5" customHeight="1" x14ac:dyDescent="0.25">
      <c r="A78" s="12">
        <v>2015</v>
      </c>
      <c r="B78" s="38">
        <v>9.6871373635491196</v>
      </c>
      <c r="C78" s="38">
        <f>'Land-Use Change Emissions'!B88</f>
        <v>1.3010114068515399</v>
      </c>
      <c r="D78" s="38">
        <v>6.2657999999999996</v>
      </c>
      <c r="E78" s="38">
        <f>'Ocean Sink'!B85</f>
        <v>2.7850535708927899</v>
      </c>
      <c r="F78" s="38">
        <f>'Terrestrial Sink'!B82</f>
        <v>2.1464705882352901</v>
      </c>
      <c r="G78" s="45">
        <v>0.19621514636014201</v>
      </c>
      <c r="H78" s="38">
        <v>-0.40539053481102499</v>
      </c>
      <c r="I78" s="46"/>
      <c r="J78" s="46"/>
      <c r="L78" s="38"/>
      <c r="N78" s="12"/>
      <c r="O78" s="12"/>
      <c r="P78" s="12"/>
      <c r="Q78" s="12"/>
      <c r="R78" s="12"/>
      <c r="S78" s="12"/>
      <c r="T78" s="12"/>
      <c r="U78" s="12"/>
      <c r="V78" s="12"/>
      <c r="W78" s="12"/>
      <c r="X78" s="12"/>
      <c r="Y78" s="12"/>
      <c r="Z78" s="12"/>
    </row>
    <row r="79" spans="1:26" ht="16.5" customHeight="1" x14ac:dyDescent="0.25">
      <c r="A79" s="12">
        <v>2016</v>
      </c>
      <c r="B79" s="38">
        <v>9.6752124688166905</v>
      </c>
      <c r="C79" s="38">
        <f>'Land-Use Change Emissions'!B89</f>
        <v>1.0108009060693499</v>
      </c>
      <c r="D79" s="38">
        <v>6.0109199999999996</v>
      </c>
      <c r="E79" s="38">
        <f>'Ocean Sink'!B86</f>
        <v>2.9341546904458</v>
      </c>
      <c r="F79" s="38">
        <f>'Terrestrial Sink'!B83</f>
        <v>2.8</v>
      </c>
      <c r="G79" s="45">
        <v>0.19910636927404499</v>
      </c>
      <c r="H79" s="38">
        <v>-1.2581676844573599</v>
      </c>
      <c r="I79" s="46"/>
      <c r="J79" s="46"/>
      <c r="L79" s="38"/>
      <c r="N79" s="12"/>
      <c r="O79" s="12"/>
      <c r="P79" s="12"/>
      <c r="Q79" s="12"/>
      <c r="R79" s="12"/>
      <c r="S79" s="12"/>
      <c r="T79" s="12"/>
      <c r="U79" s="12"/>
      <c r="V79" s="12"/>
      <c r="W79" s="12"/>
      <c r="X79" s="12"/>
      <c r="Y79" s="12"/>
      <c r="Z79" s="12"/>
    </row>
    <row r="80" spans="1:26" ht="16.5" customHeight="1" x14ac:dyDescent="0.25">
      <c r="A80" s="47">
        <v>2017</v>
      </c>
      <c r="B80" s="38">
        <v>9.8043347520298791</v>
      </c>
      <c r="C80" s="38">
        <f>'Land-Use Change Emissions'!B90</f>
        <v>0.999694136552438</v>
      </c>
      <c r="D80" s="38">
        <v>4.5666000000000002</v>
      </c>
      <c r="E80" s="38">
        <f>'Ocean Sink'!B87</f>
        <v>2.8392198691414201</v>
      </c>
      <c r="F80" s="38">
        <f>'Terrestrial Sink'!B84</f>
        <v>3.52470588235294</v>
      </c>
      <c r="G80" s="45">
        <v>0.20369361310703599</v>
      </c>
      <c r="H80" s="38">
        <v>-0.33019047547715202</v>
      </c>
      <c r="I80" s="46"/>
      <c r="J80" s="46"/>
      <c r="L80" s="38"/>
      <c r="N80" s="12"/>
      <c r="O80" s="12"/>
      <c r="P80" s="12"/>
      <c r="Q80" s="12"/>
      <c r="R80" s="12"/>
      <c r="S80" s="12"/>
      <c r="T80" s="12"/>
      <c r="U80" s="12"/>
      <c r="V80" s="12"/>
      <c r="W80" s="12"/>
      <c r="X80" s="12"/>
      <c r="Y80" s="12"/>
      <c r="Z80" s="12"/>
    </row>
    <row r="81" spans="1:26" ht="16.5" customHeight="1" x14ac:dyDescent="0.25">
      <c r="A81" s="12">
        <v>2018</v>
      </c>
      <c r="B81" s="38">
        <v>10.0008134526483</v>
      </c>
      <c r="C81" s="38">
        <f>'Land-Use Change Emissions'!B91</f>
        <v>1.0528216985603001</v>
      </c>
      <c r="D81" s="38">
        <v>5.1188399999999996</v>
      </c>
      <c r="E81" s="38">
        <f>'Ocean Sink'!B88</f>
        <v>2.9076914457982799</v>
      </c>
      <c r="F81" s="38">
        <f>'Terrestrial Sink'!B85</f>
        <v>3.3464705882352899</v>
      </c>
      <c r="G81" s="45">
        <v>0.21085560715948101</v>
      </c>
      <c r="H81" s="38">
        <v>-0.53022248951117101</v>
      </c>
      <c r="I81" s="46"/>
      <c r="J81" s="46"/>
      <c r="L81" s="38"/>
      <c r="N81" s="12"/>
      <c r="O81" s="48"/>
      <c r="P81" s="12"/>
      <c r="Q81" s="12"/>
      <c r="R81" s="12"/>
      <c r="S81" s="12"/>
      <c r="T81" s="12"/>
      <c r="U81" s="12"/>
      <c r="V81" s="12"/>
      <c r="W81" s="48"/>
      <c r="X81" s="48"/>
      <c r="Y81" s="48"/>
      <c r="Z81" s="48"/>
    </row>
    <row r="82" spans="1:26" ht="16.5" customHeight="1" x14ac:dyDescent="0.25">
      <c r="A82" s="12">
        <v>2019</v>
      </c>
      <c r="B82" s="38">
        <v>10.016142967920899</v>
      </c>
      <c r="C82" s="38">
        <f>'Land-Use Change Emissions'!B92</f>
        <v>1.0440531295373501</v>
      </c>
      <c r="D82" s="38">
        <v>5.3949600000000002</v>
      </c>
      <c r="E82" s="38">
        <f>'Ocean Sink'!B89</f>
        <v>2.97397467975046</v>
      </c>
      <c r="F82" s="38">
        <f>'Terrestrial Sink'!B86</f>
        <v>2.6923529411764702</v>
      </c>
      <c r="G82" s="45">
        <v>0.215297541757623</v>
      </c>
      <c r="H82" s="38">
        <v>-0.21638906483673001</v>
      </c>
      <c r="I82" s="46"/>
      <c r="J82" s="46"/>
      <c r="K82" s="38"/>
      <c r="L82" s="38"/>
      <c r="N82" s="38"/>
      <c r="O82" s="12"/>
      <c r="P82" s="12"/>
      <c r="Q82" s="12"/>
      <c r="R82" s="12"/>
      <c r="S82" s="12"/>
      <c r="T82" s="12"/>
      <c r="U82" s="12"/>
      <c r="V82" s="12"/>
      <c r="W82" s="12"/>
      <c r="X82" s="12"/>
      <c r="Y82" s="12"/>
      <c r="Z82" s="12"/>
    </row>
    <row r="83" spans="1:26" ht="16.5" customHeight="1" x14ac:dyDescent="0.25">
      <c r="A83" s="12">
        <v>2020</v>
      </c>
      <c r="B83" s="38">
        <v>9.4999577782783593</v>
      </c>
      <c r="C83" s="38">
        <f>'Land-Use Change Emissions'!B93</f>
        <v>0.87608978182072705</v>
      </c>
      <c r="D83" s="38">
        <v>5.0126400000000002</v>
      </c>
      <c r="E83" s="38">
        <f>'Ocean Sink'!B90</f>
        <v>2.99493093066565</v>
      </c>
      <c r="F83" s="38">
        <f>'Terrestrial Sink'!B87</f>
        <v>2.9247058823529399</v>
      </c>
      <c r="G83" s="45">
        <v>0.21879642361149601</v>
      </c>
      <c r="H83" s="38">
        <v>-0.77502567653314103</v>
      </c>
      <c r="I83" s="46"/>
      <c r="J83" s="46"/>
      <c r="L83" s="38"/>
    </row>
    <row r="84" spans="1:26" ht="16.5" customHeight="1" x14ac:dyDescent="0.25"/>
    <row r="85" spans="1:26" ht="16.5" customHeight="1" x14ac:dyDescent="0.25"/>
    <row r="86" spans="1:26" ht="16.5" customHeight="1" x14ac:dyDescent="0.25"/>
    <row r="87" spans="1:26" ht="16.5" customHeight="1" x14ac:dyDescent="0.25"/>
    <row r="88" spans="1:26" ht="16.5" customHeight="1" x14ac:dyDescent="0.25"/>
    <row r="89" spans="1:26" ht="16.5" customHeight="1" x14ac:dyDescent="0.25"/>
    <row r="90" spans="1:26" ht="16.5" customHeight="1" x14ac:dyDescent="0.25"/>
    <row r="91" spans="1:26" ht="16.5" customHeight="1" x14ac:dyDescent="0.25"/>
    <row r="92" spans="1:26" ht="16.5" customHeight="1" x14ac:dyDescent="0.25"/>
    <row r="93" spans="1:26" ht="15.75" customHeight="1" x14ac:dyDescent="0.25"/>
    <row r="94" spans="1:26" ht="16.5" customHeight="1" x14ac:dyDescent="0.25"/>
    <row r="95" spans="1:26" ht="16.5" customHeight="1" x14ac:dyDescent="0.25"/>
    <row r="96" spans="1:26" ht="16.5" customHeight="1" x14ac:dyDescent="0.25"/>
    <row r="97" ht="16.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D22:D43">
    <cfRule type="cellIs" dxfId="1" priority="2" operator="equal">
      <formula>"NaN"</formula>
    </cfRule>
  </conditionalFormatting>
  <hyperlinks>
    <hyperlink ref="B8"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abSelected="1" topLeftCell="A245" zoomScale="65" zoomScaleNormal="65" workbookViewId="0">
      <pane xSplit="1" topLeftCell="B1" activePane="topRight" state="frozen"/>
      <selection activeCell="A163" sqref="A163"/>
      <selection pane="topRight" activeCell="B293" sqref="B293"/>
    </sheetView>
  </sheetViews>
  <sheetFormatPr baseColWidth="10" defaultColWidth="8.875" defaultRowHeight="15.75" x14ac:dyDescent="0.25"/>
  <cols>
    <col min="1" max="1" width="13.875" customWidth="1"/>
    <col min="2" max="2" width="24" customWidth="1"/>
    <col min="3" max="3" width="19.125" customWidth="1"/>
    <col min="4" max="4" width="16.875" customWidth="1"/>
    <col min="5" max="5" width="12.5" customWidth="1"/>
    <col min="6" max="6" width="12.625" customWidth="1"/>
    <col min="7" max="7" width="21.125" customWidth="1"/>
    <col min="8" max="8" width="16.875" customWidth="1"/>
    <col min="9" max="10" width="20.125" customWidth="1"/>
    <col min="11" max="22" width="10.875" customWidth="1"/>
    <col min="23" max="27" width="8.5" customWidth="1"/>
    <col min="28" max="1025" width="11.125" customWidth="1"/>
  </cols>
  <sheetData>
    <row r="1" spans="1:27" ht="15.75" customHeight="1" x14ac:dyDescent="0.35">
      <c r="A1" s="12"/>
      <c r="B1" s="49" t="s">
        <v>46</v>
      </c>
      <c r="C1" s="15"/>
      <c r="D1" s="15"/>
      <c r="E1" s="15"/>
      <c r="F1" s="15"/>
      <c r="G1" s="15"/>
      <c r="H1" s="15"/>
      <c r="I1" s="14"/>
      <c r="J1" s="50"/>
      <c r="K1" s="14"/>
      <c r="L1" s="14"/>
      <c r="M1" s="14"/>
      <c r="N1" s="14"/>
      <c r="O1" s="14"/>
      <c r="P1" s="14"/>
      <c r="Q1" s="12"/>
      <c r="R1" s="12"/>
      <c r="S1" s="12"/>
      <c r="T1" s="12"/>
      <c r="U1" s="12"/>
      <c r="V1" s="12"/>
      <c r="W1" s="12"/>
      <c r="X1" s="12"/>
      <c r="Y1" s="12"/>
      <c r="Z1" s="12"/>
      <c r="AA1" s="12"/>
    </row>
    <row r="2" spans="1:27" ht="15.75" customHeight="1" x14ac:dyDescent="0.35">
      <c r="A2" s="12"/>
      <c r="B2" s="51" t="s">
        <v>47</v>
      </c>
      <c r="C2" s="51"/>
      <c r="D2" s="51"/>
      <c r="E2" s="51"/>
      <c r="F2" s="51"/>
      <c r="G2" s="51"/>
      <c r="H2" s="51"/>
      <c r="I2" s="52"/>
      <c r="J2" s="53"/>
      <c r="K2" s="52"/>
      <c r="L2" s="52"/>
      <c r="M2" s="52"/>
      <c r="N2" s="52"/>
      <c r="O2" s="52"/>
      <c r="P2" s="52"/>
      <c r="Q2" s="12"/>
      <c r="R2" s="12"/>
      <c r="S2" s="12"/>
      <c r="T2" s="12"/>
      <c r="U2" s="12"/>
      <c r="V2" s="12"/>
      <c r="W2" s="12"/>
      <c r="X2" s="12"/>
      <c r="Y2" s="12"/>
      <c r="Z2" s="12"/>
      <c r="AA2" s="12"/>
    </row>
    <row r="3" spans="1:27" ht="15.75" customHeight="1" x14ac:dyDescent="0.25">
      <c r="A3" s="12"/>
      <c r="B3" s="54" t="s">
        <v>48</v>
      </c>
      <c r="C3" s="54"/>
      <c r="D3" s="54"/>
      <c r="E3" s="54"/>
      <c r="F3" s="54"/>
      <c r="G3" s="54"/>
      <c r="H3" s="54"/>
      <c r="I3" s="55"/>
      <c r="J3" s="56"/>
      <c r="K3" s="55"/>
      <c r="L3" s="55"/>
      <c r="M3" s="55"/>
      <c r="N3" s="55"/>
      <c r="O3" s="55"/>
      <c r="P3" s="55"/>
      <c r="Q3" s="12"/>
      <c r="R3" s="12"/>
      <c r="S3" s="12"/>
      <c r="T3" s="12"/>
      <c r="U3" s="12"/>
      <c r="V3" s="12"/>
      <c r="W3" s="12"/>
      <c r="X3" s="12"/>
      <c r="Y3" s="12"/>
      <c r="Z3" s="12"/>
      <c r="AA3" s="12"/>
    </row>
    <row r="4" spans="1:27" ht="15.75" customHeight="1" x14ac:dyDescent="0.25">
      <c r="A4" s="16"/>
      <c r="B4" s="57" t="s">
        <v>49</v>
      </c>
      <c r="C4" s="57"/>
      <c r="D4" s="17"/>
      <c r="E4" s="17"/>
      <c r="F4" s="15"/>
      <c r="G4" s="15"/>
      <c r="H4" s="15"/>
      <c r="I4" s="13"/>
      <c r="J4" s="50"/>
      <c r="K4" s="13"/>
      <c r="L4" s="13"/>
      <c r="M4" s="13"/>
      <c r="N4" s="13"/>
      <c r="O4" s="13"/>
      <c r="P4" s="13"/>
      <c r="Q4" s="12"/>
      <c r="R4" s="12"/>
      <c r="S4" s="12"/>
      <c r="T4" s="12"/>
      <c r="U4" s="12"/>
      <c r="V4" s="12"/>
      <c r="W4" s="12"/>
      <c r="X4" s="12"/>
      <c r="Y4" s="12"/>
      <c r="Z4" s="12"/>
      <c r="AA4" s="12"/>
    </row>
    <row r="5" spans="1:27" ht="15.75" customHeight="1" x14ac:dyDescent="0.25">
      <c r="A5" s="16"/>
      <c r="B5" s="57" t="s">
        <v>50</v>
      </c>
      <c r="C5" s="57"/>
      <c r="D5" s="17"/>
      <c r="E5" s="17"/>
      <c r="F5" s="15"/>
      <c r="G5" s="15"/>
      <c r="H5" s="15"/>
      <c r="I5" s="13"/>
      <c r="J5" s="50"/>
      <c r="K5" s="13"/>
      <c r="L5" s="13"/>
      <c r="M5" s="13"/>
      <c r="N5" s="13"/>
      <c r="O5" s="13"/>
      <c r="P5" s="13"/>
      <c r="Q5" s="12"/>
      <c r="R5" s="12"/>
      <c r="S5" s="12"/>
      <c r="T5" s="12"/>
      <c r="U5" s="12"/>
      <c r="V5" s="12"/>
      <c r="W5" s="12"/>
      <c r="X5" s="12"/>
      <c r="Y5" s="12"/>
      <c r="Z5" s="12"/>
      <c r="AA5" s="12"/>
    </row>
    <row r="6" spans="1:27" ht="15.75" customHeight="1" x14ac:dyDescent="0.25">
      <c r="A6" s="16"/>
      <c r="B6" s="49" t="s">
        <v>51</v>
      </c>
      <c r="C6" s="15"/>
      <c r="D6" s="17"/>
      <c r="E6" s="17"/>
      <c r="F6" s="15"/>
      <c r="G6" s="15"/>
      <c r="H6" s="15"/>
      <c r="I6" s="13"/>
      <c r="J6" s="50"/>
      <c r="K6" s="13"/>
      <c r="L6" s="13"/>
      <c r="M6" s="13"/>
      <c r="N6" s="13"/>
      <c r="O6" s="13"/>
      <c r="P6" s="13"/>
      <c r="Q6" s="12"/>
      <c r="R6" s="12"/>
      <c r="S6" s="12"/>
      <c r="T6" s="12"/>
      <c r="U6" s="12"/>
      <c r="V6" s="12"/>
      <c r="W6" s="12"/>
      <c r="X6" s="12"/>
      <c r="Y6" s="12"/>
      <c r="Z6" s="12"/>
      <c r="AA6" s="12"/>
    </row>
    <row r="7" spans="1:27" ht="15.75" customHeight="1" x14ac:dyDescent="0.25">
      <c r="A7" s="12"/>
      <c r="B7" s="20" t="s">
        <v>52</v>
      </c>
      <c r="C7" s="20"/>
      <c r="D7" s="20"/>
      <c r="E7" s="20"/>
      <c r="F7" s="20"/>
      <c r="G7" s="20"/>
      <c r="H7" s="20"/>
      <c r="I7" s="19"/>
      <c r="J7" s="58"/>
      <c r="K7" s="19"/>
      <c r="L7" s="19"/>
      <c r="M7" s="19"/>
      <c r="N7" s="19"/>
      <c r="O7" s="19"/>
      <c r="P7" s="19"/>
      <c r="Q7" s="12"/>
      <c r="R7" s="12"/>
      <c r="S7" s="12"/>
      <c r="T7" s="12"/>
      <c r="U7" s="12"/>
      <c r="V7" s="12"/>
      <c r="W7" s="12"/>
      <c r="X7" s="12"/>
      <c r="Y7" s="12"/>
      <c r="Z7" s="12"/>
      <c r="AA7" s="12"/>
    </row>
    <row r="8" spans="1:27" ht="15.75" customHeight="1" x14ac:dyDescent="0.25">
      <c r="A8" s="12"/>
      <c r="B8" s="59" t="s">
        <v>53</v>
      </c>
      <c r="C8" s="23"/>
      <c r="D8" s="23"/>
      <c r="E8" s="23"/>
      <c r="F8" s="23"/>
      <c r="G8" s="23"/>
      <c r="H8" s="23"/>
      <c r="I8" s="22"/>
      <c r="J8" s="60"/>
      <c r="K8" s="22"/>
      <c r="L8" s="22"/>
      <c r="M8" s="22"/>
      <c r="N8" s="22"/>
      <c r="O8" s="22"/>
      <c r="P8" s="22"/>
      <c r="Q8" s="12"/>
      <c r="R8" s="12"/>
      <c r="S8" s="12"/>
      <c r="T8" s="12"/>
      <c r="U8" s="12"/>
      <c r="V8" s="12"/>
      <c r="W8" s="12"/>
      <c r="X8" s="12"/>
      <c r="Y8" s="12"/>
      <c r="Z8" s="12"/>
      <c r="AA8" s="12"/>
    </row>
    <row r="9" spans="1:27" ht="15.75" customHeight="1" x14ac:dyDescent="0.25">
      <c r="A9" s="12"/>
      <c r="B9" s="61" t="s">
        <v>54</v>
      </c>
      <c r="C9" s="20"/>
      <c r="D9" s="20"/>
      <c r="E9" s="20"/>
      <c r="F9" s="20"/>
      <c r="G9" s="20"/>
      <c r="H9" s="20"/>
      <c r="I9" s="19"/>
      <c r="J9" s="58"/>
      <c r="K9" s="19"/>
      <c r="L9" s="19"/>
      <c r="M9" s="19"/>
      <c r="N9" s="19"/>
      <c r="O9" s="19"/>
      <c r="P9" s="19"/>
      <c r="Q9" s="12"/>
      <c r="R9" s="12"/>
      <c r="S9" s="12"/>
      <c r="T9" s="12"/>
      <c r="U9" s="12"/>
      <c r="V9" s="12"/>
      <c r="W9" s="12"/>
      <c r="X9" s="12"/>
      <c r="Y9" s="12"/>
      <c r="Z9" s="12"/>
      <c r="AA9" s="12"/>
    </row>
    <row r="10" spans="1:27" ht="15.75" customHeight="1" x14ac:dyDescent="0.25">
      <c r="A10" s="12"/>
      <c r="B10" s="62" t="s">
        <v>55</v>
      </c>
      <c r="C10" s="63"/>
      <c r="D10" s="63"/>
      <c r="E10" s="63"/>
      <c r="F10" s="63"/>
      <c r="G10" s="63"/>
      <c r="H10" s="63"/>
      <c r="I10" s="64"/>
      <c r="J10" s="65"/>
      <c r="K10" s="64"/>
      <c r="L10" s="64"/>
      <c r="M10" s="64"/>
      <c r="N10" s="64"/>
      <c r="O10" s="64"/>
      <c r="P10" s="64"/>
      <c r="Q10" s="66"/>
      <c r="R10" s="66"/>
      <c r="S10" s="66"/>
      <c r="T10" s="66"/>
      <c r="U10" s="66"/>
      <c r="V10" s="66"/>
      <c r="W10" s="66"/>
      <c r="X10" s="66"/>
      <c r="Y10" s="66"/>
      <c r="Z10" s="66"/>
      <c r="AA10" s="66"/>
    </row>
    <row r="11" spans="1:27" ht="16.5" customHeight="1" x14ac:dyDescent="0.25">
      <c r="A11" s="12"/>
      <c r="B11" s="67" t="s">
        <v>56</v>
      </c>
      <c r="C11" s="67"/>
      <c r="D11" s="29"/>
      <c r="E11" s="29"/>
      <c r="F11" s="29"/>
      <c r="G11" s="29"/>
      <c r="H11" s="29"/>
      <c r="I11" s="27"/>
      <c r="J11" s="68"/>
      <c r="K11" s="27"/>
      <c r="L11" s="27"/>
      <c r="M11" s="27"/>
      <c r="N11" s="27"/>
      <c r="O11" s="27"/>
      <c r="P11" s="27"/>
      <c r="Q11" s="27"/>
      <c r="R11" s="27"/>
      <c r="S11" s="27"/>
      <c r="T11" s="27"/>
      <c r="U11" s="27"/>
      <c r="V11" s="27"/>
      <c r="W11" s="12"/>
      <c r="X11" s="12"/>
      <c r="Y11" s="12"/>
      <c r="Z11" s="12"/>
      <c r="AA11" s="12"/>
    </row>
    <row r="12" spans="1:27" ht="16.5" customHeight="1" x14ac:dyDescent="0.25">
      <c r="A12" s="12"/>
      <c r="B12" s="69" t="s">
        <v>57</v>
      </c>
      <c r="C12" s="69"/>
      <c r="D12" s="31"/>
      <c r="E12" s="31"/>
      <c r="F12" s="31"/>
      <c r="G12" s="31"/>
      <c r="H12" s="31"/>
      <c r="I12" s="30"/>
      <c r="J12" s="70"/>
      <c r="K12" s="30"/>
      <c r="L12" s="30"/>
      <c r="M12" s="30"/>
      <c r="N12" s="30"/>
      <c r="O12" s="30"/>
      <c r="P12" s="30"/>
      <c r="Q12" s="30"/>
      <c r="R12" s="30"/>
      <c r="S12" s="30"/>
      <c r="T12" s="30"/>
      <c r="U12" s="30"/>
      <c r="V12" s="30"/>
      <c r="W12" s="12"/>
      <c r="X12" s="12"/>
      <c r="Y12" s="12"/>
      <c r="Z12" s="12"/>
      <c r="AA12" s="12"/>
    </row>
    <row r="13" spans="1:27" ht="16.5" customHeight="1" x14ac:dyDescent="0.25">
      <c r="A13" s="12"/>
      <c r="B13" s="71" t="s">
        <v>36</v>
      </c>
      <c r="C13" s="71"/>
      <c r="D13" s="34"/>
      <c r="E13" s="34"/>
      <c r="F13" s="34"/>
      <c r="G13" s="34"/>
      <c r="H13" s="34"/>
      <c r="I13" s="32"/>
      <c r="J13" s="72"/>
      <c r="K13" s="32"/>
      <c r="L13" s="32"/>
      <c r="M13" s="32"/>
      <c r="N13" s="32"/>
      <c r="O13" s="32"/>
      <c r="P13" s="32"/>
      <c r="Q13" s="32"/>
      <c r="R13" s="32"/>
      <c r="S13" s="32"/>
      <c r="T13" s="32"/>
      <c r="U13" s="32"/>
      <c r="V13" s="32"/>
      <c r="W13" s="33"/>
      <c r="X13" s="33"/>
      <c r="Y13" s="33"/>
      <c r="Z13" s="33"/>
      <c r="AA13" s="33"/>
    </row>
    <row r="14" spans="1:27" ht="15.75" customHeight="1" x14ac:dyDescent="0.25">
      <c r="A14" s="12"/>
      <c r="B14" s="38"/>
      <c r="C14" s="38"/>
      <c r="D14" s="38"/>
      <c r="E14" s="38"/>
      <c r="F14" s="38"/>
      <c r="G14" s="38"/>
      <c r="H14" s="38"/>
      <c r="I14" s="12"/>
      <c r="J14" s="48"/>
      <c r="K14" s="12"/>
      <c r="L14" s="12"/>
      <c r="M14" s="12"/>
      <c r="N14" s="12"/>
      <c r="O14" s="12"/>
      <c r="P14" s="12"/>
      <c r="Q14" s="12"/>
      <c r="R14" s="12"/>
      <c r="S14" s="12"/>
      <c r="T14" s="12"/>
      <c r="U14" s="12"/>
      <c r="V14" s="12"/>
      <c r="W14" s="12"/>
      <c r="X14" s="12"/>
      <c r="Y14" s="12"/>
      <c r="Z14" s="12"/>
      <c r="AA14" s="12"/>
    </row>
    <row r="15" spans="1:27" ht="15.75" customHeight="1" x14ac:dyDescent="0.25">
      <c r="A15" s="36" t="s">
        <v>37</v>
      </c>
      <c r="B15" s="73"/>
      <c r="C15" s="73"/>
      <c r="D15" s="73"/>
      <c r="E15" s="73"/>
      <c r="F15" s="73"/>
      <c r="G15" s="73"/>
      <c r="H15" s="73"/>
      <c r="I15" s="74"/>
      <c r="J15" s="75"/>
      <c r="K15" s="36"/>
      <c r="L15" s="36"/>
      <c r="M15" s="36"/>
      <c r="N15" s="36"/>
      <c r="O15" s="36"/>
      <c r="P15" s="36"/>
      <c r="Q15" s="36"/>
      <c r="R15" s="36"/>
      <c r="S15" s="36"/>
      <c r="T15" s="36"/>
      <c r="U15" s="36"/>
      <c r="V15" s="36"/>
      <c r="W15" s="36"/>
      <c r="X15" s="36"/>
      <c r="Y15" s="36"/>
      <c r="Z15" s="36"/>
      <c r="AA15" s="36"/>
    </row>
    <row r="16" spans="1:27" ht="15.75" customHeight="1" x14ac:dyDescent="0.25">
      <c r="A16" s="39" t="s">
        <v>38</v>
      </c>
      <c r="B16" s="40" t="s">
        <v>39</v>
      </c>
      <c r="C16" s="41" t="s">
        <v>40</v>
      </c>
      <c r="D16" s="40" t="s">
        <v>41</v>
      </c>
      <c r="E16" s="41" t="s">
        <v>42</v>
      </c>
      <c r="F16" s="41" t="s">
        <v>43</v>
      </c>
      <c r="G16" s="40" t="s">
        <v>44</v>
      </c>
      <c r="H16" s="41" t="s">
        <v>45</v>
      </c>
      <c r="I16" s="47"/>
      <c r="J16" s="76"/>
      <c r="K16" s="77"/>
      <c r="L16" s="77"/>
      <c r="M16" s="77"/>
      <c r="N16" s="77"/>
      <c r="O16" s="77"/>
      <c r="P16" s="77"/>
      <c r="Q16" s="77"/>
      <c r="R16" s="77"/>
      <c r="S16" s="77"/>
      <c r="T16" s="77"/>
      <c r="U16" s="77"/>
      <c r="V16" s="77"/>
      <c r="W16" s="77"/>
      <c r="X16" s="77"/>
      <c r="Y16" s="77"/>
      <c r="Z16" s="77"/>
      <c r="AA16" s="77"/>
    </row>
    <row r="17" spans="1:27" ht="15.75" customHeight="1" x14ac:dyDescent="0.25">
      <c r="A17" s="78">
        <v>1750</v>
      </c>
      <c r="B17" s="79">
        <v>2.552E-3</v>
      </c>
      <c r="C17" s="79"/>
      <c r="D17" s="79">
        <v>0</v>
      </c>
      <c r="E17" s="79"/>
      <c r="F17" s="79">
        <v>9.7647058823529406E-2</v>
      </c>
      <c r="G17" s="80"/>
      <c r="H17" s="38"/>
      <c r="I17" s="12"/>
      <c r="J17" s="48"/>
      <c r="K17" s="12"/>
      <c r="L17" s="12"/>
      <c r="M17" s="12"/>
      <c r="N17" s="12"/>
      <c r="O17" s="12"/>
      <c r="P17" s="12"/>
      <c r="Q17" s="12"/>
      <c r="R17" s="12"/>
      <c r="S17" s="12"/>
      <c r="T17" s="12"/>
      <c r="U17" s="12"/>
      <c r="V17" s="12"/>
      <c r="W17" s="12"/>
      <c r="X17" s="12"/>
      <c r="Y17" s="12"/>
      <c r="Z17" s="12"/>
      <c r="AA17" s="12"/>
    </row>
    <row r="18" spans="1:27" ht="15.75" customHeight="1" x14ac:dyDescent="0.25">
      <c r="A18" s="12">
        <v>1751</v>
      </c>
      <c r="B18" s="38">
        <v>2.552E-3</v>
      </c>
      <c r="C18" s="38"/>
      <c r="D18" s="38">
        <v>-7.4340000000006498E-2</v>
      </c>
      <c r="E18" s="38"/>
      <c r="F18" s="38">
        <v>-0.503529411764706</v>
      </c>
      <c r="G18" s="80"/>
      <c r="H18" s="38"/>
      <c r="I18" s="12"/>
      <c r="J18" s="81"/>
      <c r="K18" s="12"/>
      <c r="L18" s="12"/>
      <c r="M18" s="12"/>
      <c r="N18" s="12"/>
      <c r="O18" s="12"/>
      <c r="P18" s="12"/>
      <c r="Q18" s="12"/>
      <c r="R18" s="12"/>
      <c r="S18" s="12"/>
      <c r="T18" s="12"/>
      <c r="U18" s="12"/>
      <c r="V18" s="12"/>
      <c r="W18" s="12"/>
      <c r="X18" s="12"/>
      <c r="Y18" s="12"/>
      <c r="Z18" s="12"/>
      <c r="AA18" s="12"/>
    </row>
    <row r="19" spans="1:27" ht="15.75" customHeight="1" x14ac:dyDescent="0.25">
      <c r="A19" s="12">
        <v>1752</v>
      </c>
      <c r="B19" s="38">
        <v>2.5530000000000001E-3</v>
      </c>
      <c r="C19" s="38"/>
      <c r="D19" s="38">
        <v>-7.0729199999959705E-2</v>
      </c>
      <c r="E19" s="38"/>
      <c r="F19" s="38">
        <v>-0.23294117647058801</v>
      </c>
      <c r="G19" s="80"/>
      <c r="H19" s="38"/>
      <c r="I19" s="12"/>
      <c r="J19" s="81"/>
      <c r="K19" s="12"/>
      <c r="L19" s="12"/>
      <c r="M19" s="12"/>
      <c r="N19" s="12"/>
      <c r="O19" s="12"/>
      <c r="P19" s="12"/>
      <c r="Q19" s="12"/>
      <c r="R19" s="12"/>
      <c r="S19" s="12"/>
      <c r="T19" s="12"/>
      <c r="U19" s="12"/>
      <c r="V19" s="12"/>
      <c r="W19" s="12"/>
      <c r="X19" s="12"/>
      <c r="Y19" s="12"/>
      <c r="Z19" s="12"/>
      <c r="AA19" s="12"/>
    </row>
    <row r="20" spans="1:27" ht="15.75" customHeight="1" x14ac:dyDescent="0.25">
      <c r="A20" s="12">
        <v>1753</v>
      </c>
      <c r="B20" s="38">
        <v>2.5530000000000001E-3</v>
      </c>
      <c r="C20" s="38"/>
      <c r="D20" s="38">
        <v>-6.7755600000054997E-2</v>
      </c>
      <c r="E20" s="38"/>
      <c r="F20" s="38">
        <v>-0.29470588235294098</v>
      </c>
      <c r="G20" s="80"/>
      <c r="H20" s="38"/>
      <c r="I20" s="12"/>
      <c r="J20" s="81"/>
      <c r="K20" s="12"/>
      <c r="L20" s="12"/>
      <c r="M20" s="12"/>
      <c r="N20" s="12"/>
      <c r="O20" s="12"/>
      <c r="P20" s="12"/>
      <c r="Q20" s="12"/>
      <c r="R20" s="12"/>
      <c r="S20" s="12"/>
      <c r="T20" s="12"/>
      <c r="U20" s="12"/>
      <c r="V20" s="12"/>
      <c r="W20" s="12"/>
      <c r="X20" s="12"/>
      <c r="Y20" s="12"/>
      <c r="Z20" s="12"/>
      <c r="AA20" s="12"/>
    </row>
    <row r="21" spans="1:27" ht="15.75" customHeight="1" x14ac:dyDescent="0.25">
      <c r="A21" s="12">
        <v>1754</v>
      </c>
      <c r="B21" s="38">
        <v>2.5539999999999998E-3</v>
      </c>
      <c r="C21" s="38"/>
      <c r="D21" s="38">
        <v>-6.4144799999894503E-2</v>
      </c>
      <c r="E21" s="38"/>
      <c r="F21" s="38">
        <v>8.0588235294117599E-2</v>
      </c>
      <c r="G21" s="80"/>
      <c r="H21" s="38"/>
      <c r="I21" s="12"/>
      <c r="J21" s="81"/>
      <c r="K21" s="12"/>
      <c r="L21" s="12"/>
      <c r="M21" s="12"/>
      <c r="N21" s="12"/>
      <c r="O21" s="12"/>
      <c r="P21" s="12"/>
      <c r="Q21" s="12"/>
      <c r="R21" s="12"/>
      <c r="S21" s="12"/>
      <c r="T21" s="12"/>
      <c r="U21" s="12"/>
      <c r="V21" s="12"/>
      <c r="W21" s="12"/>
      <c r="X21" s="12"/>
      <c r="Y21" s="12"/>
      <c r="Z21" s="12"/>
      <c r="AA21" s="12"/>
    </row>
    <row r="22" spans="1:27" ht="15.75" customHeight="1" x14ac:dyDescent="0.25">
      <c r="A22" s="12">
        <v>1755</v>
      </c>
      <c r="B22" s="38">
        <v>2.555E-3</v>
      </c>
      <c r="C22" s="38"/>
      <c r="D22" s="38">
        <v>-5.8409999999980797E-2</v>
      </c>
      <c r="E22" s="38"/>
      <c r="F22" s="38">
        <v>-8.8235294117647092E-3</v>
      </c>
      <c r="G22" s="80"/>
      <c r="H22" s="38"/>
      <c r="I22" s="12"/>
      <c r="J22" s="81"/>
      <c r="K22" s="12"/>
      <c r="L22" s="12"/>
      <c r="M22" s="12"/>
      <c r="N22" s="12"/>
      <c r="O22" s="12"/>
      <c r="P22" s="12"/>
      <c r="Q22" s="12"/>
      <c r="R22" s="12"/>
      <c r="S22" s="12"/>
      <c r="T22" s="12"/>
      <c r="U22" s="12"/>
      <c r="V22" s="12"/>
      <c r="W22" s="12"/>
      <c r="X22" s="12"/>
      <c r="Y22" s="12"/>
      <c r="Z22" s="12"/>
      <c r="AA22" s="12"/>
    </row>
    <row r="23" spans="1:27" ht="15.75" customHeight="1" x14ac:dyDescent="0.25">
      <c r="A23" s="12">
        <v>1756</v>
      </c>
      <c r="B23" s="38">
        <v>2.7309999999999999E-3</v>
      </c>
      <c r="C23" s="38"/>
      <c r="D23" s="38">
        <v>-5.0338800000076803E-2</v>
      </c>
      <c r="E23" s="38"/>
      <c r="F23" s="38">
        <v>0.32705882352941201</v>
      </c>
      <c r="G23" s="80"/>
      <c r="H23" s="38"/>
      <c r="I23" s="12"/>
      <c r="J23" s="81"/>
      <c r="K23" s="12"/>
      <c r="L23" s="12"/>
      <c r="M23" s="12"/>
      <c r="N23" s="12"/>
      <c r="O23" s="12"/>
      <c r="P23" s="12"/>
      <c r="Q23" s="12"/>
      <c r="R23" s="12"/>
      <c r="S23" s="12"/>
      <c r="T23" s="12"/>
      <c r="U23" s="12"/>
      <c r="V23" s="12"/>
      <c r="W23" s="12"/>
      <c r="X23" s="12"/>
      <c r="Y23" s="12"/>
      <c r="Z23" s="12"/>
      <c r="AA23" s="12"/>
    </row>
    <row r="24" spans="1:27" ht="15.75" customHeight="1" x14ac:dyDescent="0.25">
      <c r="A24" s="12">
        <v>1757</v>
      </c>
      <c r="B24" s="38">
        <v>2.7320000000000001E-3</v>
      </c>
      <c r="C24" s="38"/>
      <c r="D24" s="38">
        <v>-4.0568399999983698E-2</v>
      </c>
      <c r="E24" s="38"/>
      <c r="F24" s="38">
        <v>0.51235294117647101</v>
      </c>
      <c r="G24" s="80"/>
      <c r="H24" s="38"/>
      <c r="I24" s="12"/>
      <c r="J24" s="81"/>
      <c r="K24" s="12"/>
      <c r="L24" s="12"/>
      <c r="M24" s="12"/>
      <c r="N24" s="12"/>
      <c r="O24" s="12"/>
      <c r="P24" s="12"/>
      <c r="Q24" s="12"/>
      <c r="R24" s="12"/>
      <c r="S24" s="12"/>
      <c r="T24" s="12"/>
      <c r="U24" s="12"/>
      <c r="V24" s="12"/>
      <c r="W24" s="12"/>
      <c r="X24" s="12"/>
      <c r="Y24" s="12"/>
      <c r="Z24" s="12"/>
      <c r="AA24" s="12"/>
    </row>
    <row r="25" spans="1:27" ht="15.75" customHeight="1" x14ac:dyDescent="0.25">
      <c r="A25" s="12">
        <v>1758</v>
      </c>
      <c r="B25" s="38">
        <v>2.7330000000000002E-3</v>
      </c>
      <c r="C25" s="38"/>
      <c r="D25" s="38">
        <v>-2.82492000000047E-2</v>
      </c>
      <c r="E25" s="38"/>
      <c r="F25" s="38">
        <v>-0.121764705882353</v>
      </c>
      <c r="G25" s="80"/>
      <c r="H25" s="38"/>
      <c r="I25" s="12"/>
      <c r="J25" s="81"/>
      <c r="K25" s="12"/>
      <c r="L25" s="12"/>
      <c r="M25" s="12"/>
      <c r="N25" s="12"/>
      <c r="O25" s="12"/>
      <c r="P25" s="12"/>
      <c r="Q25" s="12"/>
      <c r="R25" s="12"/>
      <c r="S25" s="12"/>
      <c r="T25" s="12"/>
      <c r="U25" s="12"/>
      <c r="V25" s="12"/>
      <c r="W25" s="12"/>
      <c r="X25" s="12"/>
      <c r="Y25" s="12"/>
      <c r="Z25" s="12"/>
      <c r="AA25" s="12"/>
    </row>
    <row r="26" spans="1:27" ht="15.75" customHeight="1" x14ac:dyDescent="0.25">
      <c r="A26" s="12">
        <v>1759</v>
      </c>
      <c r="B26" s="38">
        <v>2.7339999999999999E-3</v>
      </c>
      <c r="C26" s="38"/>
      <c r="D26" s="38">
        <v>-1.44431999999597E-2</v>
      </c>
      <c r="E26" s="38"/>
      <c r="F26" s="38">
        <v>-0.494705882352941</v>
      </c>
      <c r="G26" s="80"/>
      <c r="H26" s="38"/>
      <c r="I26" s="12"/>
      <c r="J26" s="81"/>
      <c r="K26" s="12"/>
      <c r="L26" s="12"/>
      <c r="M26" s="12"/>
      <c r="N26" s="12"/>
      <c r="O26" s="12"/>
      <c r="P26" s="12"/>
      <c r="Q26" s="12"/>
      <c r="R26" s="12"/>
      <c r="S26" s="12"/>
      <c r="T26" s="12"/>
      <c r="U26" s="12"/>
      <c r="V26" s="12"/>
      <c r="W26" s="12"/>
      <c r="X26" s="12"/>
      <c r="Y26" s="12"/>
      <c r="Z26" s="12"/>
      <c r="AA26" s="12"/>
    </row>
    <row r="27" spans="1:27" ht="15.75" customHeight="1" x14ac:dyDescent="0.25">
      <c r="A27" s="12">
        <v>1760</v>
      </c>
      <c r="B27" s="38">
        <v>2.7339999999999999E-3</v>
      </c>
      <c r="C27" s="38"/>
      <c r="D27" s="38">
        <v>1.91159999997126E-3</v>
      </c>
      <c r="E27" s="38"/>
      <c r="F27" s="38">
        <v>0.17176470588235301</v>
      </c>
      <c r="G27" s="80"/>
      <c r="H27" s="38"/>
      <c r="I27" s="12"/>
      <c r="J27" s="81"/>
      <c r="K27" s="12"/>
      <c r="L27" s="12"/>
      <c r="M27" s="12"/>
      <c r="N27" s="12"/>
      <c r="O27" s="12"/>
      <c r="P27" s="12"/>
      <c r="Q27" s="12"/>
      <c r="R27" s="12"/>
      <c r="S27" s="12"/>
      <c r="T27" s="12"/>
      <c r="U27" s="12"/>
      <c r="V27" s="12"/>
      <c r="W27" s="12"/>
      <c r="X27" s="12"/>
      <c r="Y27" s="12"/>
      <c r="Z27" s="12"/>
      <c r="AA27" s="12"/>
    </row>
    <row r="28" spans="1:27" ht="15.75" customHeight="1" x14ac:dyDescent="0.25">
      <c r="A28" s="12">
        <v>1761</v>
      </c>
      <c r="B28" s="38">
        <v>2.9949999999999998E-3</v>
      </c>
      <c r="C28" s="38"/>
      <c r="D28" s="38">
        <v>2.0177999999987199E-2</v>
      </c>
      <c r="E28" s="38"/>
      <c r="F28" s="38">
        <v>-0.63764705882352901</v>
      </c>
      <c r="G28" s="80"/>
      <c r="H28" s="38"/>
      <c r="I28" s="12"/>
      <c r="J28" s="81"/>
      <c r="K28" s="12"/>
      <c r="L28" s="12"/>
      <c r="M28" s="12"/>
      <c r="N28" s="12"/>
      <c r="O28" s="12"/>
      <c r="P28" s="12"/>
      <c r="Q28" s="12"/>
      <c r="R28" s="12"/>
      <c r="S28" s="12"/>
      <c r="T28" s="12"/>
      <c r="U28" s="12"/>
      <c r="V28" s="12"/>
      <c r="W28" s="12"/>
      <c r="X28" s="12"/>
      <c r="Y28" s="12"/>
      <c r="Z28" s="12"/>
      <c r="AA28" s="12"/>
    </row>
    <row r="29" spans="1:27" ht="15.75" customHeight="1" x14ac:dyDescent="0.25">
      <c r="A29" s="12">
        <v>1762</v>
      </c>
      <c r="B29" s="38">
        <v>2.996E-3</v>
      </c>
      <c r="C29" s="38"/>
      <c r="D29" s="38">
        <v>4.0568399999983698E-2</v>
      </c>
      <c r="E29" s="38"/>
      <c r="F29" s="38">
        <v>-0.77058823529411802</v>
      </c>
      <c r="G29" s="80"/>
      <c r="H29" s="38"/>
      <c r="I29" s="12"/>
      <c r="J29" s="81"/>
      <c r="K29" s="12"/>
      <c r="L29" s="12"/>
      <c r="M29" s="12"/>
      <c r="N29" s="12"/>
      <c r="O29" s="12"/>
      <c r="P29" s="12"/>
      <c r="Q29" s="12"/>
      <c r="R29" s="12"/>
      <c r="S29" s="12"/>
      <c r="T29" s="12"/>
      <c r="U29" s="12"/>
      <c r="V29" s="12"/>
      <c r="W29" s="12"/>
      <c r="X29" s="12"/>
      <c r="Y29" s="12"/>
      <c r="Z29" s="12"/>
      <c r="AA29" s="12"/>
    </row>
    <row r="30" spans="1:27" ht="15.75" customHeight="1" x14ac:dyDescent="0.25">
      <c r="A30" s="12">
        <v>1763</v>
      </c>
      <c r="B30" s="38">
        <v>2.9970000000000001E-3</v>
      </c>
      <c r="C30" s="38"/>
      <c r="D30" s="38">
        <v>6.2870400000065302E-2</v>
      </c>
      <c r="E30" s="38"/>
      <c r="F30" s="38">
        <v>0.59764705882352898</v>
      </c>
      <c r="G30" s="80"/>
      <c r="H30" s="38"/>
      <c r="I30" s="12"/>
      <c r="J30" s="81"/>
      <c r="K30" s="12"/>
      <c r="L30" s="12"/>
      <c r="M30" s="12"/>
      <c r="N30" s="12"/>
      <c r="O30" s="12"/>
      <c r="P30" s="12"/>
      <c r="Q30" s="12"/>
      <c r="R30" s="12"/>
      <c r="S30" s="12"/>
      <c r="T30" s="12"/>
      <c r="U30" s="12"/>
      <c r="V30" s="12"/>
      <c r="W30" s="12"/>
      <c r="X30" s="12"/>
      <c r="Y30" s="12"/>
      <c r="Z30" s="12"/>
      <c r="AA30" s="12"/>
    </row>
    <row r="31" spans="1:27" ht="15.75" customHeight="1" x14ac:dyDescent="0.25">
      <c r="A31" s="12">
        <v>1764</v>
      </c>
      <c r="B31" s="38">
        <v>2.9979999999999998E-3</v>
      </c>
      <c r="C31" s="38"/>
      <c r="D31" s="38">
        <v>8.7508800000023299E-2</v>
      </c>
      <c r="E31" s="38"/>
      <c r="F31" s="38">
        <v>0.440588235294118</v>
      </c>
      <c r="G31" s="80"/>
      <c r="H31" s="38"/>
      <c r="I31" s="12"/>
      <c r="J31" s="81"/>
      <c r="K31" s="12"/>
      <c r="L31" s="12"/>
      <c r="M31" s="12"/>
      <c r="N31" s="12"/>
      <c r="O31" s="12"/>
      <c r="P31" s="12"/>
      <c r="Q31" s="12"/>
      <c r="R31" s="12"/>
      <c r="S31" s="12"/>
      <c r="T31" s="12"/>
      <c r="U31" s="12"/>
      <c r="V31" s="12"/>
      <c r="W31" s="12"/>
      <c r="X31" s="12"/>
      <c r="Y31" s="12"/>
      <c r="Z31" s="12"/>
      <c r="AA31" s="12"/>
    </row>
    <row r="32" spans="1:27" ht="15.75" customHeight="1" x14ac:dyDescent="0.25">
      <c r="A32" s="12">
        <v>1765</v>
      </c>
      <c r="B32" s="38">
        <v>2.9989999999999999E-3</v>
      </c>
      <c r="C32" s="38"/>
      <c r="D32" s="38">
        <v>0.11257200000000001</v>
      </c>
      <c r="E32" s="38"/>
      <c r="F32" s="38">
        <v>-0.28941176470588198</v>
      </c>
      <c r="G32" s="80"/>
      <c r="H32" s="38"/>
      <c r="I32" s="12"/>
      <c r="J32" s="81"/>
      <c r="K32" s="82"/>
      <c r="L32" s="12"/>
      <c r="M32" s="12"/>
      <c r="N32" s="12"/>
      <c r="O32" s="12"/>
      <c r="P32" s="12"/>
      <c r="Q32" s="12"/>
      <c r="R32" s="12"/>
      <c r="S32" s="12"/>
      <c r="T32" s="12"/>
      <c r="U32" s="12"/>
      <c r="V32" s="12"/>
      <c r="W32" s="12"/>
      <c r="X32" s="12"/>
      <c r="Y32" s="12"/>
      <c r="Z32" s="12"/>
      <c r="AA32" s="12"/>
    </row>
    <row r="33" spans="1:27" ht="15.75" customHeight="1" x14ac:dyDescent="0.25">
      <c r="A33" s="12">
        <v>1766</v>
      </c>
      <c r="B33" s="38">
        <v>3.346E-3</v>
      </c>
      <c r="C33" s="38"/>
      <c r="D33" s="38">
        <v>0.135723599999892</v>
      </c>
      <c r="E33" s="38"/>
      <c r="F33" s="38">
        <v>0.20117647058823501</v>
      </c>
      <c r="G33" s="80"/>
      <c r="H33" s="38"/>
      <c r="I33" s="12"/>
      <c r="J33" s="81"/>
      <c r="K33" s="12"/>
      <c r="L33" s="12"/>
      <c r="M33" s="12"/>
      <c r="N33" s="12"/>
      <c r="O33" s="12"/>
      <c r="P33" s="12"/>
      <c r="Q33" s="12"/>
      <c r="R33" s="12"/>
      <c r="S33" s="12"/>
      <c r="T33" s="12"/>
      <c r="U33" s="12"/>
      <c r="V33" s="12"/>
      <c r="W33" s="12"/>
      <c r="X33" s="12"/>
      <c r="Y33" s="12"/>
      <c r="Z33" s="12"/>
      <c r="AA33" s="12"/>
    </row>
    <row r="34" spans="1:27" ht="15.75" customHeight="1" x14ac:dyDescent="0.25">
      <c r="A34" s="12">
        <v>1767</v>
      </c>
      <c r="B34" s="38">
        <v>3.3470000000000001E-3</v>
      </c>
      <c r="C34" s="38"/>
      <c r="D34" s="38">
        <v>0.156114000000002</v>
      </c>
      <c r="E34" s="38"/>
      <c r="F34" s="38">
        <v>0.315882352941176</v>
      </c>
      <c r="G34" s="80"/>
      <c r="H34" s="38"/>
      <c r="I34" s="12"/>
      <c r="J34" s="81"/>
      <c r="K34" s="12"/>
      <c r="L34" s="12"/>
      <c r="M34" s="12"/>
      <c r="N34" s="12"/>
      <c r="O34" s="12"/>
      <c r="P34" s="12"/>
      <c r="Q34" s="12"/>
      <c r="R34" s="12"/>
      <c r="S34" s="12"/>
      <c r="T34" s="12"/>
      <c r="U34" s="12"/>
      <c r="V34" s="12"/>
      <c r="W34" s="12"/>
      <c r="X34" s="12"/>
      <c r="Y34" s="12"/>
      <c r="Z34" s="12"/>
      <c r="AA34" s="12"/>
    </row>
    <row r="35" spans="1:27" ht="15.75" customHeight="1" x14ac:dyDescent="0.25">
      <c r="A35" s="12">
        <v>1768</v>
      </c>
      <c r="B35" s="38">
        <v>3.3479999999999998E-3</v>
      </c>
      <c r="C35" s="38"/>
      <c r="D35" s="38">
        <v>0.17480520000003699</v>
      </c>
      <c r="E35" s="38"/>
      <c r="F35" s="38">
        <v>0.42176470588235299</v>
      </c>
      <c r="G35" s="80"/>
      <c r="H35" s="38"/>
      <c r="I35" s="12"/>
      <c r="J35" s="81"/>
      <c r="K35" s="12"/>
      <c r="L35" s="12"/>
      <c r="M35" s="12"/>
      <c r="N35" s="12"/>
      <c r="O35" s="12"/>
      <c r="P35" s="12"/>
      <c r="Q35" s="12"/>
      <c r="R35" s="12"/>
      <c r="S35" s="12"/>
      <c r="T35" s="12"/>
      <c r="U35" s="12"/>
      <c r="V35" s="12"/>
      <c r="W35" s="12"/>
      <c r="X35" s="12"/>
      <c r="Y35" s="12"/>
      <c r="Z35" s="12"/>
      <c r="AA35" s="12"/>
    </row>
    <row r="36" spans="1:27" ht="15.75" customHeight="1" x14ac:dyDescent="0.25">
      <c r="A36" s="12">
        <v>1769</v>
      </c>
      <c r="B36" s="38">
        <v>3.349E-3</v>
      </c>
      <c r="C36" s="38"/>
      <c r="D36" s="38">
        <v>0.19115999999996799</v>
      </c>
      <c r="E36" s="38"/>
      <c r="F36" s="38">
        <v>-1.1764705882352899E-2</v>
      </c>
      <c r="G36" s="80"/>
      <c r="H36" s="38"/>
      <c r="I36" s="12"/>
      <c r="J36" s="81"/>
      <c r="K36" s="12"/>
      <c r="L36" s="12"/>
      <c r="M36" s="12"/>
      <c r="N36" s="12"/>
      <c r="O36" s="12"/>
      <c r="P36" s="12"/>
      <c r="Q36" s="12"/>
      <c r="R36" s="12"/>
      <c r="S36" s="12"/>
      <c r="T36" s="12"/>
      <c r="U36" s="12"/>
      <c r="V36" s="12"/>
      <c r="W36" s="12"/>
      <c r="X36" s="12"/>
      <c r="Y36" s="12"/>
      <c r="Z36" s="12"/>
      <c r="AA36" s="12"/>
    </row>
    <row r="37" spans="1:27" ht="15.75" customHeight="1" x14ac:dyDescent="0.25">
      <c r="A37" s="12">
        <v>1770</v>
      </c>
      <c r="B37" s="38">
        <v>3.3500000000000001E-3</v>
      </c>
      <c r="C37" s="38"/>
      <c r="D37" s="38">
        <v>0.20496600000012699</v>
      </c>
      <c r="E37" s="38"/>
      <c r="F37" s="38">
        <v>0.157058823529412</v>
      </c>
      <c r="G37" s="80"/>
      <c r="H37" s="38"/>
      <c r="I37" s="12"/>
      <c r="J37" s="81"/>
      <c r="K37" s="12"/>
      <c r="L37" s="12"/>
      <c r="M37" s="12"/>
      <c r="N37" s="12"/>
      <c r="O37" s="12"/>
      <c r="P37" s="12"/>
      <c r="Q37" s="12"/>
      <c r="R37" s="12"/>
      <c r="S37" s="12"/>
      <c r="T37" s="12"/>
      <c r="U37" s="12"/>
      <c r="V37" s="12"/>
      <c r="W37" s="12"/>
      <c r="X37" s="12"/>
      <c r="Y37" s="12"/>
      <c r="Z37" s="12"/>
      <c r="AA37" s="12"/>
    </row>
    <row r="38" spans="1:27" ht="15.75" customHeight="1" x14ac:dyDescent="0.25">
      <c r="A38" s="12">
        <v>1771</v>
      </c>
      <c r="B38" s="38">
        <v>3.715E-3</v>
      </c>
      <c r="C38" s="38"/>
      <c r="D38" s="38">
        <v>0.21664799999984999</v>
      </c>
      <c r="E38" s="38"/>
      <c r="F38" s="38">
        <v>-0.32</v>
      </c>
      <c r="G38" s="80"/>
      <c r="H38" s="38"/>
      <c r="I38" s="12"/>
      <c r="J38" s="81"/>
      <c r="K38" s="12"/>
      <c r="L38" s="12"/>
      <c r="M38" s="12"/>
      <c r="N38" s="12"/>
      <c r="O38" s="12"/>
      <c r="P38" s="12"/>
      <c r="Q38" s="12"/>
      <c r="R38" s="12"/>
      <c r="S38" s="12"/>
      <c r="T38" s="12"/>
      <c r="U38" s="12"/>
      <c r="V38" s="12"/>
      <c r="W38" s="12"/>
      <c r="X38" s="12"/>
      <c r="Y38" s="12"/>
      <c r="Z38" s="12"/>
      <c r="AA38" s="12"/>
    </row>
    <row r="39" spans="1:27" ht="15.75" customHeight="1" x14ac:dyDescent="0.25">
      <c r="A39" s="12">
        <v>1772</v>
      </c>
      <c r="B39" s="38">
        <v>3.7160000000000001E-3</v>
      </c>
      <c r="C39" s="38"/>
      <c r="D39" s="38">
        <v>0.226418400000057</v>
      </c>
      <c r="E39" s="38"/>
      <c r="F39" s="38">
        <v>-0.19294117647058801</v>
      </c>
      <c r="G39" s="80"/>
      <c r="H39" s="38"/>
      <c r="I39" s="12"/>
      <c r="J39" s="81"/>
      <c r="K39" s="12"/>
      <c r="L39" s="12"/>
      <c r="M39" s="12"/>
      <c r="N39" s="12"/>
      <c r="O39" s="12"/>
      <c r="P39" s="12"/>
      <c r="Q39" s="12"/>
      <c r="R39" s="12"/>
      <c r="S39" s="12"/>
      <c r="T39" s="12"/>
      <c r="U39" s="12"/>
      <c r="V39" s="12"/>
      <c r="W39" s="12"/>
      <c r="X39" s="12"/>
      <c r="Y39" s="12"/>
      <c r="Z39" s="12"/>
      <c r="AA39" s="12"/>
    </row>
    <row r="40" spans="1:27" ht="15.75" customHeight="1" x14ac:dyDescent="0.25">
      <c r="A40" s="12">
        <v>1773</v>
      </c>
      <c r="B40" s="38">
        <v>3.7169999999999998E-3</v>
      </c>
      <c r="C40" s="38"/>
      <c r="D40" s="38">
        <v>0.23363999999992299</v>
      </c>
      <c r="E40" s="38"/>
      <c r="F40" s="38">
        <v>-9.9411764705882394E-2</v>
      </c>
      <c r="G40" s="80"/>
      <c r="H40" s="38"/>
      <c r="I40" s="12"/>
      <c r="J40" s="81"/>
      <c r="K40" s="12"/>
      <c r="L40" s="12"/>
      <c r="M40" s="12"/>
      <c r="N40" s="12"/>
      <c r="O40" s="12"/>
      <c r="P40" s="12"/>
      <c r="Q40" s="12"/>
      <c r="R40" s="12"/>
      <c r="S40" s="12"/>
      <c r="T40" s="12"/>
      <c r="U40" s="12"/>
      <c r="V40" s="12"/>
      <c r="W40" s="12"/>
      <c r="X40" s="12"/>
      <c r="Y40" s="12"/>
      <c r="Z40" s="12"/>
      <c r="AA40" s="12"/>
    </row>
    <row r="41" spans="1:27" ht="15.75" customHeight="1" x14ac:dyDescent="0.25">
      <c r="A41" s="12">
        <v>1774</v>
      </c>
      <c r="B41" s="38">
        <v>3.718E-3</v>
      </c>
      <c r="C41" s="38"/>
      <c r="D41" s="38">
        <v>0.23873760000003599</v>
      </c>
      <c r="E41" s="38"/>
      <c r="F41" s="38">
        <v>0.16411764705882401</v>
      </c>
      <c r="G41" s="80"/>
      <c r="H41" s="38"/>
      <c r="I41" s="12"/>
      <c r="J41" s="81"/>
      <c r="K41" s="12"/>
      <c r="L41" s="12"/>
      <c r="M41" s="12"/>
      <c r="N41" s="12"/>
      <c r="O41" s="12"/>
      <c r="P41" s="12"/>
      <c r="Q41" s="12"/>
      <c r="R41" s="12"/>
      <c r="S41" s="12"/>
      <c r="T41" s="12"/>
      <c r="U41" s="12"/>
      <c r="V41" s="12"/>
      <c r="W41" s="12"/>
      <c r="X41" s="12"/>
      <c r="Y41" s="12"/>
      <c r="Z41" s="12"/>
      <c r="AA41" s="12"/>
    </row>
    <row r="42" spans="1:27" ht="15.75" customHeight="1" x14ac:dyDescent="0.25">
      <c r="A42" s="12">
        <v>1775</v>
      </c>
      <c r="B42" s="38">
        <v>3.7190000000000001E-3</v>
      </c>
      <c r="C42" s="38"/>
      <c r="D42" s="38">
        <v>0.242985599999997</v>
      </c>
      <c r="E42" s="38"/>
      <c r="F42" s="38">
        <v>5.5882352941176501E-2</v>
      </c>
      <c r="G42" s="80"/>
      <c r="H42" s="38"/>
      <c r="I42" s="12"/>
      <c r="J42" s="81"/>
      <c r="K42" s="12"/>
      <c r="L42" s="12"/>
      <c r="M42" s="12"/>
      <c r="N42" s="12"/>
      <c r="O42" s="12"/>
      <c r="P42" s="12"/>
      <c r="Q42" s="12"/>
      <c r="R42" s="12"/>
      <c r="S42" s="12"/>
      <c r="T42" s="12"/>
      <c r="U42" s="12"/>
      <c r="V42" s="12"/>
      <c r="W42" s="12"/>
      <c r="X42" s="12"/>
      <c r="Y42" s="12"/>
      <c r="Z42" s="12"/>
      <c r="AA42" s="12"/>
    </row>
    <row r="43" spans="1:27" ht="15.75" customHeight="1" x14ac:dyDescent="0.25">
      <c r="A43" s="12">
        <v>1776</v>
      </c>
      <c r="B43" s="38">
        <v>4.104E-3</v>
      </c>
      <c r="C43" s="38"/>
      <c r="D43" s="38">
        <v>0.24893280000003401</v>
      </c>
      <c r="E43" s="38"/>
      <c r="F43" s="38">
        <v>0.45411764705882401</v>
      </c>
      <c r="G43" s="80"/>
      <c r="H43" s="38"/>
      <c r="I43" s="12"/>
      <c r="J43" s="81"/>
      <c r="K43" s="12"/>
      <c r="L43" s="12"/>
      <c r="M43" s="12"/>
      <c r="N43" s="12"/>
      <c r="O43" s="12"/>
      <c r="P43" s="12"/>
      <c r="Q43" s="12"/>
      <c r="R43" s="12"/>
      <c r="S43" s="12"/>
      <c r="T43" s="12"/>
      <c r="U43" s="12"/>
      <c r="V43" s="12"/>
      <c r="W43" s="12"/>
      <c r="X43" s="12"/>
      <c r="Y43" s="12"/>
      <c r="Z43" s="12"/>
      <c r="AA43" s="12"/>
    </row>
    <row r="44" spans="1:27" ht="15.75" customHeight="1" x14ac:dyDescent="0.25">
      <c r="A44" s="12">
        <v>1777</v>
      </c>
      <c r="B44" s="38">
        <v>4.1050000000000001E-3</v>
      </c>
      <c r="C44" s="38"/>
      <c r="D44" s="38">
        <v>0.25700400000005202</v>
      </c>
      <c r="E44" s="38"/>
      <c r="F44" s="38">
        <v>0.65647058823529403</v>
      </c>
      <c r="G44" s="80"/>
      <c r="H44" s="38"/>
      <c r="I44" s="12"/>
      <c r="J44" s="81"/>
      <c r="K44" s="12"/>
      <c r="L44" s="12"/>
      <c r="M44" s="12"/>
      <c r="N44" s="12"/>
      <c r="O44" s="12"/>
      <c r="P44" s="12"/>
      <c r="Q44" s="12"/>
      <c r="R44" s="12"/>
      <c r="S44" s="12"/>
      <c r="T44" s="12"/>
      <c r="U44" s="12"/>
      <c r="V44" s="12"/>
      <c r="W44" s="12"/>
      <c r="X44" s="12"/>
      <c r="Y44" s="12"/>
      <c r="Z44" s="12"/>
      <c r="AA44" s="12"/>
    </row>
    <row r="45" spans="1:27" ht="15.75" customHeight="1" x14ac:dyDescent="0.25">
      <c r="A45" s="12">
        <v>1778</v>
      </c>
      <c r="B45" s="38">
        <v>4.1060000000000003E-3</v>
      </c>
      <c r="C45" s="38"/>
      <c r="D45" s="38">
        <v>0.26656199999990798</v>
      </c>
      <c r="E45" s="38"/>
      <c r="F45" s="38">
        <v>2.94117647058825E-3</v>
      </c>
      <c r="G45" s="80"/>
      <c r="H45" s="38"/>
      <c r="I45" s="12"/>
      <c r="J45" s="81"/>
      <c r="K45" s="12"/>
      <c r="L45" s="12"/>
      <c r="M45" s="12"/>
      <c r="N45" s="12"/>
      <c r="O45" s="12"/>
      <c r="P45" s="12"/>
      <c r="Q45" s="12"/>
      <c r="R45" s="12"/>
      <c r="S45" s="12"/>
      <c r="T45" s="12"/>
      <c r="U45" s="12"/>
      <c r="V45" s="12"/>
      <c r="W45" s="12"/>
      <c r="X45" s="12"/>
      <c r="Y45" s="12"/>
      <c r="Z45" s="12"/>
      <c r="AA45" s="12"/>
    </row>
    <row r="46" spans="1:27" ht="15.75" customHeight="1" x14ac:dyDescent="0.25">
      <c r="A46" s="12">
        <v>1779</v>
      </c>
      <c r="B46" s="38">
        <v>4.1070000000000004E-3</v>
      </c>
      <c r="C46" s="38"/>
      <c r="D46" s="38">
        <v>0.27824400000008598</v>
      </c>
      <c r="E46" s="38"/>
      <c r="F46" s="38">
        <v>-0.28705882352941198</v>
      </c>
      <c r="G46" s="80"/>
      <c r="H46" s="38"/>
      <c r="I46" s="12"/>
      <c r="J46" s="81"/>
      <c r="K46" s="12"/>
      <c r="L46" s="12"/>
      <c r="M46" s="12"/>
      <c r="N46" s="12"/>
      <c r="O46" s="12"/>
      <c r="P46" s="12"/>
      <c r="Q46" s="12"/>
      <c r="R46" s="12"/>
      <c r="S46" s="12"/>
      <c r="T46" s="12"/>
      <c r="U46" s="12"/>
      <c r="V46" s="12"/>
      <c r="W46" s="12"/>
      <c r="X46" s="12"/>
      <c r="Y46" s="12"/>
      <c r="Z46" s="12"/>
      <c r="AA46" s="12"/>
    </row>
    <row r="47" spans="1:27" ht="15.75" customHeight="1" x14ac:dyDescent="0.25">
      <c r="A47" s="12">
        <v>1780</v>
      </c>
      <c r="B47" s="38">
        <v>4.1089999999999998E-3</v>
      </c>
      <c r="C47" s="38"/>
      <c r="D47" s="38">
        <v>0.29205000000001702</v>
      </c>
      <c r="E47" s="38"/>
      <c r="F47" s="38">
        <v>0.40235294117647102</v>
      </c>
      <c r="G47" s="80"/>
      <c r="H47" s="38"/>
      <c r="I47" s="12"/>
      <c r="J47" s="81"/>
      <c r="K47" s="12"/>
      <c r="L47" s="12"/>
      <c r="M47" s="12"/>
      <c r="N47" s="12"/>
      <c r="O47" s="12"/>
      <c r="P47" s="12"/>
      <c r="Q47" s="12"/>
      <c r="R47" s="12"/>
      <c r="S47" s="12"/>
      <c r="T47" s="12"/>
      <c r="U47" s="12"/>
      <c r="V47" s="12"/>
      <c r="W47" s="12"/>
      <c r="X47" s="12"/>
      <c r="Y47" s="12"/>
      <c r="Z47" s="12"/>
      <c r="AA47" s="12"/>
    </row>
    <row r="48" spans="1:27" ht="15.75" customHeight="1" x14ac:dyDescent="0.25">
      <c r="A48" s="12">
        <v>1781</v>
      </c>
      <c r="B48" s="38">
        <v>4.5970000000000004E-3</v>
      </c>
      <c r="C48" s="38"/>
      <c r="D48" s="38">
        <v>0.315414000000033</v>
      </c>
      <c r="E48" s="38">
        <v>7.4329999999999993E-2</v>
      </c>
      <c r="F48" s="38">
        <v>-0.41058823529411798</v>
      </c>
      <c r="G48" s="80"/>
      <c r="H48" s="38"/>
      <c r="I48" s="12"/>
      <c r="J48" s="81"/>
      <c r="K48" s="12"/>
      <c r="L48" s="12"/>
      <c r="M48" s="12"/>
      <c r="N48" s="12"/>
      <c r="O48" s="12"/>
      <c r="P48" s="12"/>
      <c r="Q48" s="12"/>
      <c r="R48" s="12"/>
      <c r="S48" s="12"/>
      <c r="T48" s="12"/>
      <c r="U48" s="12"/>
      <c r="V48" s="12"/>
      <c r="W48" s="12"/>
      <c r="X48" s="12"/>
      <c r="Y48" s="12"/>
      <c r="Z48" s="12"/>
      <c r="AA48" s="12"/>
    </row>
    <row r="49" spans="1:27" ht="15.75" customHeight="1" x14ac:dyDescent="0.25">
      <c r="A49" s="12">
        <v>1782</v>
      </c>
      <c r="B49" s="38">
        <v>4.5979999999999997E-3</v>
      </c>
      <c r="C49" s="38"/>
      <c r="D49" s="38">
        <v>0.34897319999993198</v>
      </c>
      <c r="E49" s="38">
        <v>8.2155000000000006E-2</v>
      </c>
      <c r="F49" s="38">
        <v>-0.55823529411764705</v>
      </c>
      <c r="G49" s="80"/>
      <c r="H49" s="38"/>
      <c r="I49" s="12"/>
      <c r="J49" s="81"/>
      <c r="K49" s="12"/>
      <c r="L49" s="12"/>
      <c r="M49" s="12"/>
      <c r="N49" s="12"/>
      <c r="O49" s="12"/>
      <c r="P49" s="12"/>
      <c r="Q49" s="12"/>
      <c r="R49" s="12"/>
      <c r="S49" s="12"/>
      <c r="T49" s="12"/>
      <c r="U49" s="12"/>
      <c r="V49" s="12"/>
      <c r="W49" s="12"/>
      <c r="X49" s="12"/>
      <c r="Y49" s="12"/>
      <c r="Z49" s="12"/>
      <c r="AA49" s="12"/>
    </row>
    <row r="50" spans="1:27" ht="15.75" customHeight="1" x14ac:dyDescent="0.25">
      <c r="A50" s="12">
        <v>1783</v>
      </c>
      <c r="B50" s="38">
        <v>4.5999999999999999E-3</v>
      </c>
      <c r="C50" s="38"/>
      <c r="D50" s="38">
        <v>0.37955879999992698</v>
      </c>
      <c r="E50" s="38">
        <v>8.9520000000000002E-2</v>
      </c>
      <c r="F50" s="38">
        <v>0.745882352941176</v>
      </c>
      <c r="G50" s="80"/>
      <c r="H50" s="38"/>
      <c r="I50" s="12"/>
      <c r="J50" s="81"/>
      <c r="K50" s="12"/>
      <c r="L50" s="12"/>
      <c r="M50" s="12"/>
      <c r="N50" s="12"/>
      <c r="O50" s="12"/>
      <c r="P50" s="12"/>
      <c r="Q50" s="12"/>
      <c r="R50" s="12"/>
      <c r="S50" s="12"/>
      <c r="T50" s="12"/>
      <c r="U50" s="12"/>
      <c r="V50" s="12"/>
      <c r="W50" s="12"/>
      <c r="X50" s="12"/>
      <c r="Y50" s="12"/>
      <c r="Z50" s="12"/>
      <c r="AA50" s="12"/>
    </row>
    <row r="51" spans="1:27" ht="15.75" customHeight="1" x14ac:dyDescent="0.25">
      <c r="A51" s="12">
        <v>1784</v>
      </c>
      <c r="B51" s="38">
        <v>4.6010000000000001E-3</v>
      </c>
      <c r="C51" s="38"/>
      <c r="D51" s="38">
        <v>0.406745999999998</v>
      </c>
      <c r="E51" s="38">
        <v>0.10206999999999999</v>
      </c>
      <c r="F51" s="38">
        <v>0.77</v>
      </c>
      <c r="G51" s="80"/>
      <c r="H51" s="38"/>
      <c r="I51" s="12"/>
      <c r="J51" s="81"/>
      <c r="K51" s="12"/>
      <c r="L51" s="12"/>
      <c r="M51" s="12"/>
      <c r="N51" s="12"/>
      <c r="O51" s="12"/>
      <c r="P51" s="12"/>
      <c r="Q51" s="12"/>
      <c r="R51" s="12"/>
      <c r="S51" s="12"/>
      <c r="T51" s="12"/>
      <c r="U51" s="12"/>
      <c r="V51" s="12"/>
      <c r="W51" s="12"/>
      <c r="X51" s="12"/>
      <c r="Y51" s="12"/>
      <c r="Z51" s="12"/>
      <c r="AA51" s="12"/>
    </row>
    <row r="52" spans="1:27" ht="15.75" customHeight="1" x14ac:dyDescent="0.25">
      <c r="A52" s="12">
        <v>1785</v>
      </c>
      <c r="B52" s="38">
        <v>4.6039999999999996E-3</v>
      </c>
      <c r="C52" s="38"/>
      <c r="D52" s="38">
        <v>0.430322400000136</v>
      </c>
      <c r="E52" s="38">
        <v>0.10420500000000001</v>
      </c>
      <c r="F52" s="38">
        <v>-5.3529411764705902E-2</v>
      </c>
      <c r="G52" s="80"/>
      <c r="H52" s="38"/>
      <c r="I52" s="12"/>
      <c r="J52" s="81"/>
      <c r="K52" s="12"/>
      <c r="L52" s="12"/>
      <c r="M52" s="12"/>
      <c r="N52" s="12"/>
      <c r="O52" s="12"/>
      <c r="P52" s="12"/>
      <c r="Q52" s="12"/>
      <c r="R52" s="12"/>
      <c r="S52" s="12"/>
      <c r="T52" s="12"/>
      <c r="U52" s="12"/>
      <c r="V52" s="12"/>
      <c r="W52" s="12"/>
      <c r="X52" s="12"/>
      <c r="Y52" s="12"/>
      <c r="Z52" s="12"/>
      <c r="AA52" s="12"/>
    </row>
    <row r="53" spans="1:27" ht="15.75" customHeight="1" x14ac:dyDescent="0.25">
      <c r="A53" s="12">
        <v>1786</v>
      </c>
      <c r="B53" s="38">
        <v>5.2269999999999999E-3</v>
      </c>
      <c r="C53" s="38"/>
      <c r="D53" s="38">
        <v>0.450287999999887</v>
      </c>
      <c r="E53" s="38">
        <v>0.11673</v>
      </c>
      <c r="F53" s="38">
        <v>0.39235294117647102</v>
      </c>
      <c r="G53" s="80"/>
      <c r="H53" s="38"/>
      <c r="I53" s="12"/>
      <c r="J53" s="81"/>
      <c r="K53" s="12"/>
      <c r="L53" s="12"/>
      <c r="M53" s="12"/>
      <c r="N53" s="12"/>
      <c r="O53" s="12"/>
      <c r="P53" s="12"/>
      <c r="Q53" s="12"/>
      <c r="R53" s="12"/>
      <c r="S53" s="12"/>
      <c r="T53" s="12"/>
      <c r="U53" s="12"/>
      <c r="V53" s="12"/>
      <c r="W53" s="12"/>
      <c r="X53" s="12"/>
      <c r="Y53" s="12"/>
      <c r="Z53" s="12"/>
      <c r="AA53" s="12"/>
    </row>
    <row r="54" spans="1:27" ht="15.75" customHeight="1" x14ac:dyDescent="0.25">
      <c r="A54" s="12">
        <v>1787</v>
      </c>
      <c r="B54" s="38">
        <v>5.2290000000000001E-3</v>
      </c>
      <c r="C54" s="38"/>
      <c r="D54" s="38">
        <v>0.46664280000004499</v>
      </c>
      <c r="E54" s="38">
        <v>0.12393</v>
      </c>
      <c r="F54" s="38">
        <v>0.47823529411764698</v>
      </c>
      <c r="G54" s="80"/>
      <c r="H54" s="38"/>
      <c r="I54" s="12"/>
      <c r="J54" s="81"/>
      <c r="K54" s="12"/>
      <c r="L54" s="12"/>
      <c r="M54" s="12"/>
      <c r="N54" s="12"/>
      <c r="O54" s="12"/>
      <c r="P54" s="12"/>
      <c r="Q54" s="12"/>
      <c r="R54" s="12"/>
      <c r="S54" s="12"/>
      <c r="T54" s="12"/>
      <c r="U54" s="12"/>
      <c r="V54" s="12"/>
      <c r="W54" s="12"/>
      <c r="X54" s="12"/>
      <c r="Y54" s="12"/>
      <c r="Z54" s="12"/>
      <c r="AA54" s="12"/>
    </row>
    <row r="55" spans="1:27" ht="15.75" customHeight="1" x14ac:dyDescent="0.25">
      <c r="A55" s="12">
        <v>1788</v>
      </c>
      <c r="B55" s="38">
        <v>5.2300000000000003E-3</v>
      </c>
      <c r="C55" s="38"/>
      <c r="D55" s="38">
        <v>0.479599199999939</v>
      </c>
      <c r="E55" s="38">
        <v>0.131105</v>
      </c>
      <c r="F55" s="38">
        <v>0.67823529411764705</v>
      </c>
      <c r="G55" s="80"/>
      <c r="H55" s="38"/>
      <c r="I55" s="12"/>
      <c r="J55" s="81"/>
      <c r="K55" s="12"/>
      <c r="L55" s="12"/>
      <c r="M55" s="12"/>
      <c r="N55" s="12"/>
      <c r="O55" s="12"/>
      <c r="P55" s="12"/>
      <c r="Q55" s="12"/>
      <c r="R55" s="12"/>
      <c r="S55" s="12"/>
      <c r="T55" s="12"/>
      <c r="U55" s="12"/>
      <c r="V55" s="12"/>
      <c r="W55" s="12"/>
      <c r="X55" s="12"/>
      <c r="Y55" s="12"/>
      <c r="Z55" s="12"/>
      <c r="AA55" s="12"/>
    </row>
    <row r="56" spans="1:27" ht="15.75" customHeight="1" x14ac:dyDescent="0.25">
      <c r="A56" s="12">
        <v>1789</v>
      </c>
      <c r="B56" s="38">
        <v>5.2319999999999997E-3</v>
      </c>
      <c r="C56" s="38"/>
      <c r="D56" s="38">
        <v>0.48894480000012702</v>
      </c>
      <c r="E56" s="38">
        <v>0.13300999999999999</v>
      </c>
      <c r="F56" s="38">
        <v>0.153529411764706</v>
      </c>
      <c r="G56" s="80"/>
      <c r="H56" s="38"/>
      <c r="I56" s="12"/>
      <c r="J56" s="81"/>
      <c r="K56" s="12"/>
      <c r="L56" s="12"/>
      <c r="M56" s="12"/>
      <c r="N56" s="12"/>
      <c r="O56" s="12"/>
      <c r="P56" s="12"/>
      <c r="Q56" s="12"/>
      <c r="R56" s="12"/>
      <c r="S56" s="12"/>
      <c r="T56" s="12"/>
      <c r="U56" s="12"/>
      <c r="V56" s="12"/>
      <c r="W56" s="12"/>
      <c r="X56" s="12"/>
      <c r="Y56" s="12"/>
      <c r="Z56" s="12"/>
      <c r="AA56" s="12"/>
    </row>
    <row r="57" spans="1:27" ht="15.75" customHeight="1" x14ac:dyDescent="0.25">
      <c r="A57" s="12">
        <v>1790</v>
      </c>
      <c r="B57" s="38">
        <v>5.2339999999999999E-3</v>
      </c>
      <c r="C57" s="38"/>
      <c r="D57" s="38">
        <v>0.49446719999991701</v>
      </c>
      <c r="E57" s="38">
        <v>0.14019000000000001</v>
      </c>
      <c r="F57" s="38">
        <v>0.40647058823529397</v>
      </c>
      <c r="G57" s="80"/>
      <c r="H57" s="38"/>
      <c r="I57" s="12"/>
      <c r="J57" s="81"/>
      <c r="K57" s="12"/>
      <c r="L57" s="12"/>
      <c r="M57" s="12"/>
      <c r="N57" s="12"/>
      <c r="O57" s="12"/>
      <c r="P57" s="12"/>
      <c r="Q57" s="12"/>
      <c r="R57" s="12"/>
      <c r="S57" s="12"/>
      <c r="T57" s="12"/>
      <c r="U57" s="12"/>
      <c r="V57" s="12"/>
      <c r="W57" s="12"/>
      <c r="X57" s="12"/>
      <c r="Y57" s="12"/>
      <c r="Z57" s="12"/>
      <c r="AA57" s="12"/>
    </row>
    <row r="58" spans="1:27" ht="15.75" customHeight="1" x14ac:dyDescent="0.25">
      <c r="A58" s="12">
        <v>1791</v>
      </c>
      <c r="B58" s="38">
        <v>5.8459999999999996E-3</v>
      </c>
      <c r="C58" s="38"/>
      <c r="D58" s="38">
        <v>0.496803600000021</v>
      </c>
      <c r="E58" s="38">
        <v>0.147095</v>
      </c>
      <c r="F58" s="38">
        <v>-0.154705882352941</v>
      </c>
      <c r="G58" s="80"/>
      <c r="H58" s="38"/>
      <c r="I58" s="12"/>
      <c r="J58" s="81"/>
      <c r="K58" s="12"/>
      <c r="L58" s="12"/>
      <c r="M58" s="12"/>
      <c r="N58" s="12"/>
      <c r="O58" s="12"/>
      <c r="P58" s="12"/>
      <c r="Q58" s="12"/>
      <c r="R58" s="12"/>
      <c r="S58" s="12"/>
      <c r="T58" s="12"/>
      <c r="U58" s="12"/>
      <c r="V58" s="12"/>
      <c r="W58" s="12"/>
      <c r="X58" s="12"/>
      <c r="Y58" s="12"/>
      <c r="Z58" s="12"/>
      <c r="AA58" s="12"/>
    </row>
    <row r="59" spans="1:27" ht="15.75" customHeight="1" x14ac:dyDescent="0.25">
      <c r="A59" s="12">
        <v>1792</v>
      </c>
      <c r="B59" s="38">
        <v>5.9760000000000004E-3</v>
      </c>
      <c r="C59" s="38"/>
      <c r="D59" s="38">
        <v>0.49531679999995498</v>
      </c>
      <c r="E59" s="38">
        <v>0.14901</v>
      </c>
      <c r="F59" s="38">
        <v>0.14058823529411801</v>
      </c>
      <c r="G59" s="80"/>
      <c r="H59" s="38"/>
      <c r="I59" s="12"/>
      <c r="J59" s="81"/>
      <c r="K59" s="12"/>
      <c r="L59" s="12"/>
      <c r="M59" s="12"/>
      <c r="N59" s="12"/>
      <c r="O59" s="12"/>
      <c r="P59" s="12"/>
      <c r="Q59" s="12"/>
      <c r="R59" s="12"/>
      <c r="S59" s="12"/>
      <c r="T59" s="12"/>
      <c r="U59" s="12"/>
      <c r="V59" s="12"/>
      <c r="W59" s="12"/>
      <c r="X59" s="12"/>
      <c r="Y59" s="12"/>
      <c r="Z59" s="12"/>
      <c r="AA59" s="12"/>
    </row>
    <row r="60" spans="1:27" ht="15.75" customHeight="1" x14ac:dyDescent="0.25">
      <c r="A60" s="12">
        <v>1793</v>
      </c>
      <c r="B60" s="38">
        <v>5.9810000000000002E-3</v>
      </c>
      <c r="C60" s="38"/>
      <c r="D60" s="38">
        <v>0.49021920000007002</v>
      </c>
      <c r="E60" s="38">
        <v>0.15568000000000001</v>
      </c>
      <c r="F60" s="38">
        <v>8.47058823529412E-2</v>
      </c>
      <c r="G60" s="80"/>
      <c r="H60" s="38"/>
      <c r="I60" s="12"/>
      <c r="J60" s="81"/>
      <c r="K60" s="12"/>
      <c r="L60" s="12"/>
      <c r="M60" s="12"/>
      <c r="N60" s="12"/>
      <c r="O60" s="12"/>
      <c r="P60" s="12"/>
      <c r="Q60" s="12"/>
      <c r="R60" s="12"/>
      <c r="S60" s="12"/>
      <c r="T60" s="12"/>
      <c r="U60" s="12"/>
      <c r="V60" s="12"/>
      <c r="W60" s="12"/>
      <c r="X60" s="12"/>
      <c r="Y60" s="12"/>
      <c r="Z60" s="12"/>
      <c r="AA60" s="12"/>
    </row>
    <row r="61" spans="1:27" ht="15.75" customHeight="1" x14ac:dyDescent="0.25">
      <c r="A61" s="12">
        <v>1794</v>
      </c>
      <c r="B61" s="38">
        <v>5.9719999999999999E-3</v>
      </c>
      <c r="C61" s="38"/>
      <c r="D61" s="38">
        <v>0.48172319999991903</v>
      </c>
      <c r="E61" s="38">
        <v>0.15748999999999999</v>
      </c>
      <c r="F61" s="38">
        <v>0.42941176470588199</v>
      </c>
      <c r="G61" s="80"/>
      <c r="H61" s="38"/>
      <c r="I61" s="12"/>
      <c r="J61" s="81"/>
      <c r="K61" s="12"/>
      <c r="L61" s="12"/>
      <c r="M61" s="12"/>
      <c r="N61" s="12"/>
      <c r="O61" s="12"/>
      <c r="P61" s="12"/>
      <c r="Q61" s="12"/>
      <c r="R61" s="12"/>
      <c r="S61" s="12"/>
      <c r="T61" s="12"/>
      <c r="U61" s="12"/>
      <c r="V61" s="12"/>
      <c r="W61" s="12"/>
      <c r="X61" s="12"/>
      <c r="Y61" s="12"/>
      <c r="Z61" s="12"/>
      <c r="AA61" s="12"/>
    </row>
    <row r="62" spans="1:27" ht="15.75" customHeight="1" x14ac:dyDescent="0.25">
      <c r="A62" s="12">
        <v>1795</v>
      </c>
      <c r="B62" s="38">
        <v>5.9750000000000003E-3</v>
      </c>
      <c r="C62" s="38"/>
      <c r="D62" s="38">
        <v>0.46982880000007299</v>
      </c>
      <c r="E62" s="38">
        <v>0.16380500000000001</v>
      </c>
      <c r="F62" s="38">
        <v>0.36764705882352899</v>
      </c>
      <c r="G62" s="80"/>
      <c r="H62" s="38"/>
      <c r="I62" s="12"/>
      <c r="J62" s="81"/>
      <c r="K62" s="12"/>
      <c r="L62" s="12"/>
      <c r="M62" s="12"/>
      <c r="N62" s="12"/>
      <c r="O62" s="12"/>
      <c r="P62" s="12"/>
      <c r="Q62" s="12"/>
      <c r="R62" s="12"/>
      <c r="S62" s="12"/>
      <c r="T62" s="12"/>
      <c r="U62" s="12"/>
      <c r="V62" s="12"/>
      <c r="W62" s="12"/>
      <c r="X62" s="12"/>
      <c r="Y62" s="12"/>
      <c r="Z62" s="12"/>
      <c r="AA62" s="12"/>
    </row>
    <row r="63" spans="1:27" ht="15.75" customHeight="1" x14ac:dyDescent="0.25">
      <c r="A63" s="12">
        <v>1796</v>
      </c>
      <c r="B63" s="38">
        <v>6.2639999999999996E-3</v>
      </c>
      <c r="C63" s="38"/>
      <c r="D63" s="38">
        <v>0.45559799999989498</v>
      </c>
      <c r="E63" s="38">
        <v>0.164995</v>
      </c>
      <c r="F63" s="38">
        <v>0.75882352941176501</v>
      </c>
      <c r="G63" s="80"/>
      <c r="H63" s="38"/>
      <c r="I63" s="12"/>
      <c r="J63" s="81"/>
      <c r="K63" s="12"/>
      <c r="L63" s="12"/>
      <c r="M63" s="12"/>
      <c r="N63" s="12"/>
      <c r="O63" s="12"/>
      <c r="P63" s="12"/>
      <c r="Q63" s="12"/>
      <c r="R63" s="12"/>
      <c r="S63" s="12"/>
      <c r="T63" s="12"/>
      <c r="U63" s="12"/>
      <c r="V63" s="12"/>
      <c r="W63" s="12"/>
      <c r="X63" s="12"/>
      <c r="Y63" s="12"/>
      <c r="Z63" s="12"/>
      <c r="AA63" s="12"/>
    </row>
    <row r="64" spans="1:27" ht="15.75" customHeight="1" x14ac:dyDescent="0.25">
      <c r="A64" s="12">
        <v>1797</v>
      </c>
      <c r="B64" s="38">
        <v>6.5760000000000002E-3</v>
      </c>
      <c r="C64" s="38"/>
      <c r="D64" s="38">
        <v>0.440092800000002</v>
      </c>
      <c r="E64" s="38">
        <v>0.1658</v>
      </c>
      <c r="F64" s="38">
        <v>0.95882352941176496</v>
      </c>
      <c r="G64" s="80"/>
      <c r="H64" s="38"/>
      <c r="I64" s="12"/>
      <c r="J64" s="81"/>
      <c r="K64" s="12"/>
      <c r="L64" s="12"/>
      <c r="M64" s="12"/>
      <c r="N64" s="12"/>
      <c r="O64" s="12"/>
      <c r="P64" s="12"/>
      <c r="Q64" s="12"/>
      <c r="R64" s="12"/>
      <c r="S64" s="12"/>
      <c r="T64" s="12"/>
      <c r="U64" s="12"/>
      <c r="V64" s="12"/>
      <c r="W64" s="12"/>
      <c r="X64" s="12"/>
      <c r="Y64" s="12"/>
      <c r="Z64" s="12"/>
      <c r="AA64" s="12"/>
    </row>
    <row r="65" spans="1:27" ht="15.75" customHeight="1" x14ac:dyDescent="0.25">
      <c r="A65" s="12">
        <v>1798</v>
      </c>
      <c r="B65" s="38">
        <v>6.8490000000000001E-3</v>
      </c>
      <c r="C65" s="38"/>
      <c r="D65" s="38">
        <v>0.42288840000003303</v>
      </c>
      <c r="E65" s="38">
        <v>0.16672999999999999</v>
      </c>
      <c r="F65" s="38">
        <v>0.218823529411765</v>
      </c>
      <c r="G65" s="80"/>
      <c r="H65" s="38"/>
      <c r="I65" s="12"/>
      <c r="J65" s="81"/>
      <c r="K65" s="12"/>
      <c r="L65" s="12"/>
      <c r="M65" s="12"/>
      <c r="N65" s="12"/>
      <c r="O65" s="12"/>
      <c r="P65" s="12"/>
      <c r="Q65" s="12"/>
      <c r="R65" s="12"/>
      <c r="S65" s="12"/>
      <c r="T65" s="12"/>
      <c r="U65" s="12"/>
      <c r="V65" s="12"/>
      <c r="W65" s="12"/>
      <c r="X65" s="12"/>
      <c r="Y65" s="12"/>
      <c r="Z65" s="12"/>
      <c r="AA65" s="12"/>
    </row>
    <row r="66" spans="1:27" ht="15.75" customHeight="1" x14ac:dyDescent="0.25">
      <c r="A66" s="12">
        <v>1799</v>
      </c>
      <c r="B66" s="38">
        <v>7.2129999999999998E-3</v>
      </c>
      <c r="C66" s="38"/>
      <c r="D66" s="38">
        <v>0.40271040000004599</v>
      </c>
      <c r="E66" s="38">
        <v>0.16723499999999999</v>
      </c>
      <c r="F66" s="38">
        <v>0.05</v>
      </c>
      <c r="G66" s="80"/>
      <c r="H66" s="38"/>
      <c r="I66" s="12"/>
      <c r="J66" s="81"/>
      <c r="K66" s="12"/>
      <c r="L66" s="12"/>
      <c r="M66" s="12"/>
      <c r="N66" s="12"/>
      <c r="O66" s="12"/>
      <c r="P66" s="12"/>
      <c r="Q66" s="12"/>
      <c r="R66" s="12"/>
      <c r="S66" s="12"/>
      <c r="T66" s="12"/>
      <c r="U66" s="12"/>
      <c r="V66" s="12"/>
      <c r="W66" s="12"/>
      <c r="X66" s="12"/>
      <c r="Y66" s="12"/>
      <c r="Z66" s="12"/>
      <c r="AA66" s="12"/>
    </row>
    <row r="67" spans="1:27" ht="15.75" customHeight="1" x14ac:dyDescent="0.25">
      <c r="A67" s="12">
        <v>1800</v>
      </c>
      <c r="B67" s="38">
        <v>7.6670000000000002E-3</v>
      </c>
      <c r="C67" s="38"/>
      <c r="D67" s="38">
        <v>0.38125799999988902</v>
      </c>
      <c r="E67" s="38">
        <v>0.17277000000000001</v>
      </c>
      <c r="F67" s="38">
        <v>0.68823529411764695</v>
      </c>
      <c r="G67" s="80"/>
      <c r="H67" s="38"/>
      <c r="I67" s="12"/>
      <c r="J67" s="81"/>
      <c r="K67" s="12"/>
      <c r="L67" s="12"/>
      <c r="M67" s="12"/>
      <c r="N67" s="12"/>
      <c r="O67" s="12"/>
      <c r="P67" s="12"/>
      <c r="Q67" s="12"/>
      <c r="R67" s="12"/>
      <c r="S67" s="12"/>
      <c r="T67" s="12"/>
      <c r="U67" s="12"/>
      <c r="V67" s="12"/>
      <c r="W67" s="12"/>
      <c r="X67" s="12"/>
      <c r="Y67" s="12"/>
      <c r="Z67" s="12"/>
      <c r="AA67" s="12"/>
    </row>
    <row r="68" spans="1:27" ht="15.75" customHeight="1" x14ac:dyDescent="0.25">
      <c r="A68" s="12">
        <v>1801</v>
      </c>
      <c r="B68" s="38">
        <v>7.6309999999999998E-3</v>
      </c>
      <c r="C68" s="38"/>
      <c r="D68" s="38">
        <v>0.36235440000007202</v>
      </c>
      <c r="E68" s="38">
        <v>0.173235</v>
      </c>
      <c r="F68" s="38">
        <v>-0.16352941176470601</v>
      </c>
      <c r="G68" s="80"/>
      <c r="H68" s="38"/>
      <c r="I68" s="12"/>
      <c r="J68" s="81"/>
      <c r="K68" s="12"/>
      <c r="L68" s="12"/>
      <c r="M68" s="12"/>
      <c r="N68" s="12"/>
      <c r="O68" s="12"/>
      <c r="P68" s="12"/>
      <c r="Q68" s="12"/>
      <c r="R68" s="12"/>
      <c r="S68" s="12"/>
      <c r="T68" s="12"/>
      <c r="U68" s="12"/>
      <c r="V68" s="12"/>
      <c r="W68" s="12"/>
      <c r="X68" s="12"/>
      <c r="Y68" s="12"/>
      <c r="Z68" s="12"/>
      <c r="AA68" s="12"/>
    </row>
    <row r="69" spans="1:27" ht="15.75" customHeight="1" x14ac:dyDescent="0.25">
      <c r="A69" s="12">
        <v>1802</v>
      </c>
      <c r="B69" s="38">
        <v>1.0038999999999999E-2</v>
      </c>
      <c r="C69" s="38"/>
      <c r="D69" s="38">
        <v>0.34302600000000899</v>
      </c>
      <c r="E69" s="38">
        <v>0.17336499999999999</v>
      </c>
      <c r="F69" s="38">
        <v>-0.307647058823529</v>
      </c>
      <c r="G69" s="80"/>
      <c r="H69" s="38"/>
      <c r="I69" s="12"/>
      <c r="J69" s="81"/>
      <c r="K69" s="12"/>
      <c r="L69" s="12"/>
      <c r="M69" s="12"/>
      <c r="N69" s="12"/>
      <c r="O69" s="12"/>
      <c r="P69" s="12"/>
      <c r="Q69" s="12"/>
      <c r="R69" s="12"/>
      <c r="S69" s="12"/>
      <c r="T69" s="12"/>
      <c r="U69" s="12"/>
      <c r="V69" s="12"/>
      <c r="W69" s="12"/>
      <c r="X69" s="12"/>
      <c r="Y69" s="12"/>
      <c r="Z69" s="12"/>
      <c r="AA69" s="12"/>
    </row>
    <row r="70" spans="1:27" ht="15.75" customHeight="1" x14ac:dyDescent="0.25">
      <c r="A70" s="12">
        <v>1803</v>
      </c>
      <c r="B70" s="38">
        <v>8.5939999999999992E-3</v>
      </c>
      <c r="C70" s="38"/>
      <c r="D70" s="38">
        <v>0.32242320000000302</v>
      </c>
      <c r="E70" s="38">
        <v>0.17366999999999999</v>
      </c>
      <c r="F70" s="38">
        <v>0.89176470588235301</v>
      </c>
      <c r="G70" s="80"/>
      <c r="H70" s="38"/>
      <c r="I70" s="12"/>
      <c r="J70" s="81"/>
      <c r="K70" s="12"/>
      <c r="L70" s="12"/>
      <c r="M70" s="12"/>
      <c r="N70" s="12"/>
      <c r="O70" s="12"/>
      <c r="P70" s="12"/>
      <c r="Q70" s="12"/>
      <c r="R70" s="12"/>
      <c r="S70" s="12"/>
      <c r="T70" s="12"/>
      <c r="U70" s="12"/>
      <c r="V70" s="12"/>
      <c r="W70" s="12"/>
      <c r="X70" s="12"/>
      <c r="Y70" s="12"/>
      <c r="Z70" s="12"/>
      <c r="AA70" s="12"/>
    </row>
    <row r="71" spans="1:27" ht="15.75" customHeight="1" x14ac:dyDescent="0.25">
      <c r="A71" s="12">
        <v>1804</v>
      </c>
      <c r="B71" s="38">
        <v>9.3640000000000008E-3</v>
      </c>
      <c r="C71" s="38"/>
      <c r="D71" s="38">
        <v>0.30097079999995902</v>
      </c>
      <c r="E71" s="38">
        <v>0.17358999999999999</v>
      </c>
      <c r="F71" s="38">
        <v>0.85823529411764699</v>
      </c>
      <c r="G71" s="80"/>
      <c r="H71" s="38"/>
      <c r="I71" s="12"/>
      <c r="J71" s="81"/>
      <c r="K71" s="12"/>
      <c r="L71" s="12"/>
      <c r="M71" s="12"/>
      <c r="N71" s="12"/>
      <c r="O71" s="12"/>
      <c r="P71" s="12"/>
      <c r="Q71" s="12"/>
      <c r="R71" s="12"/>
      <c r="S71" s="12"/>
      <c r="T71" s="12"/>
      <c r="U71" s="12"/>
      <c r="V71" s="12"/>
      <c r="W71" s="12"/>
      <c r="X71" s="12"/>
      <c r="Y71" s="12"/>
      <c r="Z71" s="12"/>
      <c r="AA71" s="12"/>
    </row>
    <row r="72" spans="1:27" ht="15.75" customHeight="1" x14ac:dyDescent="0.25">
      <c r="A72" s="12">
        <v>1805</v>
      </c>
      <c r="B72" s="38">
        <v>9.1210000000000006E-3</v>
      </c>
      <c r="C72" s="38"/>
      <c r="D72" s="38">
        <v>0.27781920000006699</v>
      </c>
      <c r="E72" s="38">
        <v>0.17355999999999999</v>
      </c>
      <c r="F72" s="38">
        <v>0.111764705882353</v>
      </c>
      <c r="G72" s="80"/>
      <c r="H72" s="38"/>
      <c r="I72" s="12"/>
      <c r="J72" s="81"/>
      <c r="K72" s="12"/>
      <c r="L72" s="12"/>
      <c r="M72" s="12"/>
      <c r="N72" s="12"/>
      <c r="O72" s="12"/>
      <c r="P72" s="12"/>
      <c r="Q72" s="12"/>
      <c r="R72" s="12"/>
      <c r="S72" s="12"/>
      <c r="T72" s="12"/>
      <c r="U72" s="12"/>
      <c r="V72" s="12"/>
      <c r="W72" s="12"/>
      <c r="X72" s="12"/>
      <c r="Y72" s="12"/>
      <c r="Z72" s="12"/>
      <c r="AA72" s="12"/>
    </row>
    <row r="73" spans="1:27" ht="15.75" customHeight="1" x14ac:dyDescent="0.25">
      <c r="A73" s="12">
        <v>1806</v>
      </c>
      <c r="B73" s="38">
        <v>9.5650000000000006E-3</v>
      </c>
      <c r="C73" s="38"/>
      <c r="D73" s="38">
        <v>0.25381799999991</v>
      </c>
      <c r="E73" s="38">
        <v>0.17350499999999999</v>
      </c>
      <c r="F73" s="38">
        <v>0.52</v>
      </c>
      <c r="G73" s="80"/>
      <c r="H73" s="38"/>
      <c r="I73" s="12"/>
      <c r="J73" s="81"/>
      <c r="K73" s="12"/>
      <c r="L73" s="12"/>
      <c r="M73" s="12"/>
      <c r="N73" s="12"/>
      <c r="O73" s="12"/>
      <c r="P73" s="12"/>
      <c r="Q73" s="12"/>
      <c r="R73" s="12"/>
      <c r="S73" s="12"/>
      <c r="T73" s="12"/>
      <c r="U73" s="12"/>
      <c r="V73" s="12"/>
      <c r="W73" s="12"/>
      <c r="X73" s="12"/>
      <c r="Y73" s="12"/>
      <c r="Z73" s="12"/>
      <c r="AA73" s="12"/>
    </row>
    <row r="74" spans="1:27" ht="15.75" customHeight="1" x14ac:dyDescent="0.25">
      <c r="A74" s="12">
        <v>1807</v>
      </c>
      <c r="B74" s="38">
        <v>1.0064E-2</v>
      </c>
      <c r="C74" s="38"/>
      <c r="D74" s="38">
        <v>0.228754800000047</v>
      </c>
      <c r="E74" s="38">
        <v>0.17313500000000001</v>
      </c>
      <c r="F74" s="38">
        <v>0.59</v>
      </c>
      <c r="G74" s="80"/>
      <c r="H74" s="38"/>
      <c r="I74" s="12"/>
      <c r="J74" s="81"/>
      <c r="K74" s="12"/>
      <c r="L74" s="12"/>
      <c r="M74" s="12"/>
      <c r="N74" s="12"/>
      <c r="O74" s="12"/>
      <c r="P74" s="12"/>
      <c r="Q74" s="12"/>
      <c r="R74" s="12"/>
      <c r="S74" s="12"/>
      <c r="T74" s="12"/>
      <c r="U74" s="12"/>
      <c r="V74" s="12"/>
      <c r="W74" s="12"/>
      <c r="X74" s="12"/>
      <c r="Y74" s="12"/>
      <c r="Z74" s="12"/>
      <c r="AA74" s="12"/>
    </row>
    <row r="75" spans="1:27" ht="15.75" customHeight="1" x14ac:dyDescent="0.25">
      <c r="A75" s="12">
        <v>1808</v>
      </c>
      <c r="B75" s="38">
        <v>9.5700000000000004E-3</v>
      </c>
      <c r="C75" s="38"/>
      <c r="D75" s="38">
        <v>0.20220480000000399</v>
      </c>
      <c r="E75" s="38">
        <v>0.17294999999999999</v>
      </c>
      <c r="F75" s="38">
        <v>0.80588235294117605</v>
      </c>
      <c r="G75" s="80"/>
      <c r="H75" s="38"/>
      <c r="I75" s="12"/>
      <c r="J75" s="81"/>
      <c r="K75" s="12"/>
      <c r="L75" s="12"/>
      <c r="M75" s="12"/>
      <c r="N75" s="12"/>
      <c r="O75" s="12"/>
      <c r="P75" s="12"/>
      <c r="Q75" s="12"/>
      <c r="R75" s="12"/>
      <c r="S75" s="12"/>
      <c r="T75" s="12"/>
      <c r="U75" s="12"/>
      <c r="V75" s="12"/>
      <c r="W75" s="12"/>
      <c r="X75" s="12"/>
      <c r="Y75" s="12"/>
      <c r="Z75" s="12"/>
      <c r="AA75" s="12"/>
    </row>
    <row r="76" spans="1:27" ht="15.75" customHeight="1" x14ac:dyDescent="0.25">
      <c r="A76" s="12">
        <v>1809</v>
      </c>
      <c r="B76" s="38">
        <v>9.5770000000000004E-3</v>
      </c>
      <c r="C76" s="38"/>
      <c r="D76" s="38">
        <v>0.17480520000003699</v>
      </c>
      <c r="E76" s="38">
        <v>0.17258999999999999</v>
      </c>
      <c r="F76" s="38">
        <v>0.28411764705882397</v>
      </c>
      <c r="G76" s="80"/>
      <c r="H76" s="38"/>
      <c r="I76" s="12"/>
      <c r="J76" s="81"/>
      <c r="K76" s="12"/>
      <c r="L76" s="12"/>
      <c r="M76" s="12"/>
      <c r="N76" s="12"/>
      <c r="O76" s="12"/>
      <c r="P76" s="12"/>
      <c r="Q76" s="12"/>
      <c r="R76" s="12"/>
      <c r="S76" s="12"/>
      <c r="T76" s="12"/>
      <c r="U76" s="12"/>
      <c r="V76" s="12"/>
      <c r="W76" s="12"/>
      <c r="X76" s="12"/>
      <c r="Y76" s="12"/>
      <c r="Z76" s="12"/>
      <c r="AA76" s="12"/>
    </row>
    <row r="77" spans="1:27" ht="15.75" customHeight="1" x14ac:dyDescent="0.25">
      <c r="A77" s="12">
        <v>1810</v>
      </c>
      <c r="B77" s="38">
        <v>1.0201999999999999E-2</v>
      </c>
      <c r="C77" s="38"/>
      <c r="D77" s="38">
        <v>0.14591880000000401</v>
      </c>
      <c r="E77" s="38">
        <v>0.17252000000000001</v>
      </c>
      <c r="F77" s="38">
        <v>0.40235294117647102</v>
      </c>
      <c r="G77" s="80"/>
      <c r="H77" s="38"/>
      <c r="I77" s="12"/>
      <c r="J77" s="81"/>
      <c r="K77" s="12"/>
      <c r="L77" s="12"/>
      <c r="M77" s="12"/>
      <c r="N77" s="12"/>
      <c r="O77" s="12"/>
      <c r="P77" s="12"/>
      <c r="Q77" s="12"/>
      <c r="R77" s="12"/>
      <c r="S77" s="12"/>
      <c r="T77" s="12"/>
      <c r="U77" s="12"/>
      <c r="V77" s="12"/>
      <c r="W77" s="12"/>
      <c r="X77" s="12"/>
      <c r="Y77" s="12"/>
      <c r="Z77" s="12"/>
      <c r="AA77" s="12"/>
    </row>
    <row r="78" spans="1:27" ht="15.75" customHeight="1" x14ac:dyDescent="0.25">
      <c r="A78" s="12">
        <v>1811</v>
      </c>
      <c r="B78" s="38">
        <v>1.0803E-2</v>
      </c>
      <c r="C78" s="38"/>
      <c r="D78" s="38">
        <v>0.11597039999992401</v>
      </c>
      <c r="E78" s="38">
        <v>0.16692000000000001</v>
      </c>
      <c r="F78" s="38">
        <v>-0.15</v>
      </c>
      <c r="G78" s="80"/>
      <c r="H78" s="38"/>
      <c r="I78" s="12"/>
      <c r="J78" s="81"/>
      <c r="K78" s="12"/>
      <c r="L78" s="12"/>
      <c r="M78" s="12"/>
      <c r="N78" s="12"/>
      <c r="O78" s="12"/>
      <c r="P78" s="12"/>
      <c r="Q78" s="12"/>
      <c r="R78" s="12"/>
      <c r="S78" s="12"/>
      <c r="T78" s="12"/>
      <c r="U78" s="12"/>
      <c r="V78" s="12"/>
      <c r="W78" s="12"/>
      <c r="X78" s="12"/>
      <c r="Y78" s="12"/>
      <c r="Z78" s="12"/>
      <c r="AA78" s="12"/>
    </row>
    <row r="79" spans="1:27" ht="15.75" customHeight="1" x14ac:dyDescent="0.25">
      <c r="A79" s="12">
        <v>1812</v>
      </c>
      <c r="B79" s="38">
        <v>1.1192000000000001E-2</v>
      </c>
      <c r="C79" s="38"/>
      <c r="D79" s="38">
        <v>8.4960000000023697E-2</v>
      </c>
      <c r="E79" s="38">
        <v>0.16627</v>
      </c>
      <c r="F79" s="38">
        <v>0.17529411764705899</v>
      </c>
      <c r="G79" s="80"/>
      <c r="H79" s="38"/>
      <c r="I79" s="12"/>
      <c r="J79" s="81"/>
      <c r="K79" s="12"/>
      <c r="L79" s="12"/>
      <c r="M79" s="12"/>
      <c r="N79" s="12"/>
      <c r="O79" s="12"/>
      <c r="P79" s="12"/>
      <c r="Q79" s="12"/>
      <c r="R79" s="12"/>
      <c r="S79" s="12"/>
      <c r="T79" s="12"/>
      <c r="U79" s="12"/>
      <c r="V79" s="12"/>
      <c r="W79" s="12"/>
      <c r="X79" s="12"/>
      <c r="Y79" s="12"/>
      <c r="Z79" s="12"/>
      <c r="AA79" s="12"/>
    </row>
    <row r="80" spans="1:27" ht="15.75" customHeight="1" x14ac:dyDescent="0.25">
      <c r="A80" s="12">
        <v>1813</v>
      </c>
      <c r="B80" s="38">
        <v>1.125E-2</v>
      </c>
      <c r="C80" s="38"/>
      <c r="D80" s="38">
        <v>5.26751999999533E-2</v>
      </c>
      <c r="E80" s="38">
        <v>0.16573499999999999</v>
      </c>
      <c r="F80" s="38">
        <v>0.10352941176470599</v>
      </c>
      <c r="G80" s="80"/>
      <c r="H80" s="38"/>
      <c r="I80" s="12"/>
      <c r="J80" s="81"/>
      <c r="K80" s="12"/>
      <c r="L80" s="12"/>
      <c r="M80" s="12"/>
      <c r="N80" s="12"/>
      <c r="O80" s="12"/>
      <c r="P80" s="12"/>
      <c r="Q80" s="12"/>
      <c r="R80" s="12"/>
      <c r="S80" s="12"/>
      <c r="T80" s="12"/>
      <c r="U80" s="12"/>
      <c r="V80" s="12"/>
      <c r="W80" s="12"/>
      <c r="X80" s="12"/>
      <c r="Y80" s="12"/>
      <c r="Z80" s="12"/>
      <c r="AA80" s="12"/>
    </row>
    <row r="81" spans="1:27" ht="15.75" customHeight="1" x14ac:dyDescent="0.25">
      <c r="A81" s="12">
        <v>1814</v>
      </c>
      <c r="B81" s="38">
        <v>1.1498E-2</v>
      </c>
      <c r="C81" s="38"/>
      <c r="D81" s="38">
        <v>1.9328400000063101E-2</v>
      </c>
      <c r="E81" s="38">
        <v>0.16020999999999999</v>
      </c>
      <c r="F81" s="38">
        <v>0.40058823529411802</v>
      </c>
      <c r="G81" s="80"/>
      <c r="H81" s="38"/>
      <c r="I81" s="12"/>
      <c r="J81" s="81"/>
      <c r="K81" s="12"/>
      <c r="L81" s="12"/>
      <c r="M81" s="12"/>
      <c r="N81" s="12"/>
      <c r="O81" s="12"/>
      <c r="P81" s="12"/>
      <c r="Q81" s="12"/>
      <c r="R81" s="12"/>
      <c r="S81" s="12"/>
      <c r="T81" s="12"/>
      <c r="U81" s="12"/>
      <c r="V81" s="12"/>
      <c r="W81" s="12"/>
      <c r="X81" s="12"/>
      <c r="Y81" s="12"/>
      <c r="Z81" s="12"/>
      <c r="AA81" s="12"/>
    </row>
    <row r="82" spans="1:27" ht="15.75" customHeight="1" x14ac:dyDescent="0.25">
      <c r="A82" s="12">
        <v>1815</v>
      </c>
      <c r="B82" s="38">
        <v>1.1868999999999999E-2</v>
      </c>
      <c r="C82" s="38"/>
      <c r="D82" s="38">
        <v>-1.4655599999969101E-2</v>
      </c>
      <c r="E82" s="38">
        <v>0.15962999999999999</v>
      </c>
      <c r="F82" s="38">
        <v>0.34411764705882403</v>
      </c>
      <c r="G82" s="80"/>
      <c r="H82" s="38"/>
      <c r="I82" s="12"/>
      <c r="J82" s="81"/>
      <c r="K82" s="12"/>
      <c r="L82" s="12"/>
      <c r="M82" s="12"/>
      <c r="N82" s="12"/>
      <c r="O82" s="12"/>
      <c r="P82" s="12"/>
      <c r="Q82" s="12"/>
      <c r="R82" s="12"/>
      <c r="S82" s="12"/>
      <c r="T82" s="12"/>
      <c r="U82" s="12"/>
      <c r="V82" s="12"/>
      <c r="W82" s="12"/>
      <c r="X82" s="12"/>
      <c r="Y82" s="12"/>
      <c r="Z82" s="12"/>
      <c r="AA82" s="12"/>
    </row>
    <row r="83" spans="1:27" ht="15.75" customHeight="1" x14ac:dyDescent="0.25">
      <c r="A83" s="12">
        <v>1816</v>
      </c>
      <c r="B83" s="38">
        <v>1.3009E-2</v>
      </c>
      <c r="C83" s="38"/>
      <c r="D83" s="38">
        <v>-4.4391600000039902E-2</v>
      </c>
      <c r="E83" s="38">
        <v>0.15875</v>
      </c>
      <c r="F83" s="38">
        <v>0.67529411764705904</v>
      </c>
      <c r="G83" s="80"/>
      <c r="H83" s="38"/>
      <c r="I83" s="12"/>
      <c r="J83" s="81"/>
      <c r="K83" s="12"/>
      <c r="L83" s="12"/>
      <c r="M83" s="12"/>
      <c r="N83" s="12"/>
      <c r="O83" s="12"/>
      <c r="P83" s="12"/>
      <c r="Q83" s="12"/>
      <c r="R83" s="12"/>
      <c r="S83" s="12"/>
      <c r="T83" s="12"/>
      <c r="U83" s="12"/>
      <c r="V83" s="12"/>
      <c r="W83" s="12"/>
      <c r="X83" s="12"/>
      <c r="Y83" s="12"/>
      <c r="Z83" s="12"/>
      <c r="AA83" s="12"/>
    </row>
    <row r="84" spans="1:27" ht="15.75" customHeight="1" x14ac:dyDescent="0.25">
      <c r="A84" s="12">
        <v>1817</v>
      </c>
      <c r="B84" s="38">
        <v>1.3491E-2</v>
      </c>
      <c r="C84" s="38"/>
      <c r="D84" s="38">
        <v>-6.7755599999941296E-2</v>
      </c>
      <c r="E84" s="38">
        <v>0.15806000000000001</v>
      </c>
      <c r="F84" s="38">
        <v>0.79411764705882404</v>
      </c>
      <c r="G84" s="80"/>
      <c r="H84" s="38"/>
      <c r="I84" s="12"/>
      <c r="J84" s="81"/>
      <c r="K84" s="12"/>
      <c r="L84" s="12"/>
      <c r="M84" s="12"/>
      <c r="N84" s="12"/>
      <c r="O84" s="12"/>
      <c r="P84" s="12"/>
      <c r="Q84" s="12"/>
      <c r="R84" s="12"/>
      <c r="S84" s="12"/>
      <c r="T84" s="12"/>
      <c r="U84" s="12"/>
      <c r="V84" s="12"/>
      <c r="W84" s="12"/>
      <c r="X84" s="12"/>
      <c r="Y84" s="12"/>
      <c r="Z84" s="12"/>
      <c r="AA84" s="12"/>
    </row>
    <row r="85" spans="1:27" ht="15.75" customHeight="1" x14ac:dyDescent="0.25">
      <c r="A85" s="12">
        <v>1818</v>
      </c>
      <c r="B85" s="38">
        <v>1.3549E-2</v>
      </c>
      <c r="C85" s="38"/>
      <c r="D85" s="38">
        <v>-8.4960000000137398E-2</v>
      </c>
      <c r="E85" s="38">
        <v>0.15751000000000001</v>
      </c>
      <c r="F85" s="38">
        <v>7.3529411764705899E-2</v>
      </c>
      <c r="G85" s="80"/>
      <c r="H85" s="38"/>
      <c r="I85" s="12"/>
      <c r="J85" s="81"/>
      <c r="K85" s="12"/>
      <c r="L85" s="12"/>
      <c r="M85" s="12"/>
      <c r="N85" s="12"/>
      <c r="O85" s="12"/>
      <c r="P85" s="12"/>
      <c r="Q85" s="12"/>
      <c r="R85" s="12"/>
      <c r="S85" s="12"/>
      <c r="T85" s="12"/>
      <c r="U85" s="12"/>
      <c r="V85" s="12"/>
      <c r="W85" s="12"/>
      <c r="X85" s="12"/>
      <c r="Y85" s="12"/>
      <c r="Z85" s="12"/>
      <c r="AA85" s="12"/>
    </row>
    <row r="86" spans="1:27" ht="15.75" customHeight="1" x14ac:dyDescent="0.25">
      <c r="A86" s="12">
        <v>1819</v>
      </c>
      <c r="B86" s="38">
        <v>1.3632E-2</v>
      </c>
      <c r="C86" s="38"/>
      <c r="D86" s="38">
        <v>-9.5792399999936606E-2</v>
      </c>
      <c r="E86" s="38">
        <v>0.15204999999999999</v>
      </c>
      <c r="F86" s="38">
        <v>-0.188235294117647</v>
      </c>
      <c r="G86" s="80"/>
      <c r="H86" s="38"/>
      <c r="I86" s="12"/>
      <c r="J86" s="81"/>
      <c r="K86" s="12"/>
      <c r="L86" s="12"/>
      <c r="M86" s="12"/>
      <c r="N86" s="12"/>
      <c r="O86" s="12"/>
      <c r="P86" s="12"/>
      <c r="Q86" s="12"/>
      <c r="R86" s="12"/>
      <c r="S86" s="12"/>
      <c r="T86" s="12"/>
      <c r="U86" s="12"/>
      <c r="V86" s="12"/>
      <c r="W86" s="12"/>
      <c r="X86" s="12"/>
      <c r="Y86" s="12"/>
      <c r="Z86" s="12"/>
      <c r="AA86" s="12"/>
    </row>
    <row r="87" spans="1:27" ht="15.75" customHeight="1" x14ac:dyDescent="0.25">
      <c r="A87" s="12">
        <v>1820</v>
      </c>
      <c r="B87" s="38">
        <v>1.3834000000000001E-2</v>
      </c>
      <c r="C87" s="38"/>
      <c r="D87" s="38">
        <v>-0.10004040000001201</v>
      </c>
      <c r="E87" s="38">
        <v>0.15117</v>
      </c>
      <c r="F87" s="38">
        <v>0.55941176470588205</v>
      </c>
      <c r="G87" s="80"/>
      <c r="H87" s="38"/>
      <c r="I87" s="12"/>
      <c r="J87" s="81"/>
      <c r="K87" s="12"/>
      <c r="L87" s="12"/>
      <c r="M87" s="12"/>
      <c r="N87" s="12"/>
      <c r="O87" s="12"/>
      <c r="P87" s="12"/>
      <c r="Q87" s="12"/>
      <c r="R87" s="12"/>
      <c r="S87" s="12"/>
      <c r="T87" s="12"/>
      <c r="U87" s="12"/>
      <c r="V87" s="12"/>
      <c r="W87" s="12"/>
      <c r="X87" s="12"/>
      <c r="Y87" s="12"/>
      <c r="Z87" s="12"/>
      <c r="AA87" s="12"/>
    </row>
    <row r="88" spans="1:27" ht="15.75" customHeight="1" x14ac:dyDescent="0.25">
      <c r="A88" s="12">
        <v>1821</v>
      </c>
      <c r="B88" s="38">
        <v>1.4038E-2</v>
      </c>
      <c r="C88" s="38"/>
      <c r="D88" s="38">
        <v>-9.8341199999936194E-2</v>
      </c>
      <c r="E88" s="38">
        <v>0.15065999999999999</v>
      </c>
      <c r="F88" s="38">
        <v>-0.34647058823529397</v>
      </c>
      <c r="G88" s="80"/>
      <c r="H88" s="38"/>
      <c r="I88" s="12"/>
      <c r="J88" s="81"/>
      <c r="K88" s="12"/>
      <c r="L88" s="12"/>
      <c r="M88" s="12"/>
      <c r="N88" s="12"/>
      <c r="O88" s="12"/>
      <c r="P88" s="12"/>
      <c r="Q88" s="12"/>
      <c r="R88" s="12"/>
      <c r="S88" s="12"/>
      <c r="T88" s="12"/>
      <c r="U88" s="12"/>
      <c r="V88" s="12"/>
      <c r="W88" s="12"/>
      <c r="X88" s="12"/>
      <c r="Y88" s="12"/>
      <c r="Z88" s="12"/>
      <c r="AA88" s="12"/>
    </row>
    <row r="89" spans="1:27" ht="15.75" customHeight="1" x14ac:dyDescent="0.25">
      <c r="A89" s="12">
        <v>1822</v>
      </c>
      <c r="B89" s="38">
        <v>1.4592000000000001E-2</v>
      </c>
      <c r="C89" s="38"/>
      <c r="D89" s="38">
        <v>-8.9845200000013406E-2</v>
      </c>
      <c r="E89" s="38">
        <v>0.14959500000000001</v>
      </c>
      <c r="F89" s="38">
        <v>-0.52176470588235302</v>
      </c>
      <c r="G89" s="80"/>
      <c r="H89" s="38"/>
      <c r="I89" s="12"/>
      <c r="J89" s="81"/>
      <c r="K89" s="12"/>
      <c r="L89" s="12"/>
      <c r="M89" s="12"/>
      <c r="N89" s="12"/>
      <c r="O89" s="12"/>
      <c r="P89" s="12"/>
      <c r="Q89" s="12"/>
      <c r="R89" s="12"/>
      <c r="S89" s="12"/>
      <c r="T89" s="12"/>
      <c r="U89" s="12"/>
      <c r="V89" s="12"/>
      <c r="W89" s="12"/>
      <c r="X89" s="12"/>
      <c r="Y89" s="12"/>
      <c r="Z89" s="12"/>
      <c r="AA89" s="12"/>
    </row>
    <row r="90" spans="1:27" ht="15.75" customHeight="1" x14ac:dyDescent="0.25">
      <c r="A90" s="12">
        <v>1823</v>
      </c>
      <c r="B90" s="38">
        <v>1.5434E-2</v>
      </c>
      <c r="C90" s="38"/>
      <c r="D90" s="38">
        <v>-7.5614399999949497E-2</v>
      </c>
      <c r="E90" s="38">
        <v>0.14404500000000001</v>
      </c>
      <c r="F90" s="38">
        <v>0.75941176470588201</v>
      </c>
      <c r="G90" s="80"/>
      <c r="H90" s="38"/>
      <c r="I90" s="12"/>
      <c r="J90" s="81"/>
      <c r="K90" s="12"/>
      <c r="L90" s="12"/>
      <c r="M90" s="12"/>
      <c r="N90" s="12"/>
      <c r="O90" s="12"/>
      <c r="P90" s="12"/>
      <c r="Q90" s="12"/>
      <c r="R90" s="12"/>
      <c r="S90" s="12"/>
      <c r="T90" s="12"/>
      <c r="U90" s="12"/>
      <c r="V90" s="12"/>
      <c r="W90" s="12"/>
      <c r="X90" s="12"/>
      <c r="Y90" s="12"/>
      <c r="Z90" s="12"/>
      <c r="AA90" s="12"/>
    </row>
    <row r="91" spans="1:27" ht="15.75" customHeight="1" x14ac:dyDescent="0.25">
      <c r="A91" s="12">
        <v>1824</v>
      </c>
      <c r="B91" s="38">
        <v>1.5973000000000001E-2</v>
      </c>
      <c r="C91" s="38"/>
      <c r="D91" s="38">
        <v>-5.4586800000038203E-2</v>
      </c>
      <c r="E91" s="38">
        <v>0.14338000000000001</v>
      </c>
      <c r="F91" s="38">
        <v>0.65235294117647102</v>
      </c>
      <c r="G91" s="80"/>
      <c r="H91" s="38"/>
      <c r="I91" s="12"/>
      <c r="J91" s="81"/>
      <c r="K91" s="12"/>
      <c r="L91" s="12"/>
      <c r="M91" s="12"/>
      <c r="N91" s="12"/>
      <c r="O91" s="12"/>
      <c r="P91" s="12"/>
      <c r="Q91" s="12"/>
      <c r="R91" s="12"/>
      <c r="S91" s="12"/>
      <c r="T91" s="12"/>
      <c r="U91" s="12"/>
      <c r="V91" s="12"/>
      <c r="W91" s="12"/>
      <c r="X91" s="12"/>
      <c r="Y91" s="12"/>
      <c r="Z91" s="12"/>
      <c r="AA91" s="12"/>
    </row>
    <row r="92" spans="1:27" ht="15.75" customHeight="1" x14ac:dyDescent="0.25">
      <c r="A92" s="12">
        <v>1825</v>
      </c>
      <c r="B92" s="38">
        <v>1.6582E-2</v>
      </c>
      <c r="C92" s="38"/>
      <c r="D92" s="38">
        <v>-2.7187199999957602E-2</v>
      </c>
      <c r="E92" s="38">
        <v>0.14237</v>
      </c>
      <c r="F92" s="38">
        <v>-3.7647058823529402E-2</v>
      </c>
      <c r="G92" s="80"/>
      <c r="H92" s="38"/>
      <c r="I92" s="12"/>
      <c r="J92" s="81"/>
      <c r="K92" s="12"/>
      <c r="L92" s="12"/>
      <c r="M92" s="12"/>
      <c r="N92" s="12"/>
      <c r="O92" s="12"/>
      <c r="P92" s="12"/>
      <c r="Q92" s="12"/>
      <c r="R92" s="12"/>
      <c r="S92" s="12"/>
      <c r="T92" s="12"/>
      <c r="U92" s="12"/>
      <c r="V92" s="12"/>
      <c r="W92" s="12"/>
      <c r="X92" s="12"/>
      <c r="Y92" s="12"/>
      <c r="Z92" s="12"/>
      <c r="AA92" s="12"/>
    </row>
    <row r="93" spans="1:27" ht="15.75" customHeight="1" x14ac:dyDescent="0.25">
      <c r="A93" s="12">
        <v>1826</v>
      </c>
      <c r="B93" s="38">
        <v>1.6763E-2</v>
      </c>
      <c r="C93" s="38"/>
      <c r="D93" s="38">
        <v>6.15960000004634E-3</v>
      </c>
      <c r="E93" s="38">
        <v>0.14152999999999999</v>
      </c>
      <c r="F93" s="38">
        <v>0.40058823529411802</v>
      </c>
      <c r="G93" s="80"/>
      <c r="H93" s="38"/>
      <c r="I93" s="12"/>
      <c r="J93" s="81"/>
      <c r="K93" s="12"/>
      <c r="L93" s="12"/>
      <c r="M93" s="12"/>
      <c r="N93" s="12"/>
      <c r="O93" s="12"/>
      <c r="P93" s="12"/>
      <c r="Q93" s="12"/>
      <c r="R93" s="12"/>
      <c r="S93" s="12"/>
      <c r="T93" s="12"/>
      <c r="U93" s="12"/>
      <c r="V93" s="12"/>
      <c r="W93" s="12"/>
      <c r="X93" s="12"/>
      <c r="Y93" s="12"/>
      <c r="Z93" s="12"/>
      <c r="AA93" s="12"/>
    </row>
    <row r="94" spans="1:27" ht="15.75" customHeight="1" x14ac:dyDescent="0.25">
      <c r="A94" s="12">
        <v>1827</v>
      </c>
      <c r="B94" s="38">
        <v>1.7989999999999999E-2</v>
      </c>
      <c r="C94" s="38"/>
      <c r="D94" s="38">
        <v>4.3117199999869599E-2</v>
      </c>
      <c r="E94" s="38">
        <v>0.14080000000000001</v>
      </c>
      <c r="F94" s="38">
        <v>0.47176470588235297</v>
      </c>
      <c r="G94" s="80"/>
      <c r="H94" s="38"/>
      <c r="I94" s="12"/>
      <c r="J94" s="81"/>
      <c r="K94" s="12"/>
      <c r="L94" s="12"/>
      <c r="M94" s="12"/>
      <c r="N94" s="12"/>
      <c r="O94" s="12"/>
      <c r="P94" s="12"/>
      <c r="Q94" s="12"/>
      <c r="R94" s="12"/>
      <c r="S94" s="12"/>
      <c r="T94" s="12"/>
      <c r="U94" s="12"/>
      <c r="V94" s="12"/>
      <c r="W94" s="12"/>
      <c r="X94" s="12"/>
      <c r="Y94" s="12"/>
      <c r="Z94" s="12"/>
      <c r="AA94" s="12"/>
    </row>
    <row r="95" spans="1:27" ht="15.75" customHeight="1" x14ac:dyDescent="0.25">
      <c r="A95" s="12">
        <v>1828</v>
      </c>
      <c r="B95" s="38">
        <v>1.8186999999999998E-2</v>
      </c>
      <c r="C95" s="38"/>
      <c r="D95" s="38">
        <v>6.8392799999969597E-2</v>
      </c>
      <c r="E95" s="38">
        <v>0.14014499999999999</v>
      </c>
      <c r="F95" s="38">
        <v>0.58588235294117696</v>
      </c>
      <c r="G95" s="80"/>
      <c r="H95" s="38"/>
      <c r="I95" s="12"/>
      <c r="J95" s="81"/>
      <c r="K95" s="12"/>
      <c r="L95" s="12"/>
      <c r="M95" s="12"/>
      <c r="N95" s="12"/>
      <c r="O95" s="12"/>
      <c r="P95" s="12"/>
      <c r="Q95" s="12"/>
      <c r="R95" s="12"/>
      <c r="S95" s="12"/>
      <c r="T95" s="12"/>
      <c r="U95" s="12"/>
      <c r="V95" s="12"/>
      <c r="W95" s="12"/>
      <c r="X95" s="12"/>
      <c r="Y95" s="12"/>
      <c r="Z95" s="12"/>
      <c r="AA95" s="12"/>
    </row>
    <row r="96" spans="1:27" ht="15.75" customHeight="1" x14ac:dyDescent="0.25">
      <c r="A96" s="12">
        <v>1829</v>
      </c>
      <c r="B96" s="38">
        <v>1.8121000000000002E-2</v>
      </c>
      <c r="C96" s="38"/>
      <c r="D96" s="38">
        <v>8.8358400000060996E-2</v>
      </c>
      <c r="E96" s="38">
        <v>0.13505</v>
      </c>
      <c r="F96" s="38">
        <v>9.7058823529411795E-2</v>
      </c>
      <c r="G96" s="80"/>
      <c r="H96" s="38"/>
      <c r="I96" s="12"/>
      <c r="J96" s="81"/>
      <c r="K96" s="12"/>
      <c r="L96" s="12"/>
      <c r="M96" s="12"/>
      <c r="N96" s="12"/>
      <c r="O96" s="12"/>
      <c r="P96" s="12"/>
      <c r="Q96" s="12"/>
      <c r="R96" s="12"/>
      <c r="S96" s="12"/>
      <c r="T96" s="12"/>
      <c r="U96" s="12"/>
      <c r="V96" s="12"/>
      <c r="W96" s="12"/>
      <c r="X96" s="12"/>
      <c r="Y96" s="12"/>
      <c r="Z96" s="12"/>
      <c r="AA96" s="12"/>
    </row>
    <row r="97" spans="1:27" ht="15.75" customHeight="1" x14ac:dyDescent="0.25">
      <c r="A97" s="12">
        <v>1830</v>
      </c>
      <c r="B97" s="38">
        <v>2.4323999999999998E-2</v>
      </c>
      <c r="C97" s="38"/>
      <c r="D97" s="38">
        <v>0.106624800000077</v>
      </c>
      <c r="E97" s="38">
        <v>0.13455</v>
      </c>
      <c r="F97" s="38">
        <v>0.311176470588235</v>
      </c>
      <c r="G97" s="80"/>
      <c r="H97" s="38"/>
      <c r="I97" s="12"/>
      <c r="J97" s="81"/>
      <c r="K97" s="12"/>
      <c r="L97" s="12"/>
      <c r="M97" s="12"/>
      <c r="N97" s="12"/>
      <c r="O97" s="12"/>
      <c r="P97" s="12"/>
      <c r="Q97" s="12"/>
      <c r="R97" s="12"/>
      <c r="S97" s="12"/>
      <c r="T97" s="12"/>
      <c r="U97" s="12"/>
      <c r="V97" s="12"/>
      <c r="W97" s="12"/>
      <c r="X97" s="12"/>
      <c r="Y97" s="12"/>
      <c r="Z97" s="12"/>
      <c r="AA97" s="12"/>
    </row>
    <row r="98" spans="1:27" ht="15.75" customHeight="1" x14ac:dyDescent="0.25">
      <c r="A98" s="12">
        <v>1831</v>
      </c>
      <c r="B98" s="38">
        <v>2.307E-2</v>
      </c>
      <c r="C98" s="38"/>
      <c r="D98" s="38">
        <v>0.122554799999989</v>
      </c>
      <c r="E98" s="38">
        <v>0.13400000000000001</v>
      </c>
      <c r="F98" s="38">
        <v>-0.27117647058823502</v>
      </c>
      <c r="G98" s="80"/>
      <c r="H98" s="38"/>
      <c r="I98" s="12"/>
      <c r="J98" s="81"/>
      <c r="K98" s="12"/>
      <c r="L98" s="12"/>
      <c r="M98" s="12"/>
      <c r="N98" s="12"/>
      <c r="O98" s="12"/>
      <c r="P98" s="12"/>
      <c r="Q98" s="12"/>
      <c r="R98" s="12"/>
      <c r="S98" s="12"/>
      <c r="T98" s="12"/>
      <c r="U98" s="12"/>
      <c r="V98" s="12"/>
      <c r="W98" s="12"/>
      <c r="X98" s="12"/>
      <c r="Y98" s="12"/>
      <c r="Z98" s="12"/>
      <c r="AA98" s="12"/>
    </row>
    <row r="99" spans="1:27" ht="15.75" customHeight="1" x14ac:dyDescent="0.25">
      <c r="A99" s="12">
        <v>1832</v>
      </c>
      <c r="B99" s="38">
        <v>2.3229E-2</v>
      </c>
      <c r="C99" s="38"/>
      <c r="D99" s="38">
        <v>0.136785599999939</v>
      </c>
      <c r="E99" s="38">
        <v>0.13352</v>
      </c>
      <c r="F99" s="38">
        <v>-0.10294117647058799</v>
      </c>
      <c r="G99" s="80"/>
      <c r="H99" s="38"/>
      <c r="I99" s="12"/>
      <c r="J99" s="81"/>
      <c r="K99" s="12"/>
      <c r="L99" s="12"/>
      <c r="M99" s="12"/>
      <c r="N99" s="12"/>
      <c r="O99" s="12"/>
      <c r="P99" s="12"/>
      <c r="Q99" s="12"/>
      <c r="R99" s="12"/>
      <c r="S99" s="12"/>
      <c r="T99" s="12"/>
      <c r="U99" s="12"/>
      <c r="V99" s="12"/>
      <c r="W99" s="12"/>
      <c r="X99" s="12"/>
      <c r="Y99" s="12"/>
      <c r="Z99" s="12"/>
      <c r="AA99" s="12"/>
    </row>
    <row r="100" spans="1:27" ht="15.75" customHeight="1" x14ac:dyDescent="0.25">
      <c r="A100" s="12">
        <v>1833</v>
      </c>
      <c r="B100" s="38">
        <v>2.3692000000000001E-2</v>
      </c>
      <c r="C100" s="38"/>
      <c r="D100" s="38">
        <v>0.14889240000002199</v>
      </c>
      <c r="E100" s="38">
        <v>0.13358</v>
      </c>
      <c r="F100" s="38">
        <v>-0.08</v>
      </c>
      <c r="G100" s="80"/>
      <c r="H100" s="38"/>
      <c r="I100" s="12"/>
      <c r="J100" s="81"/>
      <c r="K100" s="12"/>
      <c r="L100" s="12"/>
      <c r="M100" s="12"/>
      <c r="N100" s="12"/>
      <c r="O100" s="12"/>
      <c r="P100" s="12"/>
      <c r="Q100" s="12"/>
      <c r="R100" s="12"/>
      <c r="S100" s="12"/>
      <c r="T100" s="12"/>
      <c r="U100" s="12"/>
      <c r="V100" s="12"/>
      <c r="W100" s="12"/>
      <c r="X100" s="12"/>
      <c r="Y100" s="12"/>
      <c r="Z100" s="12"/>
      <c r="AA100" s="12"/>
    </row>
    <row r="101" spans="1:27" ht="15.75" customHeight="1" x14ac:dyDescent="0.25">
      <c r="A101" s="12">
        <v>1834</v>
      </c>
      <c r="B101" s="38">
        <v>2.4150000000000001E-2</v>
      </c>
      <c r="C101" s="38"/>
      <c r="D101" s="38">
        <v>0.16099919999999199</v>
      </c>
      <c r="E101" s="38">
        <v>0.13370000000000001</v>
      </c>
      <c r="F101" s="38">
        <v>0.222941176470588</v>
      </c>
      <c r="G101" s="80"/>
      <c r="H101" s="38"/>
      <c r="I101" s="12"/>
      <c r="J101" s="81"/>
      <c r="K101" s="12"/>
      <c r="L101" s="12"/>
      <c r="M101" s="12"/>
      <c r="N101" s="12"/>
      <c r="O101" s="12"/>
      <c r="P101" s="12"/>
      <c r="Q101" s="12"/>
      <c r="R101" s="12"/>
      <c r="S101" s="12"/>
      <c r="T101" s="12"/>
      <c r="U101" s="12"/>
      <c r="V101" s="12"/>
      <c r="W101" s="12"/>
      <c r="X101" s="12"/>
      <c r="Y101" s="12"/>
      <c r="Z101" s="12"/>
      <c r="AA101" s="12"/>
    </row>
    <row r="102" spans="1:27" ht="15.75" customHeight="1" x14ac:dyDescent="0.25">
      <c r="A102" s="12">
        <v>1835</v>
      </c>
      <c r="B102" s="38">
        <v>2.4684999999999999E-2</v>
      </c>
      <c r="C102" s="38"/>
      <c r="D102" s="38">
        <v>0.17969040000002701</v>
      </c>
      <c r="E102" s="38">
        <v>0.13397500000000001</v>
      </c>
      <c r="F102" s="38">
        <v>0.187058823529412</v>
      </c>
      <c r="G102" s="80"/>
      <c r="H102" s="38"/>
      <c r="I102" s="12"/>
      <c r="J102" s="81"/>
      <c r="K102" s="12"/>
      <c r="L102" s="12"/>
      <c r="M102" s="12"/>
      <c r="N102" s="12"/>
      <c r="O102" s="12"/>
      <c r="P102" s="12"/>
      <c r="Q102" s="12"/>
      <c r="R102" s="12"/>
      <c r="S102" s="12"/>
      <c r="T102" s="12"/>
      <c r="U102" s="12"/>
      <c r="V102" s="12"/>
      <c r="W102" s="12"/>
      <c r="X102" s="12"/>
      <c r="Y102" s="12"/>
      <c r="Z102" s="12"/>
      <c r="AA102" s="12"/>
    </row>
    <row r="103" spans="1:27" ht="15.75" customHeight="1" x14ac:dyDescent="0.25">
      <c r="A103" s="12">
        <v>1836</v>
      </c>
      <c r="B103" s="38">
        <v>2.8596E-2</v>
      </c>
      <c r="C103" s="38"/>
      <c r="D103" s="38">
        <v>0.20560319999992799</v>
      </c>
      <c r="E103" s="38">
        <v>0.13411999999999999</v>
      </c>
      <c r="F103" s="38">
        <v>0.54352941176470604</v>
      </c>
      <c r="G103" s="80"/>
      <c r="H103" s="38"/>
      <c r="I103" s="12"/>
      <c r="J103" s="81"/>
      <c r="K103" s="12"/>
      <c r="L103" s="12"/>
      <c r="M103" s="12"/>
      <c r="N103" s="12"/>
      <c r="O103" s="12"/>
      <c r="P103" s="12"/>
      <c r="Q103" s="12"/>
      <c r="R103" s="12"/>
      <c r="S103" s="12"/>
      <c r="T103" s="12"/>
      <c r="U103" s="12"/>
      <c r="V103" s="12"/>
      <c r="W103" s="12"/>
      <c r="X103" s="12"/>
      <c r="Y103" s="12"/>
      <c r="Z103" s="12"/>
      <c r="AA103" s="12"/>
    </row>
    <row r="104" spans="1:27" ht="15.75" customHeight="1" x14ac:dyDescent="0.25">
      <c r="A104" s="12">
        <v>1837</v>
      </c>
      <c r="B104" s="38">
        <v>2.8573000000000001E-2</v>
      </c>
      <c r="C104" s="38"/>
      <c r="D104" s="38">
        <v>0.237463199999979</v>
      </c>
      <c r="E104" s="38">
        <v>0.134745</v>
      </c>
      <c r="F104" s="38">
        <v>0.82823529411764696</v>
      </c>
      <c r="G104" s="80"/>
      <c r="H104" s="38"/>
      <c r="I104" s="12"/>
      <c r="J104" s="81"/>
      <c r="K104" s="12"/>
      <c r="L104" s="12"/>
      <c r="M104" s="12"/>
      <c r="N104" s="12"/>
      <c r="O104" s="12"/>
      <c r="P104" s="12"/>
      <c r="Q104" s="12"/>
      <c r="R104" s="12"/>
      <c r="S104" s="12"/>
      <c r="T104" s="12"/>
      <c r="U104" s="12"/>
      <c r="V104" s="12"/>
      <c r="W104" s="12"/>
      <c r="X104" s="12"/>
      <c r="Y104" s="12"/>
      <c r="Z104" s="12"/>
      <c r="AA104" s="12"/>
    </row>
    <row r="105" spans="1:27" ht="15.75" customHeight="1" x14ac:dyDescent="0.25">
      <c r="A105" s="12">
        <v>1838</v>
      </c>
      <c r="B105" s="38">
        <v>2.9488E-2</v>
      </c>
      <c r="C105" s="38"/>
      <c r="D105" s="38">
        <v>0.27463320000003899</v>
      </c>
      <c r="E105" s="38">
        <v>0.13561000000000001</v>
      </c>
      <c r="F105" s="38">
        <v>8.2941176470588199E-2</v>
      </c>
      <c r="G105" s="80"/>
      <c r="H105" s="38"/>
      <c r="I105" s="12"/>
      <c r="J105" s="81"/>
      <c r="K105" s="12"/>
      <c r="L105" s="12"/>
      <c r="M105" s="12"/>
      <c r="N105" s="12"/>
      <c r="O105" s="12"/>
      <c r="P105" s="12"/>
      <c r="Q105" s="12"/>
      <c r="R105" s="12"/>
      <c r="S105" s="12"/>
      <c r="T105" s="12"/>
      <c r="U105" s="12"/>
      <c r="V105" s="12"/>
      <c r="W105" s="12"/>
      <c r="X105" s="12"/>
      <c r="Y105" s="12"/>
      <c r="Z105" s="12"/>
      <c r="AA105" s="12"/>
    </row>
    <row r="106" spans="1:27" ht="15.75" customHeight="1" x14ac:dyDescent="0.25">
      <c r="A106" s="12">
        <v>1839</v>
      </c>
      <c r="B106" s="38">
        <v>3.0461999999999999E-2</v>
      </c>
      <c r="C106" s="38"/>
      <c r="D106" s="38">
        <v>0.316688399999975</v>
      </c>
      <c r="E106" s="38">
        <v>0.13653499999999999</v>
      </c>
      <c r="F106" s="38">
        <v>-0.252941176470588</v>
      </c>
      <c r="G106" s="80"/>
      <c r="H106" s="38"/>
      <c r="I106" s="12"/>
      <c r="J106" s="81"/>
      <c r="K106" s="12"/>
      <c r="L106" s="12"/>
      <c r="M106" s="12"/>
      <c r="N106" s="12"/>
      <c r="O106" s="12"/>
      <c r="P106" s="12"/>
      <c r="Q106" s="12"/>
      <c r="R106" s="12"/>
      <c r="S106" s="12"/>
      <c r="T106" s="12"/>
      <c r="U106" s="12"/>
      <c r="V106" s="12"/>
      <c r="W106" s="12"/>
      <c r="X106" s="12"/>
      <c r="Y106" s="12"/>
      <c r="Z106" s="12"/>
      <c r="AA106" s="12"/>
    </row>
    <row r="107" spans="1:27" ht="15.75" customHeight="1" x14ac:dyDescent="0.25">
      <c r="A107" s="12">
        <v>1840</v>
      </c>
      <c r="B107" s="38">
        <v>3.2459000000000002E-2</v>
      </c>
      <c r="C107" s="38"/>
      <c r="D107" s="38">
        <v>0.36192960000005298</v>
      </c>
      <c r="E107" s="38">
        <v>0.13286500000000001</v>
      </c>
      <c r="F107" s="38">
        <v>0.51</v>
      </c>
      <c r="G107" s="80"/>
      <c r="H107" s="38"/>
      <c r="I107" s="12"/>
      <c r="J107" s="81"/>
      <c r="K107" s="12"/>
      <c r="L107" s="12"/>
      <c r="M107" s="12"/>
      <c r="N107" s="12"/>
      <c r="O107" s="12"/>
      <c r="P107" s="12"/>
      <c r="Q107" s="12"/>
      <c r="R107" s="12"/>
      <c r="S107" s="12"/>
      <c r="T107" s="12"/>
      <c r="U107" s="12"/>
      <c r="V107" s="12"/>
      <c r="W107" s="12"/>
      <c r="X107" s="12"/>
      <c r="Y107" s="12"/>
      <c r="Z107" s="12"/>
      <c r="AA107" s="12"/>
    </row>
    <row r="108" spans="1:27" ht="15.75" customHeight="1" x14ac:dyDescent="0.25">
      <c r="A108" s="12">
        <v>1841</v>
      </c>
      <c r="B108" s="38">
        <v>3.3466000000000003E-2</v>
      </c>
      <c r="C108" s="38"/>
      <c r="D108" s="38">
        <v>0.40993199999991198</v>
      </c>
      <c r="E108" s="38">
        <v>0.13897000000000001</v>
      </c>
      <c r="F108" s="38">
        <v>-0.32176470588235301</v>
      </c>
      <c r="G108" s="80"/>
      <c r="H108" s="38"/>
      <c r="I108" s="12"/>
      <c r="J108" s="81"/>
      <c r="K108" s="12"/>
      <c r="L108" s="12"/>
      <c r="M108" s="12"/>
      <c r="N108" s="12"/>
      <c r="O108" s="12"/>
      <c r="P108" s="12"/>
      <c r="Q108" s="12"/>
      <c r="R108" s="12"/>
      <c r="S108" s="12"/>
      <c r="T108" s="12"/>
      <c r="U108" s="12"/>
      <c r="V108" s="12"/>
      <c r="W108" s="12"/>
      <c r="X108" s="12"/>
      <c r="Y108" s="12"/>
      <c r="Z108" s="12"/>
      <c r="AA108" s="12"/>
    </row>
    <row r="109" spans="1:27" ht="15.75" customHeight="1" x14ac:dyDescent="0.25">
      <c r="A109" s="12">
        <v>1842</v>
      </c>
      <c r="B109" s="38">
        <v>3.5345000000000001E-2</v>
      </c>
      <c r="C109" s="38"/>
      <c r="D109" s="38">
        <v>0.45538560000011302</v>
      </c>
      <c r="E109" s="38">
        <v>0.14042499999999999</v>
      </c>
      <c r="F109" s="38">
        <v>-0.46882352941176503</v>
      </c>
      <c r="G109" s="80"/>
      <c r="H109" s="38"/>
      <c r="I109" s="12"/>
      <c r="J109" s="81"/>
      <c r="K109" s="12"/>
      <c r="L109" s="12"/>
      <c r="M109" s="12"/>
      <c r="N109" s="12"/>
      <c r="O109" s="12"/>
      <c r="P109" s="12"/>
      <c r="Q109" s="12"/>
      <c r="R109" s="12"/>
      <c r="S109" s="12"/>
      <c r="T109" s="12"/>
      <c r="U109" s="12"/>
      <c r="V109" s="12"/>
      <c r="W109" s="12"/>
      <c r="X109" s="12"/>
      <c r="Y109" s="12"/>
      <c r="Z109" s="12"/>
      <c r="AA109" s="12"/>
    </row>
    <row r="110" spans="1:27" ht="15.75" customHeight="1" x14ac:dyDescent="0.25">
      <c r="A110" s="12">
        <v>1843</v>
      </c>
      <c r="B110" s="38">
        <v>3.6259E-2</v>
      </c>
      <c r="C110" s="38"/>
      <c r="D110" s="38">
        <v>0.48044879999997597</v>
      </c>
      <c r="E110" s="38">
        <v>0.14147000000000001</v>
      </c>
      <c r="F110" s="38">
        <v>0.84352941176470597</v>
      </c>
      <c r="G110" s="80"/>
      <c r="H110" s="38"/>
      <c r="I110" s="12"/>
      <c r="J110" s="81"/>
      <c r="K110" s="12"/>
      <c r="L110" s="12"/>
      <c r="M110" s="12"/>
      <c r="N110" s="12"/>
      <c r="O110" s="12"/>
      <c r="P110" s="12"/>
      <c r="Q110" s="12"/>
      <c r="R110" s="12"/>
      <c r="S110" s="12"/>
      <c r="T110" s="12"/>
      <c r="U110" s="12"/>
      <c r="V110" s="12"/>
      <c r="W110" s="12"/>
      <c r="X110" s="12"/>
      <c r="Y110" s="12"/>
      <c r="Z110" s="12"/>
      <c r="AA110" s="12"/>
    </row>
    <row r="111" spans="1:27" ht="15.75" customHeight="1" x14ac:dyDescent="0.25">
      <c r="A111" s="12">
        <v>1844</v>
      </c>
      <c r="B111" s="38">
        <v>3.8598E-2</v>
      </c>
      <c r="C111" s="38"/>
      <c r="D111" s="38">
        <v>0.48023639999996698</v>
      </c>
      <c r="E111" s="38">
        <v>0.14274000000000001</v>
      </c>
      <c r="F111" s="38">
        <v>0.81882352941176495</v>
      </c>
      <c r="G111" s="80"/>
      <c r="H111" s="38"/>
      <c r="I111" s="12"/>
      <c r="J111" s="81"/>
      <c r="K111" s="12"/>
      <c r="L111" s="12"/>
      <c r="M111" s="12"/>
      <c r="N111" s="12"/>
      <c r="O111" s="12"/>
      <c r="P111" s="12"/>
      <c r="Q111" s="12"/>
      <c r="R111" s="12"/>
      <c r="S111" s="12"/>
      <c r="T111" s="12"/>
      <c r="U111" s="12"/>
      <c r="V111" s="12"/>
      <c r="W111" s="12"/>
      <c r="X111" s="12"/>
      <c r="Y111" s="12"/>
      <c r="Z111" s="12"/>
      <c r="AA111" s="12"/>
    </row>
    <row r="112" spans="1:27" ht="15.75" customHeight="1" x14ac:dyDescent="0.25">
      <c r="A112" s="12">
        <v>1845</v>
      </c>
      <c r="B112" s="38">
        <v>4.2361000000000003E-2</v>
      </c>
      <c r="C112" s="38"/>
      <c r="D112" s="38">
        <v>0.45708480000007501</v>
      </c>
      <c r="E112" s="38">
        <v>0.14418</v>
      </c>
      <c r="F112" s="38">
        <v>4.8235294117647098E-2</v>
      </c>
      <c r="G112" s="80"/>
      <c r="H112" s="38"/>
      <c r="I112" s="12"/>
      <c r="J112" s="81"/>
      <c r="K112" s="12"/>
      <c r="L112" s="12"/>
      <c r="M112" s="12"/>
      <c r="N112" s="12"/>
      <c r="O112" s="12"/>
      <c r="P112" s="12"/>
      <c r="Q112" s="12"/>
      <c r="R112" s="12"/>
      <c r="S112" s="12"/>
      <c r="T112" s="12"/>
      <c r="U112" s="12"/>
      <c r="V112" s="12"/>
      <c r="W112" s="12"/>
      <c r="X112" s="12"/>
      <c r="Y112" s="12"/>
      <c r="Z112" s="12"/>
      <c r="AA112" s="12"/>
    </row>
    <row r="113" spans="1:27" ht="15.75" customHeight="1" x14ac:dyDescent="0.25">
      <c r="A113" s="12">
        <v>1846</v>
      </c>
      <c r="B113" s="38">
        <v>4.3066E-2</v>
      </c>
      <c r="C113" s="38"/>
      <c r="D113" s="38">
        <v>0.42225120000000499</v>
      </c>
      <c r="E113" s="38">
        <v>0.15013499999999999</v>
      </c>
      <c r="F113" s="38">
        <v>0.45764705882352902</v>
      </c>
      <c r="G113" s="80"/>
      <c r="H113" s="38"/>
      <c r="I113" s="12"/>
      <c r="J113" s="81"/>
      <c r="K113" s="12"/>
      <c r="L113" s="12"/>
      <c r="M113" s="12"/>
      <c r="N113" s="12"/>
      <c r="O113" s="12"/>
      <c r="P113" s="12"/>
      <c r="Q113" s="12"/>
      <c r="R113" s="12"/>
      <c r="S113" s="12"/>
      <c r="T113" s="12"/>
      <c r="U113" s="12"/>
      <c r="V113" s="12"/>
      <c r="W113" s="12"/>
      <c r="X113" s="12"/>
      <c r="Y113" s="12"/>
      <c r="Z113" s="12"/>
      <c r="AA113" s="12"/>
    </row>
    <row r="114" spans="1:27" ht="15.75" customHeight="1" x14ac:dyDescent="0.25">
      <c r="A114" s="12">
        <v>1847</v>
      </c>
      <c r="B114" s="38">
        <v>4.7052999999999998E-2</v>
      </c>
      <c r="C114" s="38"/>
      <c r="D114" s="38">
        <v>0.37785959999985202</v>
      </c>
      <c r="E114" s="38">
        <v>0.15123</v>
      </c>
      <c r="F114" s="38">
        <v>0.57117647058823495</v>
      </c>
      <c r="G114" s="80"/>
      <c r="H114" s="38"/>
      <c r="I114" s="12"/>
      <c r="J114" s="81"/>
      <c r="K114" s="12"/>
      <c r="L114" s="12"/>
      <c r="M114" s="12"/>
      <c r="N114" s="12"/>
      <c r="O114" s="12"/>
      <c r="P114" s="12"/>
      <c r="Q114" s="12"/>
      <c r="R114" s="12"/>
      <c r="S114" s="12"/>
      <c r="T114" s="12"/>
      <c r="U114" s="12"/>
      <c r="V114" s="12"/>
      <c r="W114" s="12"/>
      <c r="X114" s="12"/>
      <c r="Y114" s="12"/>
      <c r="Z114" s="12"/>
      <c r="AA114" s="12"/>
    </row>
    <row r="115" spans="1:27" ht="15.75" customHeight="1" x14ac:dyDescent="0.25">
      <c r="A115" s="12">
        <v>1848</v>
      </c>
      <c r="B115" s="38">
        <v>4.7439000000000002E-2</v>
      </c>
      <c r="C115" s="38"/>
      <c r="D115" s="38">
        <v>0.32348520000004999</v>
      </c>
      <c r="E115" s="38">
        <v>0.15720000000000001</v>
      </c>
      <c r="F115" s="38">
        <v>0.82411764705882296</v>
      </c>
      <c r="G115" s="80"/>
      <c r="H115" s="38"/>
      <c r="I115" s="12"/>
      <c r="J115" s="81"/>
      <c r="K115" s="12"/>
      <c r="L115" s="12"/>
      <c r="M115" s="12"/>
      <c r="N115" s="12"/>
      <c r="O115" s="12"/>
      <c r="P115" s="12"/>
      <c r="Q115" s="12"/>
      <c r="R115" s="12"/>
      <c r="S115" s="12"/>
      <c r="T115" s="12"/>
      <c r="U115" s="12"/>
      <c r="V115" s="12"/>
      <c r="W115" s="12"/>
      <c r="X115" s="12"/>
      <c r="Y115" s="12"/>
      <c r="Z115" s="12"/>
      <c r="AA115" s="12"/>
    </row>
    <row r="116" spans="1:27" ht="15.75" customHeight="1" x14ac:dyDescent="0.25">
      <c r="A116" s="12">
        <v>1849</v>
      </c>
      <c r="B116" s="38">
        <v>5.0084999999999998E-2</v>
      </c>
      <c r="C116" s="38"/>
      <c r="D116" s="38">
        <v>0.25976520000006098</v>
      </c>
      <c r="E116" s="38">
        <v>0.15831000000000001</v>
      </c>
      <c r="F116" s="38">
        <v>0.30294117647058799</v>
      </c>
      <c r="G116" s="80"/>
      <c r="H116" s="38"/>
      <c r="I116" s="12"/>
      <c r="J116" s="81"/>
      <c r="K116" s="12"/>
      <c r="L116" s="12"/>
      <c r="M116" s="12"/>
      <c r="N116" s="12"/>
      <c r="O116" s="12"/>
      <c r="P116" s="12"/>
      <c r="Q116" s="12"/>
      <c r="R116" s="12"/>
      <c r="S116" s="12"/>
      <c r="T116" s="12"/>
      <c r="U116" s="12"/>
      <c r="V116" s="12"/>
      <c r="W116" s="12"/>
      <c r="X116" s="12"/>
      <c r="Y116" s="12"/>
      <c r="Z116" s="12"/>
      <c r="AA116" s="12"/>
    </row>
    <row r="117" spans="1:27" ht="15.75" customHeight="1" x14ac:dyDescent="0.25">
      <c r="A117" s="12">
        <v>1850</v>
      </c>
      <c r="B117" s="38">
        <v>5.3738000000000001E-2</v>
      </c>
      <c r="C117" s="38">
        <v>0.69255852025248199</v>
      </c>
      <c r="D117" s="38">
        <v>0.18924839999988299</v>
      </c>
      <c r="E117" s="38">
        <v>0.16419500000000001</v>
      </c>
      <c r="F117" s="38">
        <v>0.34176470588235303</v>
      </c>
      <c r="G117" s="80"/>
      <c r="H117" s="38">
        <v>5.1088414370245999E-2</v>
      </c>
      <c r="I117" s="38"/>
      <c r="J117" s="81"/>
      <c r="K117" s="12"/>
      <c r="L117" s="12"/>
      <c r="M117" s="12"/>
      <c r="N117" s="12"/>
      <c r="O117" s="12"/>
      <c r="P117" s="12"/>
      <c r="Q117" s="12"/>
      <c r="R117" s="12"/>
      <c r="S117" s="12"/>
      <c r="T117" s="12"/>
      <c r="U117" s="12"/>
      <c r="V117" s="12"/>
      <c r="W117" s="12"/>
      <c r="X117" s="12"/>
      <c r="Y117" s="12"/>
      <c r="Z117" s="12"/>
      <c r="AA117" s="12"/>
    </row>
    <row r="118" spans="1:27" ht="15.75" customHeight="1" x14ac:dyDescent="0.25">
      <c r="A118" s="12">
        <v>1851</v>
      </c>
      <c r="B118" s="38">
        <v>5.4259000000000002E-2</v>
      </c>
      <c r="C118" s="38">
        <v>0.71368476214884202</v>
      </c>
      <c r="D118" s="38">
        <v>0.12552840000000701</v>
      </c>
      <c r="E118" s="38">
        <v>0.16548499999999999</v>
      </c>
      <c r="F118" s="38">
        <v>-0.215294117647059</v>
      </c>
      <c r="G118" s="80"/>
      <c r="H118" s="38">
        <v>0.69222447979589397</v>
      </c>
      <c r="I118" s="38"/>
      <c r="J118" s="81"/>
      <c r="K118" s="12"/>
      <c r="L118" s="12"/>
      <c r="M118" s="12"/>
      <c r="N118" s="12"/>
      <c r="O118" s="12"/>
      <c r="P118" s="12"/>
      <c r="Q118" s="12"/>
      <c r="R118" s="12"/>
      <c r="S118" s="12"/>
      <c r="T118" s="12"/>
      <c r="U118" s="12"/>
      <c r="V118" s="12"/>
      <c r="W118" s="12"/>
      <c r="X118" s="12"/>
      <c r="Y118" s="12"/>
      <c r="Z118" s="12"/>
      <c r="AA118" s="12"/>
    </row>
    <row r="119" spans="1:27" ht="15.75" customHeight="1" x14ac:dyDescent="0.25">
      <c r="A119" s="12">
        <v>1852</v>
      </c>
      <c r="B119" s="38">
        <v>5.6646000000000002E-2</v>
      </c>
      <c r="C119" s="38">
        <v>0.72442075893649205</v>
      </c>
      <c r="D119" s="38">
        <v>6.96672000000262E-2</v>
      </c>
      <c r="E119" s="38">
        <v>0.17164499999999999</v>
      </c>
      <c r="F119" s="38">
        <v>8.2941176470588199E-2</v>
      </c>
      <c r="G119" s="80"/>
      <c r="H119" s="38">
        <v>0.45681338246587799</v>
      </c>
      <c r="I119" s="38"/>
      <c r="J119" s="81"/>
      <c r="K119" s="12"/>
      <c r="L119" s="12"/>
      <c r="M119" s="12"/>
      <c r="N119" s="12"/>
      <c r="O119" s="12"/>
      <c r="P119" s="12"/>
      <c r="Q119" s="12"/>
      <c r="R119" s="12"/>
      <c r="S119" s="12"/>
      <c r="T119" s="12"/>
      <c r="U119" s="12"/>
      <c r="V119" s="12"/>
      <c r="W119" s="12"/>
      <c r="X119" s="12"/>
      <c r="Y119" s="12"/>
      <c r="Z119" s="12"/>
      <c r="AA119" s="12"/>
    </row>
    <row r="120" spans="1:27" ht="15.75" customHeight="1" x14ac:dyDescent="0.25">
      <c r="A120" s="12">
        <v>1853</v>
      </c>
      <c r="B120" s="38">
        <v>5.9282000000000001E-2</v>
      </c>
      <c r="C120" s="38">
        <v>0.73774371449186205</v>
      </c>
      <c r="D120" s="38">
        <v>9.7703999999794195E-3</v>
      </c>
      <c r="E120" s="38">
        <v>0.172905</v>
      </c>
      <c r="F120" s="38">
        <v>6.5882352941176503E-2</v>
      </c>
      <c r="G120" s="80"/>
      <c r="H120" s="38">
        <v>0.54846796155070598</v>
      </c>
      <c r="I120" s="38"/>
      <c r="J120" s="81"/>
      <c r="K120" s="12"/>
      <c r="L120" s="12"/>
      <c r="M120" s="12"/>
      <c r="N120" s="12"/>
      <c r="O120" s="12"/>
      <c r="P120" s="12"/>
      <c r="Q120" s="12"/>
      <c r="R120" s="12"/>
      <c r="S120" s="12"/>
      <c r="T120" s="12"/>
      <c r="U120" s="12"/>
      <c r="V120" s="12"/>
      <c r="W120" s="12"/>
      <c r="X120" s="12"/>
      <c r="Y120" s="12"/>
      <c r="Z120" s="12"/>
      <c r="AA120" s="12"/>
    </row>
    <row r="121" spans="1:27" ht="15.75" customHeight="1" x14ac:dyDescent="0.25">
      <c r="A121" s="12">
        <v>1854</v>
      </c>
      <c r="B121" s="38">
        <v>6.9634000000000001E-2</v>
      </c>
      <c r="C121" s="38">
        <v>0.74517859448533597</v>
      </c>
      <c r="D121" s="38">
        <v>-3.9081599999917699E-2</v>
      </c>
      <c r="E121" s="38">
        <v>0.17432</v>
      </c>
      <c r="F121" s="38">
        <v>0.35529411764705898</v>
      </c>
      <c r="G121" s="80"/>
      <c r="H121" s="38">
        <v>0.32428007683819499</v>
      </c>
      <c r="I121" s="38"/>
      <c r="J121" s="81"/>
      <c r="K121" s="12"/>
      <c r="L121" s="12"/>
      <c r="M121" s="12"/>
      <c r="N121" s="12"/>
      <c r="O121" s="12"/>
      <c r="P121" s="12"/>
      <c r="Q121" s="12"/>
      <c r="R121" s="12"/>
      <c r="S121" s="12"/>
      <c r="T121" s="12"/>
      <c r="U121" s="12"/>
      <c r="V121" s="12"/>
      <c r="W121" s="12"/>
      <c r="X121" s="12"/>
      <c r="Y121" s="12"/>
      <c r="Z121" s="12"/>
      <c r="AA121" s="12"/>
    </row>
    <row r="122" spans="1:27" ht="15.75" customHeight="1" x14ac:dyDescent="0.25">
      <c r="A122" s="12">
        <v>1855</v>
      </c>
      <c r="B122" s="38">
        <v>7.1006E-2</v>
      </c>
      <c r="C122" s="38">
        <v>0.74975252697890504</v>
      </c>
      <c r="D122" s="38">
        <v>-6.3507599999979902E-2</v>
      </c>
      <c r="E122" s="38">
        <v>0.18082999999999999</v>
      </c>
      <c r="F122" s="38">
        <v>0.26529411764705901</v>
      </c>
      <c r="G122" s="80"/>
      <c r="H122" s="38">
        <v>0.43814200933182601</v>
      </c>
      <c r="I122" s="38"/>
      <c r="J122" s="81"/>
      <c r="K122" s="12"/>
      <c r="L122" s="12"/>
      <c r="M122" s="12"/>
      <c r="N122" s="12"/>
      <c r="O122" s="12"/>
      <c r="P122" s="12"/>
      <c r="Q122" s="12"/>
      <c r="R122" s="12"/>
      <c r="S122" s="12"/>
      <c r="T122" s="12"/>
      <c r="U122" s="12"/>
      <c r="V122" s="12"/>
      <c r="W122" s="12"/>
      <c r="X122" s="12"/>
      <c r="Y122" s="12"/>
      <c r="Z122" s="12"/>
      <c r="AA122" s="12"/>
    </row>
    <row r="123" spans="1:27" ht="15.75" customHeight="1" x14ac:dyDescent="0.25">
      <c r="A123" s="12">
        <v>1856</v>
      </c>
      <c r="B123" s="38">
        <v>7.5679999999999997E-2</v>
      </c>
      <c r="C123" s="38">
        <v>0.75737746893667601</v>
      </c>
      <c r="D123" s="38">
        <v>-6.3295199999970506E-2</v>
      </c>
      <c r="E123" s="38">
        <v>0.18226999999999999</v>
      </c>
      <c r="F123" s="38">
        <v>0.61529411764705899</v>
      </c>
      <c r="G123" s="80"/>
      <c r="H123" s="38">
        <v>9.8788551289587301E-2</v>
      </c>
      <c r="I123" s="38"/>
      <c r="J123" s="81"/>
      <c r="K123" s="12"/>
      <c r="L123" s="12"/>
      <c r="M123" s="12"/>
      <c r="N123" s="12"/>
      <c r="O123" s="12"/>
      <c r="P123" s="12"/>
      <c r="Q123" s="12"/>
      <c r="R123" s="12"/>
      <c r="S123" s="12"/>
      <c r="T123" s="12"/>
      <c r="U123" s="12"/>
      <c r="V123" s="12"/>
      <c r="W123" s="12"/>
      <c r="X123" s="12"/>
      <c r="Y123" s="12"/>
      <c r="Z123" s="12"/>
      <c r="AA123" s="12"/>
    </row>
    <row r="124" spans="1:27" ht="15.75" customHeight="1" x14ac:dyDescent="0.25">
      <c r="A124" s="12">
        <v>1857</v>
      </c>
      <c r="B124" s="38">
        <v>7.6388999999999999E-2</v>
      </c>
      <c r="C124" s="38">
        <v>0.76465396584727596</v>
      </c>
      <c r="D124" s="38">
        <v>-5.2887599999962703E-2</v>
      </c>
      <c r="E124" s="38">
        <v>0.18895999999999999</v>
      </c>
      <c r="F124" s="38">
        <v>0.81176470588235305</v>
      </c>
      <c r="G124" s="80"/>
      <c r="H124" s="38">
        <v>-0.106794140035114</v>
      </c>
      <c r="I124" s="38"/>
      <c r="J124" s="81"/>
      <c r="K124" s="12"/>
      <c r="L124" s="12"/>
      <c r="M124" s="12"/>
      <c r="N124" s="12"/>
      <c r="O124" s="12"/>
      <c r="P124" s="12"/>
      <c r="Q124" s="12"/>
      <c r="R124" s="12"/>
      <c r="S124" s="12"/>
      <c r="T124" s="12"/>
      <c r="U124" s="12"/>
      <c r="V124" s="12"/>
      <c r="W124" s="12"/>
      <c r="X124" s="12"/>
      <c r="Y124" s="12"/>
      <c r="Z124" s="12"/>
      <c r="AA124" s="12"/>
    </row>
    <row r="125" spans="1:27" ht="15.75" customHeight="1" x14ac:dyDescent="0.25">
      <c r="A125" s="12">
        <v>1858</v>
      </c>
      <c r="B125" s="38">
        <v>7.7557819225941599E-2</v>
      </c>
      <c r="C125" s="38">
        <v>0.77201110801813899</v>
      </c>
      <c r="D125" s="38">
        <v>-3.6320400000135998E-2</v>
      </c>
      <c r="E125" s="38">
        <v>0.19561000000000001</v>
      </c>
      <c r="F125" s="38">
        <v>0.128823529411765</v>
      </c>
      <c r="G125" s="80"/>
      <c r="H125" s="38">
        <v>0.56145579783245203</v>
      </c>
      <c r="I125" s="38"/>
      <c r="J125" s="81"/>
      <c r="K125" s="12"/>
      <c r="L125" s="12"/>
      <c r="M125" s="12"/>
      <c r="N125" s="12"/>
      <c r="O125" s="12"/>
      <c r="P125" s="12"/>
      <c r="Q125" s="12"/>
      <c r="R125" s="12"/>
      <c r="S125" s="12"/>
      <c r="T125" s="12"/>
      <c r="U125" s="12"/>
      <c r="V125" s="12"/>
      <c r="W125" s="12"/>
      <c r="X125" s="12"/>
      <c r="Y125" s="12"/>
      <c r="Z125" s="12"/>
      <c r="AA125" s="12"/>
    </row>
    <row r="126" spans="1:27" ht="15.75" customHeight="1" x14ac:dyDescent="0.25">
      <c r="A126" s="12">
        <v>1859</v>
      </c>
      <c r="B126" s="38">
        <v>8.2235960431771393E-2</v>
      </c>
      <c r="C126" s="38">
        <v>0.77846490664463097</v>
      </c>
      <c r="D126" s="38">
        <v>-1.38060000000451E-2</v>
      </c>
      <c r="E126" s="38">
        <v>0.1976</v>
      </c>
      <c r="F126" s="38">
        <v>-0.14470588235294099</v>
      </c>
      <c r="G126" s="80"/>
      <c r="H126" s="38">
        <v>0.821612749429388</v>
      </c>
      <c r="I126" s="38"/>
      <c r="J126" s="81"/>
      <c r="K126" s="12"/>
      <c r="L126" s="12"/>
      <c r="M126" s="12"/>
      <c r="N126" s="12"/>
      <c r="O126" s="12"/>
      <c r="P126" s="12"/>
      <c r="Q126" s="12"/>
      <c r="R126" s="12"/>
      <c r="S126" s="12"/>
      <c r="T126" s="12"/>
      <c r="U126" s="12"/>
      <c r="V126" s="12"/>
      <c r="W126" s="12"/>
      <c r="X126" s="12"/>
      <c r="Y126" s="12"/>
      <c r="Z126" s="12"/>
      <c r="AA126" s="12"/>
    </row>
    <row r="127" spans="1:27" ht="15.75" customHeight="1" x14ac:dyDescent="0.25">
      <c r="A127" s="12">
        <v>1860</v>
      </c>
      <c r="B127" s="38">
        <v>9.02407725196024E-2</v>
      </c>
      <c r="C127" s="38">
        <v>0.74345802656257898</v>
      </c>
      <c r="D127" s="38">
        <v>1.48680000000923E-2</v>
      </c>
      <c r="E127" s="38">
        <v>0.19966999999999999</v>
      </c>
      <c r="F127" s="38">
        <v>0.45176470588235301</v>
      </c>
      <c r="G127" s="80"/>
      <c r="H127" s="38">
        <v>0.167396093199736</v>
      </c>
      <c r="I127" s="38"/>
      <c r="J127" s="81"/>
      <c r="K127" s="12"/>
      <c r="L127" s="12"/>
      <c r="M127" s="12"/>
      <c r="N127" s="12"/>
      <c r="O127" s="12"/>
      <c r="P127" s="12"/>
      <c r="Q127" s="12"/>
      <c r="R127" s="12"/>
      <c r="S127" s="12"/>
      <c r="T127" s="12"/>
      <c r="U127" s="12"/>
      <c r="V127" s="12"/>
      <c r="W127" s="12"/>
      <c r="X127" s="12"/>
      <c r="Y127" s="12"/>
      <c r="Z127" s="12"/>
      <c r="AA127" s="12"/>
    </row>
    <row r="128" spans="1:27" ht="15.75" customHeight="1" x14ac:dyDescent="0.25">
      <c r="A128" s="12">
        <v>1861</v>
      </c>
      <c r="B128" s="38">
        <v>9.4905906587321398E-2</v>
      </c>
      <c r="C128" s="38">
        <v>0.71198020613048496</v>
      </c>
      <c r="D128" s="38">
        <v>5.09759999999915E-2</v>
      </c>
      <c r="E128" s="38">
        <v>0.20696500000000001</v>
      </c>
      <c r="F128" s="38">
        <v>-0.498823529411765</v>
      </c>
      <c r="G128" s="80"/>
      <c r="H128" s="38">
        <v>1.04776864212958</v>
      </c>
      <c r="I128" s="38"/>
      <c r="J128" s="81"/>
      <c r="K128" s="12"/>
      <c r="L128" s="12"/>
      <c r="M128" s="12"/>
      <c r="N128" s="12"/>
      <c r="O128" s="12"/>
      <c r="P128" s="12"/>
      <c r="Q128" s="12"/>
      <c r="R128" s="12"/>
      <c r="S128" s="12"/>
      <c r="T128" s="12"/>
      <c r="U128" s="12"/>
      <c r="V128" s="12"/>
      <c r="W128" s="12"/>
      <c r="X128" s="12"/>
      <c r="Y128" s="12"/>
      <c r="Z128" s="12"/>
      <c r="AA128" s="12"/>
    </row>
    <row r="129" spans="1:27" ht="15.75" customHeight="1" x14ac:dyDescent="0.25">
      <c r="A129" s="12">
        <v>1862</v>
      </c>
      <c r="B129" s="38">
        <v>9.6631403289968998E-2</v>
      </c>
      <c r="C129" s="38">
        <v>0.70988356216675097</v>
      </c>
      <c r="D129" s="38">
        <v>9.4730400000003101E-2</v>
      </c>
      <c r="E129" s="38">
        <v>0.21901499999999999</v>
      </c>
      <c r="F129" s="38">
        <v>-0.52705882352941202</v>
      </c>
      <c r="G129" s="80"/>
      <c r="H129" s="38">
        <v>1.0198283889861299</v>
      </c>
      <c r="I129" s="38"/>
      <c r="J129" s="81"/>
      <c r="K129" s="12"/>
      <c r="L129" s="12"/>
      <c r="M129" s="12"/>
      <c r="N129" s="12"/>
      <c r="O129" s="12"/>
      <c r="P129" s="12"/>
      <c r="Q129" s="12"/>
      <c r="R129" s="12"/>
      <c r="S129" s="12"/>
      <c r="T129" s="12"/>
      <c r="U129" s="12"/>
      <c r="V129" s="12"/>
      <c r="W129" s="12"/>
      <c r="X129" s="12"/>
      <c r="Y129" s="12"/>
      <c r="Z129" s="12"/>
      <c r="AA129" s="12"/>
    </row>
    <row r="130" spans="1:27" ht="15.75" customHeight="1" x14ac:dyDescent="0.25">
      <c r="A130" s="12">
        <v>1863</v>
      </c>
      <c r="B130" s="38">
        <v>0.10312771208044801</v>
      </c>
      <c r="C130" s="38">
        <v>0.709274622503965</v>
      </c>
      <c r="D130" s="38">
        <v>0.14655600000003199</v>
      </c>
      <c r="E130" s="38">
        <v>0.22639000000000001</v>
      </c>
      <c r="F130" s="38">
        <v>0.75647058823529401</v>
      </c>
      <c r="G130" s="80"/>
      <c r="H130" s="38">
        <v>-0.31701425365091301</v>
      </c>
      <c r="I130" s="38"/>
      <c r="J130" s="81"/>
      <c r="K130" s="12"/>
      <c r="L130" s="12"/>
      <c r="M130" s="12"/>
      <c r="N130" s="12"/>
      <c r="O130" s="12"/>
      <c r="P130" s="12"/>
      <c r="Q130" s="12"/>
      <c r="R130" s="12"/>
      <c r="S130" s="12"/>
      <c r="T130" s="12"/>
      <c r="U130" s="12"/>
      <c r="V130" s="12"/>
      <c r="W130" s="12"/>
      <c r="X130" s="12"/>
      <c r="Y130" s="12"/>
      <c r="Z130" s="12"/>
      <c r="AA130" s="12"/>
    </row>
    <row r="131" spans="1:27" ht="15.75" customHeight="1" x14ac:dyDescent="0.25">
      <c r="A131" s="12">
        <v>1864</v>
      </c>
      <c r="B131" s="38">
        <v>0.111105651641293</v>
      </c>
      <c r="C131" s="38">
        <v>0.70051332806303301</v>
      </c>
      <c r="D131" s="38">
        <v>0.207089999999994</v>
      </c>
      <c r="E131" s="38">
        <v>0.228825</v>
      </c>
      <c r="F131" s="38">
        <v>0.68882352941176495</v>
      </c>
      <c r="G131" s="80"/>
      <c r="H131" s="38">
        <v>-0.313119549707433</v>
      </c>
      <c r="I131" s="38"/>
      <c r="J131" s="81"/>
      <c r="K131" s="12"/>
      <c r="L131" s="12"/>
      <c r="M131" s="12"/>
      <c r="N131" s="12"/>
      <c r="O131" s="12"/>
      <c r="P131" s="12"/>
      <c r="Q131" s="12"/>
      <c r="R131" s="12"/>
      <c r="S131" s="12"/>
      <c r="T131" s="12"/>
      <c r="U131" s="12"/>
      <c r="V131" s="12"/>
      <c r="W131" s="12"/>
      <c r="X131" s="12"/>
      <c r="Y131" s="12"/>
      <c r="Z131" s="12"/>
      <c r="AA131" s="12"/>
    </row>
    <row r="132" spans="1:27" ht="15.75" customHeight="1" x14ac:dyDescent="0.25">
      <c r="A132" s="12">
        <v>1865</v>
      </c>
      <c r="B132" s="38">
        <v>0.11798793350954601</v>
      </c>
      <c r="C132" s="38">
        <v>0.69049236577219397</v>
      </c>
      <c r="D132" s="38">
        <v>0.27420840000002</v>
      </c>
      <c r="E132" s="38">
        <v>0.23646500000000001</v>
      </c>
      <c r="F132" s="38">
        <v>8.8235294117647196E-3</v>
      </c>
      <c r="G132" s="80"/>
      <c r="H132" s="38">
        <v>0.28898336986995599</v>
      </c>
      <c r="I132" s="38"/>
      <c r="J132" s="81"/>
      <c r="K132" s="12"/>
      <c r="L132" s="12"/>
      <c r="M132" s="12"/>
      <c r="N132" s="12"/>
      <c r="O132" s="12"/>
      <c r="P132" s="12"/>
      <c r="Q132" s="12"/>
      <c r="R132" s="12"/>
      <c r="S132" s="12"/>
      <c r="T132" s="12"/>
      <c r="U132" s="12"/>
      <c r="V132" s="12"/>
      <c r="W132" s="12"/>
      <c r="X132" s="12"/>
      <c r="Y132" s="12"/>
      <c r="Z132" s="12"/>
      <c r="AA132" s="12"/>
    </row>
    <row r="133" spans="1:27" ht="15.75" customHeight="1" x14ac:dyDescent="0.25">
      <c r="A133" s="12">
        <v>1866</v>
      </c>
      <c r="B133" s="38">
        <v>0.121716866475687</v>
      </c>
      <c r="C133" s="38">
        <v>0.68752068277995304</v>
      </c>
      <c r="D133" s="38">
        <v>0.334954799999991</v>
      </c>
      <c r="E133" s="38">
        <v>0.24401500000000001</v>
      </c>
      <c r="F133" s="38">
        <v>0.433529411764706</v>
      </c>
      <c r="G133" s="80"/>
      <c r="H133" s="38">
        <v>-0.203261662509057</v>
      </c>
      <c r="I133" s="38"/>
      <c r="J133" s="81"/>
      <c r="K133" s="12"/>
      <c r="L133" s="12"/>
      <c r="M133" s="12"/>
      <c r="N133" s="12"/>
      <c r="O133" s="12"/>
      <c r="P133" s="12"/>
      <c r="Q133" s="12"/>
      <c r="R133" s="12"/>
      <c r="S133" s="12"/>
      <c r="T133" s="12"/>
      <c r="U133" s="12"/>
      <c r="V133" s="12"/>
      <c r="W133" s="12"/>
      <c r="X133" s="12"/>
      <c r="Y133" s="12"/>
      <c r="Z133" s="12"/>
      <c r="AA133" s="12"/>
    </row>
    <row r="134" spans="1:27" ht="15.75" customHeight="1" x14ac:dyDescent="0.25">
      <c r="A134" s="12">
        <v>1867</v>
      </c>
      <c r="B134" s="38">
        <v>0.130408</v>
      </c>
      <c r="C134" s="38">
        <v>0.689613828962786</v>
      </c>
      <c r="D134" s="38">
        <v>0.38593079999986901</v>
      </c>
      <c r="E134" s="38">
        <v>0.25208999999999998</v>
      </c>
      <c r="F134" s="38">
        <v>0.55235294117647105</v>
      </c>
      <c r="G134" s="80"/>
      <c r="H134" s="38">
        <v>-0.37035191221355401</v>
      </c>
      <c r="I134" s="38"/>
      <c r="J134" s="81"/>
      <c r="K134" s="12"/>
      <c r="L134" s="12"/>
      <c r="M134" s="12"/>
      <c r="N134" s="12"/>
      <c r="O134" s="12"/>
      <c r="P134" s="12"/>
      <c r="Q134" s="12"/>
      <c r="R134" s="12"/>
      <c r="S134" s="12"/>
      <c r="T134" s="12"/>
      <c r="U134" s="12"/>
      <c r="V134" s="12"/>
      <c r="W134" s="12"/>
      <c r="X134" s="12"/>
      <c r="Y134" s="12"/>
      <c r="Z134" s="12"/>
      <c r="AA134" s="12"/>
    </row>
    <row r="135" spans="1:27" ht="15.75" customHeight="1" x14ac:dyDescent="0.25">
      <c r="A135" s="12">
        <v>1868</v>
      </c>
      <c r="B135" s="38">
        <v>0.133939</v>
      </c>
      <c r="C135" s="38">
        <v>0.68629899672793604</v>
      </c>
      <c r="D135" s="38">
        <v>0.42756120000001402</v>
      </c>
      <c r="E135" s="38">
        <v>0.25969500000000001</v>
      </c>
      <c r="F135" s="38">
        <v>0.751176470588235</v>
      </c>
      <c r="G135" s="80"/>
      <c r="H135" s="38">
        <v>-0.61819467386031302</v>
      </c>
      <c r="I135" s="38"/>
      <c r="J135" s="81"/>
      <c r="K135" s="12"/>
      <c r="L135" s="12"/>
      <c r="M135" s="12"/>
      <c r="N135" s="12"/>
      <c r="O135" s="12"/>
      <c r="P135" s="12"/>
      <c r="Q135" s="12"/>
      <c r="R135" s="12"/>
      <c r="S135" s="12"/>
      <c r="T135" s="12"/>
      <c r="U135" s="12"/>
      <c r="V135" s="12"/>
      <c r="W135" s="12"/>
      <c r="X135" s="12"/>
      <c r="Y135" s="12"/>
      <c r="Z135" s="12"/>
      <c r="AA135" s="12"/>
    </row>
    <row r="136" spans="1:27" ht="15.75" customHeight="1" x14ac:dyDescent="0.25">
      <c r="A136" s="12">
        <v>1869</v>
      </c>
      <c r="B136" s="38">
        <v>0.14223</v>
      </c>
      <c r="C136" s="38">
        <v>0.68194698211292903</v>
      </c>
      <c r="D136" s="38">
        <v>0.45920880000005598</v>
      </c>
      <c r="E136" s="38">
        <v>0.26802999999999999</v>
      </c>
      <c r="F136" s="38">
        <v>0.16470588235294101</v>
      </c>
      <c r="G136" s="80"/>
      <c r="H136" s="38">
        <v>-6.7767700240068104E-2</v>
      </c>
      <c r="I136" s="38"/>
      <c r="J136" s="81"/>
      <c r="K136" s="12"/>
      <c r="L136" s="12"/>
      <c r="M136" s="12"/>
      <c r="N136" s="12"/>
      <c r="O136" s="12"/>
      <c r="P136" s="12"/>
      <c r="Q136" s="12"/>
      <c r="R136" s="12"/>
      <c r="S136" s="12"/>
      <c r="T136" s="12"/>
      <c r="U136" s="12"/>
      <c r="V136" s="12"/>
      <c r="W136" s="12"/>
      <c r="X136" s="12"/>
      <c r="Y136" s="12"/>
      <c r="Z136" s="12"/>
      <c r="AA136" s="12"/>
    </row>
    <row r="137" spans="1:27" ht="15.75" customHeight="1" x14ac:dyDescent="0.25">
      <c r="A137" s="12">
        <v>1870</v>
      </c>
      <c r="B137" s="38">
        <v>0.145343</v>
      </c>
      <c r="C137" s="38">
        <v>0.73452483432884297</v>
      </c>
      <c r="D137" s="38">
        <v>0.48172320000003299</v>
      </c>
      <c r="E137" s="38">
        <v>0.271125</v>
      </c>
      <c r="F137" s="38">
        <v>0.495294117647059</v>
      </c>
      <c r="G137" s="80"/>
      <c r="H137" s="38">
        <v>-0.36827448331824902</v>
      </c>
      <c r="I137" s="38"/>
      <c r="J137" s="81"/>
      <c r="K137" s="12"/>
      <c r="L137" s="12"/>
      <c r="M137" s="12"/>
      <c r="N137" s="12"/>
      <c r="O137" s="12"/>
      <c r="P137" s="12"/>
      <c r="Q137" s="12"/>
      <c r="R137" s="12"/>
      <c r="S137" s="12"/>
      <c r="T137" s="12"/>
      <c r="U137" s="12"/>
      <c r="V137" s="12"/>
      <c r="W137" s="12"/>
      <c r="X137" s="12"/>
      <c r="Y137" s="12"/>
      <c r="Z137" s="12"/>
      <c r="AA137" s="12"/>
    </row>
    <row r="138" spans="1:27" ht="15.75" customHeight="1" x14ac:dyDescent="0.25">
      <c r="A138" s="12">
        <v>1871</v>
      </c>
      <c r="B138" s="38">
        <v>0.15451500000000001</v>
      </c>
      <c r="C138" s="38">
        <v>0.76416681503266204</v>
      </c>
      <c r="D138" s="38">
        <v>0.49574159999997403</v>
      </c>
      <c r="E138" s="38">
        <v>0.27912999999999999</v>
      </c>
      <c r="F138" s="38">
        <v>-0.16411764705882401</v>
      </c>
      <c r="G138" s="80"/>
      <c r="H138" s="38">
        <v>0.30792786209151202</v>
      </c>
      <c r="I138" s="38"/>
      <c r="J138" s="81"/>
      <c r="K138" s="12"/>
      <c r="L138" s="12"/>
      <c r="M138" s="12"/>
      <c r="N138" s="12"/>
      <c r="O138" s="12"/>
      <c r="P138" s="12"/>
      <c r="Q138" s="12"/>
      <c r="R138" s="12"/>
      <c r="S138" s="12"/>
      <c r="T138" s="12"/>
      <c r="U138" s="12"/>
      <c r="V138" s="12"/>
      <c r="W138" s="12"/>
      <c r="X138" s="12"/>
      <c r="Y138" s="12"/>
      <c r="Z138" s="12"/>
      <c r="AA138" s="12"/>
    </row>
    <row r="139" spans="1:27" ht="15.75" customHeight="1" x14ac:dyDescent="0.25">
      <c r="A139" s="12">
        <v>1872</v>
      </c>
      <c r="B139" s="38">
        <v>0.17095299999999999</v>
      </c>
      <c r="C139" s="38">
        <v>0.77776138473035805</v>
      </c>
      <c r="D139" s="38">
        <v>0.49744080000004898</v>
      </c>
      <c r="E139" s="38">
        <v>0.287825</v>
      </c>
      <c r="F139" s="38">
        <v>0.13882352941176501</v>
      </c>
      <c r="G139" s="80"/>
      <c r="H139" s="38">
        <v>2.4625055318544E-2</v>
      </c>
      <c r="I139" s="38"/>
      <c r="J139" s="81"/>
      <c r="K139" s="12"/>
      <c r="L139" s="12"/>
      <c r="M139" s="12"/>
      <c r="N139" s="12"/>
      <c r="O139" s="12"/>
      <c r="P139" s="12"/>
      <c r="Q139" s="12"/>
      <c r="R139" s="12"/>
      <c r="S139" s="12"/>
      <c r="T139" s="12"/>
      <c r="U139" s="12"/>
      <c r="V139" s="12"/>
      <c r="W139" s="12"/>
      <c r="X139" s="12"/>
      <c r="Y139" s="12"/>
      <c r="Z139" s="12"/>
      <c r="AA139" s="12"/>
    </row>
    <row r="140" spans="1:27" ht="15.75" customHeight="1" x14ac:dyDescent="0.25">
      <c r="A140" s="12">
        <v>1873</v>
      </c>
      <c r="B140" s="38">
        <v>0.18160999999999999</v>
      </c>
      <c r="C140" s="38">
        <v>0.79762816374675805</v>
      </c>
      <c r="D140" s="38">
        <v>0.48660839999990901</v>
      </c>
      <c r="E140" s="38">
        <v>0.29594500000000001</v>
      </c>
      <c r="F140" s="38">
        <v>0.106470588235294</v>
      </c>
      <c r="G140" s="80"/>
      <c r="H140" s="38">
        <v>9.0214175511554903E-2</v>
      </c>
      <c r="I140" s="38"/>
      <c r="J140" s="81"/>
      <c r="K140" s="12"/>
      <c r="L140" s="12"/>
      <c r="M140" s="12"/>
      <c r="N140" s="12"/>
      <c r="O140" s="12"/>
      <c r="P140" s="12"/>
      <c r="Q140" s="12"/>
      <c r="R140" s="12"/>
      <c r="S140" s="12"/>
      <c r="T140" s="12"/>
      <c r="U140" s="12"/>
      <c r="V140" s="12"/>
      <c r="W140" s="12"/>
      <c r="X140" s="12"/>
      <c r="Y140" s="12"/>
      <c r="Z140" s="12"/>
      <c r="AA140" s="12"/>
    </row>
    <row r="141" spans="1:27" ht="15.75" customHeight="1" x14ac:dyDescent="0.25">
      <c r="A141" s="12">
        <v>1874</v>
      </c>
      <c r="B141" s="38">
        <v>0.17003199999999999</v>
      </c>
      <c r="C141" s="38">
        <v>0.81131552528736495</v>
      </c>
      <c r="D141" s="38">
        <v>0.46303200000011202</v>
      </c>
      <c r="E141" s="38">
        <v>0.30464999999999998</v>
      </c>
      <c r="F141" s="38">
        <v>0.41941176470588198</v>
      </c>
      <c r="G141" s="80"/>
      <c r="H141" s="38">
        <v>-0.20574623941862899</v>
      </c>
      <c r="I141" s="38"/>
      <c r="J141" s="81"/>
      <c r="K141" s="12"/>
      <c r="L141" s="12"/>
      <c r="M141" s="12"/>
      <c r="N141" s="12"/>
      <c r="O141" s="12"/>
      <c r="P141" s="12"/>
      <c r="Q141" s="12"/>
      <c r="R141" s="12"/>
      <c r="S141" s="12"/>
      <c r="T141" s="12"/>
      <c r="U141" s="12"/>
      <c r="V141" s="12"/>
      <c r="W141" s="12"/>
      <c r="X141" s="12"/>
      <c r="Y141" s="12"/>
      <c r="Z141" s="12"/>
      <c r="AA141" s="12"/>
    </row>
    <row r="142" spans="1:27" ht="15.75" customHeight="1" x14ac:dyDescent="0.25">
      <c r="A142" s="12">
        <v>1875</v>
      </c>
      <c r="B142" s="38">
        <v>0.184443</v>
      </c>
      <c r="C142" s="38">
        <v>0.82197890392547501</v>
      </c>
      <c r="D142" s="38">
        <v>0.43138439999995598</v>
      </c>
      <c r="E142" s="38">
        <v>0.31311499999999998</v>
      </c>
      <c r="F142" s="38">
        <v>0.38647058823529401</v>
      </c>
      <c r="G142" s="80"/>
      <c r="H142" s="38">
        <v>-0.124548084309775</v>
      </c>
      <c r="I142" s="38"/>
      <c r="J142" s="81"/>
      <c r="K142" s="12"/>
      <c r="L142" s="12"/>
      <c r="M142" s="12"/>
      <c r="N142" s="12"/>
      <c r="O142" s="12"/>
      <c r="P142" s="12"/>
      <c r="Q142" s="12"/>
      <c r="R142" s="12"/>
      <c r="S142" s="12"/>
      <c r="T142" s="12"/>
      <c r="U142" s="12"/>
      <c r="V142" s="12"/>
      <c r="W142" s="12"/>
      <c r="X142" s="12"/>
      <c r="Y142" s="12"/>
      <c r="Z142" s="12"/>
      <c r="AA142" s="12"/>
    </row>
    <row r="143" spans="1:27" ht="15.75" customHeight="1" x14ac:dyDescent="0.25">
      <c r="A143" s="12">
        <v>1876</v>
      </c>
      <c r="B143" s="38">
        <v>0.18710499999999999</v>
      </c>
      <c r="C143" s="38">
        <v>0.83051005436243297</v>
      </c>
      <c r="D143" s="38">
        <v>0.41056919999994101</v>
      </c>
      <c r="E143" s="38">
        <v>0.32179999999999997</v>
      </c>
      <c r="F143" s="38">
        <v>0.73588235294117599</v>
      </c>
      <c r="G143" s="80"/>
      <c r="H143" s="38">
        <v>-0.45063649857868399</v>
      </c>
      <c r="I143" s="38"/>
      <c r="J143" s="81"/>
      <c r="K143" s="12"/>
      <c r="L143" s="12"/>
      <c r="M143" s="12"/>
      <c r="N143" s="12"/>
      <c r="O143" s="12"/>
      <c r="P143" s="12"/>
      <c r="Q143" s="12"/>
      <c r="R143" s="12"/>
      <c r="S143" s="12"/>
      <c r="T143" s="12"/>
      <c r="U143" s="12"/>
      <c r="V143" s="12"/>
      <c r="W143" s="12"/>
      <c r="X143" s="12"/>
      <c r="Y143" s="12"/>
      <c r="Z143" s="12"/>
      <c r="AA143" s="12"/>
    </row>
    <row r="144" spans="1:27" ht="15.75" customHeight="1" x14ac:dyDescent="0.25">
      <c r="A144" s="12">
        <v>1877</v>
      </c>
      <c r="B144" s="38">
        <v>0.190802</v>
      </c>
      <c r="C144" s="38">
        <v>0.84298319339688399</v>
      </c>
      <c r="D144" s="38">
        <v>0.40483440000002702</v>
      </c>
      <c r="E144" s="38">
        <v>0.33545999999999998</v>
      </c>
      <c r="F144" s="38">
        <v>0.995294117647059</v>
      </c>
      <c r="G144" s="80"/>
      <c r="H144" s="38">
        <v>-0.70180332425020198</v>
      </c>
      <c r="I144" s="38"/>
      <c r="J144" s="81"/>
      <c r="K144" s="12"/>
      <c r="L144" s="12"/>
      <c r="M144" s="12"/>
      <c r="N144" s="12"/>
      <c r="O144" s="12"/>
      <c r="P144" s="12"/>
      <c r="Q144" s="12"/>
      <c r="R144" s="12"/>
      <c r="S144" s="12"/>
      <c r="T144" s="12"/>
      <c r="U144" s="12"/>
      <c r="V144" s="12"/>
      <c r="W144" s="12"/>
      <c r="X144" s="12"/>
      <c r="Y144" s="12"/>
      <c r="Z144" s="12"/>
      <c r="AA144" s="12"/>
    </row>
    <row r="145" spans="1:27" ht="15.75" customHeight="1" x14ac:dyDescent="0.25">
      <c r="A145" s="12">
        <v>1878</v>
      </c>
      <c r="B145" s="38">
        <v>0.19224392140694899</v>
      </c>
      <c r="C145" s="38">
        <v>0.85443009490699096</v>
      </c>
      <c r="D145" s="38">
        <v>0.414392399999997</v>
      </c>
      <c r="E145" s="38">
        <v>0.34427000000000002</v>
      </c>
      <c r="F145" s="38">
        <v>0.32411764705882301</v>
      </c>
      <c r="G145" s="80"/>
      <c r="H145" s="38">
        <v>-3.6106030744880203E-2</v>
      </c>
      <c r="I145" s="38"/>
      <c r="J145" s="81"/>
      <c r="K145" s="12"/>
      <c r="L145" s="12"/>
      <c r="M145" s="12"/>
      <c r="N145" s="12"/>
      <c r="O145" s="12"/>
      <c r="P145" s="12"/>
      <c r="Q145" s="12"/>
      <c r="R145" s="12"/>
      <c r="S145" s="12"/>
      <c r="T145" s="12"/>
      <c r="U145" s="12"/>
      <c r="V145" s="12"/>
      <c r="W145" s="12"/>
      <c r="X145" s="12"/>
      <c r="Y145" s="12"/>
      <c r="Z145" s="12"/>
      <c r="AA145" s="12"/>
    </row>
    <row r="146" spans="1:27" ht="15.75" customHeight="1" x14ac:dyDescent="0.25">
      <c r="A146" s="12">
        <v>1879</v>
      </c>
      <c r="B146" s="38">
        <v>0.206023337342921</v>
      </c>
      <c r="C146" s="38">
        <v>0.86702177543796199</v>
      </c>
      <c r="D146" s="38">
        <v>0.43818120000003102</v>
      </c>
      <c r="E146" s="38">
        <v>0.35276999999999997</v>
      </c>
      <c r="F146" s="38">
        <v>4.4117647058823498E-2</v>
      </c>
      <c r="G146" s="80"/>
      <c r="H146" s="38">
        <v>0.23797626572202901</v>
      </c>
      <c r="I146" s="38"/>
      <c r="J146" s="81"/>
      <c r="K146" s="12"/>
      <c r="L146" s="12"/>
      <c r="M146" s="12"/>
      <c r="N146" s="12"/>
      <c r="O146" s="12"/>
      <c r="P146" s="12"/>
      <c r="Q146" s="12"/>
      <c r="R146" s="12"/>
      <c r="S146" s="12"/>
      <c r="T146" s="12"/>
      <c r="U146" s="12"/>
      <c r="V146" s="12"/>
      <c r="W146" s="12"/>
      <c r="X146" s="12"/>
      <c r="Y146" s="12"/>
      <c r="Z146" s="12"/>
      <c r="AA146" s="12"/>
    </row>
    <row r="147" spans="1:27" ht="15.75" customHeight="1" x14ac:dyDescent="0.25">
      <c r="A147" s="12">
        <v>1880</v>
      </c>
      <c r="B147" s="38">
        <v>0.23299868657032199</v>
      </c>
      <c r="C147" s="38">
        <v>0.879107426045452</v>
      </c>
      <c r="D147" s="38">
        <v>0.46855440000001602</v>
      </c>
      <c r="E147" s="38">
        <v>0.36152000000000001</v>
      </c>
      <c r="F147" s="38">
        <v>0.67764705882352905</v>
      </c>
      <c r="G147" s="80"/>
      <c r="H147" s="38">
        <v>-0.395615346207771</v>
      </c>
      <c r="I147" s="38"/>
      <c r="J147" s="81"/>
      <c r="K147" s="12"/>
      <c r="L147" s="12"/>
      <c r="M147" s="12"/>
      <c r="N147" s="12"/>
      <c r="O147" s="12"/>
      <c r="P147" s="12"/>
      <c r="Q147" s="12"/>
      <c r="R147" s="12"/>
      <c r="S147" s="12"/>
      <c r="T147" s="12"/>
      <c r="U147" s="12"/>
      <c r="V147" s="12"/>
      <c r="W147" s="12"/>
      <c r="X147" s="12"/>
      <c r="Y147" s="12"/>
      <c r="Z147" s="12"/>
      <c r="AA147" s="12"/>
    </row>
    <row r="148" spans="1:27" ht="15.75" customHeight="1" x14ac:dyDescent="0.25">
      <c r="A148" s="12">
        <v>1881</v>
      </c>
      <c r="B148" s="38">
        <v>0.240831734380483</v>
      </c>
      <c r="C148" s="38">
        <v>0.87723258477172505</v>
      </c>
      <c r="D148" s="38">
        <v>0.50445000000002005</v>
      </c>
      <c r="E148" s="38">
        <v>0.37027500000000002</v>
      </c>
      <c r="F148" s="38">
        <v>-0.16</v>
      </c>
      <c r="G148" s="80"/>
      <c r="H148" s="38">
        <v>0.40333931915218801</v>
      </c>
      <c r="I148" s="38"/>
      <c r="J148" s="81"/>
      <c r="K148" s="12"/>
      <c r="L148" s="12"/>
      <c r="M148" s="12"/>
      <c r="N148" s="12"/>
      <c r="O148" s="12"/>
      <c r="P148" s="12"/>
      <c r="Q148" s="12"/>
      <c r="R148" s="12"/>
      <c r="S148" s="12"/>
      <c r="T148" s="12"/>
      <c r="U148" s="12"/>
      <c r="V148" s="12"/>
      <c r="W148" s="12"/>
      <c r="X148" s="12"/>
      <c r="Y148" s="12"/>
      <c r="Z148" s="12"/>
      <c r="AA148" s="12"/>
    </row>
    <row r="149" spans="1:27" ht="15.75" customHeight="1" x14ac:dyDescent="0.25">
      <c r="A149" s="12">
        <v>1882</v>
      </c>
      <c r="B149" s="38">
        <v>0.254346263822885</v>
      </c>
      <c r="C149" s="38">
        <v>0.89557922890336805</v>
      </c>
      <c r="D149" s="38">
        <v>0.54565559999991797</v>
      </c>
      <c r="E149" s="38">
        <v>0.37901000000000001</v>
      </c>
      <c r="F149" s="38">
        <v>-0.28647058823529398</v>
      </c>
      <c r="G149" s="80"/>
      <c r="H149" s="38">
        <v>0.51173048096162899</v>
      </c>
      <c r="I149" s="38"/>
      <c r="J149" s="81"/>
      <c r="K149" s="12"/>
      <c r="L149" s="12"/>
      <c r="M149" s="12"/>
      <c r="N149" s="12"/>
      <c r="O149" s="12"/>
      <c r="P149" s="12"/>
      <c r="Q149" s="12"/>
      <c r="R149" s="12"/>
      <c r="S149" s="12"/>
      <c r="T149" s="12"/>
      <c r="U149" s="12"/>
      <c r="V149" s="12"/>
      <c r="W149" s="12"/>
      <c r="X149" s="12"/>
      <c r="Y149" s="12"/>
      <c r="Z149" s="12"/>
      <c r="AA149" s="12"/>
    </row>
    <row r="150" spans="1:27" ht="15.75" customHeight="1" x14ac:dyDescent="0.25">
      <c r="A150" s="12">
        <v>1883</v>
      </c>
      <c r="B150" s="38">
        <v>0.270479171409721</v>
      </c>
      <c r="C150" s="38">
        <v>0.91140637069314401</v>
      </c>
      <c r="D150" s="38">
        <v>0.59238360000006196</v>
      </c>
      <c r="E150" s="38">
        <v>0.38723000000000002</v>
      </c>
      <c r="F150" s="38">
        <v>1.03588235294118</v>
      </c>
      <c r="G150" s="80"/>
      <c r="H150" s="38">
        <v>-0.83361041083837695</v>
      </c>
      <c r="I150" s="38"/>
      <c r="J150" s="81"/>
      <c r="K150" s="12"/>
      <c r="L150" s="12"/>
      <c r="M150" s="12"/>
      <c r="N150" s="12"/>
      <c r="O150" s="12"/>
      <c r="P150" s="12"/>
      <c r="Q150" s="12"/>
      <c r="R150" s="12"/>
      <c r="S150" s="12"/>
      <c r="T150" s="12"/>
      <c r="U150" s="12"/>
      <c r="V150" s="12"/>
      <c r="W150" s="12"/>
      <c r="X150" s="12"/>
      <c r="Y150" s="12"/>
      <c r="Z150" s="12"/>
      <c r="AA150" s="12"/>
    </row>
    <row r="151" spans="1:27" ht="15.75" customHeight="1" x14ac:dyDescent="0.25">
      <c r="A151" s="12">
        <v>1884</v>
      </c>
      <c r="B151" s="38">
        <v>0.27352012698730299</v>
      </c>
      <c r="C151" s="38">
        <v>0.91549665144983206</v>
      </c>
      <c r="D151" s="38">
        <v>0.64739520000000506</v>
      </c>
      <c r="E151" s="38">
        <v>0.39574500000000001</v>
      </c>
      <c r="F151" s="38">
        <v>0.90411764705882403</v>
      </c>
      <c r="G151" s="80"/>
      <c r="H151" s="38">
        <v>-0.75824106862169405</v>
      </c>
      <c r="I151" s="38"/>
      <c r="J151" s="81"/>
      <c r="K151" s="12"/>
      <c r="L151" s="12"/>
      <c r="M151" s="12"/>
      <c r="N151" s="12"/>
      <c r="O151" s="12"/>
      <c r="P151" s="12"/>
      <c r="Q151" s="12"/>
      <c r="R151" s="12"/>
      <c r="S151" s="12"/>
      <c r="T151" s="12"/>
      <c r="U151" s="12"/>
      <c r="V151" s="12"/>
      <c r="W151" s="12"/>
      <c r="X151" s="12"/>
      <c r="Y151" s="12"/>
      <c r="Z151" s="12"/>
      <c r="AA151" s="12"/>
    </row>
    <row r="152" spans="1:27" ht="15.75" customHeight="1" x14ac:dyDescent="0.25">
      <c r="A152" s="12">
        <v>1885</v>
      </c>
      <c r="B152" s="38">
        <v>0.27556620401911802</v>
      </c>
      <c r="C152" s="38">
        <v>0.91676366440828805</v>
      </c>
      <c r="D152" s="38">
        <v>0.71982359999992696</v>
      </c>
      <c r="E152" s="38">
        <v>0.40403499999999998</v>
      </c>
      <c r="F152" s="38">
        <v>0.23294117647058801</v>
      </c>
      <c r="G152" s="80"/>
      <c r="H152" s="38">
        <v>-0.16446990804310899</v>
      </c>
      <c r="I152" s="38"/>
      <c r="J152" s="81"/>
      <c r="K152" s="12"/>
      <c r="L152" s="12"/>
      <c r="M152" s="12"/>
      <c r="N152" s="12"/>
      <c r="O152" s="12"/>
      <c r="P152" s="12"/>
      <c r="Q152" s="12"/>
      <c r="R152" s="12"/>
      <c r="S152" s="12"/>
      <c r="T152" s="12"/>
      <c r="U152" s="12"/>
      <c r="V152" s="12"/>
      <c r="W152" s="12"/>
      <c r="X152" s="12"/>
      <c r="Y152" s="12"/>
      <c r="Z152" s="12"/>
      <c r="AA152" s="12"/>
    </row>
    <row r="153" spans="1:27" ht="15.75" customHeight="1" x14ac:dyDescent="0.25">
      <c r="A153" s="12">
        <v>1886</v>
      </c>
      <c r="B153" s="38">
        <v>0.279879608111894</v>
      </c>
      <c r="C153" s="38">
        <v>0.92452442499743803</v>
      </c>
      <c r="D153" s="38">
        <v>0.78333120000002099</v>
      </c>
      <c r="E153" s="38">
        <v>0.40716000000000002</v>
      </c>
      <c r="F153" s="38">
        <v>0.74058823529411799</v>
      </c>
      <c r="G153" s="80"/>
      <c r="H153" s="38">
        <v>-0.72667540218480697</v>
      </c>
      <c r="I153" s="38"/>
      <c r="J153" s="81"/>
      <c r="K153" s="12"/>
      <c r="L153" s="12"/>
      <c r="M153" s="12"/>
      <c r="N153" s="12"/>
      <c r="O153" s="12"/>
      <c r="P153" s="12"/>
      <c r="Q153" s="12"/>
      <c r="R153" s="12"/>
      <c r="S153" s="12"/>
      <c r="T153" s="12"/>
      <c r="U153" s="12"/>
      <c r="V153" s="12"/>
      <c r="W153" s="12"/>
      <c r="X153" s="12"/>
      <c r="Y153" s="12"/>
      <c r="Z153" s="12"/>
      <c r="AA153" s="12"/>
    </row>
    <row r="154" spans="1:27" ht="15.75" customHeight="1" x14ac:dyDescent="0.25">
      <c r="A154" s="12">
        <v>1887</v>
      </c>
      <c r="B154" s="38">
        <v>0.29387600426004801</v>
      </c>
      <c r="C154" s="38">
        <v>0.93684048501924599</v>
      </c>
      <c r="D154" s="38">
        <v>0.822200399999929</v>
      </c>
      <c r="E154" s="38">
        <v>0.415325</v>
      </c>
      <c r="F154" s="38">
        <v>0.79941176470588204</v>
      </c>
      <c r="G154" s="80"/>
      <c r="H154" s="38">
        <v>-0.80622067542651699</v>
      </c>
      <c r="I154" s="38"/>
      <c r="J154" s="81"/>
      <c r="K154" s="12"/>
      <c r="L154" s="12"/>
      <c r="M154" s="12"/>
      <c r="N154" s="12"/>
      <c r="O154" s="12"/>
      <c r="P154" s="12"/>
      <c r="Q154" s="12"/>
      <c r="R154" s="12"/>
      <c r="S154" s="12"/>
      <c r="T154" s="12"/>
      <c r="U154" s="12"/>
      <c r="V154" s="12"/>
      <c r="W154" s="12"/>
      <c r="X154" s="12"/>
      <c r="Y154" s="12"/>
      <c r="Z154" s="12"/>
      <c r="AA154" s="12"/>
    </row>
    <row r="155" spans="1:27" ht="15.75" customHeight="1" x14ac:dyDescent="0.25">
      <c r="A155" s="12">
        <v>1888</v>
      </c>
      <c r="B155" s="38">
        <v>0.32540285794724499</v>
      </c>
      <c r="C155" s="38">
        <v>0.93945438506596002</v>
      </c>
      <c r="D155" s="38">
        <v>0.83961720000013396</v>
      </c>
      <c r="E155" s="38">
        <v>0.41859499999999999</v>
      </c>
      <c r="F155" s="38">
        <v>1.05470588235294</v>
      </c>
      <c r="G155" s="80"/>
      <c r="H155" s="38">
        <v>-1.04806083933987</v>
      </c>
      <c r="I155" s="38"/>
      <c r="J155" s="81"/>
      <c r="K155" s="12"/>
      <c r="L155" s="12"/>
      <c r="M155" s="12"/>
      <c r="N155" s="12"/>
      <c r="O155" s="12"/>
      <c r="P155" s="12"/>
      <c r="Q155" s="12"/>
      <c r="R155" s="12"/>
      <c r="S155" s="12"/>
      <c r="T155" s="12"/>
      <c r="U155" s="12"/>
      <c r="V155" s="12"/>
      <c r="W155" s="12"/>
      <c r="X155" s="12"/>
      <c r="Y155" s="12"/>
      <c r="Z155" s="12"/>
      <c r="AA155" s="12"/>
    </row>
    <row r="156" spans="1:27" ht="15.75" customHeight="1" x14ac:dyDescent="0.25">
      <c r="A156" s="12">
        <v>1889</v>
      </c>
      <c r="B156" s="38">
        <v>0.32527413569996799</v>
      </c>
      <c r="C156" s="38">
        <v>0.93968042197922197</v>
      </c>
      <c r="D156" s="38">
        <v>0.85321079999994298</v>
      </c>
      <c r="E156" s="38">
        <v>0.42624499999999999</v>
      </c>
      <c r="F156" s="38">
        <v>0.53764705882352903</v>
      </c>
      <c r="G156" s="80"/>
      <c r="H156" s="38">
        <v>-0.55214830114428204</v>
      </c>
      <c r="I156" s="38"/>
      <c r="J156" s="81"/>
      <c r="K156" s="12"/>
      <c r="L156" s="12"/>
      <c r="M156" s="12"/>
      <c r="N156" s="12"/>
      <c r="O156" s="12"/>
      <c r="P156" s="12"/>
      <c r="Q156" s="12"/>
      <c r="R156" s="12"/>
      <c r="S156" s="12"/>
      <c r="T156" s="12"/>
      <c r="U156" s="12"/>
      <c r="V156" s="12"/>
      <c r="W156" s="12"/>
      <c r="X156" s="12"/>
      <c r="Y156" s="12"/>
      <c r="Z156" s="12"/>
      <c r="AA156" s="12"/>
    </row>
    <row r="157" spans="1:27" ht="15.75" customHeight="1" x14ac:dyDescent="0.25">
      <c r="A157" s="12">
        <v>1890</v>
      </c>
      <c r="B157" s="38">
        <v>0.354384165526415</v>
      </c>
      <c r="C157" s="38">
        <v>0.97679915429475805</v>
      </c>
      <c r="D157" s="38">
        <v>0.86361840000006396</v>
      </c>
      <c r="E157" s="38">
        <v>0.433865</v>
      </c>
      <c r="F157" s="38">
        <v>0.67941176470588205</v>
      </c>
      <c r="G157" s="80"/>
      <c r="H157" s="38">
        <v>-0.64571184488477296</v>
      </c>
      <c r="I157" s="38"/>
      <c r="J157" s="81"/>
      <c r="K157" s="12"/>
      <c r="L157" s="12"/>
      <c r="M157" s="12"/>
      <c r="N157" s="12"/>
      <c r="O157" s="12"/>
      <c r="P157" s="12"/>
      <c r="Q157" s="12"/>
      <c r="R157" s="12"/>
      <c r="S157" s="12"/>
      <c r="T157" s="12"/>
      <c r="U157" s="12"/>
      <c r="V157" s="12"/>
      <c r="W157" s="12"/>
      <c r="X157" s="12"/>
      <c r="Y157" s="12"/>
      <c r="Z157" s="12"/>
      <c r="AA157" s="12"/>
    </row>
    <row r="158" spans="1:27" ht="15.75" customHeight="1" x14ac:dyDescent="0.25">
      <c r="A158" s="12">
        <v>1891</v>
      </c>
      <c r="B158" s="38">
        <v>0.37087327827009398</v>
      </c>
      <c r="C158" s="38">
        <v>1.0045290262372799</v>
      </c>
      <c r="D158" s="38">
        <v>0.86191919999998801</v>
      </c>
      <c r="E158" s="38">
        <v>0.43642999999999998</v>
      </c>
      <c r="F158" s="38">
        <v>1.11764705882353E-2</v>
      </c>
      <c r="G158" s="80"/>
      <c r="H158" s="38">
        <v>6.5876633919150801E-2</v>
      </c>
      <c r="I158" s="38"/>
      <c r="J158" s="81"/>
      <c r="K158" s="12"/>
      <c r="L158" s="12"/>
      <c r="M158" s="12"/>
      <c r="N158" s="12"/>
      <c r="O158" s="12"/>
      <c r="P158" s="12"/>
      <c r="Q158" s="12"/>
      <c r="R158" s="12"/>
      <c r="S158" s="12"/>
      <c r="T158" s="12"/>
      <c r="U158" s="12"/>
      <c r="V158" s="12"/>
      <c r="W158" s="12"/>
      <c r="X158" s="12"/>
      <c r="Y158" s="12"/>
      <c r="Z158" s="12"/>
      <c r="AA158" s="12"/>
    </row>
    <row r="159" spans="1:27" ht="15.75" customHeight="1" x14ac:dyDescent="0.25">
      <c r="A159" s="12">
        <v>1892</v>
      </c>
      <c r="B159" s="38">
        <v>0.37393409804213501</v>
      </c>
      <c r="C159" s="38">
        <v>1.0158917240704499</v>
      </c>
      <c r="D159" s="38">
        <v>0.84429000000000098</v>
      </c>
      <c r="E159" s="38">
        <v>0.44394</v>
      </c>
      <c r="F159" s="38">
        <v>0.375294117647059</v>
      </c>
      <c r="G159" s="80"/>
      <c r="H159" s="38">
        <v>-0.273698295534475</v>
      </c>
      <c r="I159" s="38"/>
      <c r="J159" s="81"/>
      <c r="K159" s="12"/>
      <c r="L159" s="12"/>
      <c r="M159" s="12"/>
      <c r="N159" s="12"/>
      <c r="O159" s="12"/>
      <c r="P159" s="12"/>
      <c r="Q159" s="12"/>
      <c r="R159" s="12"/>
      <c r="S159" s="12"/>
      <c r="T159" s="12"/>
      <c r="U159" s="12"/>
      <c r="V159" s="12"/>
      <c r="W159" s="12"/>
      <c r="X159" s="12"/>
      <c r="Y159" s="12"/>
      <c r="Z159" s="12"/>
      <c r="AA159" s="12"/>
    </row>
    <row r="160" spans="1:27" ht="15.75" customHeight="1" x14ac:dyDescent="0.25">
      <c r="A160" s="12">
        <v>1893</v>
      </c>
      <c r="B160" s="38">
        <v>0.36945279369170297</v>
      </c>
      <c r="C160" s="38">
        <v>1.0319142199609099</v>
      </c>
      <c r="D160" s="38">
        <v>0.81285479999996801</v>
      </c>
      <c r="E160" s="38">
        <v>0.45139000000000001</v>
      </c>
      <c r="F160" s="38">
        <v>0.40882352941176497</v>
      </c>
      <c r="G160" s="80"/>
      <c r="H160" s="38">
        <v>-0.27170131575912099</v>
      </c>
      <c r="I160" s="38"/>
      <c r="J160" s="81"/>
      <c r="K160" s="12"/>
      <c r="L160" s="12"/>
      <c r="M160" s="12"/>
      <c r="N160" s="12"/>
      <c r="O160" s="12"/>
      <c r="P160" s="12"/>
      <c r="Q160" s="12"/>
      <c r="R160" s="12"/>
      <c r="S160" s="12"/>
      <c r="T160" s="12"/>
      <c r="U160" s="12"/>
      <c r="V160" s="12"/>
      <c r="W160" s="12"/>
      <c r="X160" s="12"/>
      <c r="Y160" s="12"/>
      <c r="Z160" s="12"/>
      <c r="AA160" s="12"/>
    </row>
    <row r="161" spans="1:27" ht="15.75" customHeight="1" x14ac:dyDescent="0.25">
      <c r="A161" s="12">
        <v>1894</v>
      </c>
      <c r="B161" s="38">
        <v>0.38233204076424399</v>
      </c>
      <c r="C161" s="38">
        <v>1.04138358444268</v>
      </c>
      <c r="D161" s="38">
        <v>0.773560799999927</v>
      </c>
      <c r="E161" s="38">
        <v>0.45927000000000001</v>
      </c>
      <c r="F161" s="38">
        <v>0.77764705882352902</v>
      </c>
      <c r="G161" s="80"/>
      <c r="H161" s="38">
        <v>-0.58676223361653301</v>
      </c>
      <c r="I161" s="38"/>
      <c r="J161" s="81"/>
      <c r="K161" s="12"/>
      <c r="L161" s="12"/>
      <c r="M161" s="12"/>
      <c r="N161" s="12"/>
      <c r="O161" s="12"/>
      <c r="P161" s="12"/>
      <c r="Q161" s="12"/>
      <c r="R161" s="12"/>
      <c r="S161" s="12"/>
      <c r="T161" s="12"/>
      <c r="U161" s="12"/>
      <c r="V161" s="12"/>
      <c r="W161" s="12"/>
      <c r="X161" s="12"/>
      <c r="Y161" s="12"/>
      <c r="Z161" s="12"/>
      <c r="AA161" s="12"/>
    </row>
    <row r="162" spans="1:27" ht="15.75" customHeight="1" x14ac:dyDescent="0.25">
      <c r="A162" s="12">
        <v>1895</v>
      </c>
      <c r="B162" s="38">
        <v>0.40537154440850698</v>
      </c>
      <c r="C162" s="38">
        <v>1.04956240778458</v>
      </c>
      <c r="D162" s="38">
        <v>0.72768240000004902</v>
      </c>
      <c r="E162" s="38">
        <v>0.46161999999999997</v>
      </c>
      <c r="F162" s="38">
        <v>0.66058823529411803</v>
      </c>
      <c r="G162" s="80"/>
      <c r="H162" s="38">
        <v>-0.39495668310108001</v>
      </c>
      <c r="I162" s="38"/>
      <c r="J162" s="81"/>
      <c r="K162" s="12"/>
      <c r="L162" s="12"/>
      <c r="M162" s="12"/>
      <c r="N162" s="12"/>
      <c r="O162" s="12"/>
      <c r="P162" s="12"/>
      <c r="Q162" s="12"/>
      <c r="R162" s="12"/>
      <c r="S162" s="12"/>
      <c r="T162" s="12"/>
      <c r="U162" s="12"/>
      <c r="V162" s="12"/>
      <c r="W162" s="12"/>
      <c r="X162" s="12"/>
      <c r="Y162" s="12"/>
      <c r="Z162" s="12"/>
      <c r="AA162" s="12"/>
    </row>
    <row r="163" spans="1:27" ht="15.75" customHeight="1" x14ac:dyDescent="0.25">
      <c r="A163" s="12">
        <v>1896</v>
      </c>
      <c r="B163" s="38">
        <v>0.41858924687439503</v>
      </c>
      <c r="C163" s="38">
        <v>1.05939260157884</v>
      </c>
      <c r="D163" s="38">
        <v>0.66502439999999297</v>
      </c>
      <c r="E163" s="38">
        <v>0.46931</v>
      </c>
      <c r="F163" s="38">
        <v>1.1317647058823499</v>
      </c>
      <c r="G163" s="80"/>
      <c r="H163" s="38">
        <v>-0.78811725742910799</v>
      </c>
      <c r="I163" s="38"/>
      <c r="J163" s="81"/>
      <c r="K163" s="12"/>
      <c r="L163" s="12"/>
      <c r="M163" s="12"/>
      <c r="N163" s="12"/>
      <c r="O163" s="12"/>
      <c r="P163" s="12"/>
      <c r="Q163" s="12"/>
      <c r="R163" s="12"/>
      <c r="S163" s="12"/>
      <c r="T163" s="12"/>
      <c r="U163" s="12"/>
      <c r="V163" s="12"/>
      <c r="W163" s="12"/>
      <c r="X163" s="12"/>
      <c r="Y163" s="12"/>
      <c r="Z163" s="12"/>
      <c r="AA163" s="12"/>
    </row>
    <row r="164" spans="1:27" ht="15.75" customHeight="1" x14ac:dyDescent="0.25">
      <c r="A164" s="12">
        <v>1897</v>
      </c>
      <c r="B164" s="38">
        <v>0.43840355913608497</v>
      </c>
      <c r="C164" s="38">
        <v>1.07042894632821</v>
      </c>
      <c r="D164" s="38">
        <v>0.59068439999998601</v>
      </c>
      <c r="E164" s="38">
        <v>0.47715999999999997</v>
      </c>
      <c r="F164" s="38">
        <v>1.0682352941176501</v>
      </c>
      <c r="G164" s="80"/>
      <c r="H164" s="38">
        <v>-0.62724718865334095</v>
      </c>
      <c r="I164" s="38"/>
      <c r="J164" s="81"/>
      <c r="K164" s="12"/>
      <c r="L164" s="12"/>
      <c r="M164" s="12"/>
      <c r="N164" s="12"/>
      <c r="O164" s="12"/>
      <c r="P164" s="12"/>
      <c r="Q164" s="12"/>
      <c r="R164" s="12"/>
      <c r="S164" s="12"/>
      <c r="T164" s="12"/>
      <c r="U164" s="12"/>
      <c r="V164" s="12"/>
      <c r="W164" s="12"/>
      <c r="X164" s="12"/>
      <c r="Y164" s="12"/>
      <c r="Z164" s="12"/>
      <c r="AA164" s="12"/>
    </row>
    <row r="165" spans="1:27" ht="15.75" customHeight="1" x14ac:dyDescent="0.25">
      <c r="A165" s="12">
        <v>1898</v>
      </c>
      <c r="B165" s="38">
        <v>0.46241189066890098</v>
      </c>
      <c r="C165" s="38">
        <v>1.0811844473222201</v>
      </c>
      <c r="D165" s="38">
        <v>0.53206199999999604</v>
      </c>
      <c r="E165" s="38">
        <v>0.47980499999999998</v>
      </c>
      <c r="F165" s="38">
        <v>0.53882352941176503</v>
      </c>
      <c r="G165" s="80"/>
      <c r="H165" s="38">
        <v>-7.0941914206400503E-3</v>
      </c>
      <c r="I165" s="38"/>
      <c r="J165" s="81"/>
      <c r="K165" s="12"/>
      <c r="L165" s="12"/>
      <c r="M165" s="12"/>
      <c r="N165" s="12"/>
      <c r="O165" s="12"/>
      <c r="P165" s="12"/>
      <c r="Q165" s="12"/>
      <c r="R165" s="12"/>
      <c r="S165" s="12"/>
      <c r="T165" s="12"/>
      <c r="U165" s="12"/>
      <c r="V165" s="12"/>
      <c r="W165" s="12"/>
      <c r="X165" s="12"/>
      <c r="Y165" s="12"/>
      <c r="Z165" s="12"/>
      <c r="AA165" s="12"/>
    </row>
    <row r="166" spans="1:27" ht="15.75" customHeight="1" x14ac:dyDescent="0.25">
      <c r="A166" s="12">
        <v>1899</v>
      </c>
      <c r="B166" s="38">
        <v>0.50515992565088397</v>
      </c>
      <c r="C166" s="38">
        <v>1.09051183325234</v>
      </c>
      <c r="D166" s="38">
        <v>0.49659120000012502</v>
      </c>
      <c r="E166" s="38">
        <v>0.48771500000000001</v>
      </c>
      <c r="F166" s="38">
        <v>0.27352941176470602</v>
      </c>
      <c r="G166" s="80"/>
      <c r="H166" s="38">
        <v>0.33783614713839299</v>
      </c>
      <c r="I166" s="38"/>
      <c r="J166" s="81"/>
      <c r="K166" s="12"/>
      <c r="L166" s="12"/>
      <c r="M166" s="12"/>
      <c r="N166" s="12"/>
      <c r="O166" s="12"/>
      <c r="P166" s="12"/>
      <c r="Q166" s="12"/>
      <c r="R166" s="12"/>
      <c r="S166" s="12"/>
      <c r="T166" s="12"/>
      <c r="U166" s="12"/>
      <c r="V166" s="12"/>
      <c r="W166" s="12"/>
      <c r="X166" s="12"/>
      <c r="Y166" s="12"/>
      <c r="Z166" s="12"/>
      <c r="AA166" s="12"/>
    </row>
    <row r="167" spans="1:27" ht="15.75" customHeight="1" x14ac:dyDescent="0.25">
      <c r="A167" s="12">
        <v>1900</v>
      </c>
      <c r="B167" s="38">
        <v>0.53281240577260602</v>
      </c>
      <c r="C167" s="38">
        <v>1.12095714396456</v>
      </c>
      <c r="D167" s="38">
        <v>0.482572799999957</v>
      </c>
      <c r="E167" s="38">
        <v>0.49105500000000002</v>
      </c>
      <c r="F167" s="38">
        <v>1.01235294117647</v>
      </c>
      <c r="G167" s="80"/>
      <c r="H167" s="38">
        <v>-0.33221119143926098</v>
      </c>
      <c r="I167" s="38"/>
      <c r="J167" s="81"/>
      <c r="K167" s="12"/>
      <c r="L167" s="12"/>
      <c r="M167" s="12"/>
      <c r="N167" s="12"/>
      <c r="O167" s="12"/>
      <c r="P167" s="12"/>
      <c r="Q167" s="12"/>
      <c r="R167" s="12"/>
      <c r="S167" s="12"/>
      <c r="T167" s="12"/>
      <c r="U167" s="12"/>
      <c r="V167" s="12"/>
      <c r="W167" s="12"/>
      <c r="X167" s="12"/>
      <c r="Y167" s="12"/>
      <c r="Z167" s="12"/>
      <c r="AA167" s="12"/>
    </row>
    <row r="168" spans="1:27" ht="15.75" customHeight="1" x14ac:dyDescent="0.25">
      <c r="A168" s="12">
        <v>1901</v>
      </c>
      <c r="B168" s="38">
        <v>0.55042601779993305</v>
      </c>
      <c r="C168" s="38">
        <v>1.13721708657861</v>
      </c>
      <c r="D168" s="38">
        <v>0.48405959999991</v>
      </c>
      <c r="E168" s="38">
        <v>0.499255</v>
      </c>
      <c r="F168" s="38">
        <v>0.13411764705882401</v>
      </c>
      <c r="G168" s="80"/>
      <c r="H168" s="38">
        <v>0.57021085731980903</v>
      </c>
      <c r="I168" s="38"/>
      <c r="J168" s="81"/>
      <c r="K168" s="12"/>
      <c r="L168" s="12"/>
      <c r="M168" s="12"/>
      <c r="N168" s="12"/>
      <c r="O168" s="12"/>
      <c r="P168" s="12"/>
      <c r="Q168" s="12"/>
      <c r="R168" s="12"/>
      <c r="S168" s="12"/>
      <c r="T168" s="12"/>
      <c r="U168" s="12"/>
      <c r="V168" s="12"/>
      <c r="W168" s="12"/>
      <c r="X168" s="12"/>
      <c r="Y168" s="12"/>
      <c r="Z168" s="12"/>
      <c r="AA168" s="12"/>
    </row>
    <row r="169" spans="1:27" ht="15.75" customHeight="1" x14ac:dyDescent="0.25">
      <c r="A169" s="12">
        <v>1902</v>
      </c>
      <c r="B169" s="38">
        <v>0.56435524479476695</v>
      </c>
      <c r="C169" s="38">
        <v>1.1541324671044699</v>
      </c>
      <c r="D169" s="38">
        <v>0.49892760000011499</v>
      </c>
      <c r="E169" s="38">
        <v>0.50242500000000001</v>
      </c>
      <c r="F169" s="38">
        <v>-0.35705882352941198</v>
      </c>
      <c r="G169" s="80"/>
      <c r="H169" s="38">
        <v>1.0741939354285299</v>
      </c>
      <c r="I169" s="38"/>
      <c r="J169" s="81"/>
      <c r="K169" s="12"/>
      <c r="L169" s="12"/>
      <c r="M169" s="12"/>
      <c r="N169" s="12"/>
      <c r="O169" s="12"/>
      <c r="P169" s="12"/>
      <c r="Q169" s="12"/>
      <c r="R169" s="12"/>
      <c r="S169" s="12"/>
      <c r="T169" s="12"/>
      <c r="U169" s="12"/>
      <c r="V169" s="12"/>
      <c r="W169" s="12"/>
      <c r="X169" s="12"/>
      <c r="Y169" s="12"/>
      <c r="Z169" s="12"/>
      <c r="AA169" s="12"/>
    </row>
    <row r="170" spans="1:27" ht="15.75" customHeight="1" x14ac:dyDescent="0.25">
      <c r="A170" s="12">
        <v>1903</v>
      </c>
      <c r="B170" s="38">
        <v>0.61574160911471698</v>
      </c>
      <c r="C170" s="38">
        <v>1.16186397069147</v>
      </c>
      <c r="D170" s="38">
        <v>0.52590239999995003</v>
      </c>
      <c r="E170" s="38">
        <v>0.51100999999999996</v>
      </c>
      <c r="F170" s="38">
        <v>1.25117647058824</v>
      </c>
      <c r="G170" s="80"/>
      <c r="H170" s="38">
        <v>-0.51048329078200305</v>
      </c>
      <c r="I170" s="38"/>
      <c r="J170" s="81"/>
      <c r="K170" s="12"/>
      <c r="L170" s="12"/>
      <c r="M170" s="12"/>
      <c r="N170" s="12"/>
      <c r="O170" s="12"/>
      <c r="P170" s="12"/>
      <c r="Q170" s="12"/>
      <c r="R170" s="12"/>
      <c r="S170" s="12"/>
      <c r="T170" s="12"/>
      <c r="U170" s="12"/>
      <c r="V170" s="12"/>
      <c r="W170" s="12"/>
      <c r="X170" s="12"/>
      <c r="Y170" s="12"/>
      <c r="Z170" s="12"/>
      <c r="AA170" s="12"/>
    </row>
    <row r="171" spans="1:27" ht="15.75" customHeight="1" x14ac:dyDescent="0.25">
      <c r="A171" s="12">
        <v>1904</v>
      </c>
      <c r="B171" s="38">
        <v>0.62277771332527998</v>
      </c>
      <c r="C171" s="38">
        <v>1.1776702899749101</v>
      </c>
      <c r="D171" s="38">
        <v>0.56455919999996196</v>
      </c>
      <c r="E171" s="38">
        <v>0.51974500000000001</v>
      </c>
      <c r="F171" s="38">
        <v>1.3482352941176501</v>
      </c>
      <c r="G171" s="80"/>
      <c r="H171" s="38">
        <v>-0.632091490817422</v>
      </c>
      <c r="I171" s="38"/>
      <c r="J171" s="81"/>
      <c r="K171" s="12"/>
      <c r="L171" s="12"/>
      <c r="M171" s="12"/>
      <c r="N171" s="12"/>
      <c r="O171" s="12"/>
      <c r="P171" s="12"/>
      <c r="Q171" s="12"/>
      <c r="R171" s="12"/>
      <c r="S171" s="12"/>
      <c r="T171" s="12"/>
      <c r="U171" s="12"/>
      <c r="V171" s="12"/>
      <c r="W171" s="12"/>
      <c r="X171" s="12"/>
      <c r="Y171" s="12"/>
      <c r="Z171" s="12"/>
      <c r="AA171" s="12"/>
    </row>
    <row r="172" spans="1:27" ht="15.75" customHeight="1" x14ac:dyDescent="0.25">
      <c r="A172" s="12">
        <v>1905</v>
      </c>
      <c r="B172" s="38">
        <v>0.66310900059540501</v>
      </c>
      <c r="C172" s="38">
        <v>1.18385065703535</v>
      </c>
      <c r="D172" s="38">
        <v>0.60958800000003099</v>
      </c>
      <c r="E172" s="38">
        <v>0.52319000000000004</v>
      </c>
      <c r="F172" s="38">
        <v>0.27176470588235302</v>
      </c>
      <c r="G172" s="80"/>
      <c r="H172" s="38">
        <v>0.44241695174837098</v>
      </c>
      <c r="I172" s="38"/>
      <c r="J172" s="81"/>
      <c r="K172" s="12"/>
      <c r="L172" s="12"/>
      <c r="M172" s="12"/>
      <c r="N172" s="12"/>
      <c r="O172" s="12"/>
      <c r="P172" s="12"/>
      <c r="Q172" s="12"/>
      <c r="R172" s="12"/>
      <c r="S172" s="12"/>
      <c r="T172" s="12"/>
      <c r="U172" s="12"/>
      <c r="V172" s="12"/>
      <c r="W172" s="12"/>
      <c r="X172" s="12"/>
      <c r="Y172" s="12"/>
      <c r="Z172" s="12"/>
      <c r="AA172" s="12"/>
    </row>
    <row r="173" spans="1:27" ht="15.75" customHeight="1" x14ac:dyDescent="0.25">
      <c r="A173" s="12">
        <v>1906</v>
      </c>
      <c r="B173" s="38">
        <v>0.69647094114910701</v>
      </c>
      <c r="C173" s="38">
        <v>1.1889817236245399</v>
      </c>
      <c r="D173" s="38">
        <v>0.64229760000000602</v>
      </c>
      <c r="E173" s="38">
        <v>0.53191500000000003</v>
      </c>
      <c r="F173" s="38">
        <v>1.03117647058824</v>
      </c>
      <c r="G173" s="80"/>
      <c r="H173" s="38">
        <v>-0.31993640581459898</v>
      </c>
      <c r="I173" s="38"/>
      <c r="J173" s="81"/>
      <c r="K173" s="12"/>
      <c r="L173" s="12"/>
      <c r="M173" s="12"/>
      <c r="N173" s="12"/>
      <c r="O173" s="12"/>
      <c r="P173" s="12"/>
      <c r="Q173" s="12"/>
      <c r="R173" s="12"/>
      <c r="S173" s="12"/>
      <c r="T173" s="12"/>
      <c r="U173" s="12"/>
      <c r="V173" s="12"/>
      <c r="W173" s="12"/>
      <c r="X173" s="12"/>
      <c r="Y173" s="12"/>
      <c r="Z173" s="12"/>
      <c r="AA173" s="12"/>
    </row>
    <row r="174" spans="1:27" ht="15.75" customHeight="1" x14ac:dyDescent="0.25">
      <c r="A174" s="12">
        <v>1907</v>
      </c>
      <c r="B174" s="38">
        <v>0.787467591629187</v>
      </c>
      <c r="C174" s="38">
        <v>1.1951969667728199</v>
      </c>
      <c r="D174" s="38">
        <v>0.66906000000005905</v>
      </c>
      <c r="E174" s="38">
        <v>0.54097499999999998</v>
      </c>
      <c r="F174" s="38">
        <v>1.04176470588235</v>
      </c>
      <c r="G174" s="80"/>
      <c r="H174" s="38">
        <v>-0.26913514748040201</v>
      </c>
      <c r="I174" s="38"/>
      <c r="J174" s="81"/>
      <c r="K174" s="12"/>
      <c r="L174" s="12"/>
      <c r="M174" s="12"/>
      <c r="N174" s="12"/>
      <c r="O174" s="12"/>
      <c r="P174" s="12"/>
      <c r="Q174" s="12"/>
      <c r="R174" s="12"/>
      <c r="S174" s="12"/>
      <c r="T174" s="12"/>
      <c r="U174" s="12"/>
      <c r="V174" s="12"/>
      <c r="W174" s="12"/>
      <c r="X174" s="12"/>
      <c r="Y174" s="12"/>
      <c r="Z174" s="12"/>
      <c r="AA174" s="12"/>
    </row>
    <row r="175" spans="1:27" ht="15.75" customHeight="1" x14ac:dyDescent="0.25">
      <c r="A175" s="12">
        <v>1908</v>
      </c>
      <c r="B175" s="38">
        <v>0.75775971720195801</v>
      </c>
      <c r="C175" s="38">
        <v>1.20312345118251</v>
      </c>
      <c r="D175" s="38">
        <v>0.68902559999992297</v>
      </c>
      <c r="E175" s="38">
        <v>0.54950500000000002</v>
      </c>
      <c r="F175" s="38">
        <v>1.1276470588235299</v>
      </c>
      <c r="G175" s="80"/>
      <c r="H175" s="38">
        <v>-0.40529449043898502</v>
      </c>
      <c r="I175" s="38"/>
      <c r="J175" s="81"/>
      <c r="K175" s="12"/>
      <c r="L175" s="12"/>
      <c r="M175" s="12"/>
      <c r="N175" s="12"/>
      <c r="O175" s="12"/>
      <c r="P175" s="12"/>
      <c r="Q175" s="12"/>
      <c r="R175" s="12"/>
      <c r="S175" s="12"/>
      <c r="T175" s="12"/>
      <c r="U175" s="12"/>
      <c r="V175" s="12"/>
      <c r="W175" s="12"/>
      <c r="X175" s="12"/>
      <c r="Y175" s="12"/>
      <c r="Z175" s="12"/>
      <c r="AA175" s="12"/>
    </row>
    <row r="176" spans="1:27" ht="15.75" customHeight="1" x14ac:dyDescent="0.25">
      <c r="A176" s="12">
        <v>1909</v>
      </c>
      <c r="B176" s="38">
        <v>0.78795935647543602</v>
      </c>
      <c r="C176" s="38">
        <v>1.2139731666351301</v>
      </c>
      <c r="D176" s="38">
        <v>0.700707599999987</v>
      </c>
      <c r="E176" s="38">
        <v>0.55817000000000005</v>
      </c>
      <c r="F176" s="38">
        <v>0.66823529411764704</v>
      </c>
      <c r="G176" s="80"/>
      <c r="H176" s="38">
        <v>7.4819628992932402E-2</v>
      </c>
      <c r="I176" s="38"/>
      <c r="J176" s="81"/>
      <c r="K176" s="12"/>
      <c r="L176" s="12"/>
      <c r="M176" s="12"/>
      <c r="N176" s="12"/>
      <c r="O176" s="12"/>
      <c r="P176" s="12"/>
      <c r="Q176" s="12"/>
      <c r="R176" s="12"/>
      <c r="S176" s="12"/>
      <c r="T176" s="12"/>
      <c r="U176" s="12"/>
      <c r="V176" s="12"/>
      <c r="W176" s="12"/>
      <c r="X176" s="12"/>
      <c r="Y176" s="12"/>
      <c r="Z176" s="12"/>
      <c r="AA176" s="12"/>
    </row>
    <row r="177" spans="1:27" ht="15.75" customHeight="1" x14ac:dyDescent="0.25">
      <c r="A177" s="12">
        <v>1910</v>
      </c>
      <c r="B177" s="38">
        <v>0.82630701192959</v>
      </c>
      <c r="C177" s="38">
        <v>1.2165941593624101</v>
      </c>
      <c r="D177" s="38">
        <v>0.70792920000008097</v>
      </c>
      <c r="E177" s="38">
        <v>0.56191999999999998</v>
      </c>
      <c r="F177" s="38">
        <v>0.92941176470588205</v>
      </c>
      <c r="G177" s="80"/>
      <c r="H177" s="38">
        <v>-0.156359793413963</v>
      </c>
      <c r="I177" s="38"/>
      <c r="J177" s="81"/>
      <c r="K177" s="12"/>
      <c r="L177" s="12"/>
      <c r="M177" s="12"/>
      <c r="N177" s="12"/>
      <c r="O177" s="12"/>
      <c r="P177" s="12"/>
      <c r="Q177" s="12"/>
      <c r="R177" s="12"/>
      <c r="S177" s="12"/>
      <c r="T177" s="12"/>
      <c r="U177" s="12"/>
      <c r="V177" s="12"/>
      <c r="W177" s="12"/>
      <c r="X177" s="12"/>
      <c r="Y177" s="12"/>
      <c r="Z177" s="12"/>
      <c r="AA177" s="12"/>
    </row>
    <row r="178" spans="1:27" ht="15.75" customHeight="1" x14ac:dyDescent="0.25">
      <c r="A178" s="12">
        <v>1911</v>
      </c>
      <c r="B178" s="38">
        <v>0.84128337918296303</v>
      </c>
      <c r="C178" s="38">
        <v>1.2135867338441799</v>
      </c>
      <c r="D178" s="38">
        <v>0.72534599999994498</v>
      </c>
      <c r="E178" s="38">
        <v>0.570295</v>
      </c>
      <c r="F178" s="38">
        <v>0.20647058823529399</v>
      </c>
      <c r="G178" s="80"/>
      <c r="H178" s="38">
        <v>0.55275852479190402</v>
      </c>
      <c r="I178" s="38"/>
      <c r="J178" s="81"/>
      <c r="K178" s="12"/>
      <c r="L178" s="12"/>
      <c r="M178" s="12"/>
      <c r="N178" s="12"/>
      <c r="O178" s="12"/>
      <c r="P178" s="12"/>
      <c r="Q178" s="12"/>
      <c r="R178" s="12"/>
      <c r="S178" s="12"/>
      <c r="T178" s="12"/>
      <c r="U178" s="12"/>
      <c r="V178" s="12"/>
      <c r="W178" s="12"/>
      <c r="X178" s="12"/>
      <c r="Y178" s="12"/>
      <c r="Z178" s="12"/>
      <c r="AA178" s="12"/>
    </row>
    <row r="179" spans="1:27" ht="15.75" customHeight="1" x14ac:dyDescent="0.25">
      <c r="A179" s="12">
        <v>1912</v>
      </c>
      <c r="B179" s="38">
        <v>0.88109502670798201</v>
      </c>
      <c r="C179" s="38">
        <v>1.19825574460547</v>
      </c>
      <c r="D179" s="38">
        <v>0.75593160000005399</v>
      </c>
      <c r="E179" s="38">
        <v>0.57396000000000003</v>
      </c>
      <c r="F179" s="38">
        <v>0.43117647058823499</v>
      </c>
      <c r="G179" s="80"/>
      <c r="H179" s="38">
        <v>0.31828270072516301</v>
      </c>
      <c r="I179" s="38"/>
      <c r="J179" s="81"/>
      <c r="K179" s="12"/>
      <c r="L179" s="12"/>
      <c r="M179" s="12"/>
      <c r="N179" s="12"/>
      <c r="O179" s="12"/>
      <c r="P179" s="12"/>
      <c r="Q179" s="12"/>
      <c r="R179" s="12"/>
      <c r="S179" s="12"/>
      <c r="T179" s="12"/>
      <c r="U179" s="12"/>
      <c r="V179" s="12"/>
      <c r="W179" s="12"/>
      <c r="X179" s="12"/>
      <c r="Y179" s="12"/>
      <c r="Z179" s="12"/>
      <c r="AA179" s="12"/>
    </row>
    <row r="180" spans="1:27" ht="15.75" customHeight="1" x14ac:dyDescent="0.25">
      <c r="A180" s="12">
        <v>1913</v>
      </c>
      <c r="B180" s="38">
        <v>0.95316901730637804</v>
      </c>
      <c r="C180" s="38">
        <v>1.2002416823773301</v>
      </c>
      <c r="D180" s="38">
        <v>0.78927839999994398</v>
      </c>
      <c r="E180" s="38">
        <v>0.58222499999999999</v>
      </c>
      <c r="F180" s="38">
        <v>0.51352941176470601</v>
      </c>
      <c r="G180" s="80"/>
      <c r="H180" s="38">
        <v>0.26837788791905798</v>
      </c>
      <c r="I180" s="38"/>
      <c r="J180" s="81"/>
      <c r="K180" s="12"/>
      <c r="L180" s="12"/>
      <c r="M180" s="12"/>
      <c r="N180" s="12"/>
      <c r="O180" s="12"/>
      <c r="P180" s="12"/>
      <c r="Q180" s="12"/>
      <c r="R180" s="12"/>
      <c r="S180" s="12"/>
      <c r="T180" s="12"/>
      <c r="U180" s="12"/>
      <c r="V180" s="12"/>
      <c r="W180" s="12"/>
      <c r="X180" s="12"/>
      <c r="Y180" s="12"/>
      <c r="Z180" s="12"/>
      <c r="AA180" s="12"/>
    </row>
    <row r="181" spans="1:27" ht="15.75" customHeight="1" x14ac:dyDescent="0.25">
      <c r="A181" s="12">
        <v>1914</v>
      </c>
      <c r="B181" s="38">
        <v>0.86472199417041995</v>
      </c>
      <c r="C181" s="38">
        <v>1.1982530540948499</v>
      </c>
      <c r="D181" s="38">
        <v>0.81519119999995804</v>
      </c>
      <c r="E181" s="38">
        <v>0.58511999999999997</v>
      </c>
      <c r="F181" s="38">
        <v>0.92294117647058804</v>
      </c>
      <c r="G181" s="80"/>
      <c r="H181" s="38">
        <v>-0.26027732820527599</v>
      </c>
      <c r="I181" s="38"/>
      <c r="J181" s="81"/>
      <c r="K181" s="12"/>
      <c r="L181" s="12"/>
      <c r="M181" s="12"/>
      <c r="N181" s="12"/>
      <c r="O181" s="12"/>
      <c r="P181" s="12"/>
      <c r="Q181" s="12"/>
      <c r="R181" s="12"/>
      <c r="S181" s="12"/>
      <c r="T181" s="12"/>
      <c r="U181" s="12"/>
      <c r="V181" s="12"/>
      <c r="W181" s="12"/>
      <c r="X181" s="12"/>
      <c r="Y181" s="12"/>
      <c r="Z181" s="12"/>
      <c r="AA181" s="12"/>
    </row>
    <row r="182" spans="1:27" ht="15.75" customHeight="1" x14ac:dyDescent="0.25">
      <c r="A182" s="12">
        <v>1915</v>
      </c>
      <c r="B182" s="38">
        <v>0.85291718565037</v>
      </c>
      <c r="C182" s="38">
        <v>1.18515210462336</v>
      </c>
      <c r="D182" s="38">
        <v>0.83600640000008797</v>
      </c>
      <c r="E182" s="38">
        <v>0.59387500000000004</v>
      </c>
      <c r="F182" s="38">
        <v>0.58352941176470596</v>
      </c>
      <c r="G182" s="80"/>
      <c r="H182" s="38">
        <v>2.4658478508936099E-2</v>
      </c>
      <c r="I182" s="38"/>
      <c r="J182" s="81"/>
      <c r="K182" s="12"/>
      <c r="L182" s="12"/>
      <c r="M182" s="12"/>
      <c r="N182" s="12"/>
      <c r="O182" s="12"/>
      <c r="P182" s="12"/>
      <c r="Q182" s="12"/>
      <c r="R182" s="12"/>
      <c r="S182" s="12"/>
      <c r="T182" s="12"/>
      <c r="U182" s="12"/>
      <c r="V182" s="12"/>
      <c r="W182" s="12"/>
      <c r="X182" s="12"/>
      <c r="Y182" s="12"/>
      <c r="Z182" s="12"/>
      <c r="AA182" s="12"/>
    </row>
    <row r="183" spans="1:27" ht="15.75" customHeight="1" x14ac:dyDescent="0.25">
      <c r="A183" s="12">
        <v>1916</v>
      </c>
      <c r="B183" s="38">
        <v>0.92062065972153595</v>
      </c>
      <c r="C183" s="38">
        <v>1.1724266383745701</v>
      </c>
      <c r="D183" s="38">
        <v>0.84768839999992496</v>
      </c>
      <c r="E183" s="38">
        <v>0.59699500000000005</v>
      </c>
      <c r="F183" s="38">
        <v>1.1017647058823501</v>
      </c>
      <c r="G183" s="80"/>
      <c r="H183" s="38">
        <v>-0.45340080778616898</v>
      </c>
      <c r="I183" s="38"/>
      <c r="J183" s="81"/>
      <c r="K183" s="12"/>
      <c r="L183" s="12"/>
      <c r="M183" s="12"/>
      <c r="N183" s="12"/>
      <c r="O183" s="12"/>
      <c r="P183" s="12"/>
      <c r="Q183" s="12"/>
      <c r="R183" s="12"/>
      <c r="S183" s="12"/>
      <c r="T183" s="12"/>
      <c r="U183" s="12"/>
      <c r="V183" s="12"/>
      <c r="W183" s="12"/>
      <c r="X183" s="12"/>
      <c r="Y183" s="12"/>
      <c r="Z183" s="12"/>
      <c r="AA183" s="12"/>
    </row>
    <row r="184" spans="1:27" ht="15.75" customHeight="1" x14ac:dyDescent="0.25">
      <c r="A184" s="12">
        <v>1917</v>
      </c>
      <c r="B184" s="38">
        <v>0.96280723412632596</v>
      </c>
      <c r="C184" s="38">
        <v>1.1731196510311499</v>
      </c>
      <c r="D184" s="38">
        <v>0.84853799999996204</v>
      </c>
      <c r="E184" s="38">
        <v>0.60489999999999999</v>
      </c>
      <c r="F184" s="38">
        <v>1.5723529411764701</v>
      </c>
      <c r="G184" s="80"/>
      <c r="H184" s="38">
        <v>-0.88986405601895602</v>
      </c>
      <c r="I184" s="38"/>
      <c r="J184" s="81"/>
      <c r="K184" s="12"/>
      <c r="L184" s="12"/>
      <c r="M184" s="12"/>
      <c r="N184" s="12"/>
      <c r="O184" s="12"/>
      <c r="P184" s="12"/>
      <c r="Q184" s="12"/>
      <c r="R184" s="12"/>
      <c r="S184" s="12"/>
      <c r="T184" s="12"/>
      <c r="U184" s="12"/>
      <c r="V184" s="12"/>
      <c r="W184" s="12"/>
      <c r="X184" s="12"/>
      <c r="Y184" s="12"/>
      <c r="Z184" s="12"/>
      <c r="AA184" s="12"/>
    </row>
    <row r="185" spans="1:27" ht="15.75" customHeight="1" x14ac:dyDescent="0.25">
      <c r="A185" s="12">
        <v>1918</v>
      </c>
      <c r="B185" s="38">
        <v>0.94955938625347402</v>
      </c>
      <c r="C185" s="38">
        <v>1.17893388430127</v>
      </c>
      <c r="D185" s="38">
        <v>0.83600639999997395</v>
      </c>
      <c r="E185" s="38">
        <v>0.61274499999999998</v>
      </c>
      <c r="F185" s="38">
        <v>0.65764705882353003</v>
      </c>
      <c r="G185" s="80"/>
      <c r="H185" s="38">
        <v>2.2094811731240501E-2</v>
      </c>
      <c r="I185" s="38"/>
      <c r="J185" s="81"/>
      <c r="K185" s="12"/>
      <c r="L185" s="12"/>
      <c r="M185" s="12"/>
      <c r="N185" s="12"/>
      <c r="O185" s="12"/>
      <c r="P185" s="12"/>
      <c r="Q185" s="12"/>
      <c r="R185" s="12"/>
      <c r="S185" s="12"/>
      <c r="T185" s="12"/>
      <c r="U185" s="12"/>
      <c r="V185" s="12"/>
      <c r="W185" s="12"/>
      <c r="X185" s="12"/>
      <c r="Y185" s="12"/>
      <c r="Z185" s="12"/>
      <c r="AA185" s="12"/>
    </row>
    <row r="186" spans="1:27" ht="15.75" customHeight="1" x14ac:dyDescent="0.25">
      <c r="A186" s="12">
        <v>1919</v>
      </c>
      <c r="B186" s="38">
        <v>0.82283685013177899</v>
      </c>
      <c r="C186" s="38">
        <v>1.17433964550513</v>
      </c>
      <c r="D186" s="38">
        <v>0.80966880000016805</v>
      </c>
      <c r="E186" s="38">
        <v>0.61600999999999995</v>
      </c>
      <c r="F186" s="38">
        <v>9.64705882352941E-2</v>
      </c>
      <c r="G186" s="80"/>
      <c r="H186" s="38">
        <v>0.47502710740144699</v>
      </c>
      <c r="I186" s="38"/>
      <c r="J186" s="81"/>
      <c r="K186" s="12"/>
      <c r="L186" s="12"/>
      <c r="M186" s="12"/>
      <c r="N186" s="12"/>
      <c r="O186" s="12"/>
      <c r="P186" s="12"/>
      <c r="Q186" s="12"/>
      <c r="R186" s="12"/>
      <c r="S186" s="12"/>
      <c r="T186" s="12"/>
      <c r="U186" s="12"/>
      <c r="V186" s="12"/>
      <c r="W186" s="12"/>
      <c r="X186" s="12"/>
      <c r="Y186" s="12"/>
      <c r="Z186" s="12"/>
      <c r="AA186" s="12"/>
    </row>
    <row r="187" spans="1:27" ht="15.75" customHeight="1" x14ac:dyDescent="0.25">
      <c r="A187" s="12">
        <v>1920</v>
      </c>
      <c r="B187" s="38">
        <v>0.95731377404968299</v>
      </c>
      <c r="C187" s="38">
        <v>1.2077651736783901</v>
      </c>
      <c r="D187" s="38">
        <v>0.77568479999990803</v>
      </c>
      <c r="E187" s="38">
        <v>0.62373000000000001</v>
      </c>
      <c r="F187" s="38">
        <v>1.1894117647058799</v>
      </c>
      <c r="G187" s="80"/>
      <c r="H187" s="38">
        <v>-0.42374761697771501</v>
      </c>
      <c r="I187" s="38"/>
      <c r="J187" s="81"/>
      <c r="K187" s="12"/>
      <c r="L187" s="12"/>
      <c r="M187" s="12"/>
      <c r="N187" s="12"/>
      <c r="O187" s="12"/>
      <c r="P187" s="12"/>
      <c r="Q187" s="12"/>
      <c r="R187" s="12"/>
      <c r="S187" s="12"/>
      <c r="T187" s="12"/>
      <c r="U187" s="12"/>
      <c r="V187" s="12"/>
      <c r="W187" s="12"/>
      <c r="X187" s="12"/>
      <c r="Y187" s="12"/>
      <c r="Z187" s="12"/>
      <c r="AA187" s="12"/>
    </row>
    <row r="188" spans="1:27" ht="15.75" customHeight="1" x14ac:dyDescent="0.25">
      <c r="A188" s="12">
        <v>1921</v>
      </c>
      <c r="B188" s="38">
        <v>0.83953009042575699</v>
      </c>
      <c r="C188" s="38">
        <v>1.23540950989219</v>
      </c>
      <c r="D188" s="38">
        <v>0.749347199999988</v>
      </c>
      <c r="E188" s="38">
        <v>0.63178000000000001</v>
      </c>
      <c r="F188" s="38">
        <v>1.0705882352941201</v>
      </c>
      <c r="G188" s="80"/>
      <c r="H188" s="38">
        <v>-0.37677583497616102</v>
      </c>
      <c r="I188" s="38"/>
      <c r="J188" s="81"/>
      <c r="K188" s="12"/>
      <c r="L188" s="12"/>
      <c r="M188" s="12"/>
      <c r="N188" s="12"/>
      <c r="O188" s="12"/>
      <c r="P188" s="12"/>
      <c r="Q188" s="12"/>
      <c r="R188" s="12"/>
      <c r="S188" s="12"/>
      <c r="T188" s="12"/>
      <c r="U188" s="12"/>
      <c r="V188" s="12"/>
      <c r="W188" s="12"/>
      <c r="X188" s="12"/>
      <c r="Y188" s="12"/>
      <c r="Z188" s="12"/>
      <c r="AA188" s="12"/>
    </row>
    <row r="189" spans="1:27" ht="15.75" customHeight="1" x14ac:dyDescent="0.25">
      <c r="A189" s="12">
        <v>1922</v>
      </c>
      <c r="B189" s="38">
        <v>0.88057998778385704</v>
      </c>
      <c r="C189" s="38">
        <v>1.2468711580148599</v>
      </c>
      <c r="D189" s="38">
        <v>0.73299239999994403</v>
      </c>
      <c r="E189" s="38">
        <v>0.63432500000000003</v>
      </c>
      <c r="F189" s="38">
        <v>0.44823529411764701</v>
      </c>
      <c r="G189" s="80"/>
      <c r="H189" s="38">
        <v>0.31189845168112601</v>
      </c>
      <c r="I189" s="38"/>
      <c r="J189" s="81"/>
      <c r="K189" s="12"/>
      <c r="L189" s="12"/>
      <c r="M189" s="12"/>
      <c r="N189" s="12"/>
      <c r="O189" s="12"/>
      <c r="P189" s="12"/>
      <c r="Q189" s="12"/>
      <c r="R189" s="12"/>
      <c r="S189" s="12"/>
      <c r="T189" s="12"/>
      <c r="U189" s="12"/>
      <c r="V189" s="12"/>
      <c r="W189" s="12"/>
      <c r="X189" s="12"/>
      <c r="Y189" s="12"/>
      <c r="Z189" s="12"/>
      <c r="AA189" s="12"/>
    </row>
    <row r="190" spans="1:27" ht="15.75" customHeight="1" x14ac:dyDescent="0.25">
      <c r="A190" s="12">
        <v>1923</v>
      </c>
      <c r="B190" s="38">
        <v>0.99920327297695799</v>
      </c>
      <c r="C190" s="38">
        <v>1.25313482170529</v>
      </c>
      <c r="D190" s="38">
        <v>0.72704520000013395</v>
      </c>
      <c r="E190" s="38">
        <v>0.64222500000000005</v>
      </c>
      <c r="F190" s="38">
        <v>1.0829411764705901</v>
      </c>
      <c r="G190" s="80"/>
      <c r="H190" s="38">
        <v>-0.19987328178847599</v>
      </c>
      <c r="I190" s="38"/>
      <c r="J190" s="81"/>
      <c r="K190" s="12"/>
      <c r="L190" s="12"/>
      <c r="M190" s="12"/>
      <c r="N190" s="12"/>
      <c r="O190" s="12"/>
      <c r="P190" s="12"/>
      <c r="Q190" s="12"/>
      <c r="R190" s="12"/>
      <c r="S190" s="12"/>
      <c r="T190" s="12"/>
      <c r="U190" s="12"/>
      <c r="V190" s="12"/>
      <c r="W190" s="12"/>
      <c r="X190" s="12"/>
      <c r="Y190" s="12"/>
      <c r="Z190" s="12"/>
      <c r="AA190" s="12"/>
    </row>
    <row r="191" spans="1:27" ht="15.75" customHeight="1" x14ac:dyDescent="0.25">
      <c r="A191" s="12">
        <v>1924</v>
      </c>
      <c r="B191" s="38">
        <v>1.00229241432307</v>
      </c>
      <c r="C191" s="38">
        <v>1.2565978659292401</v>
      </c>
      <c r="D191" s="38">
        <v>0.72853199999997298</v>
      </c>
      <c r="E191" s="38">
        <v>0.64464500000000002</v>
      </c>
      <c r="F191" s="38">
        <v>0.437058823529412</v>
      </c>
      <c r="G191" s="80"/>
      <c r="H191" s="38">
        <v>0.44865445672292797</v>
      </c>
      <c r="I191" s="38"/>
      <c r="J191" s="81"/>
      <c r="K191" s="12"/>
      <c r="L191" s="12"/>
      <c r="M191" s="12"/>
      <c r="N191" s="12"/>
      <c r="O191" s="12"/>
      <c r="P191" s="12"/>
      <c r="Q191" s="12"/>
      <c r="R191" s="12"/>
      <c r="S191" s="12"/>
      <c r="T191" s="12"/>
      <c r="U191" s="12"/>
      <c r="V191" s="12"/>
      <c r="W191" s="12"/>
      <c r="X191" s="12"/>
      <c r="Y191" s="12"/>
      <c r="Z191" s="12"/>
      <c r="AA191" s="12"/>
    </row>
    <row r="192" spans="1:27" ht="15.75" customHeight="1" x14ac:dyDescent="0.25">
      <c r="A192" s="12">
        <v>1925</v>
      </c>
      <c r="B192" s="38">
        <v>1.0133611108787399</v>
      </c>
      <c r="C192" s="38">
        <v>1.2719968668739801</v>
      </c>
      <c r="D192" s="38">
        <v>0.73341719999996302</v>
      </c>
      <c r="E192" s="38">
        <v>0.65195000000000003</v>
      </c>
      <c r="F192" s="38">
        <v>0.86705882352941199</v>
      </c>
      <c r="G192" s="80"/>
      <c r="H192" s="38">
        <v>3.2931954223340797E-2</v>
      </c>
      <c r="I192" s="38"/>
      <c r="J192" s="81"/>
      <c r="K192" s="12"/>
      <c r="L192" s="12"/>
      <c r="M192" s="12"/>
      <c r="N192" s="12"/>
      <c r="O192" s="12"/>
      <c r="P192" s="12"/>
      <c r="Q192" s="12"/>
      <c r="R192" s="12"/>
      <c r="S192" s="12"/>
      <c r="T192" s="12"/>
      <c r="U192" s="12"/>
      <c r="V192" s="12"/>
      <c r="W192" s="12"/>
      <c r="X192" s="12"/>
      <c r="Y192" s="12"/>
      <c r="Z192" s="12"/>
      <c r="AA192" s="12"/>
    </row>
    <row r="193" spans="1:27" ht="15.75" customHeight="1" x14ac:dyDescent="0.25">
      <c r="A193" s="12">
        <v>1926</v>
      </c>
      <c r="B193" s="38">
        <v>0.99489068777626699</v>
      </c>
      <c r="C193" s="38">
        <v>1.27079933881095</v>
      </c>
      <c r="D193" s="38">
        <v>0.74594879999995101</v>
      </c>
      <c r="E193" s="38">
        <v>0.65408500000000003</v>
      </c>
      <c r="F193" s="38">
        <v>5.2352941176470602E-2</v>
      </c>
      <c r="G193" s="80"/>
      <c r="H193" s="38">
        <v>0.813303285410795</v>
      </c>
      <c r="I193" s="38"/>
      <c r="J193" s="81"/>
      <c r="K193" s="12"/>
      <c r="L193" s="12"/>
      <c r="M193" s="12"/>
      <c r="N193" s="12"/>
      <c r="O193" s="12"/>
      <c r="P193" s="12"/>
      <c r="Q193" s="12"/>
      <c r="R193" s="12"/>
      <c r="S193" s="12"/>
      <c r="T193" s="12"/>
      <c r="U193" s="12"/>
      <c r="V193" s="12"/>
      <c r="W193" s="12"/>
      <c r="X193" s="12"/>
      <c r="Y193" s="12"/>
      <c r="Z193" s="12"/>
      <c r="AA193" s="12"/>
    </row>
    <row r="194" spans="1:27" ht="15.75" customHeight="1" x14ac:dyDescent="0.25">
      <c r="A194" s="12">
        <v>1927</v>
      </c>
      <c r="B194" s="38">
        <v>1.08666090915658</v>
      </c>
      <c r="C194" s="38">
        <v>1.26862423087246</v>
      </c>
      <c r="D194" s="38">
        <v>0.76187879999997699</v>
      </c>
      <c r="E194" s="38">
        <v>0.65599499999999999</v>
      </c>
      <c r="F194" s="38">
        <v>1.0735294117647101</v>
      </c>
      <c r="G194" s="80"/>
      <c r="H194" s="38">
        <v>-0.136118071735645</v>
      </c>
      <c r="I194" s="38"/>
      <c r="J194" s="81"/>
      <c r="K194" s="12"/>
      <c r="L194" s="12"/>
      <c r="M194" s="12"/>
      <c r="N194" s="12"/>
      <c r="O194" s="12"/>
      <c r="P194" s="12"/>
      <c r="Q194" s="12"/>
      <c r="R194" s="12"/>
      <c r="S194" s="12"/>
      <c r="T194" s="12"/>
      <c r="U194" s="12"/>
      <c r="V194" s="12"/>
      <c r="W194" s="12"/>
      <c r="X194" s="12"/>
      <c r="Y194" s="12"/>
      <c r="Z194" s="12"/>
      <c r="AA194" s="12"/>
    </row>
    <row r="195" spans="1:27" ht="15.75" customHeight="1" x14ac:dyDescent="0.25">
      <c r="A195" s="12">
        <v>1928</v>
      </c>
      <c r="B195" s="38">
        <v>1.0815085624562299</v>
      </c>
      <c r="C195" s="38">
        <v>1.2716167744339799</v>
      </c>
      <c r="D195" s="38">
        <v>0.77993280000009702</v>
      </c>
      <c r="E195" s="38">
        <v>0.66274500000000003</v>
      </c>
      <c r="F195" s="38">
        <v>0.151764705882353</v>
      </c>
      <c r="G195" s="80"/>
      <c r="H195" s="38">
        <v>0.75868283100776002</v>
      </c>
      <c r="I195" s="38"/>
      <c r="J195" s="81"/>
      <c r="K195" s="12"/>
      <c r="L195" s="12"/>
      <c r="M195" s="12"/>
      <c r="N195" s="12"/>
      <c r="O195" s="12"/>
      <c r="P195" s="12"/>
      <c r="Q195" s="12"/>
      <c r="R195" s="12"/>
      <c r="S195" s="12"/>
      <c r="T195" s="12"/>
      <c r="U195" s="12"/>
      <c r="V195" s="12"/>
      <c r="W195" s="12"/>
      <c r="X195" s="12"/>
      <c r="Y195" s="12"/>
      <c r="Z195" s="12"/>
      <c r="AA195" s="12"/>
    </row>
    <row r="196" spans="1:27" ht="15.75" customHeight="1" x14ac:dyDescent="0.25">
      <c r="A196" s="12">
        <v>1929</v>
      </c>
      <c r="B196" s="38">
        <v>1.16136544122622</v>
      </c>
      <c r="C196" s="38">
        <v>1.2722986410758199</v>
      </c>
      <c r="D196" s="38">
        <v>0.79097759999990602</v>
      </c>
      <c r="E196" s="38">
        <v>0.66403000000000001</v>
      </c>
      <c r="F196" s="38">
        <v>0.43117647058823499</v>
      </c>
      <c r="G196" s="80"/>
      <c r="H196" s="38">
        <v>0.54748001171390304</v>
      </c>
      <c r="I196" s="38"/>
      <c r="J196" s="81"/>
      <c r="K196" s="12"/>
      <c r="L196" s="12"/>
      <c r="M196" s="12"/>
      <c r="N196" s="12"/>
      <c r="O196" s="12"/>
      <c r="P196" s="12"/>
      <c r="Q196" s="12"/>
      <c r="R196" s="12"/>
      <c r="S196" s="12"/>
      <c r="T196" s="12"/>
      <c r="U196" s="12"/>
      <c r="V196" s="12"/>
      <c r="W196" s="12"/>
      <c r="X196" s="12"/>
      <c r="Y196" s="12"/>
      <c r="Z196" s="12"/>
      <c r="AA196" s="12"/>
    </row>
    <row r="197" spans="1:27" ht="15.75" customHeight="1" x14ac:dyDescent="0.25">
      <c r="A197" s="12">
        <v>1930</v>
      </c>
      <c r="B197" s="38">
        <v>1.07072768185772</v>
      </c>
      <c r="C197" s="38">
        <v>1.3006253001544801</v>
      </c>
      <c r="D197" s="38">
        <v>0.79203960000006601</v>
      </c>
      <c r="E197" s="38">
        <v>0.66548499999999999</v>
      </c>
      <c r="F197" s="38">
        <v>0.60588235294117598</v>
      </c>
      <c r="G197" s="38"/>
      <c r="H197" s="38">
        <v>0.30794602907095597</v>
      </c>
      <c r="I197" s="38"/>
      <c r="J197" s="81"/>
      <c r="K197" s="12"/>
      <c r="L197" s="12"/>
      <c r="M197" s="12"/>
      <c r="N197" s="12"/>
      <c r="O197" s="12"/>
      <c r="P197" s="12"/>
      <c r="Q197" s="12"/>
      <c r="R197" s="12"/>
      <c r="S197" s="12"/>
      <c r="T197" s="12"/>
      <c r="U197" s="12"/>
      <c r="V197" s="12"/>
      <c r="W197" s="12"/>
      <c r="X197" s="12"/>
      <c r="Y197" s="12"/>
      <c r="Z197" s="12"/>
      <c r="AA197" s="12"/>
    </row>
    <row r="198" spans="1:27" ht="15.75" customHeight="1" x14ac:dyDescent="0.25">
      <c r="A198" s="12">
        <v>1931</v>
      </c>
      <c r="B198" s="38">
        <v>0.95669720074004305</v>
      </c>
      <c r="C198" s="38">
        <v>1.3269350077517601</v>
      </c>
      <c r="D198" s="38">
        <v>0.79140240000003803</v>
      </c>
      <c r="E198" s="38">
        <v>0.66685499999999998</v>
      </c>
      <c r="F198" s="38">
        <v>-0.19</v>
      </c>
      <c r="G198" s="83">
        <v>2.16611792879898E-3</v>
      </c>
      <c r="H198" s="38">
        <v>1.01320869056297</v>
      </c>
      <c r="I198" s="38"/>
      <c r="J198" s="81"/>
      <c r="K198" s="12"/>
      <c r="L198" s="12"/>
      <c r="M198" s="12"/>
      <c r="N198" s="12"/>
      <c r="O198" s="12"/>
      <c r="P198" s="12"/>
      <c r="Q198" s="12"/>
      <c r="R198" s="12"/>
      <c r="S198" s="12"/>
      <c r="T198" s="12"/>
      <c r="U198" s="12"/>
      <c r="V198" s="12"/>
      <c r="W198" s="12"/>
      <c r="X198" s="12"/>
      <c r="Y198" s="12"/>
      <c r="Z198" s="12"/>
      <c r="AA198" s="12"/>
    </row>
    <row r="199" spans="1:27" ht="15.75" customHeight="1" x14ac:dyDescent="0.25">
      <c r="A199" s="12">
        <v>1932</v>
      </c>
      <c r="B199" s="38">
        <v>0.86222007184410498</v>
      </c>
      <c r="C199" s="38">
        <v>1.33897105062902</v>
      </c>
      <c r="D199" s="38">
        <v>0.79012799999998196</v>
      </c>
      <c r="E199" s="38">
        <v>0.67242000000000002</v>
      </c>
      <c r="F199" s="38">
        <v>0.70058823529411796</v>
      </c>
      <c r="G199" s="83">
        <v>1.83575692106309E-3</v>
      </c>
      <c r="H199" s="38">
        <v>3.6219130257961502E-2</v>
      </c>
      <c r="I199" s="38"/>
      <c r="J199" s="81"/>
      <c r="K199" s="12"/>
      <c r="L199" s="12"/>
      <c r="M199" s="12"/>
      <c r="N199" s="12"/>
      <c r="O199" s="12"/>
      <c r="P199" s="12"/>
      <c r="Q199" s="12"/>
      <c r="R199" s="12"/>
      <c r="S199" s="12"/>
      <c r="T199" s="12"/>
      <c r="U199" s="12"/>
      <c r="V199" s="12"/>
      <c r="W199" s="12"/>
      <c r="X199" s="12"/>
      <c r="Y199" s="12"/>
      <c r="Z199" s="12"/>
      <c r="AA199" s="12"/>
    </row>
    <row r="200" spans="1:27" ht="15.75" customHeight="1" x14ac:dyDescent="0.25">
      <c r="A200" s="12">
        <v>1933</v>
      </c>
      <c r="B200" s="38">
        <v>0.90788431706978601</v>
      </c>
      <c r="C200" s="38">
        <v>1.3529210359622099</v>
      </c>
      <c r="D200" s="38">
        <v>0.78757919999998205</v>
      </c>
      <c r="E200" s="38">
        <v>0.67313999999999996</v>
      </c>
      <c r="F200" s="38">
        <v>0.57176470588235295</v>
      </c>
      <c r="G200" s="83">
        <v>1.8664806726180999E-3</v>
      </c>
      <c r="H200" s="38">
        <v>0.226454966477043</v>
      </c>
      <c r="I200" s="38"/>
      <c r="J200" s="81"/>
      <c r="K200" s="12"/>
      <c r="L200" s="12"/>
      <c r="M200" s="12"/>
      <c r="N200" s="12"/>
      <c r="O200" s="12"/>
      <c r="P200" s="12"/>
      <c r="Q200" s="12"/>
      <c r="R200" s="12"/>
      <c r="S200" s="12"/>
      <c r="T200" s="12"/>
      <c r="U200" s="12"/>
      <c r="V200" s="12"/>
      <c r="W200" s="12"/>
      <c r="X200" s="12"/>
      <c r="Y200" s="12"/>
      <c r="Z200" s="12"/>
      <c r="AA200" s="12"/>
    </row>
    <row r="201" spans="1:27" ht="15.75" customHeight="1" x14ac:dyDescent="0.25">
      <c r="A201" s="12">
        <v>1934</v>
      </c>
      <c r="B201" s="38">
        <v>0.98736353052972403</v>
      </c>
      <c r="C201" s="38">
        <v>1.3685195140747699</v>
      </c>
      <c r="D201" s="38">
        <v>0.78354360000002998</v>
      </c>
      <c r="E201" s="38">
        <v>0.67356499999999997</v>
      </c>
      <c r="F201" s="38">
        <v>0.66764705882352904</v>
      </c>
      <c r="G201" s="83">
        <v>2.2057630290337501E-3</v>
      </c>
      <c r="H201" s="38">
        <v>0.228921622751901</v>
      </c>
      <c r="I201" s="38"/>
      <c r="J201" s="81"/>
      <c r="K201" s="12"/>
      <c r="L201" s="12"/>
      <c r="M201" s="12"/>
      <c r="N201" s="12"/>
      <c r="O201" s="12"/>
      <c r="P201" s="12"/>
      <c r="Q201" s="12"/>
      <c r="R201" s="12"/>
      <c r="S201" s="12"/>
      <c r="T201" s="12"/>
      <c r="U201" s="12"/>
      <c r="V201" s="12"/>
      <c r="W201" s="12"/>
      <c r="X201" s="12"/>
      <c r="Y201" s="12"/>
      <c r="Z201" s="12"/>
      <c r="AA201" s="12"/>
    </row>
    <row r="202" spans="1:27" ht="15.75" customHeight="1" x14ac:dyDescent="0.25">
      <c r="A202" s="12">
        <v>1935</v>
      </c>
      <c r="B202" s="38">
        <v>1.03606152869736</v>
      </c>
      <c r="C202" s="38">
        <v>1.3657792236813</v>
      </c>
      <c r="D202" s="38">
        <v>0.77504759999999395</v>
      </c>
      <c r="E202" s="38">
        <v>0.67393499999999995</v>
      </c>
      <c r="F202" s="38">
        <v>0.41176470588235298</v>
      </c>
      <c r="G202" s="83">
        <v>2.5385485302816899E-3</v>
      </c>
      <c r="H202" s="38">
        <v>0.53855489796602896</v>
      </c>
      <c r="I202" s="38"/>
      <c r="J202" s="81"/>
      <c r="K202" s="12"/>
      <c r="L202" s="12"/>
      <c r="M202" s="12"/>
      <c r="N202" s="12"/>
      <c r="O202" s="12"/>
      <c r="P202" s="12"/>
      <c r="Q202" s="12"/>
      <c r="R202" s="12"/>
      <c r="S202" s="12"/>
      <c r="T202" s="12"/>
      <c r="U202" s="12"/>
      <c r="V202" s="12"/>
      <c r="W202" s="12"/>
      <c r="X202" s="12"/>
      <c r="Y202" s="12"/>
      <c r="Z202" s="12"/>
      <c r="AA202" s="12"/>
    </row>
    <row r="203" spans="1:27" ht="15.75" customHeight="1" x14ac:dyDescent="0.25">
      <c r="A203" s="12">
        <v>1936</v>
      </c>
      <c r="B203" s="38">
        <v>1.1382737130684599</v>
      </c>
      <c r="C203" s="38">
        <v>1.37225886308266</v>
      </c>
      <c r="D203" s="38">
        <v>0.75911760000008099</v>
      </c>
      <c r="E203" s="38">
        <v>0.673925</v>
      </c>
      <c r="F203" s="38">
        <v>0.29176470588235298</v>
      </c>
      <c r="G203" s="83">
        <v>2.66901536450646E-3</v>
      </c>
      <c r="H203" s="38">
        <v>0.78305625490418296</v>
      </c>
      <c r="I203" s="38"/>
      <c r="J203" s="81"/>
      <c r="K203" s="12"/>
      <c r="L203" s="12"/>
      <c r="M203" s="12"/>
      <c r="N203" s="12"/>
      <c r="O203" s="12"/>
      <c r="P203" s="12"/>
      <c r="Q203" s="12"/>
      <c r="R203" s="12"/>
      <c r="S203" s="12"/>
      <c r="T203" s="12"/>
      <c r="U203" s="12"/>
      <c r="V203" s="12"/>
      <c r="W203" s="12"/>
      <c r="X203" s="12"/>
      <c r="Y203" s="12"/>
      <c r="Z203" s="12"/>
      <c r="AA203" s="12"/>
    </row>
    <row r="204" spans="1:27" ht="15.75" customHeight="1" x14ac:dyDescent="0.25">
      <c r="A204" s="12">
        <v>1937</v>
      </c>
      <c r="B204" s="38">
        <v>1.21696645867214</v>
      </c>
      <c r="C204" s="38">
        <v>1.3735450355048999</v>
      </c>
      <c r="D204" s="38">
        <v>0.73915199999987602</v>
      </c>
      <c r="E204" s="38">
        <v>0.67377500000000001</v>
      </c>
      <c r="F204" s="38">
        <v>0.29470588235294098</v>
      </c>
      <c r="G204" s="83">
        <v>3.18972372516685E-3</v>
      </c>
      <c r="H204" s="38">
        <v>0.87968888809905499</v>
      </c>
      <c r="I204" s="38"/>
      <c r="J204" s="81"/>
      <c r="K204" s="12"/>
      <c r="L204" s="12"/>
      <c r="M204" s="12"/>
      <c r="N204" s="12"/>
      <c r="O204" s="12"/>
      <c r="P204" s="12"/>
      <c r="Q204" s="12"/>
      <c r="R204" s="12"/>
      <c r="S204" s="12"/>
      <c r="T204" s="12"/>
      <c r="U204" s="12"/>
      <c r="V204" s="12"/>
      <c r="W204" s="12"/>
      <c r="X204" s="12"/>
      <c r="Y204" s="12"/>
      <c r="Z204" s="12"/>
      <c r="AA204" s="12"/>
    </row>
    <row r="205" spans="1:27" ht="15.75" customHeight="1" x14ac:dyDescent="0.25">
      <c r="A205" s="12">
        <v>1938</v>
      </c>
      <c r="B205" s="38">
        <v>1.1450053431973799</v>
      </c>
      <c r="C205" s="38">
        <v>1.3829556912179399</v>
      </c>
      <c r="D205" s="38">
        <v>0.71451360000003195</v>
      </c>
      <c r="E205" s="38">
        <v>0.67342500000000005</v>
      </c>
      <c r="F205" s="38">
        <v>0.46941176470588197</v>
      </c>
      <c r="G205" s="83">
        <v>3.43877896014994E-3</v>
      </c>
      <c r="H205" s="38">
        <v>0.66717189074925698</v>
      </c>
      <c r="I205" s="38"/>
      <c r="J205" s="81"/>
      <c r="K205" s="12"/>
      <c r="L205" s="12"/>
      <c r="M205" s="12"/>
      <c r="N205" s="12"/>
      <c r="O205" s="12"/>
      <c r="P205" s="12"/>
      <c r="Q205" s="12"/>
      <c r="R205" s="12"/>
      <c r="S205" s="12"/>
      <c r="T205" s="12"/>
      <c r="U205" s="12"/>
      <c r="V205" s="12"/>
      <c r="W205" s="12"/>
      <c r="X205" s="12"/>
      <c r="Y205" s="12"/>
      <c r="Z205" s="12"/>
      <c r="AA205" s="12"/>
    </row>
    <row r="206" spans="1:27" ht="15.75" customHeight="1" x14ac:dyDescent="0.25">
      <c r="A206" s="12">
        <v>1939</v>
      </c>
      <c r="B206" s="38">
        <v>1.2113019556245099</v>
      </c>
      <c r="C206" s="38">
        <v>1.3845751091476299</v>
      </c>
      <c r="D206" s="38">
        <v>0.67224599999997303</v>
      </c>
      <c r="E206" s="38">
        <v>0.67325500000000005</v>
      </c>
      <c r="F206" s="38">
        <v>1.3282352941176501</v>
      </c>
      <c r="G206" s="83">
        <v>3.6517147627575198E-3</v>
      </c>
      <c r="H206" s="38">
        <v>-8.1510944108240696E-2</v>
      </c>
      <c r="I206" s="38"/>
      <c r="J206" s="81"/>
      <c r="K206" s="12"/>
      <c r="L206" s="12"/>
      <c r="M206" s="12"/>
      <c r="N206" s="12"/>
      <c r="O206" s="12"/>
      <c r="P206" s="12"/>
      <c r="Q206" s="12"/>
      <c r="R206" s="12"/>
      <c r="S206" s="12"/>
      <c r="T206" s="12"/>
      <c r="U206" s="12"/>
      <c r="V206" s="12"/>
      <c r="W206" s="12"/>
      <c r="X206" s="12"/>
      <c r="Y206" s="12"/>
      <c r="Z206" s="12"/>
      <c r="AA206" s="12"/>
    </row>
    <row r="207" spans="1:27" ht="15.75" customHeight="1" x14ac:dyDescent="0.25">
      <c r="A207" s="12">
        <v>1940</v>
      </c>
      <c r="B207" s="38">
        <v>1.3236892945812699</v>
      </c>
      <c r="C207" s="38">
        <v>1.4351647346657901</v>
      </c>
      <c r="D207" s="38">
        <v>0.60725160000004097</v>
      </c>
      <c r="E207" s="38">
        <v>0.67330500000000004</v>
      </c>
      <c r="F207" s="38">
        <v>0.90764705882353003</v>
      </c>
      <c r="G207" s="83">
        <v>3.4027905334715601E-3</v>
      </c>
      <c r="H207" s="38">
        <v>0.56724757989002095</v>
      </c>
      <c r="I207" s="38"/>
      <c r="J207" s="81"/>
      <c r="K207" s="12"/>
      <c r="L207" s="12"/>
      <c r="M207" s="12"/>
      <c r="N207" s="12"/>
      <c r="O207" s="12"/>
      <c r="P207" s="12"/>
      <c r="Q207" s="12"/>
      <c r="R207" s="12"/>
      <c r="S207" s="12"/>
      <c r="T207" s="12"/>
      <c r="U207" s="12"/>
      <c r="V207" s="12"/>
      <c r="W207" s="12"/>
      <c r="X207" s="12"/>
      <c r="Y207" s="12"/>
      <c r="Z207" s="12"/>
      <c r="AA207" s="12"/>
    </row>
    <row r="208" spans="1:27" ht="15.75" customHeight="1" x14ac:dyDescent="0.25">
      <c r="A208" s="12">
        <v>1941</v>
      </c>
      <c r="B208" s="38">
        <v>1.35351406735661</v>
      </c>
      <c r="C208" s="38">
        <v>1.4607427553241299</v>
      </c>
      <c r="D208" s="38">
        <v>0.52356600000007303</v>
      </c>
      <c r="E208" s="38">
        <v>0.66803000000000001</v>
      </c>
      <c r="F208" s="38">
        <v>0.222352941176471</v>
      </c>
      <c r="G208" s="83">
        <v>3.60528698982254E-3</v>
      </c>
      <c r="H208" s="38">
        <v>1.3967025945143801</v>
      </c>
      <c r="I208" s="38"/>
      <c r="J208" s="81"/>
      <c r="K208" s="12"/>
      <c r="L208" s="12"/>
      <c r="M208" s="12"/>
      <c r="N208" s="12"/>
      <c r="O208" s="12"/>
      <c r="P208" s="12"/>
      <c r="Q208" s="12"/>
      <c r="R208" s="12"/>
      <c r="S208" s="12"/>
      <c r="T208" s="12"/>
      <c r="U208" s="12"/>
      <c r="V208" s="12"/>
      <c r="W208" s="12"/>
      <c r="X208" s="12"/>
      <c r="Y208" s="12"/>
      <c r="Z208" s="12"/>
      <c r="AA208" s="12"/>
    </row>
    <row r="209" spans="1:27" ht="15.75" customHeight="1" x14ac:dyDescent="0.25">
      <c r="A209" s="12">
        <v>1942</v>
      </c>
      <c r="B209" s="38">
        <v>1.34820518783934</v>
      </c>
      <c r="C209" s="38">
        <v>1.4620238545553099</v>
      </c>
      <c r="D209" s="38">
        <v>0.43010999999990002</v>
      </c>
      <c r="E209" s="38">
        <v>0.66835</v>
      </c>
      <c r="F209" s="38">
        <v>0.91647058823529404</v>
      </c>
      <c r="G209" s="83">
        <v>3.3725683731520898E-3</v>
      </c>
      <c r="H209" s="38">
        <v>0.79192588578630496</v>
      </c>
      <c r="I209" s="38"/>
      <c r="J209" s="81"/>
      <c r="K209" s="12"/>
      <c r="L209" s="12"/>
      <c r="M209" s="12"/>
      <c r="N209" s="12"/>
      <c r="O209" s="12"/>
      <c r="P209" s="12"/>
      <c r="Q209" s="12"/>
      <c r="R209" s="12"/>
      <c r="S209" s="12"/>
      <c r="T209" s="12"/>
      <c r="U209" s="12"/>
      <c r="V209" s="12"/>
      <c r="W209" s="12"/>
      <c r="X209" s="12"/>
      <c r="Y209" s="12"/>
      <c r="Z209" s="12"/>
      <c r="AA209" s="12"/>
    </row>
    <row r="210" spans="1:27" ht="15.75" customHeight="1" x14ac:dyDescent="0.25">
      <c r="A210" s="12">
        <v>1943</v>
      </c>
      <c r="B210" s="38">
        <v>1.37099473432212</v>
      </c>
      <c r="C210" s="38">
        <v>1.4585001351659399</v>
      </c>
      <c r="D210" s="38">
        <v>0.33452999999997202</v>
      </c>
      <c r="E210" s="38">
        <v>0.66884500000000002</v>
      </c>
      <c r="F210" s="38">
        <v>0.94588235294117595</v>
      </c>
      <c r="G210" s="83">
        <v>3.2007153021547901E-3</v>
      </c>
      <c r="H210" s="38">
        <v>0.87703680124475303</v>
      </c>
      <c r="I210" s="38"/>
      <c r="J210" s="81"/>
      <c r="K210" s="12"/>
      <c r="L210" s="12"/>
      <c r="M210" s="12"/>
      <c r="N210" s="12"/>
      <c r="O210" s="12"/>
      <c r="P210" s="12"/>
      <c r="Q210" s="12"/>
      <c r="R210" s="12"/>
      <c r="S210" s="12"/>
      <c r="T210" s="12"/>
      <c r="U210" s="12"/>
      <c r="V210" s="12"/>
      <c r="W210" s="12"/>
      <c r="X210" s="12"/>
      <c r="Y210" s="12"/>
      <c r="Z210" s="12"/>
      <c r="AA210" s="12"/>
    </row>
    <row r="211" spans="1:27" ht="15.75" customHeight="1" x14ac:dyDescent="0.25">
      <c r="A211" s="12">
        <v>1944</v>
      </c>
      <c r="B211" s="38">
        <v>1.39341868572936</v>
      </c>
      <c r="C211" s="38">
        <v>1.4533897459888301</v>
      </c>
      <c r="D211" s="38">
        <v>0.25976519999994702</v>
      </c>
      <c r="E211" s="38">
        <v>0.66984999999999995</v>
      </c>
      <c r="F211" s="38">
        <v>5.7058823529411801E-2</v>
      </c>
      <c r="G211" s="83">
        <v>2.7216189335224098E-3</v>
      </c>
      <c r="H211" s="38">
        <v>1.8574127892553101</v>
      </c>
      <c r="I211" s="38"/>
      <c r="J211" s="81"/>
      <c r="K211" s="12"/>
      <c r="L211" s="12"/>
      <c r="M211" s="12"/>
      <c r="N211" s="12"/>
      <c r="O211" s="12"/>
      <c r="P211" s="12"/>
      <c r="Q211" s="12"/>
      <c r="R211" s="12"/>
      <c r="S211" s="12"/>
      <c r="T211" s="12"/>
      <c r="U211" s="12"/>
      <c r="V211" s="12"/>
      <c r="W211" s="12"/>
      <c r="X211" s="12"/>
      <c r="Y211" s="12"/>
      <c r="Z211" s="12"/>
      <c r="AA211" s="12"/>
    </row>
    <row r="212" spans="1:27" ht="15.75" customHeight="1" x14ac:dyDescent="0.25">
      <c r="A212" s="12">
        <v>1945</v>
      </c>
      <c r="B212" s="38">
        <v>1.15851368432522</v>
      </c>
      <c r="C212" s="38">
        <v>1.4442744017826199</v>
      </c>
      <c r="D212" s="38">
        <v>0.214524000000097</v>
      </c>
      <c r="E212" s="38">
        <v>0.67123500000000003</v>
      </c>
      <c r="F212" s="38">
        <v>0.47882352941176498</v>
      </c>
      <c r="G212" s="83">
        <v>2.5027964962728898E-3</v>
      </c>
      <c r="H212" s="38">
        <v>1.2357027601996999</v>
      </c>
      <c r="I212" s="38"/>
      <c r="J212" s="81"/>
      <c r="K212" s="12"/>
      <c r="L212" s="12"/>
      <c r="M212" s="12"/>
      <c r="N212" s="12"/>
      <c r="O212" s="12"/>
      <c r="P212" s="12"/>
      <c r="Q212" s="12"/>
      <c r="R212" s="12"/>
      <c r="S212" s="12"/>
      <c r="T212" s="12"/>
      <c r="U212" s="12"/>
      <c r="V212" s="12"/>
      <c r="W212" s="12"/>
      <c r="X212" s="12"/>
      <c r="Y212" s="12"/>
      <c r="Z212" s="12"/>
      <c r="AA212" s="12"/>
    </row>
    <row r="213" spans="1:27" ht="15.75" customHeight="1" x14ac:dyDescent="0.25">
      <c r="A213" s="12">
        <v>1946</v>
      </c>
      <c r="B213" s="38">
        <v>1.2646199284891499</v>
      </c>
      <c r="C213" s="38">
        <v>1.4360955877675901</v>
      </c>
      <c r="D213" s="38">
        <v>0.20369159999995601</v>
      </c>
      <c r="E213" s="38">
        <v>0.67832499999999996</v>
      </c>
      <c r="F213" s="38">
        <v>0.28999999999999998</v>
      </c>
      <c r="G213" s="83">
        <v>3.09250618623217E-3</v>
      </c>
      <c r="H213" s="38">
        <v>1.52560641007055</v>
      </c>
      <c r="I213" s="38"/>
      <c r="J213" s="81"/>
      <c r="K213" s="12"/>
      <c r="L213" s="12"/>
      <c r="M213" s="12"/>
      <c r="N213" s="12"/>
      <c r="O213" s="12"/>
      <c r="P213" s="12"/>
      <c r="Q213" s="12"/>
      <c r="R213" s="12"/>
      <c r="S213" s="12"/>
      <c r="T213" s="12"/>
      <c r="U213" s="12"/>
      <c r="V213" s="12"/>
      <c r="W213" s="12"/>
      <c r="X213" s="12"/>
      <c r="Y213" s="12"/>
      <c r="Z213" s="12"/>
      <c r="AA213" s="12"/>
    </row>
    <row r="214" spans="1:27" ht="15.75" customHeight="1" x14ac:dyDescent="0.25">
      <c r="A214" s="12">
        <v>1947</v>
      </c>
      <c r="B214" s="38">
        <v>1.40018772828541</v>
      </c>
      <c r="C214" s="38">
        <v>1.4265824662897399</v>
      </c>
      <c r="D214" s="38">
        <v>0.215373600000135</v>
      </c>
      <c r="E214" s="38">
        <v>0.68108500000000005</v>
      </c>
      <c r="F214" s="38">
        <v>1.0682352941176501</v>
      </c>
      <c r="G214" s="83">
        <v>3.57029236230855E-3</v>
      </c>
      <c r="H214" s="38">
        <v>0.85850600809506095</v>
      </c>
      <c r="I214" s="38"/>
      <c r="J214" s="81"/>
      <c r="K214" s="12"/>
      <c r="L214" s="12"/>
      <c r="M214" s="12"/>
      <c r="N214" s="12"/>
      <c r="O214" s="12"/>
      <c r="P214" s="12"/>
      <c r="Q214" s="12"/>
      <c r="R214" s="12"/>
      <c r="S214" s="12"/>
      <c r="T214" s="12"/>
      <c r="U214" s="12"/>
      <c r="V214" s="12"/>
      <c r="W214" s="12"/>
      <c r="X214" s="12"/>
      <c r="Y214" s="12"/>
      <c r="Z214" s="12"/>
      <c r="AA214" s="12"/>
    </row>
    <row r="215" spans="1:27" ht="15.75" customHeight="1" x14ac:dyDescent="0.25">
      <c r="A215" s="12">
        <v>1948</v>
      </c>
      <c r="B215" s="38">
        <v>1.4741344912780701</v>
      </c>
      <c r="C215" s="38">
        <v>1.40775095994715</v>
      </c>
      <c r="D215" s="38">
        <v>0.25041959999987301</v>
      </c>
      <c r="E215" s="38">
        <v>0.68901999999999997</v>
      </c>
      <c r="F215" s="38">
        <v>1.04</v>
      </c>
      <c r="G215" s="83">
        <v>4.1731507031200696E-3</v>
      </c>
      <c r="H215" s="38">
        <v>0.89827270052222496</v>
      </c>
      <c r="I215" s="38"/>
      <c r="J215" s="81"/>
      <c r="K215" s="12"/>
      <c r="L215" s="12"/>
      <c r="M215" s="12"/>
      <c r="N215" s="12"/>
      <c r="O215" s="12"/>
      <c r="P215" s="12"/>
      <c r="Q215" s="12"/>
      <c r="R215" s="12"/>
      <c r="S215" s="12"/>
      <c r="T215" s="12"/>
      <c r="U215" s="12"/>
      <c r="V215" s="12"/>
      <c r="W215" s="12"/>
      <c r="X215" s="12"/>
      <c r="Y215" s="12"/>
      <c r="Z215" s="12"/>
      <c r="AA215" s="12"/>
    </row>
    <row r="216" spans="1:27" ht="15.75" customHeight="1" x14ac:dyDescent="0.25">
      <c r="A216" s="12">
        <v>1949</v>
      </c>
      <c r="B216" s="38">
        <v>1.43100941855939</v>
      </c>
      <c r="C216" s="38">
        <v>1.3887858466620699</v>
      </c>
      <c r="D216" s="38">
        <v>0.30351959999995898</v>
      </c>
      <c r="E216" s="38">
        <v>0.69308000000000003</v>
      </c>
      <c r="F216" s="38">
        <v>0.50705882352941201</v>
      </c>
      <c r="G216" s="83">
        <v>4.74487187272149E-3</v>
      </c>
      <c r="H216" s="38">
        <v>1.3113919698193599</v>
      </c>
      <c r="I216" s="38"/>
      <c r="J216" s="81"/>
      <c r="K216" s="12"/>
      <c r="L216" s="12"/>
      <c r="M216" s="12"/>
      <c r="N216" s="12"/>
      <c r="O216" s="12"/>
      <c r="P216" s="12"/>
      <c r="Q216" s="12"/>
      <c r="R216" s="12"/>
      <c r="S216" s="12"/>
      <c r="T216" s="12"/>
      <c r="U216" s="12"/>
      <c r="V216" s="12"/>
      <c r="W216" s="12"/>
      <c r="X216" s="12"/>
      <c r="Y216" s="12"/>
      <c r="Z216" s="12"/>
      <c r="AA216" s="12"/>
    </row>
    <row r="217" spans="1:27" ht="15.75" customHeight="1" x14ac:dyDescent="0.25">
      <c r="A217" s="12">
        <v>1950</v>
      </c>
      <c r="B217" s="38">
        <v>1.6384721598233001</v>
      </c>
      <c r="C217" s="38">
        <v>1.48631772773458</v>
      </c>
      <c r="D217" s="38">
        <v>0.36277920000009101</v>
      </c>
      <c r="E217" s="38">
        <v>0.70254499999999998</v>
      </c>
      <c r="F217" s="38">
        <v>1.99058823529412</v>
      </c>
      <c r="G217" s="83">
        <v>5.46047660800971E-3</v>
      </c>
      <c r="H217" s="38">
        <v>6.3416975655659999E-2</v>
      </c>
      <c r="I217" s="38"/>
      <c r="J217" s="81"/>
      <c r="K217" s="12"/>
      <c r="L217" s="12"/>
      <c r="M217" s="12"/>
      <c r="N217" s="12"/>
      <c r="O217" s="12"/>
      <c r="P217" s="12"/>
      <c r="Q217" s="12"/>
      <c r="R217" s="12"/>
      <c r="S217" s="12"/>
      <c r="T217" s="12"/>
      <c r="U217" s="12"/>
      <c r="V217" s="12"/>
      <c r="W217" s="12"/>
      <c r="X217" s="12"/>
      <c r="Y217" s="12"/>
      <c r="Z217" s="12"/>
      <c r="AA217" s="12"/>
    </row>
    <row r="218" spans="1:27" ht="15.75" customHeight="1" x14ac:dyDescent="0.25">
      <c r="A218" s="12">
        <v>1951</v>
      </c>
      <c r="B218" s="38">
        <v>1.74123677258942</v>
      </c>
      <c r="C218" s="38">
        <v>1.53466758776972</v>
      </c>
      <c r="D218" s="38">
        <v>0.41927759999998698</v>
      </c>
      <c r="E218" s="38">
        <v>0.71233000000000002</v>
      </c>
      <c r="F218" s="38">
        <v>0.72941176470588198</v>
      </c>
      <c r="G218" s="83">
        <v>6.1484592741824096E-3</v>
      </c>
      <c r="H218" s="38">
        <v>1.40873653637909</v>
      </c>
      <c r="I218" s="38"/>
      <c r="J218" s="81"/>
      <c r="K218" s="12"/>
      <c r="L218" s="12"/>
      <c r="M218" s="12"/>
      <c r="N218" s="12"/>
      <c r="O218" s="12"/>
      <c r="P218" s="12"/>
      <c r="Q218" s="12"/>
      <c r="R218" s="12"/>
      <c r="S218" s="12"/>
      <c r="T218" s="12"/>
      <c r="U218" s="12"/>
      <c r="V218" s="12"/>
      <c r="W218" s="12"/>
      <c r="X218" s="12"/>
      <c r="Y218" s="12"/>
      <c r="Z218" s="12"/>
      <c r="AA218" s="12"/>
    </row>
    <row r="219" spans="1:27" ht="15.75" customHeight="1" x14ac:dyDescent="0.25">
      <c r="A219" s="12">
        <v>1952</v>
      </c>
      <c r="B219" s="38">
        <v>1.7646919066900599</v>
      </c>
      <c r="C219" s="38">
        <v>1.59193400384929</v>
      </c>
      <c r="D219" s="38">
        <v>0.48044879999997597</v>
      </c>
      <c r="E219" s="38">
        <v>0.72840000000000005</v>
      </c>
      <c r="F219" s="38">
        <v>-0.13117647058823501</v>
      </c>
      <c r="G219" s="83">
        <v>6.72684321046678E-3</v>
      </c>
      <c r="H219" s="38">
        <v>2.2722267379171401</v>
      </c>
      <c r="I219" s="38"/>
      <c r="J219" s="81"/>
      <c r="K219" s="12"/>
      <c r="L219" s="12"/>
      <c r="M219" s="12"/>
      <c r="N219" s="12"/>
      <c r="O219" s="12"/>
      <c r="P219" s="12"/>
      <c r="Q219" s="12"/>
      <c r="R219" s="12"/>
      <c r="S219" s="12"/>
      <c r="T219" s="12"/>
      <c r="U219" s="12"/>
      <c r="V219" s="12"/>
      <c r="W219" s="12"/>
      <c r="X219" s="12"/>
      <c r="Y219" s="12"/>
      <c r="Z219" s="12"/>
      <c r="AA219" s="12"/>
    </row>
    <row r="220" spans="1:27" ht="15.75" customHeight="1" x14ac:dyDescent="0.25">
      <c r="A220" s="12">
        <v>1953</v>
      </c>
      <c r="B220" s="38">
        <v>1.81437568640552</v>
      </c>
      <c r="C220" s="38">
        <v>1.62953268876434</v>
      </c>
      <c r="D220" s="38">
        <v>0.54841679999992698</v>
      </c>
      <c r="E220" s="38">
        <v>0.74463999999999997</v>
      </c>
      <c r="F220" s="38">
        <v>0.92235294117647104</v>
      </c>
      <c r="G220" s="83">
        <v>7.47336533922832E-3</v>
      </c>
      <c r="H220" s="38">
        <v>1.22102526865423</v>
      </c>
      <c r="I220" s="38"/>
      <c r="J220" s="81"/>
      <c r="K220" s="12"/>
      <c r="L220" s="12"/>
      <c r="M220" s="12"/>
      <c r="N220" s="12"/>
      <c r="O220" s="12"/>
      <c r="P220" s="12"/>
      <c r="Q220" s="12"/>
      <c r="R220" s="12"/>
      <c r="S220" s="12"/>
      <c r="T220" s="12"/>
      <c r="U220" s="12"/>
      <c r="V220" s="12"/>
      <c r="W220" s="12"/>
      <c r="X220" s="12"/>
      <c r="Y220" s="12"/>
      <c r="Z220" s="12"/>
      <c r="AA220" s="12"/>
    </row>
    <row r="221" spans="1:27" ht="15.75" customHeight="1" x14ac:dyDescent="0.25">
      <c r="A221" s="12">
        <v>1954</v>
      </c>
      <c r="B221" s="38">
        <v>1.8531891224025501</v>
      </c>
      <c r="C221" s="38">
        <v>1.6821130642011199</v>
      </c>
      <c r="D221" s="38">
        <v>0.62318160000006595</v>
      </c>
      <c r="E221" s="38">
        <v>0.75684499999999999</v>
      </c>
      <c r="F221" s="38">
        <v>0.79411764705882404</v>
      </c>
      <c r="G221" s="83">
        <v>8.2287294295949696E-3</v>
      </c>
      <c r="H221" s="38">
        <v>1.35292921011518</v>
      </c>
      <c r="I221" s="38"/>
      <c r="J221" s="81"/>
      <c r="K221" s="12"/>
      <c r="L221" s="12"/>
      <c r="M221" s="12"/>
      <c r="N221" s="12"/>
      <c r="O221" s="12"/>
      <c r="P221" s="12"/>
      <c r="Q221" s="12"/>
      <c r="R221" s="12"/>
      <c r="S221" s="12"/>
      <c r="T221" s="12"/>
      <c r="U221" s="12"/>
      <c r="V221" s="12"/>
      <c r="W221" s="12"/>
      <c r="X221" s="12"/>
      <c r="Y221" s="12"/>
      <c r="Z221" s="12"/>
      <c r="AA221" s="12"/>
    </row>
    <row r="222" spans="1:27" ht="15.75" customHeight="1" x14ac:dyDescent="0.25">
      <c r="A222" s="12">
        <v>1955</v>
      </c>
      <c r="B222" s="38">
        <v>2.0314876125361598</v>
      </c>
      <c r="C222" s="38">
        <v>1.73882485368522</v>
      </c>
      <c r="D222" s="38">
        <v>0.70049520000009102</v>
      </c>
      <c r="E222" s="38">
        <v>0.76966999999999997</v>
      </c>
      <c r="F222" s="38">
        <v>1.8317647058823501</v>
      </c>
      <c r="G222" s="83">
        <v>9.1098462702578192E-3</v>
      </c>
      <c r="H222" s="38">
        <v>0.45927271406868497</v>
      </c>
      <c r="I222" s="38"/>
      <c r="J222" s="81"/>
      <c r="K222" s="12"/>
      <c r="L222" s="12"/>
      <c r="M222" s="12"/>
      <c r="N222" s="12"/>
      <c r="O222" s="12"/>
      <c r="P222" s="12"/>
      <c r="Q222" s="12"/>
      <c r="R222" s="12"/>
      <c r="S222" s="12"/>
      <c r="T222" s="12"/>
      <c r="U222" s="12"/>
      <c r="V222" s="12"/>
      <c r="W222" s="12"/>
      <c r="X222" s="12"/>
      <c r="Y222" s="12"/>
      <c r="Z222" s="12"/>
      <c r="AA222" s="12"/>
    </row>
    <row r="223" spans="1:27" ht="15.75" customHeight="1" x14ac:dyDescent="0.25">
      <c r="A223" s="12">
        <v>1956</v>
      </c>
      <c r="B223" s="38">
        <v>2.1627688888834302</v>
      </c>
      <c r="C223" s="38">
        <v>1.79882515617272</v>
      </c>
      <c r="D223" s="38">
        <v>0.77589720000003104</v>
      </c>
      <c r="E223" s="38">
        <v>0.78329000000000004</v>
      </c>
      <c r="F223" s="38">
        <v>2.3147058823529401</v>
      </c>
      <c r="G223" s="83">
        <v>9.9437153631165998E-3</v>
      </c>
      <c r="H223" s="38">
        <v>7.7757247340066199E-2</v>
      </c>
      <c r="I223" s="38"/>
      <c r="J223" s="81"/>
      <c r="K223" s="12"/>
      <c r="L223" s="12"/>
      <c r="M223" s="12"/>
      <c r="N223" s="12"/>
      <c r="O223" s="12"/>
      <c r="P223" s="12"/>
      <c r="Q223" s="12"/>
      <c r="R223" s="12"/>
      <c r="S223" s="12"/>
      <c r="T223" s="12"/>
      <c r="U223" s="12"/>
      <c r="V223" s="12"/>
      <c r="W223" s="12"/>
      <c r="X223" s="12"/>
      <c r="Y223" s="12"/>
      <c r="Z223" s="12"/>
      <c r="AA223" s="12"/>
    </row>
    <row r="224" spans="1:27" ht="15.75" customHeight="1" x14ac:dyDescent="0.25">
      <c r="A224" s="12">
        <v>1957</v>
      </c>
      <c r="B224" s="38">
        <v>2.2340857269761001</v>
      </c>
      <c r="C224" s="38">
        <v>1.85008838233752</v>
      </c>
      <c r="D224" s="38">
        <v>0.87147719999995799</v>
      </c>
      <c r="E224" s="38">
        <v>0.79296500000000003</v>
      </c>
      <c r="F224" s="38">
        <v>0.71470588235294097</v>
      </c>
      <c r="G224" s="83">
        <v>1.06407903278314E-2</v>
      </c>
      <c r="H224" s="38">
        <v>1.69438523663289</v>
      </c>
      <c r="I224" s="38"/>
      <c r="J224" s="81"/>
      <c r="K224" s="12"/>
      <c r="L224" s="12"/>
      <c r="M224" s="12"/>
      <c r="N224" s="12"/>
      <c r="O224" s="12"/>
      <c r="P224" s="12"/>
      <c r="Q224" s="12"/>
      <c r="R224" s="12"/>
      <c r="S224" s="12"/>
      <c r="T224" s="12"/>
      <c r="U224" s="12"/>
      <c r="V224" s="12"/>
      <c r="W224" s="12"/>
      <c r="X224" s="12"/>
      <c r="Y224" s="12"/>
      <c r="Z224" s="12"/>
      <c r="AA224" s="12"/>
    </row>
    <row r="225" spans="1:27" ht="15.75" customHeight="1" x14ac:dyDescent="0.25">
      <c r="A225" s="12">
        <v>1958</v>
      </c>
      <c r="B225" s="38">
        <v>2.2974265326298702</v>
      </c>
      <c r="C225" s="38">
        <v>1.9077539486171999</v>
      </c>
      <c r="D225" s="38">
        <v>1.7341747157719301</v>
      </c>
      <c r="E225" s="38">
        <v>0.80781499999999995</v>
      </c>
      <c r="F225" s="38">
        <v>-7.4705882352941205E-2</v>
      </c>
      <c r="G225" s="83">
        <v>1.1398875578204201E-2</v>
      </c>
      <c r="H225" s="38">
        <v>1.72649777224988</v>
      </c>
      <c r="I225" s="38"/>
      <c r="J225" s="81"/>
      <c r="K225" s="12"/>
      <c r="L225" s="12"/>
      <c r="M225" s="12"/>
      <c r="N225" s="12"/>
      <c r="O225" s="12"/>
      <c r="P225" s="12"/>
      <c r="Q225" s="12"/>
      <c r="R225" s="12"/>
      <c r="S225" s="12"/>
      <c r="T225" s="12"/>
      <c r="U225" s="12"/>
      <c r="V225" s="12"/>
      <c r="W225" s="12"/>
      <c r="X225" s="12"/>
      <c r="Y225" s="12"/>
      <c r="Z225" s="12"/>
      <c r="AA225" s="12"/>
    </row>
    <row r="226" spans="1:27" ht="15.75" customHeight="1" x14ac:dyDescent="0.25">
      <c r="A226" s="12">
        <v>1959</v>
      </c>
      <c r="B226" s="38">
        <v>2.4171328239627399</v>
      </c>
      <c r="C226" s="38">
        <v>1.84551880806033</v>
      </c>
      <c r="D226" s="38">
        <v>2.03904</v>
      </c>
      <c r="E226" s="38">
        <v>0.91802220842788496</v>
      </c>
      <c r="F226" s="38">
        <v>0.39588235294117602</v>
      </c>
      <c r="G226" s="83">
        <v>1.26837301378357E-2</v>
      </c>
      <c r="H226" s="38">
        <v>0.89702334051617005</v>
      </c>
      <c r="I226" s="38"/>
      <c r="J226" s="81"/>
      <c r="K226" s="12"/>
      <c r="L226" s="12"/>
      <c r="M226" s="12"/>
      <c r="N226" s="12"/>
      <c r="O226" s="12"/>
      <c r="P226" s="12"/>
      <c r="Q226" s="12"/>
      <c r="R226" s="12"/>
      <c r="S226" s="12"/>
      <c r="T226" s="12"/>
      <c r="U226" s="12"/>
      <c r="V226" s="12"/>
      <c r="W226" s="12"/>
      <c r="X226" s="12"/>
      <c r="Y226" s="12"/>
      <c r="Z226" s="12"/>
      <c r="AA226" s="12"/>
    </row>
    <row r="227" spans="1:27" ht="15.75" customHeight="1" x14ac:dyDescent="0.25">
      <c r="A227" s="12">
        <v>1960</v>
      </c>
      <c r="B227" s="38">
        <v>2.56217532950871</v>
      </c>
      <c r="C227" s="38">
        <v>1.8537115593790101</v>
      </c>
      <c r="D227" s="38">
        <v>1.50804</v>
      </c>
      <c r="E227" s="38">
        <v>0.899128547540474</v>
      </c>
      <c r="F227" s="38">
        <v>1.1564705882352899</v>
      </c>
      <c r="G227" s="83">
        <v>1.3838799525438599E-2</v>
      </c>
      <c r="H227" s="38">
        <v>0.83840895358651801</v>
      </c>
      <c r="I227" s="38"/>
      <c r="J227" s="81"/>
      <c r="K227" s="12"/>
      <c r="L227" s="12"/>
      <c r="M227" s="12"/>
      <c r="N227" s="12"/>
      <c r="O227" s="12"/>
      <c r="P227" s="12"/>
      <c r="Q227" s="12"/>
      <c r="R227" s="12"/>
      <c r="S227" s="12"/>
      <c r="T227" s="12"/>
      <c r="U227" s="12"/>
      <c r="V227" s="12"/>
      <c r="W227" s="12"/>
      <c r="X227" s="12"/>
      <c r="Y227" s="12"/>
      <c r="Z227" s="12"/>
      <c r="AA227" s="12"/>
    </row>
    <row r="228" spans="1:27" ht="15.75" customHeight="1" x14ac:dyDescent="0.25">
      <c r="A228" s="12">
        <v>1961</v>
      </c>
      <c r="B228" s="38">
        <v>2.5705876854519101</v>
      </c>
      <c r="C228" s="38">
        <v>1.86212030778633</v>
      </c>
      <c r="D228" s="38">
        <v>1.65672</v>
      </c>
      <c r="E228" s="38">
        <v>0.75405988665306201</v>
      </c>
      <c r="F228" s="38">
        <v>0.61117647058823499</v>
      </c>
      <c r="G228" s="83">
        <v>1.47264637111403E-2</v>
      </c>
      <c r="H228" s="38">
        <v>1.3960251722857999</v>
      </c>
      <c r="I228" s="38"/>
      <c r="J228" s="81"/>
      <c r="K228" s="12"/>
      <c r="L228" s="12"/>
      <c r="M228" s="12"/>
      <c r="N228" s="12"/>
      <c r="O228" s="12"/>
      <c r="P228" s="12"/>
      <c r="Q228" s="12"/>
      <c r="R228" s="12"/>
      <c r="S228" s="12"/>
      <c r="T228" s="12"/>
      <c r="U228" s="12"/>
      <c r="V228" s="12"/>
      <c r="W228" s="12"/>
      <c r="X228" s="12"/>
      <c r="Y228" s="12"/>
      <c r="Z228" s="12"/>
      <c r="AA228" s="12"/>
    </row>
    <row r="229" spans="1:27" ht="15.75" customHeight="1" x14ac:dyDescent="0.25">
      <c r="A229" s="12">
        <v>1962</v>
      </c>
      <c r="B229" s="38">
        <v>2.6613708989738498</v>
      </c>
      <c r="C229" s="38">
        <v>1.7905989263755999</v>
      </c>
      <c r="D229" s="38">
        <v>1.1894400000000001</v>
      </c>
      <c r="E229" s="38">
        <v>0.80036872576564999</v>
      </c>
      <c r="F229" s="38">
        <v>1.1552941176470599</v>
      </c>
      <c r="G229" s="83">
        <v>1.5871007118195699E-2</v>
      </c>
      <c r="H229" s="38">
        <v>1.29099597481855</v>
      </c>
      <c r="I229" s="38"/>
      <c r="J229" s="81"/>
      <c r="K229" s="12"/>
      <c r="L229" s="12"/>
      <c r="M229" s="12"/>
      <c r="N229" s="12"/>
      <c r="O229" s="12"/>
      <c r="P229" s="12"/>
      <c r="Q229" s="12"/>
      <c r="R229" s="12"/>
      <c r="S229" s="12"/>
      <c r="T229" s="12"/>
      <c r="U229" s="12"/>
      <c r="V229" s="12"/>
      <c r="W229" s="12"/>
      <c r="X229" s="12"/>
      <c r="Y229" s="12"/>
      <c r="Z229" s="12"/>
      <c r="AA229" s="12"/>
    </row>
    <row r="230" spans="1:27" ht="15.75" customHeight="1" x14ac:dyDescent="0.25">
      <c r="A230" s="12">
        <v>1963</v>
      </c>
      <c r="B230" s="38">
        <v>2.80346344743521</v>
      </c>
      <c r="C230" s="38">
        <v>1.6518619839565201</v>
      </c>
      <c r="D230" s="38">
        <v>1.21068</v>
      </c>
      <c r="E230" s="38">
        <v>0.98113006487823795</v>
      </c>
      <c r="F230" s="38">
        <v>1.0605882352941201</v>
      </c>
      <c r="G230" s="83">
        <v>1.6862707995610599E-2</v>
      </c>
      <c r="H230" s="38">
        <v>1.18606442322376</v>
      </c>
      <c r="I230" s="38"/>
      <c r="J230" s="81"/>
      <c r="K230" s="12"/>
      <c r="L230" s="12"/>
      <c r="M230" s="12"/>
      <c r="N230" s="12"/>
      <c r="O230" s="12"/>
      <c r="P230" s="12"/>
      <c r="Q230" s="12"/>
      <c r="R230" s="12"/>
      <c r="S230" s="12"/>
      <c r="T230" s="12"/>
      <c r="U230" s="12"/>
      <c r="V230" s="12"/>
      <c r="W230" s="12"/>
      <c r="X230" s="12"/>
      <c r="Y230" s="12"/>
      <c r="Z230" s="12"/>
      <c r="AA230" s="12"/>
    </row>
    <row r="231" spans="1:27" ht="15.75" customHeight="1" x14ac:dyDescent="0.25">
      <c r="A231" s="12">
        <v>1964</v>
      </c>
      <c r="B231" s="38">
        <v>2.9557498501567401</v>
      </c>
      <c r="C231" s="38">
        <v>1.5641112119979601</v>
      </c>
      <c r="D231" s="38">
        <v>1.0407599999999999</v>
      </c>
      <c r="E231" s="38">
        <v>1.17631640399083</v>
      </c>
      <c r="F231" s="38">
        <v>1.55117647058824</v>
      </c>
      <c r="G231" s="83">
        <v>1.8451229099067702E-2</v>
      </c>
      <c r="H231" s="38">
        <v>0.73315695847656703</v>
      </c>
      <c r="I231" s="38"/>
      <c r="J231" s="81"/>
      <c r="K231" s="12"/>
      <c r="L231" s="12"/>
      <c r="M231" s="12"/>
      <c r="N231" s="12"/>
      <c r="O231" s="12"/>
      <c r="P231" s="12"/>
      <c r="Q231" s="12"/>
      <c r="R231" s="12"/>
      <c r="S231" s="12"/>
      <c r="T231" s="12"/>
      <c r="U231" s="12"/>
      <c r="V231" s="12"/>
      <c r="W231" s="12"/>
      <c r="X231" s="12"/>
      <c r="Y231" s="12"/>
      <c r="Z231" s="12"/>
      <c r="AA231" s="12"/>
    </row>
    <row r="232" spans="1:27" ht="15.75" customHeight="1" x14ac:dyDescent="0.25">
      <c r="A232" s="12">
        <v>1965</v>
      </c>
      <c r="B232" s="38">
        <v>3.0889417904810799</v>
      </c>
      <c r="C232" s="38">
        <v>1.4171725708371301</v>
      </c>
      <c r="D232" s="38">
        <v>2.3363999999999998</v>
      </c>
      <c r="E232" s="38">
        <v>1.27094149310341</v>
      </c>
      <c r="F232" s="38">
        <v>0.28647058823529398</v>
      </c>
      <c r="G232" s="83">
        <v>1.94859725483232E-2</v>
      </c>
      <c r="H232" s="38">
        <v>0.59281630743118396</v>
      </c>
      <c r="I232" s="38"/>
      <c r="J232" s="81"/>
      <c r="K232" s="12"/>
      <c r="L232" s="12"/>
      <c r="M232" s="12"/>
      <c r="N232" s="12"/>
      <c r="O232" s="12"/>
      <c r="P232" s="12"/>
      <c r="Q232" s="12"/>
      <c r="R232" s="12"/>
      <c r="S232" s="12"/>
      <c r="T232" s="12"/>
      <c r="U232" s="12"/>
      <c r="V232" s="12"/>
      <c r="W232" s="12"/>
      <c r="X232" s="12"/>
      <c r="Y232" s="12"/>
      <c r="Z232" s="12"/>
      <c r="AA232" s="12"/>
    </row>
    <row r="233" spans="1:27" ht="15.75" customHeight="1" x14ac:dyDescent="0.25">
      <c r="A233" s="12">
        <v>1966</v>
      </c>
      <c r="B233" s="38">
        <v>3.2388800697061999</v>
      </c>
      <c r="C233" s="38">
        <v>1.3488656804086201</v>
      </c>
      <c r="D233" s="38">
        <v>2.3363999999999998</v>
      </c>
      <c r="E233" s="38">
        <v>1.2398915822159999</v>
      </c>
      <c r="F233" s="38">
        <v>1.3470588235294101</v>
      </c>
      <c r="G233" s="83">
        <v>2.0914842434786699E-2</v>
      </c>
      <c r="H233" s="38">
        <v>-0.35651949806537397</v>
      </c>
      <c r="I233" s="38"/>
      <c r="J233" s="81"/>
      <c r="K233" s="12"/>
      <c r="L233" s="12"/>
      <c r="M233" s="12"/>
      <c r="N233" s="12"/>
      <c r="O233" s="12"/>
      <c r="P233" s="12"/>
      <c r="Q233" s="12"/>
      <c r="R233" s="12"/>
      <c r="S233" s="12"/>
      <c r="T233" s="12"/>
      <c r="U233" s="12"/>
      <c r="V233" s="12"/>
      <c r="W233" s="12"/>
      <c r="X233" s="12"/>
      <c r="Y233" s="12"/>
      <c r="Z233" s="12"/>
      <c r="AA233" s="12"/>
    </row>
    <row r="234" spans="1:27" ht="15.75" customHeight="1" x14ac:dyDescent="0.25">
      <c r="A234" s="12">
        <v>1967</v>
      </c>
      <c r="B234" s="38">
        <v>3.3418105127378501</v>
      </c>
      <c r="C234" s="38">
        <v>1.3722228350951999</v>
      </c>
      <c r="D234" s="38">
        <v>1.2956399999999999</v>
      </c>
      <c r="E234" s="38">
        <v>1.1054654213285899</v>
      </c>
      <c r="F234" s="38">
        <v>1.6341176470588199</v>
      </c>
      <c r="G234" s="83">
        <v>2.1952477198033098E-2</v>
      </c>
      <c r="H234" s="38">
        <v>0.65685780224760704</v>
      </c>
      <c r="I234" s="38"/>
      <c r="J234" s="81"/>
      <c r="K234" s="12"/>
      <c r="L234" s="12"/>
      <c r="M234" s="12"/>
      <c r="N234" s="12"/>
      <c r="O234" s="12"/>
      <c r="P234" s="12"/>
      <c r="Q234" s="12"/>
      <c r="R234" s="12"/>
      <c r="S234" s="12"/>
      <c r="T234" s="12"/>
      <c r="U234" s="12"/>
      <c r="V234" s="12"/>
      <c r="W234" s="12"/>
      <c r="X234" s="12"/>
      <c r="Y234" s="12"/>
      <c r="Z234" s="12"/>
      <c r="AA234" s="12"/>
    </row>
    <row r="235" spans="1:27" ht="15.75" customHeight="1" x14ac:dyDescent="0.25">
      <c r="A235" s="12">
        <v>1968</v>
      </c>
      <c r="B235" s="38">
        <v>3.5238302411595002</v>
      </c>
      <c r="C235" s="38">
        <v>1.37953231304461</v>
      </c>
      <c r="D235" s="38">
        <v>2.10276</v>
      </c>
      <c r="E235" s="38">
        <v>1.1132717604411799</v>
      </c>
      <c r="F235" s="38">
        <v>2.4041176470588201</v>
      </c>
      <c r="G235" s="83">
        <v>2.3532642888521599E-2</v>
      </c>
      <c r="H235" s="38">
        <v>-0.74031949618440696</v>
      </c>
      <c r="I235" s="38"/>
      <c r="J235" s="81"/>
      <c r="K235" s="12"/>
      <c r="L235" s="12"/>
      <c r="M235" s="12"/>
      <c r="N235" s="12"/>
      <c r="O235" s="12"/>
      <c r="P235" s="12"/>
      <c r="Q235" s="12"/>
      <c r="R235" s="12"/>
      <c r="S235" s="12"/>
      <c r="T235" s="12"/>
      <c r="U235" s="12"/>
      <c r="V235" s="12"/>
      <c r="W235" s="12"/>
      <c r="X235" s="12"/>
      <c r="Y235" s="12"/>
      <c r="Z235" s="12"/>
      <c r="AA235" s="12"/>
    </row>
    <row r="236" spans="1:27" ht="15.75" customHeight="1" x14ac:dyDescent="0.25">
      <c r="A236" s="12">
        <v>1969</v>
      </c>
      <c r="B236" s="38">
        <v>3.75760827102091</v>
      </c>
      <c r="C236" s="38">
        <v>1.2924243756645599</v>
      </c>
      <c r="D236" s="38">
        <v>2.8036799999999999</v>
      </c>
      <c r="E236" s="38">
        <v>1.1970218495537699</v>
      </c>
      <c r="F236" s="38">
        <v>0.58117647058823496</v>
      </c>
      <c r="G236" s="83">
        <v>2.4966522381064699E-2</v>
      </c>
      <c r="H236" s="38">
        <v>0.443187804162398</v>
      </c>
      <c r="I236" s="38"/>
      <c r="J236" s="81"/>
      <c r="K236" s="12"/>
      <c r="L236" s="12"/>
      <c r="M236" s="12"/>
      <c r="N236" s="12"/>
      <c r="O236" s="12"/>
      <c r="P236" s="12"/>
      <c r="Q236" s="12"/>
      <c r="R236" s="12"/>
      <c r="S236" s="12"/>
      <c r="T236" s="12"/>
      <c r="U236" s="12"/>
      <c r="V236" s="12"/>
      <c r="W236" s="12"/>
      <c r="X236" s="12"/>
      <c r="Y236" s="12"/>
      <c r="Z236" s="12"/>
      <c r="AA236" s="12"/>
    </row>
    <row r="237" spans="1:27" ht="15.75" customHeight="1" x14ac:dyDescent="0.25">
      <c r="A237" s="12">
        <v>1970</v>
      </c>
      <c r="B237" s="38">
        <v>4.0662050881940202</v>
      </c>
      <c r="C237" s="38">
        <v>1.28651434647713</v>
      </c>
      <c r="D237" s="38">
        <v>2.4001199999999998</v>
      </c>
      <c r="E237" s="38">
        <v>1.09204943866636</v>
      </c>
      <c r="F237" s="38">
        <v>0.51176470588235301</v>
      </c>
      <c r="G237" s="83">
        <v>2.6489823208937498E-2</v>
      </c>
      <c r="H237" s="38">
        <v>1.3222954669135001</v>
      </c>
      <c r="I237" s="38"/>
      <c r="J237" s="81"/>
      <c r="K237" s="12"/>
      <c r="L237" s="12"/>
      <c r="M237" s="12"/>
      <c r="N237" s="12"/>
      <c r="O237" s="12"/>
      <c r="P237" s="12"/>
      <c r="Q237" s="12"/>
      <c r="R237" s="12"/>
      <c r="S237" s="12"/>
      <c r="T237" s="12"/>
      <c r="U237" s="12"/>
      <c r="V237" s="12"/>
      <c r="W237" s="12"/>
      <c r="X237" s="12"/>
      <c r="Y237" s="12"/>
      <c r="Z237" s="12"/>
      <c r="AA237" s="12"/>
    </row>
    <row r="238" spans="1:27" ht="15.75" customHeight="1" x14ac:dyDescent="0.25">
      <c r="A238" s="12">
        <v>1971</v>
      </c>
      <c r="B238" s="38">
        <v>4.2302557031100996</v>
      </c>
      <c r="C238" s="38">
        <v>1.2731343844757299</v>
      </c>
      <c r="D238" s="38">
        <v>1.5505199999999999</v>
      </c>
      <c r="E238" s="38">
        <v>1.1468795277789501</v>
      </c>
      <c r="F238" s="38">
        <v>2.4217647058823499</v>
      </c>
      <c r="G238" s="83">
        <v>2.7991509696747002E-2</v>
      </c>
      <c r="H238" s="38">
        <v>0.35623434422778399</v>
      </c>
      <c r="I238" s="38"/>
      <c r="J238" s="81"/>
      <c r="K238" s="12"/>
      <c r="L238" s="12"/>
      <c r="M238" s="12"/>
      <c r="N238" s="12"/>
      <c r="O238" s="12"/>
      <c r="P238" s="12"/>
      <c r="Q238" s="12"/>
      <c r="R238" s="12"/>
      <c r="S238" s="12"/>
      <c r="T238" s="12"/>
      <c r="U238" s="12"/>
      <c r="V238" s="12"/>
      <c r="W238" s="12"/>
      <c r="X238" s="12"/>
      <c r="Y238" s="12"/>
      <c r="Z238" s="12"/>
      <c r="AA238" s="12"/>
    </row>
    <row r="239" spans="1:27" ht="15.75" customHeight="1" x14ac:dyDescent="0.25">
      <c r="A239" s="12">
        <v>1972</v>
      </c>
      <c r="B239" s="38">
        <v>4.4276035138864804</v>
      </c>
      <c r="C239" s="38">
        <v>1.2763015683079799</v>
      </c>
      <c r="D239" s="38">
        <v>3.1222799999999999</v>
      </c>
      <c r="E239" s="38">
        <v>1.38610586689153</v>
      </c>
      <c r="F239" s="38">
        <v>1.1347058823529399</v>
      </c>
      <c r="G239" s="83">
        <v>3.04854505014787E-2</v>
      </c>
      <c r="H239" s="38">
        <v>3.0327882448514899E-2</v>
      </c>
      <c r="I239" s="38"/>
      <c r="J239" s="81"/>
      <c r="K239" s="12"/>
      <c r="L239" s="12"/>
      <c r="M239" s="12"/>
      <c r="N239" s="12"/>
      <c r="O239" s="12"/>
      <c r="P239" s="12"/>
      <c r="Q239" s="12"/>
      <c r="R239" s="12"/>
      <c r="S239" s="12"/>
      <c r="T239" s="12"/>
      <c r="U239" s="12"/>
      <c r="V239" s="12"/>
      <c r="W239" s="12"/>
      <c r="X239" s="12"/>
      <c r="Y239" s="12"/>
      <c r="Z239" s="12"/>
      <c r="AA239" s="12"/>
    </row>
    <row r="240" spans="1:27" ht="15.75" customHeight="1" x14ac:dyDescent="0.25">
      <c r="A240" s="12">
        <v>1973</v>
      </c>
      <c r="B240" s="38">
        <v>4.6616107546964596</v>
      </c>
      <c r="C240" s="38">
        <v>1.2386370847988299</v>
      </c>
      <c r="D240" s="38">
        <v>3.1010399999999998</v>
      </c>
      <c r="E240" s="38">
        <v>1.3402772060041199</v>
      </c>
      <c r="F240" s="38">
        <v>1.6164705882352901</v>
      </c>
      <c r="G240" s="83">
        <v>3.2610441046814702E-2</v>
      </c>
      <c r="H240" s="38">
        <v>-0.19015039579093501</v>
      </c>
      <c r="I240" s="38"/>
      <c r="J240" s="81"/>
      <c r="K240" s="12"/>
      <c r="L240" s="12"/>
      <c r="M240" s="12"/>
      <c r="N240" s="12"/>
      <c r="O240" s="12"/>
      <c r="P240" s="12"/>
      <c r="Q240" s="12"/>
      <c r="R240" s="12"/>
      <c r="S240" s="12"/>
      <c r="T240" s="12"/>
      <c r="U240" s="12"/>
      <c r="V240" s="12"/>
      <c r="W240" s="12"/>
      <c r="X240" s="12"/>
      <c r="Y240" s="12"/>
      <c r="Z240" s="12"/>
      <c r="AA240" s="12"/>
    </row>
    <row r="241" spans="1:27" ht="15.75" customHeight="1" x14ac:dyDescent="0.25">
      <c r="A241" s="12">
        <v>1974</v>
      </c>
      <c r="B241" s="38">
        <v>4.6427795269809398</v>
      </c>
      <c r="C241" s="38">
        <v>1.1922658241114501</v>
      </c>
      <c r="D241" s="38">
        <v>1.44432</v>
      </c>
      <c r="E241" s="38">
        <v>1.2623747951167099</v>
      </c>
      <c r="F241" s="38">
        <v>3.7705882352941198</v>
      </c>
      <c r="G241" s="83">
        <v>3.3395810911853598E-2</v>
      </c>
      <c r="H241" s="38">
        <v>-0.67563349023029395</v>
      </c>
      <c r="I241" s="38"/>
      <c r="J241" s="81"/>
      <c r="K241" s="12"/>
      <c r="L241" s="12"/>
      <c r="M241" s="12"/>
      <c r="N241" s="12"/>
      <c r="O241" s="12"/>
      <c r="P241" s="12"/>
      <c r="Q241" s="12"/>
      <c r="R241" s="12"/>
      <c r="S241" s="12"/>
      <c r="T241" s="12"/>
      <c r="U241" s="12"/>
      <c r="V241" s="12"/>
      <c r="W241" s="12"/>
      <c r="X241" s="12"/>
      <c r="Y241" s="12"/>
      <c r="Z241" s="12"/>
      <c r="AA241" s="12"/>
    </row>
    <row r="242" spans="1:27" ht="15.75" customHeight="1" x14ac:dyDescent="0.25">
      <c r="A242" s="12">
        <v>1975</v>
      </c>
      <c r="B242" s="38">
        <v>4.65298553857673</v>
      </c>
      <c r="C242" s="38">
        <v>1.4170177831210999</v>
      </c>
      <c r="D242" s="38">
        <v>2.61252</v>
      </c>
      <c r="E242" s="38">
        <v>1.2059523842293001</v>
      </c>
      <c r="F242" s="38">
        <v>2.4482352941176502</v>
      </c>
      <c r="G242" s="83">
        <v>3.4104432156596302E-2</v>
      </c>
      <c r="H242" s="38">
        <v>-0.23080878880571401</v>
      </c>
      <c r="I242" s="38"/>
      <c r="J242" s="81"/>
      <c r="K242" s="12"/>
      <c r="L242" s="12"/>
      <c r="M242" s="12"/>
      <c r="N242" s="12"/>
      <c r="O242" s="12"/>
      <c r="P242" s="12"/>
      <c r="Q242" s="12"/>
      <c r="R242" s="12"/>
      <c r="S242" s="12"/>
      <c r="T242" s="12"/>
      <c r="U242" s="12"/>
      <c r="V242" s="12"/>
      <c r="W242" s="12"/>
      <c r="X242" s="12"/>
      <c r="Y242" s="12"/>
      <c r="Z242" s="12"/>
      <c r="AA242" s="12"/>
    </row>
    <row r="243" spans="1:27" ht="15.75" customHeight="1" x14ac:dyDescent="0.25">
      <c r="A243" s="12">
        <v>1976</v>
      </c>
      <c r="B243" s="38">
        <v>4.90870669076019</v>
      </c>
      <c r="C243" s="38">
        <v>1.3019280419508701</v>
      </c>
      <c r="D243" s="38">
        <v>2.0602800000000001</v>
      </c>
      <c r="E243" s="38">
        <v>1.33038497334188</v>
      </c>
      <c r="F243" s="38">
        <v>2.9341176470588199</v>
      </c>
      <c r="G243" s="83">
        <v>3.6066967545830497E-2</v>
      </c>
      <c r="H243" s="38">
        <v>-0.15021485523547201</v>
      </c>
      <c r="I243" s="38"/>
      <c r="J243" s="81"/>
      <c r="K243" s="12"/>
      <c r="L243" s="12"/>
      <c r="M243" s="12"/>
      <c r="N243" s="12"/>
      <c r="O243" s="12"/>
      <c r="P243" s="12"/>
      <c r="Q243" s="12"/>
      <c r="R243" s="12"/>
      <c r="S243" s="12"/>
      <c r="T243" s="12"/>
      <c r="U243" s="12"/>
      <c r="V243" s="12"/>
      <c r="W243" s="12"/>
      <c r="X243" s="12"/>
      <c r="Y243" s="12"/>
      <c r="Z243" s="12"/>
      <c r="AA243" s="12"/>
    </row>
    <row r="244" spans="1:27" ht="15.75" customHeight="1" x14ac:dyDescent="0.25">
      <c r="A244" s="12">
        <v>1977</v>
      </c>
      <c r="B244" s="38">
        <v>5.0481525644688103</v>
      </c>
      <c r="C244" s="38">
        <v>1.2672844701280299</v>
      </c>
      <c r="D244" s="38">
        <v>4.0780799999999999</v>
      </c>
      <c r="E244" s="38">
        <v>1.44834006245447</v>
      </c>
      <c r="F244" s="38">
        <v>1.6082352941176501</v>
      </c>
      <c r="G244" s="83">
        <v>3.8465277925889101E-2</v>
      </c>
      <c r="H244" s="38">
        <v>-0.85768359990117204</v>
      </c>
      <c r="I244" s="38"/>
      <c r="J244" s="81"/>
      <c r="K244" s="12"/>
      <c r="L244" s="12"/>
      <c r="M244" s="12"/>
      <c r="N244" s="12"/>
      <c r="O244" s="12"/>
      <c r="P244" s="12"/>
      <c r="Q244" s="12"/>
      <c r="R244" s="12"/>
      <c r="S244" s="12"/>
      <c r="T244" s="12"/>
      <c r="U244" s="12"/>
      <c r="V244" s="12"/>
      <c r="W244" s="12"/>
      <c r="X244" s="12"/>
      <c r="Y244" s="12"/>
      <c r="Z244" s="12"/>
      <c r="AA244" s="12"/>
    </row>
    <row r="245" spans="1:27" ht="15.75" customHeight="1" x14ac:dyDescent="0.25">
      <c r="A245" s="12">
        <v>1978</v>
      </c>
      <c r="B245" s="38">
        <v>5.2045932229706597</v>
      </c>
      <c r="C245" s="38">
        <v>1.1539550754318699</v>
      </c>
      <c r="D245" s="38">
        <v>2.73996</v>
      </c>
      <c r="E245" s="38">
        <v>1.4942964015670599</v>
      </c>
      <c r="F245" s="38">
        <v>2.6547058823529399</v>
      </c>
      <c r="G245" s="83">
        <v>4.1111291044205099E-2</v>
      </c>
      <c r="H245" s="38">
        <v>-0.57152527656167995</v>
      </c>
      <c r="I245" s="38"/>
      <c r="J245" s="81"/>
      <c r="K245" s="12"/>
      <c r="L245" s="12"/>
      <c r="M245" s="12"/>
      <c r="N245" s="12"/>
      <c r="O245" s="12"/>
      <c r="P245" s="12"/>
      <c r="Q245" s="12"/>
      <c r="R245" s="12"/>
      <c r="S245" s="12"/>
      <c r="T245" s="12"/>
      <c r="U245" s="12"/>
      <c r="V245" s="12"/>
      <c r="W245" s="12"/>
      <c r="X245" s="12"/>
      <c r="Y245" s="12"/>
      <c r="Z245" s="12"/>
      <c r="AA245" s="12"/>
    </row>
    <row r="246" spans="1:27" ht="15.75" customHeight="1" x14ac:dyDescent="0.25">
      <c r="A246" s="12">
        <v>1979</v>
      </c>
      <c r="B246" s="38">
        <v>5.3524771149791404</v>
      </c>
      <c r="C246" s="38">
        <v>1.1607417626371199</v>
      </c>
      <c r="D246" s="38">
        <v>4.5453599999999996</v>
      </c>
      <c r="E246" s="38">
        <v>1.40661399067965</v>
      </c>
      <c r="F246" s="38">
        <v>1.3641176470588201</v>
      </c>
      <c r="G246" s="83">
        <v>4.2598890238919399E-2</v>
      </c>
      <c r="H246" s="38">
        <v>-0.84547165036113103</v>
      </c>
      <c r="I246" s="38"/>
      <c r="J246" s="81"/>
      <c r="K246" s="12"/>
      <c r="L246" s="12"/>
      <c r="M246" s="12"/>
      <c r="N246" s="12"/>
      <c r="O246" s="12"/>
      <c r="P246" s="12"/>
      <c r="Q246" s="12"/>
      <c r="R246" s="12"/>
      <c r="S246" s="12"/>
      <c r="T246" s="12"/>
      <c r="U246" s="12"/>
      <c r="V246" s="12"/>
      <c r="W246" s="12"/>
      <c r="X246" s="12"/>
      <c r="Y246" s="12"/>
      <c r="Z246" s="12"/>
      <c r="AA246" s="12"/>
    </row>
    <row r="247" spans="1:27" ht="15.75" customHeight="1" x14ac:dyDescent="0.25">
      <c r="A247" s="12">
        <v>1980</v>
      </c>
      <c r="B247" s="38">
        <v>5.3205381660755</v>
      </c>
      <c r="C247" s="38">
        <v>1.1309733312180601</v>
      </c>
      <c r="D247" s="38">
        <v>3.6320399999999999</v>
      </c>
      <c r="E247" s="38">
        <v>1.66682532979224</v>
      </c>
      <c r="F247" s="38">
        <v>0.45411764705882401</v>
      </c>
      <c r="G247" s="83">
        <v>4.3860726700434602E-2</v>
      </c>
      <c r="H247" s="38">
        <v>0.65466779374205897</v>
      </c>
      <c r="I247" s="38"/>
      <c r="J247" s="81"/>
      <c r="K247" s="12"/>
      <c r="L247" s="12"/>
      <c r="M247" s="12"/>
      <c r="N247" s="12"/>
      <c r="O247" s="12"/>
      <c r="P247" s="12"/>
      <c r="Q247" s="12"/>
      <c r="R247" s="12"/>
      <c r="S247" s="12"/>
      <c r="T247" s="12"/>
      <c r="U247" s="12"/>
      <c r="V247" s="12"/>
      <c r="W247" s="12"/>
      <c r="X247" s="12"/>
      <c r="Y247" s="12"/>
      <c r="Z247" s="12"/>
      <c r="AA247" s="12"/>
    </row>
    <row r="248" spans="1:27" ht="15.75" customHeight="1" x14ac:dyDescent="0.25">
      <c r="A248" s="12">
        <v>1981</v>
      </c>
      <c r="B248" s="38">
        <v>5.1935131555434504</v>
      </c>
      <c r="C248" s="38">
        <v>1.1776463976423599</v>
      </c>
      <c r="D248" s="38">
        <v>2.4638399999999998</v>
      </c>
      <c r="E248" s="38">
        <v>1.6668566689048301</v>
      </c>
      <c r="F248" s="38">
        <v>2.2411764705882402</v>
      </c>
      <c r="G248" s="83">
        <v>4.4740826195189598E-2</v>
      </c>
      <c r="H248" s="38">
        <v>-4.5454412502448999E-2</v>
      </c>
      <c r="I248" s="38"/>
      <c r="J248" s="81"/>
      <c r="K248" s="12"/>
      <c r="L248" s="12"/>
      <c r="M248" s="12"/>
      <c r="N248" s="12"/>
      <c r="O248" s="12"/>
      <c r="P248" s="12"/>
      <c r="Q248" s="12"/>
      <c r="R248" s="12"/>
      <c r="S248" s="12"/>
      <c r="T248" s="12"/>
      <c r="U248" s="12"/>
      <c r="V248" s="12"/>
      <c r="W248" s="12"/>
      <c r="X248" s="12"/>
      <c r="Y248" s="12"/>
      <c r="Z248" s="12"/>
      <c r="AA248" s="12"/>
    </row>
    <row r="249" spans="1:27" ht="15.75" customHeight="1" x14ac:dyDescent="0.25">
      <c r="A249" s="12">
        <v>1982</v>
      </c>
      <c r="B249" s="38">
        <v>5.1522626077705</v>
      </c>
      <c r="C249" s="38">
        <v>1.15548182084022</v>
      </c>
      <c r="D249" s="38">
        <v>2.0815199999999998</v>
      </c>
      <c r="E249" s="38">
        <v>1.8158080080174099</v>
      </c>
      <c r="F249" s="38">
        <v>1.54</v>
      </c>
      <c r="G249" s="83">
        <v>4.5586187967013803E-2</v>
      </c>
      <c r="H249" s="38">
        <v>0.82483023262629995</v>
      </c>
      <c r="I249" s="38"/>
      <c r="J249" s="81"/>
      <c r="K249" s="12"/>
      <c r="L249" s="12"/>
      <c r="M249" s="12"/>
      <c r="N249" s="12"/>
      <c r="O249" s="12"/>
      <c r="P249" s="12"/>
      <c r="Q249" s="12"/>
      <c r="R249" s="12"/>
      <c r="S249" s="12"/>
      <c r="T249" s="12"/>
      <c r="U249" s="12"/>
      <c r="V249" s="12"/>
      <c r="W249" s="12"/>
      <c r="X249" s="12"/>
      <c r="Y249" s="12"/>
      <c r="Z249" s="12"/>
      <c r="AA249" s="12"/>
    </row>
    <row r="250" spans="1:27" ht="15.75" customHeight="1" x14ac:dyDescent="0.25">
      <c r="A250" s="12">
        <v>1983</v>
      </c>
      <c r="B250" s="38">
        <v>5.1856392797601298</v>
      </c>
      <c r="C250" s="38">
        <v>1.27215874987299</v>
      </c>
      <c r="D250" s="38">
        <v>3.9293999999999998</v>
      </c>
      <c r="E250" s="38">
        <v>1.9548805971300001</v>
      </c>
      <c r="F250" s="38">
        <v>0.29117647058823498</v>
      </c>
      <c r="G250" s="83">
        <v>4.7107127577611402E-2</v>
      </c>
      <c r="H250" s="38">
        <v>0.23523383433726899</v>
      </c>
      <c r="I250" s="38"/>
      <c r="J250" s="81"/>
      <c r="K250" s="12"/>
      <c r="L250" s="12"/>
      <c r="M250" s="12"/>
      <c r="N250" s="12"/>
      <c r="O250" s="12"/>
      <c r="P250" s="12"/>
      <c r="Q250" s="12"/>
      <c r="R250" s="12"/>
      <c r="S250" s="12"/>
      <c r="T250" s="12"/>
      <c r="U250" s="12"/>
      <c r="V250" s="12"/>
      <c r="W250" s="12"/>
      <c r="X250" s="12"/>
      <c r="Y250" s="12"/>
      <c r="Z250" s="12"/>
      <c r="AA250" s="12"/>
    </row>
    <row r="251" spans="1:27" ht="15.75" customHeight="1" x14ac:dyDescent="0.25">
      <c r="A251" s="12">
        <v>1984</v>
      </c>
      <c r="B251" s="38">
        <v>5.3654555069035998</v>
      </c>
      <c r="C251" s="38">
        <v>1.4118114260781001</v>
      </c>
      <c r="D251" s="38">
        <v>2.61252</v>
      </c>
      <c r="E251" s="38">
        <v>1.8403906862425901</v>
      </c>
      <c r="F251" s="38">
        <v>2.67</v>
      </c>
      <c r="G251" s="83">
        <v>4.8557116805863297E-2</v>
      </c>
      <c r="H251" s="38">
        <v>-0.39420087006675197</v>
      </c>
      <c r="I251" s="38"/>
      <c r="J251" s="81"/>
      <c r="K251" s="12"/>
      <c r="L251" s="12"/>
      <c r="M251" s="12"/>
      <c r="N251" s="12"/>
      <c r="O251" s="12"/>
      <c r="P251" s="12"/>
      <c r="Q251" s="12"/>
      <c r="R251" s="12"/>
      <c r="S251" s="12"/>
      <c r="T251" s="12"/>
      <c r="U251" s="12"/>
      <c r="V251" s="12"/>
      <c r="W251" s="12"/>
      <c r="X251" s="12"/>
      <c r="Y251" s="12"/>
      <c r="Z251" s="12"/>
      <c r="AA251" s="12"/>
    </row>
    <row r="252" spans="1:27" ht="15.75" customHeight="1" x14ac:dyDescent="0.25">
      <c r="A252" s="12">
        <v>1985</v>
      </c>
      <c r="B252" s="38">
        <v>5.5458269643276399</v>
      </c>
      <c r="C252" s="38">
        <v>1.33771324161347</v>
      </c>
      <c r="D252" s="38">
        <v>3.4833599999999998</v>
      </c>
      <c r="E252" s="38">
        <v>1.7234120253551799</v>
      </c>
      <c r="F252" s="38">
        <v>2.54764705882353</v>
      </c>
      <c r="G252" s="83">
        <v>4.9960638851153302E-2</v>
      </c>
      <c r="H252" s="38">
        <v>-0.920839517088752</v>
      </c>
      <c r="I252" s="38"/>
      <c r="J252" s="81"/>
      <c r="K252" s="12"/>
      <c r="L252" s="12"/>
      <c r="M252" s="12"/>
      <c r="N252" s="12"/>
      <c r="O252" s="12"/>
      <c r="P252" s="12"/>
      <c r="Q252" s="12"/>
      <c r="R252" s="12"/>
      <c r="S252" s="12"/>
      <c r="T252" s="12"/>
      <c r="U252" s="12"/>
      <c r="V252" s="12"/>
      <c r="W252" s="12"/>
      <c r="X252" s="12"/>
      <c r="Y252" s="12"/>
      <c r="Z252" s="12"/>
      <c r="AA252" s="12"/>
    </row>
    <row r="253" spans="1:27" ht="15.75" customHeight="1" x14ac:dyDescent="0.25">
      <c r="A253" s="12">
        <v>1986</v>
      </c>
      <c r="B253" s="38">
        <v>5.6283439032509897</v>
      </c>
      <c r="C253" s="38">
        <v>1.31774665109921</v>
      </c>
      <c r="D253" s="38">
        <v>2.1240000000000001</v>
      </c>
      <c r="E253" s="38">
        <v>1.75404961446777</v>
      </c>
      <c r="F253" s="38">
        <v>2.1611764705882401</v>
      </c>
      <c r="G253" s="83">
        <v>5.2336416513014301E-2</v>
      </c>
      <c r="H253" s="38">
        <v>0.85452805278117105</v>
      </c>
      <c r="I253" s="38"/>
      <c r="J253" s="81"/>
      <c r="K253" s="12"/>
      <c r="L253" s="12"/>
      <c r="M253" s="12"/>
      <c r="N253" s="12"/>
      <c r="O253" s="12"/>
      <c r="P253" s="12"/>
      <c r="Q253" s="12"/>
      <c r="R253" s="12"/>
      <c r="S253" s="12"/>
      <c r="T253" s="12"/>
      <c r="U253" s="12"/>
      <c r="V253" s="12"/>
      <c r="W253" s="12"/>
      <c r="X253" s="12"/>
      <c r="Y253" s="12"/>
      <c r="Z253" s="12"/>
      <c r="AA253" s="12"/>
    </row>
    <row r="254" spans="1:27" ht="15.75" customHeight="1" x14ac:dyDescent="0.25">
      <c r="A254" s="12">
        <v>1987</v>
      </c>
      <c r="B254" s="38">
        <v>5.8049035434074501</v>
      </c>
      <c r="C254" s="38">
        <v>1.2636656655129399</v>
      </c>
      <c r="D254" s="38">
        <v>5.6498400000000002</v>
      </c>
      <c r="E254" s="38">
        <v>1.85004345358036</v>
      </c>
      <c r="F254" s="38">
        <v>0.38117647058823501</v>
      </c>
      <c r="G254" s="83">
        <v>5.4798023989153503E-2</v>
      </c>
      <c r="H254" s="38">
        <v>-0.86728873923736405</v>
      </c>
      <c r="I254" s="38"/>
      <c r="J254" s="81"/>
      <c r="K254" s="12"/>
      <c r="L254" s="12"/>
      <c r="M254" s="12"/>
      <c r="N254" s="12"/>
      <c r="O254" s="12"/>
      <c r="P254" s="12"/>
      <c r="Q254" s="12"/>
      <c r="R254" s="12"/>
      <c r="S254" s="12"/>
      <c r="T254" s="12"/>
      <c r="U254" s="12"/>
      <c r="V254" s="12"/>
      <c r="W254" s="12"/>
      <c r="X254" s="12"/>
      <c r="Y254" s="12"/>
      <c r="Z254" s="12"/>
      <c r="AA254" s="12"/>
    </row>
    <row r="255" spans="1:27" ht="15.75" customHeight="1" x14ac:dyDescent="0.25">
      <c r="A255" s="12">
        <v>1988</v>
      </c>
      <c r="B255" s="38">
        <v>6.0329836316421996</v>
      </c>
      <c r="C255" s="38">
        <v>1.2292572411076701</v>
      </c>
      <c r="D255" s="38">
        <v>4.6303200000000002</v>
      </c>
      <c r="E255" s="38">
        <v>1.76801729269295</v>
      </c>
      <c r="F255" s="38">
        <v>2.0717647058823498</v>
      </c>
      <c r="G255" s="83">
        <v>5.8076625667256097E-2</v>
      </c>
      <c r="H255" s="38">
        <v>-1.26593775149268</v>
      </c>
      <c r="I255" s="38"/>
      <c r="J255" s="81"/>
      <c r="K255" s="12"/>
      <c r="L255" s="12"/>
      <c r="M255" s="12"/>
      <c r="N255" s="12"/>
      <c r="O255" s="12"/>
      <c r="P255" s="12"/>
      <c r="Q255" s="12"/>
      <c r="R255" s="12"/>
      <c r="S255" s="12"/>
      <c r="T255" s="12"/>
      <c r="U255" s="12"/>
      <c r="V255" s="12"/>
      <c r="W255" s="12"/>
      <c r="X255" s="12"/>
      <c r="Y255" s="12"/>
      <c r="Z255" s="12"/>
      <c r="AA255" s="12"/>
    </row>
    <row r="256" spans="1:27" ht="15.75" customHeight="1" x14ac:dyDescent="0.25">
      <c r="A256" s="12">
        <v>1989</v>
      </c>
      <c r="B256" s="38">
        <v>6.11638451304683</v>
      </c>
      <c r="C256" s="38">
        <v>1.18824099964344</v>
      </c>
      <c r="D256" s="38">
        <v>3.1435200000000001</v>
      </c>
      <c r="E256" s="38">
        <v>1.7382373818055299</v>
      </c>
      <c r="F256" s="38">
        <v>3.4123529411764699</v>
      </c>
      <c r="G256" s="83">
        <v>5.8036534021282997E-2</v>
      </c>
      <c r="H256" s="38">
        <v>-1.04752134431302</v>
      </c>
      <c r="I256" s="38"/>
      <c r="J256" s="81"/>
      <c r="K256" s="12"/>
      <c r="L256" s="12"/>
      <c r="M256" s="12"/>
      <c r="N256" s="12"/>
      <c r="O256" s="12"/>
      <c r="P256" s="12"/>
      <c r="Q256" s="12"/>
      <c r="R256" s="12"/>
      <c r="S256" s="12"/>
      <c r="T256" s="12"/>
      <c r="U256" s="12"/>
      <c r="V256" s="12"/>
      <c r="W256" s="12"/>
      <c r="X256" s="12"/>
      <c r="Y256" s="12"/>
      <c r="Z256" s="12"/>
      <c r="AA256" s="12"/>
    </row>
    <row r="257" spans="1:27" ht="15.75" customHeight="1" x14ac:dyDescent="0.25">
      <c r="A257" s="12">
        <v>1990</v>
      </c>
      <c r="B257" s="38">
        <v>6.20696711067073</v>
      </c>
      <c r="C257" s="38">
        <v>1.17335641256856</v>
      </c>
      <c r="D257" s="38">
        <v>2.5488</v>
      </c>
      <c r="E257" s="38">
        <v>1.91760695497571</v>
      </c>
      <c r="F257" s="38">
        <v>2.2258823529411802</v>
      </c>
      <c r="G257" s="83">
        <v>5.7503869518047E-2</v>
      </c>
      <c r="H257" s="38">
        <v>0.63053034580435297</v>
      </c>
      <c r="I257" s="38"/>
      <c r="J257" s="81"/>
      <c r="K257" s="12"/>
      <c r="L257" s="12"/>
      <c r="M257" s="12"/>
      <c r="N257" s="12"/>
      <c r="O257" s="12"/>
      <c r="P257" s="12"/>
      <c r="Q257" s="12"/>
      <c r="R257" s="12"/>
      <c r="S257" s="12"/>
      <c r="T257" s="12"/>
      <c r="U257" s="12"/>
      <c r="V257" s="12"/>
      <c r="W257" s="12"/>
      <c r="X257" s="12"/>
      <c r="Y257" s="12"/>
      <c r="Z257" s="12"/>
      <c r="AA257" s="12"/>
    </row>
    <row r="258" spans="1:27" ht="15.75" customHeight="1" x14ac:dyDescent="0.25">
      <c r="A258" s="12">
        <v>1991</v>
      </c>
      <c r="B258" s="38">
        <v>6.3402868787719502</v>
      </c>
      <c r="C258" s="38">
        <v>1.1495867552065699</v>
      </c>
      <c r="D258" s="38">
        <v>1.593</v>
      </c>
      <c r="E258" s="38">
        <v>2.0038168009350401</v>
      </c>
      <c r="F258" s="38">
        <v>2.0235294117647098</v>
      </c>
      <c r="G258" s="83">
        <v>6.1053217270287299E-2</v>
      </c>
      <c r="H258" s="38">
        <v>1.80847420400849</v>
      </c>
      <c r="I258" s="38"/>
      <c r="J258" s="81"/>
      <c r="K258" s="12"/>
      <c r="L258" s="12"/>
      <c r="M258" s="12"/>
      <c r="N258" s="12"/>
      <c r="O258" s="12"/>
      <c r="P258" s="12"/>
      <c r="Q258" s="12"/>
      <c r="R258" s="12"/>
      <c r="S258" s="12"/>
      <c r="T258" s="12"/>
      <c r="U258" s="12"/>
      <c r="V258" s="12"/>
      <c r="W258" s="12"/>
      <c r="X258" s="12"/>
      <c r="Y258" s="12"/>
      <c r="Z258" s="12"/>
      <c r="AA258" s="12"/>
    </row>
    <row r="259" spans="1:27" ht="15.75" customHeight="1" x14ac:dyDescent="0.25">
      <c r="A259" s="12">
        <v>1992</v>
      </c>
      <c r="B259" s="38">
        <v>6.1576275920495398</v>
      </c>
      <c r="C259" s="38">
        <v>1.1985798487355499</v>
      </c>
      <c r="D259" s="38">
        <v>1.50804</v>
      </c>
      <c r="E259" s="38">
        <v>2.1675861308324702</v>
      </c>
      <c r="F259" s="38">
        <v>2.1235294117647099</v>
      </c>
      <c r="G259" s="83">
        <v>6.1916218735459903E-2</v>
      </c>
      <c r="H259" s="38">
        <v>1.49513567945245</v>
      </c>
      <c r="I259" s="38"/>
      <c r="J259" s="81"/>
      <c r="K259" s="12"/>
      <c r="L259" s="12"/>
      <c r="M259" s="12"/>
      <c r="N259" s="12"/>
      <c r="O259" s="12"/>
      <c r="P259" s="12"/>
      <c r="Q259" s="12"/>
      <c r="R259" s="12"/>
      <c r="S259" s="12"/>
      <c r="T259" s="12"/>
      <c r="U259" s="12"/>
      <c r="V259" s="12"/>
      <c r="W259" s="12"/>
      <c r="X259" s="12"/>
      <c r="Y259" s="12"/>
      <c r="Z259" s="12"/>
      <c r="AA259" s="12"/>
    </row>
    <row r="260" spans="1:27" ht="15.75" customHeight="1" x14ac:dyDescent="0.25">
      <c r="A260" s="12">
        <v>1993</v>
      </c>
      <c r="B260" s="38">
        <v>6.22137946392934</v>
      </c>
      <c r="C260" s="38">
        <v>1.1717226899138899</v>
      </c>
      <c r="D260" s="38">
        <v>2.6337600000000001</v>
      </c>
      <c r="E260" s="38">
        <v>2.1183108052830999</v>
      </c>
      <c r="F260" s="38">
        <v>2.8164705882352901</v>
      </c>
      <c r="G260" s="83">
        <v>6.6167605350342495E-2</v>
      </c>
      <c r="H260" s="38">
        <v>-0.241606845025508</v>
      </c>
      <c r="I260" s="38"/>
      <c r="J260" s="81"/>
      <c r="K260" s="12"/>
      <c r="L260" s="12"/>
      <c r="M260" s="12"/>
      <c r="N260" s="12"/>
      <c r="O260" s="12"/>
      <c r="P260" s="12"/>
      <c r="Q260" s="12"/>
      <c r="R260" s="12"/>
      <c r="S260" s="12"/>
      <c r="T260" s="12"/>
      <c r="U260" s="12"/>
      <c r="V260" s="12"/>
      <c r="W260" s="12"/>
      <c r="X260" s="12"/>
      <c r="Y260" s="12"/>
      <c r="Z260" s="12"/>
      <c r="AA260" s="12"/>
    </row>
    <row r="261" spans="1:27" ht="15.75" customHeight="1" x14ac:dyDescent="0.25">
      <c r="A261" s="12">
        <v>1994</v>
      </c>
      <c r="B261" s="38">
        <v>6.2654061901060398</v>
      </c>
      <c r="C261" s="38">
        <v>1.3141153459946</v>
      </c>
      <c r="D261" s="38">
        <v>3.5258400000000001</v>
      </c>
      <c r="E261" s="38">
        <v>1.97648956197977</v>
      </c>
      <c r="F261" s="38">
        <v>1.48470588235294</v>
      </c>
      <c r="G261" s="83">
        <v>6.9813709451614595E-2</v>
      </c>
      <c r="H261" s="38">
        <v>0.52267238231631896</v>
      </c>
      <c r="I261" s="38"/>
      <c r="J261" s="81"/>
      <c r="K261" s="12"/>
      <c r="L261" s="12"/>
      <c r="M261" s="12"/>
      <c r="N261" s="12"/>
      <c r="O261" s="12"/>
      <c r="P261" s="12"/>
      <c r="Q261" s="12"/>
      <c r="R261" s="12"/>
      <c r="S261" s="12"/>
      <c r="T261" s="12"/>
      <c r="U261" s="12"/>
      <c r="V261" s="12"/>
      <c r="W261" s="12"/>
      <c r="X261" s="12"/>
      <c r="Y261" s="12"/>
      <c r="Z261" s="12"/>
      <c r="AA261" s="12"/>
    </row>
    <row r="262" spans="1:27" ht="15.75" customHeight="1" x14ac:dyDescent="0.25">
      <c r="A262" s="12">
        <v>1995</v>
      </c>
      <c r="B262" s="38">
        <v>6.3989097255219001</v>
      </c>
      <c r="C262" s="38">
        <v>1.3008212146081199</v>
      </c>
      <c r="D262" s="38">
        <v>4.2267599999999996</v>
      </c>
      <c r="E262" s="38">
        <v>1.9508023418096501</v>
      </c>
      <c r="F262" s="38">
        <v>1.59</v>
      </c>
      <c r="G262" s="83">
        <v>7.3664286686983896E-2</v>
      </c>
      <c r="H262" s="38">
        <v>-0.141495688366613</v>
      </c>
      <c r="I262" s="38"/>
      <c r="J262" s="81"/>
      <c r="K262" s="12"/>
      <c r="L262" s="12"/>
      <c r="M262" s="12"/>
      <c r="N262" s="12"/>
      <c r="O262" s="12"/>
      <c r="P262" s="12"/>
      <c r="Q262" s="12"/>
      <c r="R262" s="12"/>
      <c r="S262" s="12"/>
      <c r="T262" s="12"/>
      <c r="U262" s="12"/>
      <c r="V262" s="12"/>
      <c r="W262" s="12"/>
      <c r="X262" s="12"/>
      <c r="Y262" s="12"/>
      <c r="Z262" s="12"/>
      <c r="AA262" s="12"/>
    </row>
    <row r="263" spans="1:27" ht="15.75" customHeight="1" x14ac:dyDescent="0.25">
      <c r="A263" s="12">
        <v>1996</v>
      </c>
      <c r="B263" s="38">
        <v>6.5900779454555103</v>
      </c>
      <c r="C263" s="38">
        <v>1.3212384105903401</v>
      </c>
      <c r="D263" s="38">
        <v>2.2514400000000001</v>
      </c>
      <c r="E263" s="38">
        <v>1.95211299873096</v>
      </c>
      <c r="F263" s="38">
        <v>3.0617647058823501</v>
      </c>
      <c r="G263" s="83">
        <v>7.6577975423088099E-2</v>
      </c>
      <c r="H263" s="38">
        <v>0.56942067600945501</v>
      </c>
      <c r="I263" s="38"/>
      <c r="J263" s="81"/>
      <c r="K263" s="12"/>
      <c r="L263" s="12"/>
      <c r="M263" s="12"/>
      <c r="N263" s="12"/>
      <c r="O263" s="12"/>
      <c r="P263" s="12"/>
      <c r="Q263" s="12"/>
      <c r="R263" s="12"/>
      <c r="S263" s="12"/>
      <c r="T263" s="12"/>
      <c r="U263" s="12"/>
      <c r="V263" s="12"/>
      <c r="W263" s="12"/>
      <c r="X263" s="12"/>
      <c r="Y263" s="12"/>
      <c r="Z263" s="12"/>
      <c r="AA263" s="12"/>
    </row>
    <row r="264" spans="1:27" ht="15.75" customHeight="1" x14ac:dyDescent="0.25">
      <c r="A264" s="12">
        <v>1997</v>
      </c>
      <c r="B264" s="38">
        <v>6.6306988631239703</v>
      </c>
      <c r="C264" s="38">
        <v>1.82059021301644</v>
      </c>
      <c r="D264" s="38">
        <v>4.2055199999999999</v>
      </c>
      <c r="E264" s="38">
        <v>2.0689417929451199</v>
      </c>
      <c r="F264" s="38">
        <v>3.05823529411765</v>
      </c>
      <c r="G264" s="83">
        <v>7.9486561959856497E-2</v>
      </c>
      <c r="H264" s="38">
        <v>-0.96089457288221602</v>
      </c>
      <c r="I264" s="38"/>
      <c r="J264" s="81"/>
      <c r="K264" s="12"/>
      <c r="L264" s="12"/>
      <c r="M264" s="12"/>
      <c r="N264" s="12"/>
      <c r="O264" s="12"/>
      <c r="P264" s="12"/>
      <c r="Q264" s="12"/>
      <c r="R264" s="12"/>
      <c r="S264" s="12"/>
      <c r="T264" s="12"/>
      <c r="U264" s="12"/>
      <c r="V264" s="12"/>
      <c r="W264" s="12"/>
      <c r="X264" s="12"/>
      <c r="Y264" s="12"/>
      <c r="Z264" s="12"/>
      <c r="AA264" s="12"/>
    </row>
    <row r="265" spans="1:27" ht="15.75" customHeight="1" x14ac:dyDescent="0.25">
      <c r="A265" s="12">
        <v>1998</v>
      </c>
      <c r="B265" s="38">
        <v>6.6053586699879796</v>
      </c>
      <c r="C265" s="38">
        <v>1.40131494564395</v>
      </c>
      <c r="D265" s="38">
        <v>6.0321600000000002</v>
      </c>
      <c r="E265" s="38">
        <v>2.1355309760077401</v>
      </c>
      <c r="F265" s="38">
        <v>1.57</v>
      </c>
      <c r="G265" s="83">
        <v>8.0461868503291595E-2</v>
      </c>
      <c r="H265" s="38">
        <v>-1.8114792288791</v>
      </c>
      <c r="I265" s="38"/>
      <c r="J265" s="81"/>
      <c r="K265" s="12"/>
      <c r="L265" s="12"/>
      <c r="M265" s="12"/>
      <c r="N265" s="12"/>
      <c r="O265" s="12"/>
      <c r="P265" s="12"/>
      <c r="Q265" s="12"/>
      <c r="R265" s="12"/>
      <c r="S265" s="12"/>
      <c r="T265" s="12"/>
      <c r="U265" s="12"/>
      <c r="V265" s="12"/>
      <c r="W265" s="12"/>
      <c r="X265" s="12"/>
      <c r="Y265" s="12"/>
      <c r="Z265" s="12"/>
      <c r="AA265" s="12"/>
    </row>
    <row r="266" spans="1:27" ht="15.75" customHeight="1" x14ac:dyDescent="0.25">
      <c r="A266" s="12">
        <v>1999</v>
      </c>
      <c r="B266" s="38">
        <v>6.6907376347379302</v>
      </c>
      <c r="C266" s="38">
        <v>1.38455844223987</v>
      </c>
      <c r="D266" s="38">
        <v>2.8461599999999998</v>
      </c>
      <c r="E266" s="38">
        <v>1.9479547847430001</v>
      </c>
      <c r="F266" s="38">
        <v>3.3811764705882399</v>
      </c>
      <c r="G266" s="83">
        <v>8.3429614429880297E-2</v>
      </c>
      <c r="H266" s="38">
        <v>-0.183424792783317</v>
      </c>
      <c r="I266" s="38"/>
      <c r="J266" s="81"/>
      <c r="K266" s="12"/>
      <c r="L266" s="12"/>
      <c r="M266" s="12"/>
      <c r="N266" s="12"/>
      <c r="O266" s="12"/>
      <c r="P266" s="12"/>
      <c r="Q266" s="12"/>
      <c r="R266" s="12"/>
      <c r="S266" s="12"/>
      <c r="T266" s="12"/>
      <c r="U266" s="12"/>
      <c r="V266" s="12"/>
      <c r="W266" s="12"/>
      <c r="X266" s="12"/>
      <c r="Y266" s="12"/>
      <c r="Z266" s="12"/>
      <c r="AA266" s="12"/>
    </row>
    <row r="267" spans="1:27" ht="15.75" customHeight="1" x14ac:dyDescent="0.25">
      <c r="A267" s="12">
        <v>2000</v>
      </c>
      <c r="B267" s="38">
        <v>6.8859606814941499</v>
      </c>
      <c r="C267" s="38">
        <v>1.23834240280816</v>
      </c>
      <c r="D267" s="38">
        <v>2.6337600000000001</v>
      </c>
      <c r="E267" s="38">
        <v>1.87135287191846</v>
      </c>
      <c r="F267" s="38">
        <v>3.5164705882352898</v>
      </c>
      <c r="G267" s="83">
        <v>8.67727764415889E-2</v>
      </c>
      <c r="H267" s="38">
        <v>1.59468477069746E-2</v>
      </c>
      <c r="I267" s="38"/>
      <c r="J267" s="81"/>
      <c r="K267" s="12"/>
      <c r="L267" s="12"/>
      <c r="M267" s="12"/>
      <c r="N267" s="12"/>
      <c r="O267" s="12"/>
      <c r="P267" s="12"/>
      <c r="Q267" s="12"/>
      <c r="R267" s="12"/>
      <c r="S267" s="12"/>
      <c r="T267" s="12"/>
      <c r="U267" s="12"/>
      <c r="V267" s="12"/>
      <c r="W267" s="12"/>
      <c r="X267" s="12"/>
      <c r="Y267" s="12"/>
      <c r="Z267" s="12"/>
      <c r="AA267" s="12"/>
    </row>
    <row r="268" spans="1:27" ht="15.75" customHeight="1" x14ac:dyDescent="0.25">
      <c r="A268" s="12">
        <v>2001</v>
      </c>
      <c r="B268" s="38">
        <v>6.9451827196521601</v>
      </c>
      <c r="C268" s="38">
        <v>1.13671228370396</v>
      </c>
      <c r="D268" s="38">
        <v>3.9081600000000001</v>
      </c>
      <c r="E268" s="38">
        <v>1.79157201228728</v>
      </c>
      <c r="F268" s="38">
        <v>2.4029411764705899</v>
      </c>
      <c r="G268" s="83">
        <v>8.9617011978996797E-2</v>
      </c>
      <c r="H268" s="38">
        <v>-0.110395197380753</v>
      </c>
      <c r="I268" s="38"/>
      <c r="J268" s="81"/>
      <c r="K268" s="12"/>
      <c r="L268" s="12"/>
      <c r="M268" s="12"/>
      <c r="N268" s="12"/>
      <c r="O268" s="12"/>
      <c r="P268" s="12"/>
      <c r="Q268" s="12"/>
      <c r="R268" s="12"/>
      <c r="S268" s="12"/>
      <c r="T268" s="12"/>
      <c r="U268" s="12"/>
      <c r="V268" s="12"/>
      <c r="W268" s="12"/>
      <c r="X268" s="12"/>
      <c r="Y268" s="12"/>
      <c r="Z268" s="12"/>
      <c r="AA268" s="12"/>
    </row>
    <row r="269" spans="1:27" ht="15.75" customHeight="1" x14ac:dyDescent="0.25">
      <c r="A269" s="12">
        <v>2002</v>
      </c>
      <c r="B269" s="38">
        <v>7.1058552338813801</v>
      </c>
      <c r="C269" s="38">
        <v>1.287697919452</v>
      </c>
      <c r="D269" s="38">
        <v>5.0551199999999996</v>
      </c>
      <c r="E269" s="38">
        <v>2.1297439612400302</v>
      </c>
      <c r="F269" s="38">
        <v>1.02058823529412</v>
      </c>
      <c r="G269" s="83">
        <v>9.4394431409190196E-2</v>
      </c>
      <c r="H269" s="38">
        <v>9.3706525390043996E-2</v>
      </c>
      <c r="I269" s="38"/>
      <c r="J269" s="81"/>
      <c r="K269" s="12"/>
      <c r="L269" s="12"/>
      <c r="M269" s="12"/>
      <c r="N269" s="12"/>
      <c r="O269" s="12"/>
      <c r="P269" s="12"/>
      <c r="Q269" s="12"/>
      <c r="R269" s="12"/>
      <c r="S269" s="12"/>
      <c r="T269" s="12"/>
      <c r="U269" s="12"/>
      <c r="V269" s="12"/>
      <c r="W269" s="12"/>
      <c r="X269" s="12"/>
      <c r="Y269" s="12"/>
      <c r="Z269" s="12"/>
      <c r="AA269" s="12"/>
    </row>
    <row r="270" spans="1:27" ht="15.75" customHeight="1" x14ac:dyDescent="0.25">
      <c r="A270" s="12">
        <v>2003</v>
      </c>
      <c r="B270" s="38">
        <v>7.4682055674419496</v>
      </c>
      <c r="C270" s="38">
        <v>1.39010841002953</v>
      </c>
      <c r="D270" s="38">
        <v>4.8639599999999996</v>
      </c>
      <c r="E270" s="38">
        <v>2.2658326922920802</v>
      </c>
      <c r="F270" s="38">
        <v>2.1641176470588199</v>
      </c>
      <c r="G270" s="83">
        <v>0.101384393124372</v>
      </c>
      <c r="H270" s="38">
        <v>-0.53698075500379405</v>
      </c>
      <c r="I270" s="38"/>
      <c r="J270" s="81"/>
      <c r="K270" s="12"/>
      <c r="L270" s="12"/>
      <c r="M270" s="12"/>
      <c r="N270" s="12"/>
      <c r="O270" s="12"/>
      <c r="P270" s="12"/>
      <c r="Q270" s="12"/>
      <c r="R270" s="12"/>
      <c r="S270" s="12"/>
      <c r="T270" s="12"/>
      <c r="U270" s="12"/>
      <c r="V270" s="12"/>
      <c r="W270" s="12"/>
      <c r="X270" s="12"/>
      <c r="Y270" s="12"/>
      <c r="Z270" s="12"/>
      <c r="AA270" s="12"/>
    </row>
    <row r="271" spans="1:27" ht="15.75" customHeight="1" x14ac:dyDescent="0.25">
      <c r="A271" s="12">
        <v>2004</v>
      </c>
      <c r="B271" s="38">
        <v>7.8122933949645299</v>
      </c>
      <c r="C271" s="38">
        <v>1.2489885914962899</v>
      </c>
      <c r="D271" s="38">
        <v>3.2921999999999998</v>
      </c>
      <c r="E271" s="38">
        <v>2.21097463002915</v>
      </c>
      <c r="F271" s="38">
        <v>3.25764705882353</v>
      </c>
      <c r="G271" s="83">
        <v>0.108448523298262</v>
      </c>
      <c r="H271" s="38">
        <v>0.19201177430988101</v>
      </c>
      <c r="I271" s="38"/>
      <c r="J271" s="81"/>
      <c r="K271" s="12"/>
      <c r="L271" s="12"/>
      <c r="M271" s="12"/>
      <c r="N271" s="12"/>
      <c r="O271" s="12"/>
      <c r="P271" s="12"/>
      <c r="Q271" s="12"/>
      <c r="R271" s="12"/>
      <c r="S271" s="12"/>
      <c r="T271" s="12"/>
      <c r="U271" s="12"/>
      <c r="V271" s="12"/>
      <c r="W271" s="12"/>
      <c r="X271" s="12"/>
      <c r="Y271" s="12"/>
      <c r="Z271" s="12"/>
      <c r="AA271" s="12"/>
    </row>
    <row r="272" spans="1:27" ht="15.75" customHeight="1" x14ac:dyDescent="0.25">
      <c r="A272" s="12">
        <v>2005</v>
      </c>
      <c r="B272" s="38">
        <v>8.0783377088778998</v>
      </c>
      <c r="C272" s="38">
        <v>1.1189718644072999</v>
      </c>
      <c r="D272" s="38">
        <v>5.2250399999999999</v>
      </c>
      <c r="E272" s="38">
        <v>2.2453754097497201</v>
      </c>
      <c r="F272" s="38">
        <v>1.8758823529411801</v>
      </c>
      <c r="G272" s="83">
        <v>0.11605476336750301</v>
      </c>
      <c r="H272" s="38">
        <v>-0.265042952773208</v>
      </c>
      <c r="I272" s="38"/>
      <c r="J272" s="81"/>
      <c r="K272" s="12"/>
      <c r="L272" s="12"/>
      <c r="M272" s="12"/>
      <c r="N272" s="12"/>
      <c r="O272" s="12"/>
      <c r="P272" s="12"/>
      <c r="Q272" s="12"/>
      <c r="R272" s="12"/>
      <c r="S272" s="12"/>
      <c r="T272" s="12"/>
      <c r="U272" s="12"/>
      <c r="V272" s="12"/>
      <c r="W272" s="12"/>
      <c r="X272" s="12"/>
      <c r="Y272" s="12"/>
      <c r="Z272" s="12"/>
      <c r="AA272" s="12"/>
    </row>
    <row r="273" spans="1:27" ht="15.75" customHeight="1" x14ac:dyDescent="0.25">
      <c r="A273" s="12">
        <v>2006</v>
      </c>
      <c r="B273" s="38">
        <v>8.3459964463919096</v>
      </c>
      <c r="C273" s="38">
        <v>1.26637114567502</v>
      </c>
      <c r="D273" s="38">
        <v>3.7807200000000001</v>
      </c>
      <c r="E273" s="38">
        <v>2.34609634258292</v>
      </c>
      <c r="F273" s="38">
        <v>2.9394117647058802</v>
      </c>
      <c r="G273" s="83">
        <v>0.126380983764943</v>
      </c>
      <c r="H273" s="38">
        <v>0.41975850101318302</v>
      </c>
      <c r="I273" s="38"/>
      <c r="J273" s="81"/>
      <c r="K273" s="12"/>
      <c r="L273" s="12"/>
      <c r="M273" s="12"/>
      <c r="N273" s="12"/>
      <c r="O273" s="12"/>
      <c r="P273" s="12"/>
      <c r="Q273" s="12"/>
      <c r="R273" s="12"/>
      <c r="S273" s="12"/>
      <c r="T273" s="12"/>
      <c r="U273" s="12"/>
      <c r="V273" s="12"/>
      <c r="W273" s="12"/>
      <c r="X273" s="12"/>
      <c r="Y273" s="12"/>
      <c r="Z273" s="12"/>
      <c r="AA273" s="12"/>
    </row>
    <row r="274" spans="1:27" ht="15.75" customHeight="1" x14ac:dyDescent="0.25">
      <c r="A274" s="12">
        <v>2007</v>
      </c>
      <c r="B274" s="38">
        <v>8.5943901050123408</v>
      </c>
      <c r="C274" s="38">
        <v>1.10442030385473</v>
      </c>
      <c r="D274" s="38">
        <v>4.5028800000000002</v>
      </c>
      <c r="E274" s="38">
        <v>2.31720572035197</v>
      </c>
      <c r="F274" s="38">
        <v>2.63</v>
      </c>
      <c r="G274" s="83">
        <v>0.13621108807238899</v>
      </c>
      <c r="H274" s="38">
        <v>0.11251360044271599</v>
      </c>
      <c r="I274" s="38"/>
      <c r="J274" s="81"/>
      <c r="K274" s="12"/>
      <c r="L274" s="12"/>
      <c r="M274" s="12"/>
      <c r="N274" s="12"/>
      <c r="O274" s="12"/>
      <c r="P274" s="12"/>
      <c r="Q274" s="12"/>
      <c r="R274" s="12"/>
      <c r="S274" s="12"/>
      <c r="T274" s="12"/>
      <c r="U274" s="12"/>
      <c r="V274" s="12"/>
      <c r="W274" s="12"/>
      <c r="X274" s="12"/>
      <c r="Y274" s="12"/>
      <c r="Z274" s="12"/>
      <c r="AA274" s="12"/>
    </row>
    <row r="275" spans="1:27" ht="15.75" customHeight="1" x14ac:dyDescent="0.25">
      <c r="A275" s="12">
        <v>2008</v>
      </c>
      <c r="B275" s="38">
        <v>8.7515759836653597</v>
      </c>
      <c r="C275" s="38">
        <v>1.1296045542776501</v>
      </c>
      <c r="D275" s="38">
        <v>3.7594799999999999</v>
      </c>
      <c r="E275" s="38">
        <v>2.30711431741797</v>
      </c>
      <c r="F275" s="38">
        <v>3.3582352941176499</v>
      </c>
      <c r="G275" s="83">
        <v>0.140967478224439</v>
      </c>
      <c r="H275" s="38">
        <v>0.315383448182951</v>
      </c>
      <c r="I275" s="38"/>
      <c r="J275" s="81"/>
      <c r="K275" s="12"/>
      <c r="L275" s="12"/>
      <c r="M275" s="12"/>
      <c r="N275" s="12"/>
      <c r="O275" s="12"/>
      <c r="P275" s="12"/>
      <c r="Q275" s="12"/>
      <c r="R275" s="12"/>
      <c r="S275" s="12"/>
      <c r="T275" s="12"/>
      <c r="U275" s="12"/>
      <c r="V275" s="12"/>
      <c r="W275" s="12"/>
      <c r="X275" s="12"/>
      <c r="Y275" s="12"/>
      <c r="Z275" s="12"/>
      <c r="AA275" s="12"/>
    </row>
    <row r="276" spans="1:27" ht="15.75" customHeight="1" x14ac:dyDescent="0.25">
      <c r="A276" s="12">
        <v>2009</v>
      </c>
      <c r="B276" s="38">
        <v>8.6253799615661499</v>
      </c>
      <c r="C276" s="38">
        <v>1.23614657040923</v>
      </c>
      <c r="D276" s="38">
        <v>3.3559199999999998</v>
      </c>
      <c r="E276" s="38">
        <v>2.4484302461483698</v>
      </c>
      <c r="F276" s="38">
        <v>2.6717647058823499</v>
      </c>
      <c r="G276" s="83">
        <v>0.14833377602412601</v>
      </c>
      <c r="H276" s="38">
        <v>1.2370778039205299</v>
      </c>
      <c r="I276" s="38"/>
      <c r="J276" s="81"/>
      <c r="K276" s="12"/>
      <c r="L276" s="12"/>
      <c r="M276" s="12"/>
      <c r="N276" s="12"/>
      <c r="O276" s="12"/>
      <c r="P276" s="12"/>
      <c r="Q276" s="12"/>
      <c r="R276" s="12"/>
      <c r="S276" s="12"/>
      <c r="T276" s="12"/>
      <c r="U276" s="12"/>
      <c r="V276" s="12"/>
      <c r="W276" s="12"/>
      <c r="X276" s="12"/>
      <c r="Y276" s="12"/>
      <c r="Z276" s="12"/>
      <c r="AA276" s="12"/>
    </row>
    <row r="277" spans="1:27" ht="15.75" customHeight="1" x14ac:dyDescent="0.25">
      <c r="A277" s="12">
        <v>2010</v>
      </c>
      <c r="B277" s="38">
        <v>9.0993760753872301</v>
      </c>
      <c r="C277" s="38">
        <v>1.1678115178434501</v>
      </c>
      <c r="D277" s="38">
        <v>5.1188399999999996</v>
      </c>
      <c r="E277" s="38">
        <v>2.4406022182495901</v>
      </c>
      <c r="F277" s="38">
        <v>3.1070588235294099</v>
      </c>
      <c r="G277" s="83">
        <v>0.15759733268681</v>
      </c>
      <c r="H277" s="38">
        <v>-0.55691078123512905</v>
      </c>
      <c r="I277" s="38"/>
      <c r="J277" s="81"/>
      <c r="K277" s="12"/>
      <c r="L277" s="12"/>
      <c r="M277" s="12"/>
      <c r="N277" s="12"/>
      <c r="O277" s="12"/>
      <c r="P277" s="12"/>
      <c r="Q277" s="12"/>
      <c r="R277" s="12"/>
      <c r="S277" s="12"/>
      <c r="T277" s="12"/>
      <c r="U277" s="12"/>
      <c r="V277" s="12"/>
      <c r="W277" s="12"/>
      <c r="X277" s="12"/>
      <c r="Y277" s="12"/>
      <c r="Z277" s="12"/>
      <c r="AA277" s="12"/>
    </row>
    <row r="278" spans="1:27" ht="15.75" customHeight="1" x14ac:dyDescent="0.25">
      <c r="A278" s="12">
        <v>2011</v>
      </c>
      <c r="B278" s="38">
        <v>9.4064170703450998</v>
      </c>
      <c r="C278" s="38">
        <v>1.31854201345431</v>
      </c>
      <c r="D278" s="38">
        <v>3.5895600000000001</v>
      </c>
      <c r="E278" s="38">
        <v>2.4901903063240098</v>
      </c>
      <c r="F278" s="38">
        <v>3.9411764705882302</v>
      </c>
      <c r="G278" s="83">
        <v>0.17052902099637601</v>
      </c>
      <c r="H278" s="38">
        <v>0.53350328589079399</v>
      </c>
      <c r="I278" s="38"/>
      <c r="J278" s="81"/>
      <c r="K278" s="12"/>
      <c r="L278" s="12"/>
      <c r="M278" s="12"/>
      <c r="N278" s="12"/>
      <c r="O278" s="12"/>
      <c r="P278" s="12"/>
      <c r="Q278" s="12"/>
      <c r="R278" s="12"/>
      <c r="S278" s="12"/>
      <c r="T278" s="12"/>
      <c r="U278" s="12"/>
      <c r="V278" s="12"/>
      <c r="W278" s="12"/>
      <c r="X278" s="12"/>
      <c r="Y278" s="12"/>
      <c r="Z278" s="12"/>
      <c r="AA278" s="12"/>
    </row>
    <row r="279" spans="1:27" ht="15.75" customHeight="1" x14ac:dyDescent="0.25">
      <c r="A279" s="12">
        <v>2012</v>
      </c>
      <c r="B279" s="38">
        <v>9.5443899952692099</v>
      </c>
      <c r="C279" s="38">
        <v>1.27632091081112</v>
      </c>
      <c r="D279" s="38">
        <v>5.1188399999999996</v>
      </c>
      <c r="E279" s="38">
        <v>2.5502267472814601</v>
      </c>
      <c r="F279" s="38">
        <v>2.3911764705882401</v>
      </c>
      <c r="G279" s="83">
        <v>0.177551054778079</v>
      </c>
      <c r="H279" s="38">
        <v>0.58291663343255096</v>
      </c>
      <c r="I279" s="38"/>
      <c r="J279" s="81"/>
      <c r="K279" s="12"/>
      <c r="L279" s="12"/>
      <c r="M279" s="12"/>
      <c r="N279" s="12"/>
      <c r="O279" s="12"/>
      <c r="P279" s="12"/>
      <c r="Q279" s="12"/>
      <c r="R279" s="12"/>
      <c r="S279" s="12"/>
      <c r="T279" s="12"/>
      <c r="U279" s="12"/>
      <c r="V279" s="12"/>
      <c r="W279" s="12"/>
      <c r="X279" s="12"/>
      <c r="Y279" s="12"/>
      <c r="Z279" s="12"/>
      <c r="AA279" s="12"/>
    </row>
    <row r="280" spans="1:27" ht="15.75" customHeight="1" x14ac:dyDescent="0.25">
      <c r="A280" s="12">
        <v>2013</v>
      </c>
      <c r="B280" s="38">
        <v>9.6287402542137102</v>
      </c>
      <c r="C280" s="38">
        <v>1.17816299027291</v>
      </c>
      <c r="D280" s="38">
        <v>5.1825599999999996</v>
      </c>
      <c r="E280" s="38">
        <v>2.60180019139055</v>
      </c>
      <c r="F280" s="38">
        <v>3.25764705882353</v>
      </c>
      <c r="G280" s="83">
        <v>0.18599576542334001</v>
      </c>
      <c r="H280" s="38">
        <v>-0.4210997711508</v>
      </c>
      <c r="I280" s="38"/>
      <c r="J280" s="81"/>
      <c r="K280" s="12"/>
      <c r="L280" s="12"/>
      <c r="M280" s="12"/>
      <c r="N280" s="12"/>
      <c r="O280" s="12"/>
      <c r="P280" s="12"/>
      <c r="Q280" s="12"/>
      <c r="R280" s="12"/>
      <c r="S280" s="12"/>
      <c r="T280" s="12"/>
      <c r="U280" s="12"/>
      <c r="V280" s="12"/>
      <c r="W280" s="12"/>
      <c r="X280" s="12"/>
      <c r="Y280" s="12"/>
      <c r="Z280" s="12"/>
      <c r="AA280" s="12"/>
    </row>
    <row r="281" spans="1:27" ht="15.75" customHeight="1" x14ac:dyDescent="0.25">
      <c r="A281" s="12">
        <v>2014</v>
      </c>
      <c r="B281" s="38">
        <v>9.6974869552887206</v>
      </c>
      <c r="C281" s="38">
        <v>1.2455498912469201</v>
      </c>
      <c r="D281" s="38">
        <v>4.3541999999999996</v>
      </c>
      <c r="E281" s="38">
        <v>2.72097986232684</v>
      </c>
      <c r="F281" s="38">
        <v>3.6041176470588199</v>
      </c>
      <c r="G281" s="83">
        <v>0.19418929280580399</v>
      </c>
      <c r="H281" s="38">
        <v>6.9550044344180495E-2</v>
      </c>
      <c r="I281" s="38"/>
      <c r="J281" s="81"/>
      <c r="K281" s="12"/>
      <c r="L281" s="12"/>
      <c r="M281" s="12"/>
      <c r="N281" s="12"/>
      <c r="O281" s="12"/>
      <c r="P281" s="12"/>
      <c r="Q281" s="12"/>
      <c r="R281" s="12"/>
      <c r="S281" s="12"/>
      <c r="T281" s="12"/>
      <c r="U281" s="12"/>
      <c r="V281" s="12"/>
      <c r="W281" s="12"/>
      <c r="X281" s="12"/>
      <c r="Y281" s="12"/>
      <c r="Z281" s="12"/>
      <c r="AA281" s="12"/>
    </row>
    <row r="282" spans="1:27" ht="15.75" customHeight="1" x14ac:dyDescent="0.25">
      <c r="A282" s="12">
        <v>2015</v>
      </c>
      <c r="B282" s="38">
        <v>9.6871373635491196</v>
      </c>
      <c r="C282" s="38">
        <v>1.3010114068515399</v>
      </c>
      <c r="D282" s="38">
        <v>6.2657999999999996</v>
      </c>
      <c r="E282" s="38">
        <v>2.7850535708927899</v>
      </c>
      <c r="F282" s="38">
        <v>2.1464705882352901</v>
      </c>
      <c r="G282" s="83">
        <v>0.19621514636014201</v>
      </c>
      <c r="H282" s="38">
        <v>-0.40539053508756501</v>
      </c>
      <c r="I282" s="38"/>
      <c r="J282" s="81"/>
      <c r="K282" s="12"/>
      <c r="L282" s="12"/>
      <c r="M282" s="12"/>
      <c r="N282" s="12"/>
      <c r="O282" s="12"/>
      <c r="P282" s="12"/>
      <c r="Q282" s="12"/>
      <c r="R282" s="12"/>
      <c r="S282" s="12"/>
      <c r="T282" s="12"/>
      <c r="U282" s="12"/>
      <c r="V282" s="12"/>
      <c r="W282" s="12"/>
      <c r="X282" s="12"/>
      <c r="Y282" s="12"/>
      <c r="Z282" s="12"/>
      <c r="AA282" s="12"/>
    </row>
    <row r="283" spans="1:27" ht="15.75" customHeight="1" x14ac:dyDescent="0.25">
      <c r="A283" s="12">
        <v>2016</v>
      </c>
      <c r="B283" s="38">
        <v>9.6752124688166905</v>
      </c>
      <c r="C283" s="38">
        <v>1.0108009060693499</v>
      </c>
      <c r="D283" s="38">
        <v>6.0109199999999996</v>
      </c>
      <c r="E283" s="38">
        <v>2.9341546904458</v>
      </c>
      <c r="F283" s="38">
        <v>2.8</v>
      </c>
      <c r="G283" s="83">
        <v>0.19910636927404499</v>
      </c>
      <c r="H283" s="38">
        <v>-1.2581676848338099</v>
      </c>
      <c r="I283" s="38"/>
      <c r="J283" s="81"/>
      <c r="K283" s="12"/>
      <c r="L283" s="12"/>
      <c r="M283" s="12"/>
      <c r="N283" s="12"/>
      <c r="O283" s="12"/>
      <c r="P283" s="12"/>
      <c r="Q283" s="12"/>
      <c r="R283" s="12"/>
      <c r="S283" s="12"/>
      <c r="T283" s="12"/>
      <c r="U283" s="12"/>
      <c r="V283" s="12"/>
      <c r="W283" s="12"/>
      <c r="X283" s="12"/>
      <c r="Y283" s="12"/>
      <c r="Z283" s="12"/>
      <c r="AA283" s="12"/>
    </row>
    <row r="284" spans="1:27" ht="15.75" customHeight="1" x14ac:dyDescent="0.25">
      <c r="A284" s="12">
        <v>2017</v>
      </c>
      <c r="B284" s="38">
        <v>9.8043347520298791</v>
      </c>
      <c r="C284" s="38">
        <v>0.999694136552438</v>
      </c>
      <c r="D284" s="38">
        <v>4.5666000000000002</v>
      </c>
      <c r="E284" s="38">
        <v>2.8392198691414201</v>
      </c>
      <c r="F284" s="38">
        <v>3.52470588235294</v>
      </c>
      <c r="G284" s="83">
        <v>0.20369361310703599</v>
      </c>
      <c r="H284" s="38">
        <v>-0.33019047601907398</v>
      </c>
      <c r="I284" s="38"/>
      <c r="J284" s="81"/>
      <c r="K284" s="12"/>
      <c r="L284" s="12"/>
      <c r="M284" s="12"/>
      <c r="N284" s="12"/>
      <c r="O284" s="12"/>
      <c r="P284" s="12"/>
      <c r="Q284" s="12"/>
      <c r="R284" s="12"/>
      <c r="S284" s="12"/>
      <c r="T284" s="12"/>
      <c r="U284" s="12"/>
      <c r="V284" s="12"/>
      <c r="W284" s="12"/>
      <c r="X284" s="12"/>
      <c r="Y284" s="12"/>
      <c r="Z284" s="12"/>
      <c r="AA284" s="12"/>
    </row>
    <row r="285" spans="1:27" ht="15.75" customHeight="1" x14ac:dyDescent="0.25">
      <c r="A285" s="12">
        <v>2018</v>
      </c>
      <c r="B285" s="38">
        <v>10.0008134526483</v>
      </c>
      <c r="C285" s="38">
        <v>1.0528216985603001</v>
      </c>
      <c r="D285" s="38">
        <v>5.1188399999999996</v>
      </c>
      <c r="E285" s="38">
        <v>2.9076914457982799</v>
      </c>
      <c r="F285" s="38">
        <v>3.3464705882352899</v>
      </c>
      <c r="G285" s="83">
        <v>0.21085560715948101</v>
      </c>
      <c r="H285" s="38">
        <v>-0.53022248998444099</v>
      </c>
      <c r="I285" s="38"/>
      <c r="J285" s="48"/>
      <c r="K285" s="12"/>
      <c r="L285" s="12"/>
      <c r="M285" s="12"/>
      <c r="N285" s="12"/>
      <c r="O285" s="12"/>
      <c r="P285" s="12"/>
      <c r="Q285" s="12"/>
      <c r="R285" s="12"/>
      <c r="S285" s="12"/>
      <c r="T285" s="12"/>
      <c r="U285" s="12"/>
      <c r="V285" s="12"/>
      <c r="W285" s="12"/>
      <c r="X285" s="12"/>
      <c r="Y285" s="12"/>
      <c r="Z285" s="12"/>
      <c r="AA285" s="12"/>
    </row>
    <row r="286" spans="1:27" ht="15.75" customHeight="1" x14ac:dyDescent="0.25">
      <c r="A286" s="12">
        <v>2019</v>
      </c>
      <c r="B286" s="38">
        <v>10.016142967920899</v>
      </c>
      <c r="C286" s="38">
        <v>1.0440531295373501</v>
      </c>
      <c r="D286" s="38">
        <v>5.3949600000000002</v>
      </c>
      <c r="E286" s="38">
        <v>2.97397467975046</v>
      </c>
      <c r="F286" s="38">
        <v>2.6923529411764702</v>
      </c>
      <c r="G286" s="83">
        <v>0.215297541757623</v>
      </c>
      <c r="H286" s="38">
        <v>-0.21638906522630999</v>
      </c>
      <c r="I286" s="38"/>
      <c r="J286" s="48"/>
      <c r="K286" s="12"/>
      <c r="L286" s="12"/>
      <c r="M286" s="12"/>
      <c r="N286" s="12"/>
      <c r="O286" s="12"/>
      <c r="P286" s="12"/>
      <c r="Q286" s="12"/>
      <c r="R286" s="12"/>
      <c r="S286" s="12"/>
      <c r="T286" s="12"/>
      <c r="U286" s="12"/>
      <c r="V286" s="12"/>
      <c r="W286" s="12"/>
      <c r="X286" s="12"/>
      <c r="Y286" s="12"/>
      <c r="Z286" s="12"/>
      <c r="AA286" s="12"/>
    </row>
    <row r="287" spans="1:27" ht="15.75" customHeight="1" x14ac:dyDescent="0.25">
      <c r="A287" s="12">
        <v>2020</v>
      </c>
      <c r="B287" s="38">
        <v>9.4999577782783593</v>
      </c>
      <c r="C287" s="38">
        <v>0.87608978182072705</v>
      </c>
      <c r="D287" s="38">
        <v>5.0126400000000002</v>
      </c>
      <c r="E287" s="38">
        <v>2.99493093066565</v>
      </c>
      <c r="F287" s="38">
        <v>2.9247058823529399</v>
      </c>
      <c r="G287" s="83">
        <v>0.21879642361149601</v>
      </c>
      <c r="H287" s="38">
        <v>-0.77502567653100196</v>
      </c>
      <c r="I287" s="38"/>
    </row>
    <row r="288" spans="1:27" ht="15.75" customHeight="1" x14ac:dyDescent="0.25"/>
    <row r="289" spans="2:2" ht="15.75" customHeight="1" x14ac:dyDescent="0.25"/>
    <row r="290" spans="2:2" ht="15.75" customHeight="1" x14ac:dyDescent="0.25">
      <c r="B290" s="83">
        <f>SUM(B17:B287)</f>
        <v>463.00294356784639</v>
      </c>
    </row>
    <row r="291" spans="2:2" ht="15.75" customHeight="1" x14ac:dyDescent="0.25">
      <c r="B291" s="83">
        <f>SUM(B217:B287)</f>
        <v>401.78114333093276</v>
      </c>
    </row>
    <row r="292" spans="2:2" ht="15.75" customHeight="1" x14ac:dyDescent="0.25">
      <c r="B292" s="83">
        <f>SUM(B217:B285)</f>
        <v>382.26504258473352</v>
      </c>
    </row>
    <row r="293" spans="2:2" ht="15.75" customHeight="1" x14ac:dyDescent="0.25">
      <c r="B293">
        <f>B291/B290</f>
        <v>0.86777233041944479</v>
      </c>
    </row>
    <row r="294" spans="2:2" ht="15.75" customHeight="1" x14ac:dyDescent="0.25"/>
    <row r="295" spans="2:2" ht="15.75" customHeight="1" x14ac:dyDescent="0.25"/>
    <row r="296" spans="2:2" ht="15.75" customHeight="1" x14ac:dyDescent="0.25"/>
    <row r="297" spans="2:2" ht="15.75" customHeight="1" x14ac:dyDescent="0.25"/>
    <row r="298" spans="2:2" ht="15.75" customHeight="1" x14ac:dyDescent="0.25"/>
    <row r="299" spans="2:2" ht="15.75" customHeight="1" x14ac:dyDescent="0.25"/>
    <row r="300" spans="2:2" ht="15.75" customHeight="1" x14ac:dyDescent="0.25"/>
    <row r="301" spans="2:2" ht="15.75" customHeight="1" x14ac:dyDescent="0.25"/>
    <row r="302" spans="2:2" ht="15.75" customHeight="1" x14ac:dyDescent="0.25"/>
    <row r="303" spans="2:2" ht="15.75" customHeight="1" x14ac:dyDescent="0.25"/>
    <row r="304" spans="2:2"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zoomScale="65" zoomScaleNormal="65" workbookViewId="0">
      <pane xSplit="1" ySplit="9" topLeftCell="B10" activePane="bottomRight" state="frozen"/>
      <selection pane="topRight" activeCell="B1" sqref="B1"/>
      <selection pane="bottomLeft" activeCell="A25" sqref="A25"/>
      <selection pane="bottomRight" activeCell="L62" sqref="L62"/>
    </sheetView>
  </sheetViews>
  <sheetFormatPr baseColWidth="10" defaultColWidth="8.875" defaultRowHeight="15.75" x14ac:dyDescent="0.25"/>
  <cols>
    <col min="1" max="1" width="13.5" customWidth="1"/>
    <col min="2" max="2" width="11.125" customWidth="1"/>
    <col min="3" max="5" width="11" customWidth="1"/>
    <col min="6" max="6" width="15.5" customWidth="1"/>
    <col min="7" max="29" width="11" customWidth="1"/>
    <col min="30" max="1025" width="11.125" customWidth="1"/>
  </cols>
  <sheetData>
    <row r="1" spans="1:29" ht="16.5" customHeight="1" x14ac:dyDescent="0.25">
      <c r="A1" s="12"/>
      <c r="B1" s="84" t="s">
        <v>58</v>
      </c>
      <c r="C1" s="14"/>
      <c r="D1" s="14"/>
      <c r="E1" s="14"/>
      <c r="F1" s="14"/>
      <c r="G1" s="14"/>
      <c r="H1" s="14"/>
      <c r="I1" s="15"/>
      <c r="J1" s="14"/>
      <c r="K1" s="14"/>
      <c r="L1" s="14"/>
      <c r="M1" s="14"/>
      <c r="N1" s="14"/>
      <c r="O1" s="14"/>
      <c r="P1" s="14"/>
      <c r="Q1" s="14"/>
      <c r="R1" s="14"/>
      <c r="S1" s="14"/>
      <c r="T1" s="14"/>
      <c r="U1" s="14"/>
      <c r="V1" s="14"/>
      <c r="W1" s="14"/>
      <c r="X1" s="14"/>
      <c r="Y1" s="12"/>
      <c r="Z1" s="12"/>
      <c r="AA1" s="12"/>
      <c r="AB1" s="12"/>
      <c r="AC1" s="12"/>
    </row>
    <row r="2" spans="1:29" ht="16.5" customHeight="1" x14ac:dyDescent="0.35">
      <c r="A2" s="85"/>
      <c r="B2" s="52" t="s">
        <v>59</v>
      </c>
      <c r="C2" s="52"/>
      <c r="D2" s="52"/>
      <c r="E2" s="52"/>
      <c r="F2" s="52"/>
      <c r="G2" s="52"/>
      <c r="H2" s="52"/>
      <c r="I2" s="52"/>
      <c r="J2" s="52"/>
      <c r="K2" s="52"/>
      <c r="L2" s="52"/>
      <c r="M2" s="52"/>
      <c r="N2" s="52"/>
      <c r="O2" s="52"/>
      <c r="P2" s="52"/>
      <c r="Q2" s="52"/>
      <c r="R2" s="52"/>
      <c r="S2" s="52"/>
      <c r="T2" s="52"/>
      <c r="U2" s="52"/>
      <c r="V2" s="52"/>
      <c r="W2" s="52"/>
      <c r="X2" s="52"/>
      <c r="Y2" s="12"/>
      <c r="Z2" s="12"/>
      <c r="AA2" s="12"/>
      <c r="AB2" s="12"/>
      <c r="AC2" s="12"/>
    </row>
    <row r="3" spans="1:29" ht="16.5" customHeight="1" x14ac:dyDescent="0.35">
      <c r="A3" s="12"/>
      <c r="B3" s="55" t="s">
        <v>60</v>
      </c>
      <c r="C3" s="86"/>
      <c r="D3" s="86"/>
      <c r="E3" s="86"/>
      <c r="F3" s="86"/>
      <c r="G3" s="86"/>
      <c r="H3" s="86"/>
      <c r="I3" s="87"/>
      <c r="J3" s="86"/>
      <c r="K3" s="86"/>
      <c r="L3" s="55"/>
      <c r="M3" s="55"/>
      <c r="N3" s="55"/>
      <c r="O3" s="55"/>
      <c r="P3" s="55"/>
      <c r="Q3" s="55"/>
      <c r="R3" s="55"/>
      <c r="S3" s="55"/>
      <c r="T3" s="55"/>
      <c r="U3" s="55"/>
      <c r="V3" s="55"/>
      <c r="W3" s="55"/>
      <c r="X3" s="55"/>
      <c r="Y3" s="12"/>
      <c r="Z3" s="12"/>
      <c r="AA3" s="12"/>
      <c r="AB3" s="12"/>
      <c r="AC3" s="12"/>
    </row>
    <row r="4" spans="1:29" ht="16.5" customHeight="1" x14ac:dyDescent="0.25">
      <c r="A4" s="12"/>
      <c r="B4" s="18" t="s">
        <v>61</v>
      </c>
      <c r="C4" s="18"/>
      <c r="D4" s="18"/>
      <c r="E4" s="18"/>
      <c r="F4" s="18"/>
      <c r="G4" s="18"/>
      <c r="H4" s="18"/>
      <c r="I4" s="88"/>
      <c r="J4" s="18"/>
      <c r="K4" s="19"/>
      <c r="L4" s="19"/>
      <c r="M4" s="19"/>
      <c r="N4" s="19"/>
      <c r="O4" s="19"/>
      <c r="P4" s="19"/>
      <c r="Q4" s="19"/>
      <c r="R4" s="19"/>
      <c r="S4" s="19"/>
      <c r="T4" s="19"/>
      <c r="U4" s="19"/>
      <c r="V4" s="19"/>
      <c r="W4" s="19"/>
      <c r="X4" s="19"/>
      <c r="Y4" s="12"/>
      <c r="Z4" s="12"/>
      <c r="AA4" s="12"/>
      <c r="AB4" s="12"/>
      <c r="AC4" s="12"/>
    </row>
    <row r="5" spans="1:29" ht="16.5" customHeight="1" x14ac:dyDescent="0.25">
      <c r="A5" s="12"/>
      <c r="B5" s="19" t="s">
        <v>62</v>
      </c>
      <c r="C5" s="18"/>
      <c r="D5" s="18"/>
      <c r="E5" s="18"/>
      <c r="F5" s="18"/>
      <c r="G5" s="18"/>
      <c r="H5" s="18"/>
      <c r="I5" s="88"/>
      <c r="J5" s="18"/>
      <c r="K5" s="19"/>
      <c r="L5" s="19"/>
      <c r="M5" s="19"/>
      <c r="N5" s="19"/>
      <c r="O5" s="19"/>
      <c r="P5" s="19"/>
      <c r="Q5" s="19"/>
      <c r="R5" s="19"/>
      <c r="S5" s="19"/>
      <c r="T5" s="19"/>
      <c r="U5" s="19"/>
      <c r="V5" s="19"/>
      <c r="W5" s="19"/>
      <c r="X5" s="19"/>
      <c r="Y5" s="12"/>
      <c r="Z5" s="12"/>
      <c r="AA5" s="12"/>
      <c r="AB5" s="12"/>
      <c r="AC5" s="12"/>
    </row>
    <row r="6" spans="1:29" ht="16.5" customHeight="1" x14ac:dyDescent="0.25">
      <c r="A6" s="12"/>
      <c r="B6" s="18" t="s">
        <v>63</v>
      </c>
      <c r="C6" s="18"/>
      <c r="D6" s="18"/>
      <c r="E6" s="18"/>
      <c r="F6" s="18"/>
      <c r="G6" s="18"/>
      <c r="H6" s="18"/>
      <c r="I6" s="88"/>
      <c r="J6" s="18"/>
      <c r="K6" s="19"/>
      <c r="L6" s="19"/>
      <c r="M6" s="19"/>
      <c r="N6" s="19"/>
      <c r="O6" s="19"/>
      <c r="P6" s="19"/>
      <c r="Q6" s="19"/>
      <c r="R6" s="19"/>
      <c r="S6" s="19"/>
      <c r="T6" s="19"/>
      <c r="U6" s="19"/>
      <c r="V6" s="19"/>
      <c r="W6" s="19"/>
      <c r="X6" s="19"/>
      <c r="Y6" s="12"/>
      <c r="Z6" s="12"/>
      <c r="AA6" s="12"/>
      <c r="AB6" s="12"/>
      <c r="AC6" s="12"/>
    </row>
    <row r="7" spans="1:29" ht="16.5" customHeight="1" x14ac:dyDescent="0.25">
      <c r="A7" s="12"/>
      <c r="B7" s="12"/>
      <c r="C7" s="36"/>
      <c r="D7" s="36"/>
      <c r="E7" s="36"/>
      <c r="F7" s="36"/>
      <c r="G7" s="36"/>
      <c r="H7" s="36"/>
      <c r="I7" s="73"/>
      <c r="J7" s="36"/>
      <c r="K7" s="12"/>
      <c r="L7" s="12"/>
      <c r="M7" s="12"/>
      <c r="N7" s="12"/>
      <c r="O7" s="12"/>
      <c r="P7" s="12"/>
      <c r="Q7" s="12"/>
      <c r="R7" s="12"/>
      <c r="S7" s="12"/>
      <c r="T7" s="12"/>
      <c r="U7" s="12"/>
      <c r="V7" s="12"/>
      <c r="W7" s="12"/>
      <c r="X7" s="12"/>
      <c r="Y7" s="12"/>
      <c r="Z7" s="12"/>
      <c r="AA7" s="12"/>
      <c r="AB7" s="12"/>
      <c r="AC7" s="12"/>
    </row>
    <row r="8" spans="1:29" ht="16.5" customHeight="1" x14ac:dyDescent="0.25">
      <c r="A8" s="36" t="s">
        <v>64</v>
      </c>
      <c r="B8" s="36"/>
      <c r="C8" s="89"/>
      <c r="D8" s="89"/>
      <c r="E8" s="89"/>
      <c r="F8" s="89"/>
      <c r="G8" s="89"/>
      <c r="H8" s="89"/>
      <c r="I8" s="90"/>
      <c r="J8" s="91"/>
      <c r="K8" s="36"/>
      <c r="L8" s="36"/>
      <c r="M8" s="36"/>
      <c r="N8" s="36"/>
      <c r="O8" s="36"/>
      <c r="P8" s="36"/>
      <c r="Q8" s="92"/>
      <c r="R8" s="92"/>
      <c r="S8" s="92"/>
      <c r="T8" s="92"/>
      <c r="U8" s="92"/>
      <c r="V8" s="92"/>
      <c r="W8" s="92"/>
      <c r="X8" s="92"/>
      <c r="Y8" s="92"/>
      <c r="Z8" s="92"/>
      <c r="AA8" s="92"/>
      <c r="AB8" s="92"/>
      <c r="AC8" s="92"/>
    </row>
    <row r="9" spans="1:29" ht="16.5" customHeight="1" x14ac:dyDescent="0.25">
      <c r="A9" s="93" t="s">
        <v>38</v>
      </c>
      <c r="B9" s="93" t="s">
        <v>65</v>
      </c>
      <c r="C9" s="93" t="s">
        <v>66</v>
      </c>
      <c r="D9" s="93" t="s">
        <v>67</v>
      </c>
      <c r="E9" s="93" t="s">
        <v>68</v>
      </c>
      <c r="F9" s="93" t="s">
        <v>69</v>
      </c>
      <c r="G9" s="93" t="s">
        <v>70</v>
      </c>
      <c r="H9" s="93" t="s">
        <v>71</v>
      </c>
      <c r="I9" s="93" t="s">
        <v>72</v>
      </c>
    </row>
    <row r="10" spans="1:29" ht="16.5" customHeight="1" x14ac:dyDescent="0.25">
      <c r="A10" s="94">
        <v>1959</v>
      </c>
      <c r="B10" s="95">
        <v>2417.1328239627401</v>
      </c>
      <c r="C10" s="95">
        <v>1350.3310952111999</v>
      </c>
      <c r="D10" s="95">
        <v>792.95071533340604</v>
      </c>
      <c r="E10" s="95">
        <v>206.897209871987</v>
      </c>
      <c r="F10" s="95">
        <v>39.666117364655904</v>
      </c>
      <c r="G10" s="95">
        <v>25.0255273386909</v>
      </c>
      <c r="H10" s="95">
        <v>2.2621588427947601</v>
      </c>
      <c r="I10" s="95">
        <v>0.81123377080647996</v>
      </c>
    </row>
    <row r="11" spans="1:29" ht="16.5" customHeight="1" x14ac:dyDescent="0.25">
      <c r="A11" s="94">
        <v>1960</v>
      </c>
      <c r="B11" s="95">
        <v>2562.1753295087101</v>
      </c>
      <c r="C11" s="95">
        <v>1406.16253392522</v>
      </c>
      <c r="D11" s="95">
        <v>853.47573679587299</v>
      </c>
      <c r="E11" s="95">
        <v>227.71710977492299</v>
      </c>
      <c r="F11" s="95">
        <v>42.983867881274001</v>
      </c>
      <c r="G11" s="95">
        <v>24.328660619729401</v>
      </c>
      <c r="H11" s="95">
        <v>7.5074205116910102</v>
      </c>
      <c r="I11" s="95">
        <v>0.84422331249377602</v>
      </c>
    </row>
    <row r="12" spans="1:29" ht="16.5" customHeight="1" x14ac:dyDescent="0.25">
      <c r="A12" s="94">
        <v>1961</v>
      </c>
      <c r="B12" s="95">
        <v>2570.5876854519101</v>
      </c>
      <c r="C12" s="95">
        <v>1349.0669210046699</v>
      </c>
      <c r="D12" s="95">
        <v>904.51437609102595</v>
      </c>
      <c r="E12" s="95">
        <v>240.672286568609</v>
      </c>
      <c r="F12" s="95">
        <v>44.828201365352299</v>
      </c>
      <c r="G12" s="95">
        <v>23.531405298674201</v>
      </c>
      <c r="H12" s="95">
        <v>7.9744951235788601</v>
      </c>
      <c r="I12" s="95">
        <v>0.83140937749017496</v>
      </c>
    </row>
    <row r="13" spans="1:29" ht="16.5" customHeight="1" x14ac:dyDescent="0.25">
      <c r="A13" s="94">
        <v>1962</v>
      </c>
      <c r="B13" s="95">
        <v>2661.3708989738502</v>
      </c>
      <c r="C13" s="95">
        <v>1345.13080461965</v>
      </c>
      <c r="D13" s="95">
        <v>972.30378006008596</v>
      </c>
      <c r="E13" s="95">
        <v>264.05178353145902</v>
      </c>
      <c r="F13" s="95">
        <v>48.168421284606303</v>
      </c>
      <c r="G13" s="95">
        <v>23.452727808299802</v>
      </c>
      <c r="H13" s="95">
        <v>8.2633816697488793</v>
      </c>
      <c r="I13" s="95">
        <v>0.84476680169128104</v>
      </c>
    </row>
    <row r="14" spans="1:29" ht="16.5" customHeight="1" x14ac:dyDescent="0.25">
      <c r="A14" s="94">
        <v>1963</v>
      </c>
      <c r="B14" s="95">
        <v>2803.4634474352101</v>
      </c>
      <c r="C14" s="95">
        <v>1394.47224438077</v>
      </c>
      <c r="D14" s="95">
        <v>1039.1755133125</v>
      </c>
      <c r="E14" s="95">
        <v>285.648737468278</v>
      </c>
      <c r="F14" s="95">
        <v>50.799711895525</v>
      </c>
      <c r="G14" s="95">
        <v>24.701470399133701</v>
      </c>
      <c r="H14" s="95">
        <v>8.6657699790028904</v>
      </c>
      <c r="I14" s="95">
        <v>0.873080836654203</v>
      </c>
    </row>
    <row r="15" spans="1:29" ht="16.5" customHeight="1" x14ac:dyDescent="0.25">
      <c r="A15" s="94">
        <v>1964</v>
      </c>
      <c r="B15" s="95">
        <v>2955.7498501567402</v>
      </c>
      <c r="C15" s="95">
        <v>1423.3085623100401</v>
      </c>
      <c r="D15" s="95">
        <v>1121.21003377079</v>
      </c>
      <c r="E15" s="95">
        <v>314.58990770039298</v>
      </c>
      <c r="F15" s="95">
        <v>56.310472964036599</v>
      </c>
      <c r="G15" s="95">
        <v>30.783806558568401</v>
      </c>
      <c r="H15" s="95">
        <v>9.5470668529149698</v>
      </c>
      <c r="I15" s="95">
        <v>0.902800673984406</v>
      </c>
    </row>
    <row r="16" spans="1:29" ht="16.5" customHeight="1" x14ac:dyDescent="0.25">
      <c r="A16" s="94">
        <v>1965</v>
      </c>
      <c r="B16" s="95">
        <v>3088.9417904810798</v>
      </c>
      <c r="C16" s="95">
        <v>1444.60994282155</v>
      </c>
      <c r="D16" s="95">
        <v>1204.39413202731</v>
      </c>
      <c r="E16" s="95">
        <v>335.79163088612597</v>
      </c>
      <c r="F16" s="95">
        <v>59.120218507504497</v>
      </c>
      <c r="G16" s="95">
        <v>35.601204031615403</v>
      </c>
      <c r="H16" s="95">
        <v>9.4246622069763895</v>
      </c>
      <c r="I16" s="95">
        <v>0.92494818613192598</v>
      </c>
    </row>
    <row r="17" spans="1:9" ht="16.5" customHeight="1" x14ac:dyDescent="0.25">
      <c r="A17" s="94">
        <v>1966</v>
      </c>
      <c r="B17" s="95">
        <v>3238.8800697062002</v>
      </c>
      <c r="C17" s="95">
        <v>1460.4649634489499</v>
      </c>
      <c r="D17" s="95">
        <v>1299.80046016746</v>
      </c>
      <c r="E17" s="95">
        <v>365.62261404845401</v>
      </c>
      <c r="F17" s="95">
        <v>63.650604580489002</v>
      </c>
      <c r="G17" s="95">
        <v>39.455809598983798</v>
      </c>
      <c r="H17" s="95">
        <v>9.8856178618647004</v>
      </c>
      <c r="I17" s="95">
        <v>0.95039718366675596</v>
      </c>
    </row>
    <row r="18" spans="1:9" ht="16.5" customHeight="1" x14ac:dyDescent="0.25">
      <c r="A18" s="94">
        <v>1967</v>
      </c>
      <c r="B18" s="95">
        <v>3341.8105127378499</v>
      </c>
      <c r="C18" s="95">
        <v>1437.2291364463599</v>
      </c>
      <c r="D18" s="95">
        <v>1385.79601525573</v>
      </c>
      <c r="E18" s="95">
        <v>391.03103527959399</v>
      </c>
      <c r="F18" s="95">
        <v>65.532012447335703</v>
      </c>
      <c r="G18" s="95">
        <v>52.069577039385599</v>
      </c>
      <c r="H18" s="95">
        <v>10.1527362694529</v>
      </c>
      <c r="I18" s="95">
        <v>0.96062992070237097</v>
      </c>
    </row>
    <row r="19" spans="1:9" ht="16.5" customHeight="1" x14ac:dyDescent="0.25">
      <c r="A19" s="94">
        <v>1968</v>
      </c>
      <c r="B19" s="95">
        <v>3523.8302411595</v>
      </c>
      <c r="C19" s="95">
        <v>1452.8351642915</v>
      </c>
      <c r="D19" s="95">
        <v>1509.4735059681</v>
      </c>
      <c r="E19" s="95">
        <v>425.58995198867802</v>
      </c>
      <c r="F19" s="95">
        <v>69.776216033194302</v>
      </c>
      <c r="G19" s="95">
        <v>55.622341155874501</v>
      </c>
      <c r="H19" s="95">
        <v>10.533061722161101</v>
      </c>
      <c r="I19" s="95">
        <v>0.99218130063458199</v>
      </c>
    </row>
    <row r="20" spans="1:9" ht="16.5" customHeight="1" x14ac:dyDescent="0.25">
      <c r="A20" s="94">
        <v>1969</v>
      </c>
      <c r="B20" s="95">
        <v>3757.6082710209098</v>
      </c>
      <c r="C20" s="95">
        <v>1507.0488480819999</v>
      </c>
      <c r="D20" s="95">
        <v>1632.3421449448999</v>
      </c>
      <c r="E20" s="95">
        <v>466.23870786775001</v>
      </c>
      <c r="F20" s="95">
        <v>73.992040696711101</v>
      </c>
      <c r="G20" s="95">
        <v>66.603392872188493</v>
      </c>
      <c r="H20" s="95">
        <v>11.3831365573563</v>
      </c>
      <c r="I20" s="95">
        <v>1.0363870008401901</v>
      </c>
    </row>
    <row r="21" spans="1:9" ht="16.5" customHeight="1" x14ac:dyDescent="0.25">
      <c r="A21" s="94">
        <v>1970</v>
      </c>
      <c r="B21" s="95">
        <v>4066.2050881940199</v>
      </c>
      <c r="C21" s="95">
        <v>1554.6625126261899</v>
      </c>
      <c r="D21" s="95">
        <v>1856.16354681235</v>
      </c>
      <c r="E21" s="95">
        <v>488.64630557342298</v>
      </c>
      <c r="F21" s="95">
        <v>78.824760055953007</v>
      </c>
      <c r="G21" s="95">
        <v>75.803743444339801</v>
      </c>
      <c r="H21" s="95">
        <v>12.104219681758099</v>
      </c>
      <c r="I21" s="95">
        <v>1.0988445520480901</v>
      </c>
    </row>
    <row r="22" spans="1:9" ht="16.5" customHeight="1" x14ac:dyDescent="0.25">
      <c r="A22" s="94">
        <v>1971</v>
      </c>
      <c r="B22" s="95">
        <v>4230.2557031100996</v>
      </c>
      <c r="C22" s="95">
        <v>1555.6412935173501</v>
      </c>
      <c r="D22" s="95">
        <v>1965.78257574486</v>
      </c>
      <c r="E22" s="95">
        <v>527.58428650375402</v>
      </c>
      <c r="F22" s="95">
        <v>81.336732970430603</v>
      </c>
      <c r="G22" s="95">
        <v>87.721563487341498</v>
      </c>
      <c r="H22" s="95">
        <v>12.189250886366199</v>
      </c>
      <c r="I22" s="95">
        <v>1.1203720925621901</v>
      </c>
    </row>
    <row r="23" spans="1:9" ht="16.5" customHeight="1" x14ac:dyDescent="0.25">
      <c r="A23" s="94">
        <v>1972</v>
      </c>
      <c r="B23" s="95">
        <v>4427.60351388648</v>
      </c>
      <c r="C23" s="95">
        <v>1553.9555050786601</v>
      </c>
      <c r="D23" s="95">
        <v>2119.6301329855501</v>
      </c>
      <c r="E23" s="95">
        <v>559.98091936409696</v>
      </c>
      <c r="F23" s="95">
        <v>86.251269612526798</v>
      </c>
      <c r="G23" s="95">
        <v>94.665512946692402</v>
      </c>
      <c r="H23" s="95">
        <v>13.120173898961299</v>
      </c>
      <c r="I23" s="95">
        <v>1.1495341560761301</v>
      </c>
    </row>
    <row r="24" spans="1:9" ht="16.5" customHeight="1" x14ac:dyDescent="0.25">
      <c r="A24" s="94">
        <v>1973</v>
      </c>
      <c r="B24" s="95">
        <v>4661.6107546964604</v>
      </c>
      <c r="C24" s="95">
        <v>1597.72090171124</v>
      </c>
      <c r="D24" s="95">
        <v>2266.2570399726901</v>
      </c>
      <c r="E24" s="95">
        <v>582.41022996413506</v>
      </c>
      <c r="F24" s="95">
        <v>91.382322518591096</v>
      </c>
      <c r="G24" s="95">
        <v>109.74989930886299</v>
      </c>
      <c r="H24" s="95">
        <v>14.090361220938201</v>
      </c>
      <c r="I24" s="95">
        <v>1.1868308490370401</v>
      </c>
    </row>
    <row r="25" spans="1:9" ht="16.5" customHeight="1" x14ac:dyDescent="0.25">
      <c r="A25" s="94">
        <v>1974</v>
      </c>
      <c r="B25" s="95">
        <v>4642.7795269809403</v>
      </c>
      <c r="C25" s="95">
        <v>1601.0820081050899</v>
      </c>
      <c r="D25" s="95">
        <v>2234.2787771697899</v>
      </c>
      <c r="E25" s="95">
        <v>594.86465531545105</v>
      </c>
      <c r="F25" s="95">
        <v>91.452570646178003</v>
      </c>
      <c r="G25" s="95">
        <v>106.80356876319701</v>
      </c>
      <c r="H25" s="95">
        <v>14.297946981231</v>
      </c>
      <c r="I25" s="95">
        <v>1.1595949560668199</v>
      </c>
    </row>
    <row r="26" spans="1:9" ht="16.5" customHeight="1" x14ac:dyDescent="0.25">
      <c r="A26" s="94">
        <v>1975</v>
      </c>
      <c r="B26" s="95">
        <v>4652.9855385767296</v>
      </c>
      <c r="C26" s="95">
        <v>1640.3930430659</v>
      </c>
      <c r="D26" s="95">
        <v>2215.0167148883302</v>
      </c>
      <c r="E26" s="95">
        <v>601.85150997242999</v>
      </c>
      <c r="F26" s="95">
        <v>90.9658335952427</v>
      </c>
      <c r="G26" s="95">
        <v>91.884760863285507</v>
      </c>
      <c r="H26" s="95">
        <v>12.8736761915478</v>
      </c>
      <c r="I26" s="95">
        <v>1.14058283099403</v>
      </c>
    </row>
    <row r="27" spans="1:9" ht="16.5" customHeight="1" x14ac:dyDescent="0.25">
      <c r="A27" s="94">
        <v>1976</v>
      </c>
      <c r="B27" s="95">
        <v>4908.7066907601902</v>
      </c>
      <c r="C27" s="95">
        <v>1717.4503891460299</v>
      </c>
      <c r="D27" s="95">
        <v>2334.5614633683799</v>
      </c>
      <c r="E27" s="95">
        <v>640.20799605899595</v>
      </c>
      <c r="F27" s="95">
        <v>94.928467604397596</v>
      </c>
      <c r="G27" s="95">
        <v>107.907516895093</v>
      </c>
      <c r="H27" s="95">
        <v>13.650857687287999</v>
      </c>
      <c r="I27" s="95">
        <v>1.18149224749977</v>
      </c>
    </row>
    <row r="28" spans="1:9" ht="16.5" customHeight="1" x14ac:dyDescent="0.25">
      <c r="A28" s="94">
        <v>1977</v>
      </c>
      <c r="B28" s="95">
        <v>5048.1525644688099</v>
      </c>
      <c r="C28" s="95">
        <v>1754.9445029707399</v>
      </c>
      <c r="D28" s="95">
        <v>2423.4054756820601</v>
      </c>
      <c r="E28" s="95">
        <v>652.67551050034297</v>
      </c>
      <c r="F28" s="95">
        <v>99.464152744383895</v>
      </c>
      <c r="G28" s="95">
        <v>104.100739351657</v>
      </c>
      <c r="H28" s="95">
        <v>13.562183219624099</v>
      </c>
      <c r="I28" s="95">
        <v>1.19355605426625</v>
      </c>
    </row>
    <row r="29" spans="1:9" ht="16.5" customHeight="1" x14ac:dyDescent="0.25">
      <c r="A29" s="94">
        <v>1978</v>
      </c>
      <c r="B29" s="95">
        <v>5204.5932229706596</v>
      </c>
      <c r="C29" s="95">
        <v>1800.68308983363</v>
      </c>
      <c r="D29" s="95">
        <v>2497.1680280770502</v>
      </c>
      <c r="E29" s="95">
        <v>680.67592539056204</v>
      </c>
      <c r="F29" s="95">
        <v>105.649428976785</v>
      </c>
      <c r="G29" s="95">
        <v>106.476848510463</v>
      </c>
      <c r="H29" s="95">
        <v>13.939902182170799</v>
      </c>
      <c r="I29" s="95">
        <v>1.2090957642126701</v>
      </c>
    </row>
    <row r="30" spans="1:9" ht="16.5" customHeight="1" x14ac:dyDescent="0.25">
      <c r="A30" s="94">
        <v>1979</v>
      </c>
      <c r="B30" s="95">
        <v>5352.4771149791404</v>
      </c>
      <c r="C30" s="95">
        <v>1871.46662312684</v>
      </c>
      <c r="D30" s="95">
        <v>2539.53531509495</v>
      </c>
      <c r="E30" s="95">
        <v>721.65469916698703</v>
      </c>
      <c r="F30" s="95">
        <v>107.215649379433</v>
      </c>
      <c r="G30" s="95">
        <v>98.286084942355799</v>
      </c>
      <c r="H30" s="95">
        <v>14.318743268575201</v>
      </c>
      <c r="I30" s="95">
        <v>1.2218855522148799</v>
      </c>
    </row>
    <row r="31" spans="1:9" ht="16.5" customHeight="1" x14ac:dyDescent="0.25">
      <c r="A31" s="94">
        <v>1980</v>
      </c>
      <c r="B31" s="95">
        <v>5320.5381660755002</v>
      </c>
      <c r="C31" s="95">
        <v>1925.5384512554399</v>
      </c>
      <c r="D31" s="95">
        <v>2445.7223990861098</v>
      </c>
      <c r="E31" s="95">
        <v>741.75146871478296</v>
      </c>
      <c r="F31" s="95">
        <v>108.009355697036</v>
      </c>
      <c r="G31" s="95">
        <v>86.360821200895003</v>
      </c>
      <c r="H31" s="95">
        <v>13.1556701212294</v>
      </c>
      <c r="I31" s="95">
        <v>1.19348002965156</v>
      </c>
    </row>
    <row r="32" spans="1:9" ht="16.5" customHeight="1" x14ac:dyDescent="0.25">
      <c r="A32" s="94">
        <v>1981</v>
      </c>
      <c r="B32" s="95">
        <v>5193.51315554345</v>
      </c>
      <c r="C32" s="95">
        <v>1920.91758970873</v>
      </c>
      <c r="D32" s="95">
        <v>2333.2109457822698</v>
      </c>
      <c r="E32" s="95">
        <v>754.03685061729902</v>
      </c>
      <c r="F32" s="95">
        <v>107.883735872963</v>
      </c>
      <c r="G32" s="95">
        <v>64.726087928967601</v>
      </c>
      <c r="H32" s="95">
        <v>12.7379456332243</v>
      </c>
      <c r="I32" s="95">
        <v>1.14470285697406</v>
      </c>
    </row>
    <row r="33" spans="1:9" ht="16.5" customHeight="1" x14ac:dyDescent="0.25">
      <c r="A33" s="94">
        <v>1982</v>
      </c>
      <c r="B33" s="95">
        <v>5152.2626077704999</v>
      </c>
      <c r="C33" s="95">
        <v>1954.37470779975</v>
      </c>
      <c r="D33" s="95">
        <v>2276.4724920190101</v>
      </c>
      <c r="E33" s="95">
        <v>737.32783804073597</v>
      </c>
      <c r="F33" s="95">
        <v>107.50919942404001</v>
      </c>
      <c r="G33" s="95">
        <v>64.293075045958005</v>
      </c>
      <c r="H33" s="95">
        <v>12.2852954410126</v>
      </c>
      <c r="I33" s="95">
        <v>1.1158395687485201</v>
      </c>
    </row>
    <row r="34" spans="1:9" ht="16.5" customHeight="1" x14ac:dyDescent="0.25">
      <c r="A34" s="94">
        <v>1983</v>
      </c>
      <c r="B34" s="95">
        <v>5185.6392797601302</v>
      </c>
      <c r="C34" s="95">
        <v>2007.67907500047</v>
      </c>
      <c r="D34" s="95">
        <v>2250.69830086209</v>
      </c>
      <c r="E34" s="95">
        <v>746.01414324508596</v>
      </c>
      <c r="F34" s="95">
        <v>109.983445722561</v>
      </c>
      <c r="G34" s="95">
        <v>58.0905716789945</v>
      </c>
      <c r="H34" s="95">
        <v>13.1737432509243</v>
      </c>
      <c r="I34" s="95">
        <v>1.10342862171357</v>
      </c>
    </row>
    <row r="35" spans="1:9" ht="16.5" customHeight="1" x14ac:dyDescent="0.25">
      <c r="A35" s="94">
        <v>1984</v>
      </c>
      <c r="B35" s="95">
        <v>5365.4555069035996</v>
      </c>
      <c r="C35" s="95">
        <v>2102.8387821404199</v>
      </c>
      <c r="D35" s="95">
        <v>2274.2563712657102</v>
      </c>
      <c r="E35" s="95">
        <v>810.83763573316298</v>
      </c>
      <c r="F35" s="95">
        <v>112.29710907312</v>
      </c>
      <c r="G35" s="95">
        <v>50.969006936476298</v>
      </c>
      <c r="H35" s="95">
        <v>14.256601754711999</v>
      </c>
      <c r="I35" s="95">
        <v>1.12153897857424</v>
      </c>
    </row>
    <row r="36" spans="1:9" ht="16.5" customHeight="1" x14ac:dyDescent="0.25">
      <c r="A36" s="94">
        <v>1985</v>
      </c>
      <c r="B36" s="95">
        <v>5545.8269643276399</v>
      </c>
      <c r="C36" s="95">
        <v>2250.95944889576</v>
      </c>
      <c r="D36" s="95">
        <v>2274.5177401691899</v>
      </c>
      <c r="E36" s="95">
        <v>842.03856357951702</v>
      </c>
      <c r="F36" s="95">
        <v>113.70451123983401</v>
      </c>
      <c r="G36" s="95">
        <v>49.521464613880902</v>
      </c>
      <c r="H36" s="95">
        <v>15.0852358294664</v>
      </c>
      <c r="I36" s="95">
        <v>1.1385580102396899</v>
      </c>
    </row>
    <row r="37" spans="1:9" ht="16.5" customHeight="1" x14ac:dyDescent="0.25">
      <c r="A37" s="94">
        <v>1986</v>
      </c>
      <c r="B37" s="95">
        <v>5628.3439032509896</v>
      </c>
      <c r="C37" s="95">
        <v>2278.4239384205198</v>
      </c>
      <c r="D37" s="95">
        <v>2343.2018333897599</v>
      </c>
      <c r="E37" s="95">
        <v>825.53522012183498</v>
      </c>
      <c r="F37" s="95">
        <v>118.59643908024999</v>
      </c>
      <c r="G37" s="95">
        <v>46.306714320557198</v>
      </c>
      <c r="H37" s="95">
        <v>16.279757918056301</v>
      </c>
      <c r="I37" s="95">
        <v>1.13461684288922</v>
      </c>
    </row>
    <row r="38" spans="1:9" ht="16.5" customHeight="1" x14ac:dyDescent="0.25">
      <c r="A38" s="94">
        <v>1987</v>
      </c>
      <c r="B38" s="95">
        <v>5804.9035434074503</v>
      </c>
      <c r="C38" s="95">
        <v>2357.4619669255198</v>
      </c>
      <c r="D38" s="95">
        <v>2365.8286305271099</v>
      </c>
      <c r="E38" s="95">
        <v>893.05945298148697</v>
      </c>
      <c r="F38" s="95">
        <v>123.757421222475</v>
      </c>
      <c r="G38" s="95">
        <v>44.488759658635303</v>
      </c>
      <c r="H38" s="95">
        <v>20.307312092215899</v>
      </c>
      <c r="I38" s="95">
        <v>1.1489120432365001</v>
      </c>
    </row>
    <row r="39" spans="1:9" ht="16.5" customHeight="1" x14ac:dyDescent="0.25">
      <c r="A39" s="94">
        <v>1988</v>
      </c>
      <c r="B39" s="95">
        <v>6032.9836316421997</v>
      </c>
      <c r="C39" s="95">
        <v>2438.0944146919901</v>
      </c>
      <c r="D39" s="95">
        <v>2451.0321723392299</v>
      </c>
      <c r="E39" s="95">
        <v>938.02123707810802</v>
      </c>
      <c r="F39" s="95">
        <v>130.87072662304701</v>
      </c>
      <c r="G39" s="95">
        <v>50.630214643451303</v>
      </c>
      <c r="H39" s="95">
        <v>24.334866266375499</v>
      </c>
      <c r="I39" s="95">
        <v>1.1724944877765699</v>
      </c>
    </row>
    <row r="40" spans="1:9" ht="16.5" customHeight="1" x14ac:dyDescent="0.25">
      <c r="A40" s="94">
        <v>1989</v>
      </c>
      <c r="B40" s="95">
        <v>6116.3845130468299</v>
      </c>
      <c r="C40" s="95">
        <v>2444.57965611183</v>
      </c>
      <c r="D40" s="95">
        <v>2494.4607298628798</v>
      </c>
      <c r="E40" s="95">
        <v>978.20299920288301</v>
      </c>
      <c r="F40" s="95">
        <v>134.351578223703</v>
      </c>
      <c r="G40" s="95">
        <v>41.124374973050102</v>
      </c>
      <c r="H40" s="95">
        <v>23.665174672489101</v>
      </c>
      <c r="I40" s="95">
        <v>1.1678191432426199</v>
      </c>
    </row>
    <row r="41" spans="1:9" ht="16.5" customHeight="1" x14ac:dyDescent="0.25">
      <c r="A41" s="94">
        <v>1990</v>
      </c>
      <c r="B41" s="95">
        <v>6206.9671106707301</v>
      </c>
      <c r="C41" s="95">
        <v>2378.3284702696601</v>
      </c>
      <c r="D41" s="95">
        <v>2515.0065858708199</v>
      </c>
      <c r="E41" s="95">
        <v>1048.6681410245501</v>
      </c>
      <c r="F41" s="95">
        <v>135.14020821480901</v>
      </c>
      <c r="G41" s="95">
        <v>68.807728435845206</v>
      </c>
      <c r="H41" s="95">
        <v>61.015976855043498</v>
      </c>
      <c r="I41" s="95">
        <v>1.1651394579280001</v>
      </c>
    </row>
    <row r="42" spans="1:9" ht="16.5" customHeight="1" x14ac:dyDescent="0.25">
      <c r="A42" s="94">
        <v>1991</v>
      </c>
      <c r="B42" s="95">
        <v>6340.2868787719499</v>
      </c>
      <c r="C42" s="95">
        <v>2355.8950199496699</v>
      </c>
      <c r="D42" s="95">
        <v>2644.06352368747</v>
      </c>
      <c r="E42" s="95">
        <v>1069.84530053617</v>
      </c>
      <c r="F42" s="95">
        <v>138.69374960361699</v>
      </c>
      <c r="G42" s="95">
        <v>72.840152413588797</v>
      </c>
      <c r="H42" s="95">
        <v>58.949132581436402</v>
      </c>
      <c r="I42" s="95">
        <v>1.1710284321422999</v>
      </c>
    </row>
    <row r="43" spans="1:9" ht="16.5" customHeight="1" x14ac:dyDescent="0.25">
      <c r="A43" s="94">
        <v>1992</v>
      </c>
      <c r="B43" s="95">
        <v>6157.62759204954</v>
      </c>
      <c r="C43" s="95">
        <v>2301.2659806637598</v>
      </c>
      <c r="D43" s="95">
        <v>2506.5262168508698</v>
      </c>
      <c r="E43" s="95">
        <v>1081.85059837982</v>
      </c>
      <c r="F43" s="95">
        <v>144.478864677975</v>
      </c>
      <c r="G43" s="95">
        <v>64.439262717734493</v>
      </c>
      <c r="H43" s="95">
        <v>59.066668759377201</v>
      </c>
      <c r="I43" s="95">
        <v>1.1197885777442</v>
      </c>
    </row>
    <row r="44" spans="1:9" ht="16.5" customHeight="1" x14ac:dyDescent="0.25">
      <c r="A44" s="94">
        <v>1993</v>
      </c>
      <c r="B44" s="95">
        <v>6221.3794639293401</v>
      </c>
      <c r="C44" s="95">
        <v>2327.9827099301501</v>
      </c>
      <c r="D44" s="95">
        <v>2509.6655381481501</v>
      </c>
      <c r="E44" s="95">
        <v>1111.1446885857899</v>
      </c>
      <c r="F44" s="95">
        <v>150.27844087146801</v>
      </c>
      <c r="G44" s="95">
        <v>63.429817935266598</v>
      </c>
      <c r="H44" s="95">
        <v>58.878268458498702</v>
      </c>
      <c r="I44" s="95">
        <v>1.1146234411665601</v>
      </c>
    </row>
    <row r="45" spans="1:9" ht="16.5" customHeight="1" x14ac:dyDescent="0.25">
      <c r="A45" s="94">
        <v>1994</v>
      </c>
      <c r="B45" s="95">
        <v>6265.4061901060404</v>
      </c>
      <c r="C45" s="95">
        <v>2341.0630877302201</v>
      </c>
      <c r="D45" s="95">
        <v>2519.5791773135602</v>
      </c>
      <c r="E45" s="95">
        <v>1121.1428433097001</v>
      </c>
      <c r="F45" s="95">
        <v>160.30754193132501</v>
      </c>
      <c r="G45" s="95">
        <v>64.3728674680859</v>
      </c>
      <c r="H45" s="95">
        <v>58.940672353146802</v>
      </c>
      <c r="I45" s="95">
        <v>1.10634641810585</v>
      </c>
    </row>
    <row r="46" spans="1:9" ht="16.5" customHeight="1" x14ac:dyDescent="0.25">
      <c r="A46" s="94">
        <v>1995</v>
      </c>
      <c r="B46" s="95">
        <v>6398.9097255219003</v>
      </c>
      <c r="C46" s="95">
        <v>2407.89391135696</v>
      </c>
      <c r="D46" s="95">
        <v>2545.98550876236</v>
      </c>
      <c r="E46" s="95">
        <v>1150.6931968834399</v>
      </c>
      <c r="F46" s="95">
        <v>169.58854266924101</v>
      </c>
      <c r="G46" s="95">
        <v>63.898504252890604</v>
      </c>
      <c r="H46" s="95">
        <v>60.850061597016598</v>
      </c>
      <c r="I46" s="95">
        <v>1.1139750125762</v>
      </c>
    </row>
    <row r="47" spans="1:9" ht="16.5" customHeight="1" x14ac:dyDescent="0.25">
      <c r="A47" s="94">
        <v>1996</v>
      </c>
      <c r="B47" s="95">
        <v>6590.0779454555104</v>
      </c>
      <c r="C47" s="95">
        <v>2469.38946324985</v>
      </c>
      <c r="D47" s="95">
        <v>2621.1784934453699</v>
      </c>
      <c r="E47" s="95">
        <v>1201.7123909811701</v>
      </c>
      <c r="F47" s="95">
        <v>172.95605127236601</v>
      </c>
      <c r="G47" s="95">
        <v>64.460908731359098</v>
      </c>
      <c r="H47" s="95">
        <v>60.380637775394</v>
      </c>
      <c r="I47" s="95">
        <v>1.1313648391922799</v>
      </c>
    </row>
    <row r="48" spans="1:9" ht="16.5" customHeight="1" x14ac:dyDescent="0.25">
      <c r="A48" s="94">
        <v>1997</v>
      </c>
      <c r="B48" s="95">
        <v>6630.6988631239701</v>
      </c>
      <c r="C48" s="95">
        <v>2455.9888393362098</v>
      </c>
      <c r="D48" s="95">
        <v>2662.61551348286</v>
      </c>
      <c r="E48" s="95">
        <v>1205.8508559648899</v>
      </c>
      <c r="F48" s="95">
        <v>179.415262841562</v>
      </c>
      <c r="G48" s="95">
        <v>66.005848943779995</v>
      </c>
      <c r="H48" s="95">
        <v>60.822542554676602</v>
      </c>
      <c r="I48" s="95">
        <v>1.1228869514608399</v>
      </c>
    </row>
    <row r="49" spans="1:9" ht="16.5" customHeight="1" x14ac:dyDescent="0.25">
      <c r="A49" s="94">
        <v>1998</v>
      </c>
      <c r="B49" s="95">
        <v>6605.3586699879797</v>
      </c>
      <c r="C49" s="95">
        <v>2391.0902027469501</v>
      </c>
      <c r="D49" s="95">
        <v>2687.2983884014402</v>
      </c>
      <c r="E49" s="95">
        <v>1225.56456846213</v>
      </c>
      <c r="F49" s="95">
        <v>178.57842994873701</v>
      </c>
      <c r="G49" s="95">
        <v>62.869335256870102</v>
      </c>
      <c r="H49" s="95">
        <v>59.957745171850299</v>
      </c>
      <c r="I49" s="95">
        <v>1.1036902413018701</v>
      </c>
    </row>
    <row r="50" spans="1:9" ht="16.5" customHeight="1" x14ac:dyDescent="0.25">
      <c r="A50" s="94">
        <v>1999</v>
      </c>
      <c r="B50" s="95">
        <v>6690.7376347379304</v>
      </c>
      <c r="C50" s="95">
        <v>2372.8670735404198</v>
      </c>
      <c r="D50" s="95">
        <v>2748.6079087632702</v>
      </c>
      <c r="E50" s="95">
        <v>1261.9557058282501</v>
      </c>
      <c r="F50" s="95">
        <v>186.98600282588899</v>
      </c>
      <c r="G50" s="95">
        <v>60.809055204146702</v>
      </c>
      <c r="H50" s="95">
        <v>59.511888575956199</v>
      </c>
      <c r="I50" s="95">
        <v>1.10331033688743</v>
      </c>
    </row>
    <row r="51" spans="1:9" ht="16.5" customHeight="1" x14ac:dyDescent="0.25">
      <c r="A51" s="94">
        <v>2000</v>
      </c>
      <c r="B51" s="95">
        <v>6885.9606814941499</v>
      </c>
      <c r="C51" s="95">
        <v>2459.5644631588898</v>
      </c>
      <c r="D51" s="95">
        <v>2805.9071533218798</v>
      </c>
      <c r="E51" s="95">
        <v>1292.54801726706</v>
      </c>
      <c r="F51" s="95">
        <v>195.86646487738901</v>
      </c>
      <c r="G51" s="95">
        <v>73.273641025762799</v>
      </c>
      <c r="H51" s="95">
        <v>58.800941843170001</v>
      </c>
      <c r="I51" s="95">
        <v>1.1208541718906799</v>
      </c>
    </row>
    <row r="52" spans="1:9" ht="16.5" customHeight="1" x14ac:dyDescent="0.25">
      <c r="A52" s="94">
        <v>2001</v>
      </c>
      <c r="B52" s="95">
        <v>6945.1827196521599</v>
      </c>
      <c r="C52" s="95">
        <v>2473.29058434944</v>
      </c>
      <c r="D52" s="95">
        <v>2830.47370147233</v>
      </c>
      <c r="E52" s="95">
        <v>1305.5895027777001</v>
      </c>
      <c r="F52" s="95">
        <v>204.11601160860101</v>
      </c>
      <c r="G52" s="95">
        <v>73.858499375785698</v>
      </c>
      <c r="H52" s="95">
        <v>57.854420068293599</v>
      </c>
      <c r="I52" s="95">
        <v>1.11611754318594</v>
      </c>
    </row>
    <row r="53" spans="1:9" ht="16.5" customHeight="1" x14ac:dyDescent="0.25">
      <c r="A53" s="94">
        <v>2002</v>
      </c>
      <c r="B53" s="95">
        <v>7105.8552338813797</v>
      </c>
      <c r="C53" s="95">
        <v>2580.4878047685102</v>
      </c>
      <c r="D53" s="95">
        <v>2829.3603613773898</v>
      </c>
      <c r="E53" s="95">
        <v>1343.9971567575301</v>
      </c>
      <c r="F53" s="95">
        <v>215.271393156964</v>
      </c>
      <c r="G53" s="95">
        <v>77.9958180751253</v>
      </c>
      <c r="H53" s="95">
        <v>58.742699745857202</v>
      </c>
      <c r="I53" s="95">
        <v>1.12759615776279</v>
      </c>
    </row>
    <row r="54" spans="1:9" ht="16.5" customHeight="1" x14ac:dyDescent="0.25">
      <c r="A54" s="94">
        <v>2003</v>
      </c>
      <c r="B54" s="95">
        <v>7468.2055674419498</v>
      </c>
      <c r="C54" s="95">
        <v>2797.5942495855802</v>
      </c>
      <c r="D54" s="95">
        <v>2909.7145693326202</v>
      </c>
      <c r="E54" s="95">
        <v>1391.20224283679</v>
      </c>
      <c r="F54" s="95">
        <v>231.35617542546601</v>
      </c>
      <c r="G54" s="95">
        <v>78.386369999222794</v>
      </c>
      <c r="H54" s="95">
        <v>59.951960262267903</v>
      </c>
      <c r="I54" s="95">
        <v>1.1703477385504899</v>
      </c>
    </row>
    <row r="55" spans="1:9" ht="16.5" customHeight="1" x14ac:dyDescent="0.25">
      <c r="A55" s="94">
        <v>2004</v>
      </c>
      <c r="B55" s="95">
        <v>7812.2933949645303</v>
      </c>
      <c r="C55" s="95">
        <v>2973.8851872953701</v>
      </c>
      <c r="D55" s="95">
        <v>3005.4447561203401</v>
      </c>
      <c r="E55" s="95">
        <v>1437.9379063001099</v>
      </c>
      <c r="F55" s="95">
        <v>247.50112139926</v>
      </c>
      <c r="G55" s="95">
        <v>84.669301896173593</v>
      </c>
      <c r="H55" s="95">
        <v>62.855121953275699</v>
      </c>
      <c r="I55" s="95">
        <v>1.20911634036839</v>
      </c>
    </row>
    <row r="56" spans="1:9" ht="16.5" customHeight="1" x14ac:dyDescent="0.25">
      <c r="A56" s="94">
        <v>2005</v>
      </c>
      <c r="B56" s="95">
        <v>8078.3377088778998</v>
      </c>
      <c r="C56" s="95">
        <v>3157.6146022531002</v>
      </c>
      <c r="D56" s="95">
        <v>3029.9321015058399</v>
      </c>
      <c r="E56" s="95">
        <v>1472.48067633102</v>
      </c>
      <c r="F56" s="95">
        <v>262.10773121260797</v>
      </c>
      <c r="G56" s="95">
        <v>90.349454135282002</v>
      </c>
      <c r="H56" s="95">
        <v>65.853143440052605</v>
      </c>
      <c r="I56" s="95">
        <v>1.2348597550434</v>
      </c>
    </row>
    <row r="57" spans="1:9" ht="16.5" customHeight="1" x14ac:dyDescent="0.25">
      <c r="A57" s="94">
        <v>2006</v>
      </c>
      <c r="B57" s="95">
        <v>8345.9964463919096</v>
      </c>
      <c r="C57" s="95">
        <v>3335.5861563339099</v>
      </c>
      <c r="D57" s="95">
        <v>3058.3029076676398</v>
      </c>
      <c r="E57" s="95">
        <v>1506.7262902492801</v>
      </c>
      <c r="F57" s="95">
        <v>285.88039636071301</v>
      </c>
      <c r="G57" s="95">
        <v>90.695521045599307</v>
      </c>
      <c r="H57" s="95">
        <v>68.805174734765501</v>
      </c>
      <c r="I57" s="95">
        <v>1.26005495219022</v>
      </c>
    </row>
    <row r="58" spans="1:9" ht="16.5" customHeight="1" x14ac:dyDescent="0.25">
      <c r="A58" s="94">
        <v>2007</v>
      </c>
      <c r="B58" s="95">
        <v>8594.3901050123404</v>
      </c>
      <c r="C58" s="95">
        <v>3496.3792577686299</v>
      </c>
      <c r="D58" s="95">
        <v>3068.4091593538101</v>
      </c>
      <c r="E58" s="95">
        <v>1557.6166164787401</v>
      </c>
      <c r="F58" s="95">
        <v>306.41910354177298</v>
      </c>
      <c r="G58" s="95">
        <v>94.821144678940499</v>
      </c>
      <c r="H58" s="95">
        <v>70.744823190445402</v>
      </c>
      <c r="I58" s="95">
        <v>1.2816072964548</v>
      </c>
    </row>
    <row r="59" spans="1:9" ht="16.5" customHeight="1" x14ac:dyDescent="0.25">
      <c r="A59" s="94">
        <v>2008</v>
      </c>
      <c r="B59" s="95">
        <v>8751.5759836653597</v>
      </c>
      <c r="C59" s="95">
        <v>3611.9316306903502</v>
      </c>
      <c r="D59" s="95">
        <v>3056.2602110407502</v>
      </c>
      <c r="E59" s="95">
        <v>1603.10363242986</v>
      </c>
      <c r="F59" s="95">
        <v>310.80001982445799</v>
      </c>
      <c r="G59" s="95">
        <v>98.716884676817202</v>
      </c>
      <c r="H59" s="95">
        <v>70.763605003134202</v>
      </c>
      <c r="I59" s="95">
        <v>1.2890649081830801</v>
      </c>
    </row>
    <row r="60" spans="1:9" ht="16.5" customHeight="1" x14ac:dyDescent="0.25">
      <c r="A60" s="94">
        <v>2009</v>
      </c>
      <c r="B60" s="95">
        <v>8625.3799615661501</v>
      </c>
      <c r="C60" s="95">
        <v>3566.2201684311099</v>
      </c>
      <c r="D60" s="95">
        <v>3001.0455920301401</v>
      </c>
      <c r="E60" s="95">
        <v>1572.39731802862</v>
      </c>
      <c r="F60" s="95">
        <v>319.42737418927999</v>
      </c>
      <c r="G60" s="95">
        <v>100.04811904341599</v>
      </c>
      <c r="H60" s="95">
        <v>66.241389843579498</v>
      </c>
      <c r="I60" s="95">
        <v>1.2550083314115501</v>
      </c>
    </row>
    <row r="61" spans="1:9" ht="16.5" customHeight="1" x14ac:dyDescent="0.25">
      <c r="A61" s="94">
        <v>2010</v>
      </c>
      <c r="B61" s="95">
        <v>9099.3760753872302</v>
      </c>
      <c r="C61" s="95">
        <v>3812.8454427950001</v>
      </c>
      <c r="D61" s="95">
        <v>3085.0323381193102</v>
      </c>
      <c r="E61" s="95">
        <v>1694.0915909941</v>
      </c>
      <c r="F61" s="95">
        <v>340.54100010848799</v>
      </c>
      <c r="G61" s="95">
        <v>99.893366826289906</v>
      </c>
      <c r="H61" s="95">
        <v>66.972336544051203</v>
      </c>
      <c r="I61" s="95">
        <v>1.3079785538134501</v>
      </c>
    </row>
    <row r="62" spans="1:9" ht="16.5" customHeight="1" x14ac:dyDescent="0.25">
      <c r="A62" s="94">
        <v>2011</v>
      </c>
      <c r="B62" s="95">
        <v>9406.4170703451</v>
      </c>
      <c r="C62" s="95">
        <v>4034.02256941932</v>
      </c>
      <c r="D62" s="95">
        <v>3093.3639911454402</v>
      </c>
      <c r="E62" s="95">
        <v>1741.0432291364</v>
      </c>
      <c r="F62" s="95">
        <v>366.61788975097699</v>
      </c>
      <c r="G62" s="95">
        <v>96.399338264219296</v>
      </c>
      <c r="H62" s="95">
        <v>74.970052628751404</v>
      </c>
      <c r="I62" s="95">
        <v>1.3359121575453701</v>
      </c>
    </row>
    <row r="63" spans="1:9" ht="16.5" customHeight="1" x14ac:dyDescent="0.25">
      <c r="A63" s="94">
        <v>2012</v>
      </c>
      <c r="B63" s="95">
        <v>9544.38999526921</v>
      </c>
      <c r="C63" s="95">
        <v>4080.00323302063</v>
      </c>
      <c r="D63" s="95">
        <v>3137.5956648074498</v>
      </c>
      <c r="E63" s="95">
        <v>1776.3963623601001</v>
      </c>
      <c r="F63" s="95">
        <v>376.05164738975702</v>
      </c>
      <c r="G63" s="95">
        <v>99.113397191035403</v>
      </c>
      <c r="H63" s="95">
        <v>75.229690500234796</v>
      </c>
      <c r="I63" s="95">
        <v>1.33940784372625</v>
      </c>
    </row>
    <row r="64" spans="1:9" ht="16.5" customHeight="1" x14ac:dyDescent="0.25">
      <c r="A64" s="94">
        <v>2013</v>
      </c>
      <c r="B64" s="95">
        <v>9628.7402542137097</v>
      </c>
      <c r="C64" s="95">
        <v>4105.4313152145696</v>
      </c>
      <c r="D64" s="95">
        <v>3161.2627388914502</v>
      </c>
      <c r="E64" s="95">
        <v>1788.6661574417201</v>
      </c>
      <c r="F64" s="95">
        <v>392.67857217539103</v>
      </c>
      <c r="G64" s="95">
        <v>100.630246790291</v>
      </c>
      <c r="H64" s="95">
        <v>80.071223700285501</v>
      </c>
      <c r="I64" s="95">
        <v>1.33536242792363</v>
      </c>
    </row>
    <row r="65" spans="1:29" ht="16.5" customHeight="1" x14ac:dyDescent="0.25">
      <c r="A65" s="94">
        <v>2014</v>
      </c>
      <c r="B65" s="95">
        <v>9697.4869552887194</v>
      </c>
      <c r="C65" s="95">
        <v>4110.8956827135398</v>
      </c>
      <c r="D65" s="95">
        <v>3173.9435455406001</v>
      </c>
      <c r="E65" s="95">
        <v>1818.0806244427899</v>
      </c>
      <c r="F65" s="95">
        <v>407.71025416609598</v>
      </c>
      <c r="G65" s="95">
        <v>103.87734303153999</v>
      </c>
      <c r="H65" s="95">
        <v>82.979505394157599</v>
      </c>
      <c r="I65" s="95">
        <v>1.3292803902777299</v>
      </c>
    </row>
    <row r="66" spans="1:29" ht="16.5" customHeight="1" x14ac:dyDescent="0.25">
      <c r="A66" s="94">
        <v>2015</v>
      </c>
      <c r="B66" s="95">
        <v>9687.13736354912</v>
      </c>
      <c r="C66" s="95">
        <v>4016.8305392807802</v>
      </c>
      <c r="D66" s="95">
        <v>3241.9315721345602</v>
      </c>
      <c r="E66" s="95">
        <v>1852.4369704350499</v>
      </c>
      <c r="F66" s="95">
        <v>392.27725912668899</v>
      </c>
      <c r="G66" s="95">
        <v>101.348422014687</v>
      </c>
      <c r="H66" s="95">
        <v>82.3126005573463</v>
      </c>
      <c r="I66" s="95">
        <v>1.3126563211819899</v>
      </c>
    </row>
    <row r="67" spans="1:29" ht="16.5" customHeight="1" x14ac:dyDescent="0.25">
      <c r="A67" s="94">
        <v>2016</v>
      </c>
      <c r="B67" s="95">
        <v>9675.2124688166896</v>
      </c>
      <c r="C67" s="95">
        <v>3919.2455795229398</v>
      </c>
      <c r="D67" s="95">
        <v>3263.2889543433398</v>
      </c>
      <c r="E67" s="95">
        <v>1901.9441505170801</v>
      </c>
      <c r="F67" s="95">
        <v>403.59073147691601</v>
      </c>
      <c r="G67" s="95">
        <v>105.538480178321</v>
      </c>
      <c r="H67" s="95">
        <v>81.604572778086904</v>
      </c>
      <c r="I67" s="95">
        <v>1.29624650159132</v>
      </c>
    </row>
    <row r="68" spans="1:29" ht="16.5" customHeight="1" x14ac:dyDescent="0.25">
      <c r="A68" s="94">
        <v>2017</v>
      </c>
      <c r="B68" s="95">
        <v>9804.3347520298794</v>
      </c>
      <c r="C68" s="95">
        <v>3944.6345279776601</v>
      </c>
      <c r="D68" s="95">
        <v>3310.11819935106</v>
      </c>
      <c r="E68" s="95">
        <v>1942.81604156505</v>
      </c>
      <c r="F68" s="95">
        <v>409.523067281019</v>
      </c>
      <c r="G68" s="95">
        <v>115.081706948183</v>
      </c>
      <c r="H68" s="95">
        <v>82.161208906914993</v>
      </c>
      <c r="I68" s="95">
        <v>1.2989557501606199</v>
      </c>
    </row>
    <row r="69" spans="1:29" ht="16.5" customHeight="1" x14ac:dyDescent="0.25">
      <c r="A69" s="94">
        <v>2018</v>
      </c>
      <c r="B69" s="95">
        <v>10000.813452648301</v>
      </c>
      <c r="C69" s="95">
        <v>4016.8137485663801</v>
      </c>
      <c r="D69" s="95">
        <v>3326.2384251779499</v>
      </c>
      <c r="E69" s="95">
        <v>2035.76330121009</v>
      </c>
      <c r="F69" s="95">
        <v>427.49246948577098</v>
      </c>
      <c r="G69" s="95">
        <v>112.193630453713</v>
      </c>
      <c r="H69" s="95">
        <v>82.311877754396093</v>
      </c>
      <c r="I69" s="95">
        <v>1.3105352039736999</v>
      </c>
    </row>
    <row r="70" spans="1:29" ht="16.5" customHeight="1" x14ac:dyDescent="0.25">
      <c r="A70" s="94">
        <v>2019</v>
      </c>
      <c r="B70" s="95">
        <v>10016.1429679209</v>
      </c>
      <c r="C70" s="95">
        <v>3977.2224183729099</v>
      </c>
      <c r="D70" s="95">
        <v>3336.9931909194802</v>
      </c>
      <c r="E70" s="95">
        <v>2061.8595780995001</v>
      </c>
      <c r="F70" s="95">
        <v>438.85848646954503</v>
      </c>
      <c r="G70" s="95">
        <v>118.416030421038</v>
      </c>
      <c r="H70" s="95">
        <v>82.793263638415894</v>
      </c>
      <c r="I70" s="95">
        <v>1.2985265302284601</v>
      </c>
    </row>
    <row r="71" spans="1:29" ht="16.5" customHeight="1" x14ac:dyDescent="0.25">
      <c r="A71" s="94">
        <v>2020</v>
      </c>
      <c r="B71" s="95">
        <v>9499.9577782783599</v>
      </c>
      <c r="C71" s="95">
        <v>3814.50209649517</v>
      </c>
      <c r="D71" s="95">
        <v>3021.2544831411101</v>
      </c>
      <c r="E71" s="95">
        <v>2020.5736131875799</v>
      </c>
      <c r="F71" s="95">
        <v>443.82153252140802</v>
      </c>
      <c r="G71" s="95">
        <v>118.502253029523</v>
      </c>
      <c r="H71" s="95">
        <v>81.303799903564098</v>
      </c>
      <c r="I71" s="95">
        <v>1.21875600594367</v>
      </c>
    </row>
    <row r="72" spans="1:29" ht="15.75" customHeight="1" x14ac:dyDescent="0.25"/>
    <row r="73" spans="1:29" ht="16.5" customHeight="1" x14ac:dyDescent="0.25">
      <c r="A73" s="96"/>
      <c r="B73" s="97"/>
      <c r="C73" s="38"/>
      <c r="D73" s="38"/>
      <c r="E73" s="38"/>
      <c r="F73" s="38"/>
      <c r="G73" s="38"/>
      <c r="H73" s="38"/>
      <c r="I73" s="38"/>
      <c r="J73" s="12"/>
      <c r="K73" s="12"/>
      <c r="L73" s="12"/>
      <c r="M73" s="12"/>
      <c r="N73" s="12"/>
      <c r="O73" s="12"/>
      <c r="P73" s="12"/>
      <c r="Q73" s="12"/>
      <c r="R73" s="12"/>
      <c r="S73" s="12"/>
      <c r="T73" s="12"/>
      <c r="U73" s="12"/>
      <c r="V73" s="12"/>
      <c r="W73" s="12"/>
      <c r="X73" s="12"/>
      <c r="Y73" s="12"/>
      <c r="Z73" s="12"/>
      <c r="AA73" s="12"/>
      <c r="AB73" s="12"/>
      <c r="AC73" s="12"/>
    </row>
    <row r="74" spans="1:29" ht="16.5" customHeight="1" x14ac:dyDescent="0.25">
      <c r="A74" s="98"/>
      <c r="B74" s="96"/>
      <c r="C74" s="96"/>
      <c r="D74" s="96"/>
      <c r="E74" s="96"/>
      <c r="F74" s="96"/>
      <c r="G74" s="96"/>
      <c r="H74" s="99"/>
      <c r="I74" s="38"/>
      <c r="J74" s="12"/>
      <c r="K74" s="12"/>
      <c r="L74" s="12"/>
      <c r="M74" s="12"/>
      <c r="N74" s="12"/>
      <c r="O74" s="12"/>
      <c r="P74" s="12"/>
      <c r="Q74" s="12"/>
      <c r="R74" s="12"/>
      <c r="S74" s="12"/>
      <c r="T74" s="12"/>
      <c r="U74" s="12"/>
      <c r="V74" s="12"/>
      <c r="W74" s="12"/>
      <c r="X74" s="12"/>
      <c r="Y74" s="12"/>
      <c r="Z74" s="12"/>
      <c r="AA74" s="12"/>
      <c r="AB74" s="12"/>
      <c r="AC74" s="12"/>
    </row>
    <row r="75" spans="1:29" ht="16.5" customHeight="1" x14ac:dyDescent="0.25">
      <c r="A75" s="98"/>
      <c r="B75" s="96"/>
      <c r="C75" s="96"/>
      <c r="D75" s="96"/>
      <c r="E75" s="96"/>
      <c r="F75" s="96"/>
      <c r="G75" s="96"/>
      <c r="H75" s="96"/>
      <c r="I75" s="38"/>
      <c r="J75" s="12"/>
      <c r="K75" s="12"/>
      <c r="L75" s="12"/>
      <c r="M75" s="12"/>
      <c r="N75" s="12"/>
      <c r="O75" s="12"/>
      <c r="P75" s="12"/>
      <c r="Q75" s="12"/>
      <c r="R75" s="12"/>
      <c r="S75" s="12"/>
      <c r="T75" s="12"/>
      <c r="U75" s="12"/>
      <c r="V75" s="12"/>
      <c r="W75" s="12"/>
      <c r="X75" s="12"/>
      <c r="Y75" s="12"/>
      <c r="Z75" s="12"/>
      <c r="AA75" s="12"/>
      <c r="AB75" s="12"/>
      <c r="AC75" s="12"/>
    </row>
    <row r="76" spans="1:29" ht="16.5" customHeight="1" x14ac:dyDescent="0.25">
      <c r="A76" s="98"/>
      <c r="B76" s="96"/>
      <c r="C76" s="96"/>
      <c r="D76" s="96"/>
      <c r="E76" s="96"/>
      <c r="F76" s="96"/>
      <c r="G76" s="96"/>
      <c r="H76" s="96"/>
      <c r="I76" s="38"/>
      <c r="J76" s="12"/>
      <c r="K76" s="12"/>
      <c r="L76" s="12"/>
      <c r="M76" s="12"/>
      <c r="N76" s="12"/>
      <c r="O76" s="12"/>
      <c r="P76" s="12"/>
      <c r="Q76" s="12"/>
      <c r="R76" s="12"/>
      <c r="S76" s="12"/>
      <c r="T76" s="12"/>
      <c r="U76" s="12"/>
      <c r="V76" s="12"/>
      <c r="W76" s="12"/>
      <c r="X76" s="12"/>
      <c r="Y76" s="12"/>
      <c r="Z76" s="12"/>
      <c r="AA76" s="12"/>
      <c r="AB76" s="12"/>
      <c r="AC76" s="12"/>
    </row>
    <row r="77" spans="1:29" ht="15.75" customHeight="1" x14ac:dyDescent="0.25"/>
    <row r="78" spans="1:29" ht="15.75" customHeight="1" x14ac:dyDescent="0.25"/>
    <row r="79" spans="1:29" ht="15.75" customHeight="1" x14ac:dyDescent="0.25"/>
    <row r="80" spans="1:2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C1000"/>
  <sheetViews>
    <sheetView zoomScale="65" zoomScaleNormal="65" workbookViewId="0">
      <pane xSplit="1" topLeftCell="B1" activePane="topRight" state="frozen"/>
      <selection activeCell="A43" sqref="A43"/>
      <selection pane="topRight" activeCell="C2" sqref="C2"/>
    </sheetView>
  </sheetViews>
  <sheetFormatPr baseColWidth="10" defaultColWidth="8.875" defaultRowHeight="15.75" x14ac:dyDescent="0.25"/>
  <cols>
    <col min="1" max="1" width="11" customWidth="1"/>
    <col min="2" max="2" width="15.5" customWidth="1"/>
    <col min="3" max="3" width="10.875" customWidth="1"/>
    <col min="4" max="4" width="13.375" customWidth="1"/>
    <col min="5" max="5" width="5.875" customWidth="1"/>
    <col min="6" max="6" width="11.625" customWidth="1"/>
    <col min="7" max="9" width="11" customWidth="1"/>
    <col min="10" max="10" width="10.625" customWidth="1"/>
    <col min="11" max="11" width="17.375" customWidth="1"/>
    <col min="12" max="12" width="10.625" customWidth="1"/>
    <col min="13" max="13" width="15.375" customWidth="1"/>
    <col min="14" max="14" width="17.5" customWidth="1"/>
    <col min="15" max="15" width="5.375" customWidth="1"/>
    <col min="16" max="16" width="11.125" customWidth="1"/>
    <col min="17" max="21" width="11.375" customWidth="1"/>
    <col min="22" max="28" width="11" customWidth="1"/>
    <col min="29" max="29" width="14.375" customWidth="1"/>
    <col min="30" max="30" width="7.625" customWidth="1"/>
    <col min="31" max="31" width="7.5" customWidth="1"/>
    <col min="32" max="33" width="11" customWidth="1"/>
    <col min="34" max="34" width="23.875" customWidth="1"/>
    <col min="35" max="35" width="18.625" customWidth="1"/>
    <col min="36" max="55" width="11" customWidth="1"/>
    <col min="56" max="1025" width="11.125" customWidth="1"/>
  </cols>
  <sheetData>
    <row r="1" spans="1:31" ht="16.5" customHeight="1" x14ac:dyDescent="0.25">
      <c r="A1" s="12"/>
      <c r="B1" s="84" t="s">
        <v>73</v>
      </c>
      <c r="C1" s="84"/>
      <c r="D1" s="84"/>
      <c r="E1" s="14"/>
      <c r="F1" s="14"/>
      <c r="G1" s="14"/>
      <c r="H1" s="14"/>
      <c r="I1" s="14"/>
      <c r="J1" s="14"/>
      <c r="K1" s="14"/>
      <c r="L1" s="14"/>
      <c r="M1" s="14"/>
      <c r="N1" s="14"/>
      <c r="O1" s="15"/>
      <c r="P1" s="14"/>
      <c r="Q1" s="14"/>
      <c r="R1" s="14"/>
      <c r="S1" s="14"/>
      <c r="T1" s="14"/>
      <c r="U1" s="14"/>
      <c r="V1" s="14"/>
      <c r="W1" s="14"/>
      <c r="X1" s="14"/>
      <c r="Y1" s="14"/>
      <c r="Z1" s="14"/>
      <c r="AA1" s="14"/>
      <c r="AB1" s="14"/>
      <c r="AC1" s="14"/>
      <c r="AD1" s="14"/>
      <c r="AE1" s="14"/>
    </row>
    <row r="2" spans="1:31" ht="16.5" customHeight="1" x14ac:dyDescent="0.25">
      <c r="A2" s="12"/>
      <c r="B2" s="52" t="s">
        <v>74</v>
      </c>
      <c r="C2" s="52"/>
      <c r="D2" s="52"/>
      <c r="E2" s="52"/>
      <c r="F2" s="52"/>
      <c r="G2" s="52"/>
      <c r="H2" s="52"/>
      <c r="I2" s="52"/>
      <c r="J2" s="52"/>
      <c r="K2" s="52"/>
      <c r="L2" s="52"/>
      <c r="M2" s="52"/>
      <c r="N2" s="52"/>
      <c r="O2" s="51"/>
      <c r="P2" s="52"/>
      <c r="Q2" s="52"/>
      <c r="R2" s="52"/>
      <c r="S2" s="52"/>
      <c r="T2" s="52"/>
      <c r="U2" s="52"/>
      <c r="V2" s="52"/>
      <c r="W2" s="52"/>
      <c r="X2" s="52"/>
      <c r="Y2" s="52"/>
      <c r="Z2" s="52"/>
      <c r="AA2" s="52"/>
      <c r="AB2" s="52"/>
      <c r="AC2" s="52"/>
      <c r="AD2" s="52"/>
      <c r="AE2" s="52"/>
    </row>
    <row r="3" spans="1:31" ht="16.5" customHeight="1" x14ac:dyDescent="0.25">
      <c r="A3" s="12"/>
      <c r="B3" s="55" t="s">
        <v>48</v>
      </c>
      <c r="C3" s="55"/>
      <c r="D3" s="55"/>
      <c r="E3" s="55"/>
      <c r="F3" s="55"/>
      <c r="G3" s="55"/>
      <c r="H3" s="55"/>
      <c r="I3" s="55"/>
      <c r="J3" s="55"/>
      <c r="K3" s="55"/>
      <c r="L3" s="55"/>
      <c r="M3" s="55"/>
      <c r="N3" s="55"/>
      <c r="O3" s="54"/>
      <c r="P3" s="55"/>
      <c r="Q3" s="55"/>
      <c r="R3" s="55"/>
      <c r="S3" s="55"/>
      <c r="T3" s="55"/>
      <c r="U3" s="55"/>
      <c r="V3" s="55"/>
      <c r="W3" s="55"/>
      <c r="X3" s="55"/>
      <c r="Y3" s="55"/>
      <c r="Z3" s="55"/>
      <c r="AA3" s="55"/>
      <c r="AB3" s="55"/>
      <c r="AC3" s="55"/>
      <c r="AD3" s="55"/>
      <c r="AE3" s="55"/>
    </row>
    <row r="4" spans="1:31" ht="16.5" customHeight="1" x14ac:dyDescent="0.25">
      <c r="A4" s="12"/>
      <c r="B4" s="100" t="s">
        <v>75</v>
      </c>
      <c r="C4" s="100"/>
      <c r="D4" s="100"/>
      <c r="E4" s="101"/>
      <c r="F4" s="101"/>
      <c r="G4" s="101"/>
      <c r="H4" s="101"/>
      <c r="I4" s="100"/>
      <c r="J4" s="100"/>
      <c r="K4" s="100"/>
      <c r="L4" s="100"/>
      <c r="M4" s="100"/>
      <c r="N4" s="100"/>
      <c r="O4" s="102"/>
      <c r="P4" s="101"/>
      <c r="Q4" s="101"/>
      <c r="R4" s="101"/>
      <c r="S4" s="101"/>
      <c r="T4" s="101"/>
      <c r="U4" s="101"/>
      <c r="V4" s="19"/>
      <c r="W4" s="19"/>
      <c r="X4" s="19"/>
      <c r="Y4" s="19"/>
      <c r="Z4" s="19"/>
      <c r="AA4" s="19"/>
      <c r="AB4" s="19"/>
      <c r="AC4" s="19"/>
      <c r="AD4" s="19"/>
      <c r="AE4" s="19"/>
    </row>
    <row r="5" spans="1:31" ht="16.5" customHeight="1" x14ac:dyDescent="0.25">
      <c r="A5" s="12"/>
      <c r="B5" s="101"/>
      <c r="C5" s="101"/>
      <c r="D5" s="101"/>
      <c r="E5" s="101" t="s">
        <v>76</v>
      </c>
      <c r="F5" s="101"/>
      <c r="G5" s="101"/>
      <c r="H5" s="101"/>
      <c r="I5" s="101"/>
      <c r="J5" s="101"/>
      <c r="K5" s="101"/>
      <c r="L5" s="101"/>
      <c r="M5" s="101"/>
      <c r="N5" s="101"/>
      <c r="O5" s="102"/>
      <c r="P5" s="101"/>
      <c r="Q5" s="101"/>
      <c r="R5" s="101"/>
      <c r="S5" s="101"/>
      <c r="T5" s="101"/>
      <c r="U5" s="101"/>
      <c r="V5" s="19"/>
      <c r="W5" s="19"/>
      <c r="X5" s="19"/>
      <c r="Y5" s="19"/>
      <c r="Z5" s="19"/>
      <c r="AA5" s="19"/>
      <c r="AB5" s="19"/>
      <c r="AC5" s="19"/>
      <c r="AD5" s="19"/>
      <c r="AE5" s="19"/>
    </row>
    <row r="6" spans="1:31" ht="16.5" customHeight="1" x14ac:dyDescent="0.25">
      <c r="A6" s="12"/>
      <c r="B6" s="18" t="s">
        <v>77</v>
      </c>
      <c r="C6" s="18"/>
      <c r="D6" s="18"/>
      <c r="E6" s="101"/>
      <c r="F6" s="19"/>
      <c r="G6" s="19"/>
      <c r="H6" s="19"/>
      <c r="I6" s="19"/>
      <c r="J6" s="19"/>
      <c r="K6" s="19"/>
      <c r="L6" s="19"/>
      <c r="M6" s="19"/>
      <c r="N6" s="19"/>
      <c r="O6" s="20"/>
      <c r="P6" s="19"/>
      <c r="Q6" s="19"/>
      <c r="R6" s="19"/>
      <c r="S6" s="19"/>
      <c r="T6" s="19"/>
      <c r="U6" s="19"/>
      <c r="V6" s="19"/>
      <c r="W6" s="19"/>
      <c r="X6" s="19"/>
      <c r="Y6" s="19"/>
      <c r="Z6" s="19"/>
      <c r="AA6" s="19"/>
      <c r="AB6" s="19"/>
      <c r="AC6" s="19"/>
      <c r="AD6" s="19"/>
      <c r="AE6" s="19"/>
    </row>
    <row r="7" spans="1:31" ht="16.5" customHeight="1" x14ac:dyDescent="0.25">
      <c r="A7" s="12"/>
      <c r="B7" s="103" t="s">
        <v>78</v>
      </c>
      <c r="C7" s="104" t="s">
        <v>79</v>
      </c>
      <c r="D7" s="103"/>
      <c r="E7" s="19"/>
      <c r="F7" s="19"/>
      <c r="G7" s="19"/>
      <c r="H7" s="19"/>
      <c r="I7" s="19"/>
      <c r="J7" s="19"/>
      <c r="K7" s="19"/>
      <c r="L7" s="19"/>
      <c r="M7" s="19"/>
      <c r="N7" s="19"/>
      <c r="O7" s="20"/>
      <c r="P7" s="19"/>
      <c r="Q7" s="19"/>
      <c r="R7" s="19"/>
      <c r="S7" s="19"/>
      <c r="T7" s="19"/>
      <c r="U7" s="19"/>
      <c r="V7" s="19"/>
      <c r="W7" s="19"/>
      <c r="X7" s="19"/>
      <c r="Y7" s="19"/>
      <c r="Z7" s="19"/>
      <c r="AA7" s="19"/>
      <c r="AB7" s="19"/>
      <c r="AC7" s="19"/>
      <c r="AD7" s="19"/>
      <c r="AE7" s="19"/>
    </row>
    <row r="8" spans="1:31" ht="16.5" customHeight="1" x14ac:dyDescent="0.25">
      <c r="A8" s="12"/>
      <c r="B8" s="103" t="s">
        <v>80</v>
      </c>
      <c r="C8" s="104" t="s">
        <v>81</v>
      </c>
      <c r="D8" s="103"/>
      <c r="E8" s="19"/>
      <c r="F8" s="19"/>
      <c r="G8" s="19"/>
      <c r="H8" s="19"/>
      <c r="I8" s="19"/>
      <c r="J8" s="19"/>
      <c r="K8" s="19"/>
      <c r="L8" s="19"/>
      <c r="M8" s="19"/>
      <c r="N8" s="19"/>
      <c r="O8" s="20"/>
      <c r="P8" s="19"/>
      <c r="Q8" s="19"/>
      <c r="R8" s="19"/>
      <c r="S8" s="19"/>
      <c r="T8" s="19"/>
      <c r="U8" s="19"/>
      <c r="V8" s="19"/>
      <c r="W8" s="19"/>
      <c r="X8" s="19"/>
      <c r="Y8" s="19"/>
      <c r="Z8" s="19"/>
      <c r="AA8" s="19"/>
      <c r="AB8" s="19"/>
      <c r="AC8" s="19"/>
      <c r="AD8" s="19"/>
      <c r="AE8" s="19"/>
    </row>
    <row r="9" spans="1:31" ht="16.5" customHeight="1" x14ac:dyDescent="0.25">
      <c r="A9" s="12"/>
      <c r="B9" s="103" t="s">
        <v>82</v>
      </c>
      <c r="C9" s="104" t="s">
        <v>83</v>
      </c>
      <c r="D9" s="103"/>
      <c r="E9" s="19"/>
      <c r="F9" s="19"/>
      <c r="G9" s="19"/>
      <c r="H9" s="19"/>
      <c r="I9" s="19"/>
      <c r="J9" s="19"/>
      <c r="K9" s="19"/>
      <c r="L9" s="19"/>
      <c r="M9" s="19"/>
      <c r="N9" s="19"/>
      <c r="O9" s="20"/>
      <c r="P9" s="19"/>
      <c r="Q9" s="19"/>
      <c r="R9" s="19"/>
      <c r="S9" s="19"/>
      <c r="T9" s="19"/>
      <c r="U9" s="19"/>
      <c r="V9" s="19"/>
      <c r="W9" s="19"/>
      <c r="X9" s="19"/>
      <c r="Y9" s="19"/>
      <c r="Z9" s="19"/>
      <c r="AA9" s="19"/>
      <c r="AB9" s="19"/>
      <c r="AC9" s="19"/>
      <c r="AD9" s="19"/>
      <c r="AE9" s="19"/>
    </row>
    <row r="10" spans="1:31" ht="16.5" customHeight="1" x14ac:dyDescent="0.25">
      <c r="A10" s="12"/>
      <c r="B10" s="103"/>
      <c r="C10" s="104"/>
      <c r="D10" s="103"/>
      <c r="E10" s="19"/>
      <c r="F10" s="19"/>
      <c r="G10" s="19"/>
      <c r="H10" s="19"/>
      <c r="I10" s="19"/>
      <c r="J10" s="19"/>
      <c r="K10" s="19"/>
      <c r="L10" s="19"/>
      <c r="M10" s="19"/>
      <c r="N10" s="19"/>
      <c r="O10" s="20"/>
      <c r="P10" s="19"/>
      <c r="Q10" s="19"/>
      <c r="R10" s="19"/>
      <c r="S10" s="19"/>
      <c r="T10" s="19"/>
      <c r="U10" s="19"/>
      <c r="V10" s="19"/>
      <c r="W10" s="19"/>
      <c r="X10" s="19"/>
      <c r="Y10" s="19"/>
      <c r="Z10" s="19"/>
      <c r="AA10" s="19"/>
      <c r="AB10" s="19"/>
      <c r="AC10" s="19"/>
      <c r="AD10" s="19"/>
      <c r="AE10" s="19"/>
    </row>
    <row r="11" spans="1:31" ht="16.5" customHeight="1" x14ac:dyDescent="0.25">
      <c r="A11" s="12"/>
      <c r="B11" s="105" t="s">
        <v>84</v>
      </c>
      <c r="C11" s="106" t="s">
        <v>85</v>
      </c>
      <c r="D11" s="105"/>
      <c r="E11" s="19"/>
      <c r="F11" s="102"/>
      <c r="G11" s="102"/>
      <c r="H11" s="102"/>
      <c r="I11" s="102"/>
      <c r="J11" s="102"/>
      <c r="K11" s="102"/>
      <c r="L11" s="102"/>
      <c r="M11" s="102"/>
      <c r="N11" s="102"/>
      <c r="O11" s="102"/>
      <c r="P11" s="102"/>
      <c r="Q11" s="102"/>
      <c r="R11" s="102"/>
      <c r="S11" s="19"/>
      <c r="T11" s="19"/>
      <c r="U11" s="19"/>
      <c r="V11" s="19"/>
      <c r="W11" s="19"/>
      <c r="X11" s="19"/>
      <c r="Y11" s="19"/>
      <c r="Z11" s="19"/>
      <c r="AA11" s="19"/>
      <c r="AB11" s="19"/>
      <c r="AC11" s="19"/>
      <c r="AD11" s="19"/>
      <c r="AE11" s="19"/>
    </row>
    <row r="12" spans="1:31" ht="16.5" customHeight="1" x14ac:dyDescent="0.25">
      <c r="A12" s="12"/>
      <c r="B12" s="105" t="s">
        <v>86</v>
      </c>
      <c r="C12" s="19" t="s">
        <v>87</v>
      </c>
      <c r="D12" s="105"/>
      <c r="E12" s="19"/>
      <c r="F12" s="19"/>
      <c r="G12" s="19"/>
      <c r="H12" s="19"/>
      <c r="I12" s="19"/>
      <c r="J12" s="19"/>
      <c r="K12" s="19"/>
      <c r="L12" s="19"/>
      <c r="M12" s="19"/>
      <c r="N12" s="19"/>
      <c r="O12" s="20"/>
      <c r="P12" s="19"/>
      <c r="Q12" s="19"/>
      <c r="R12" s="19"/>
      <c r="S12" s="19"/>
      <c r="T12" s="19"/>
      <c r="U12" s="19"/>
      <c r="V12" s="19"/>
      <c r="W12" s="19"/>
      <c r="X12" s="19"/>
      <c r="Y12" s="19"/>
      <c r="Z12" s="19"/>
      <c r="AA12" s="19"/>
      <c r="AB12" s="19"/>
      <c r="AC12" s="19"/>
      <c r="AD12" s="19"/>
      <c r="AE12" s="19"/>
    </row>
    <row r="13" spans="1:31" ht="16.5" customHeight="1" x14ac:dyDescent="0.25">
      <c r="A13" s="12"/>
      <c r="B13" s="105" t="s">
        <v>88</v>
      </c>
      <c r="C13" s="104" t="s">
        <v>89</v>
      </c>
      <c r="D13" s="105"/>
      <c r="E13" s="19"/>
      <c r="F13" s="19"/>
      <c r="G13" s="19"/>
      <c r="H13" s="19"/>
      <c r="I13" s="19"/>
      <c r="J13" s="19"/>
      <c r="K13" s="19"/>
      <c r="L13" s="19"/>
      <c r="M13" s="19"/>
      <c r="N13" s="19"/>
      <c r="O13" s="20"/>
      <c r="P13" s="19"/>
      <c r="Q13" s="19"/>
      <c r="R13" s="19"/>
      <c r="S13" s="19"/>
      <c r="T13" s="19"/>
      <c r="U13" s="19"/>
      <c r="V13" s="19"/>
      <c r="W13" s="19"/>
      <c r="X13" s="19"/>
      <c r="Y13" s="19"/>
      <c r="Z13" s="19"/>
      <c r="AA13" s="19"/>
      <c r="AB13" s="19"/>
      <c r="AC13" s="19"/>
      <c r="AD13" s="19"/>
      <c r="AE13" s="19"/>
    </row>
    <row r="14" spans="1:31" ht="16.5" customHeight="1" x14ac:dyDescent="0.25">
      <c r="A14" s="12"/>
      <c r="B14" s="105" t="s">
        <v>90</v>
      </c>
      <c r="C14" s="104" t="s">
        <v>91</v>
      </c>
      <c r="D14" s="105"/>
      <c r="E14" s="19"/>
      <c r="F14" s="19"/>
      <c r="G14" s="19"/>
      <c r="H14" s="19"/>
      <c r="I14" s="19"/>
      <c r="J14" s="19"/>
      <c r="K14" s="19"/>
      <c r="L14" s="19"/>
      <c r="M14" s="19"/>
      <c r="N14" s="19"/>
      <c r="O14" s="20"/>
      <c r="P14" s="19"/>
      <c r="Q14" s="19"/>
      <c r="R14" s="19"/>
      <c r="S14" s="19"/>
      <c r="T14" s="19"/>
      <c r="U14" s="19"/>
      <c r="V14" s="19"/>
      <c r="W14" s="19"/>
      <c r="X14" s="19"/>
      <c r="Y14" s="19"/>
      <c r="Z14" s="19"/>
      <c r="AA14" s="19"/>
      <c r="AB14" s="19"/>
      <c r="AC14" s="19"/>
      <c r="AD14" s="19"/>
      <c r="AE14" s="19"/>
    </row>
    <row r="15" spans="1:31" ht="16.5" customHeight="1" x14ac:dyDescent="0.25">
      <c r="A15" s="12"/>
      <c r="B15" s="105" t="s">
        <v>92</v>
      </c>
      <c r="C15" s="107" t="s">
        <v>93</v>
      </c>
      <c r="D15" s="105"/>
      <c r="E15" s="19"/>
      <c r="F15" s="19"/>
      <c r="G15" s="19"/>
      <c r="H15" s="19"/>
      <c r="I15" s="19"/>
      <c r="J15" s="19"/>
      <c r="K15" s="19"/>
      <c r="L15" s="19"/>
      <c r="M15" s="19"/>
      <c r="N15" s="19"/>
      <c r="O15" s="20"/>
      <c r="P15" s="19"/>
      <c r="Q15" s="19"/>
      <c r="R15" s="19"/>
      <c r="S15" s="19"/>
      <c r="T15" s="19"/>
      <c r="U15" s="19"/>
      <c r="V15" s="19"/>
      <c r="W15" s="19"/>
      <c r="X15" s="19"/>
      <c r="Y15" s="19"/>
      <c r="Z15" s="19"/>
      <c r="AA15" s="19"/>
      <c r="AB15" s="19"/>
      <c r="AC15" s="19"/>
      <c r="AD15" s="19"/>
      <c r="AE15" s="19"/>
    </row>
    <row r="16" spans="1:31" ht="16.5" customHeight="1" x14ac:dyDescent="0.25">
      <c r="A16" s="12"/>
      <c r="B16" s="105" t="s">
        <v>94</v>
      </c>
      <c r="C16" s="106" t="s">
        <v>95</v>
      </c>
      <c r="D16" s="105"/>
      <c r="E16" s="19"/>
      <c r="F16" s="19"/>
      <c r="G16" s="19"/>
      <c r="H16" s="19"/>
      <c r="I16" s="19"/>
      <c r="J16" s="19"/>
      <c r="K16" s="19"/>
      <c r="L16" s="19"/>
      <c r="M16" s="19"/>
      <c r="N16" s="19"/>
      <c r="O16" s="20"/>
      <c r="P16" s="19"/>
      <c r="Q16" s="19"/>
      <c r="R16" s="19"/>
      <c r="S16" s="19"/>
      <c r="T16" s="19"/>
      <c r="U16" s="19"/>
      <c r="V16" s="19"/>
      <c r="W16" s="19"/>
      <c r="X16" s="19"/>
      <c r="Y16" s="19"/>
      <c r="Z16" s="19"/>
      <c r="AA16" s="19"/>
      <c r="AB16" s="19"/>
      <c r="AC16" s="19"/>
      <c r="AD16" s="19"/>
      <c r="AE16" s="19"/>
    </row>
    <row r="17" spans="1:55" ht="16.5" customHeight="1" x14ac:dyDescent="0.25">
      <c r="A17" s="12"/>
      <c r="B17" s="105" t="s">
        <v>96</v>
      </c>
      <c r="C17" s="19" t="s">
        <v>97</v>
      </c>
      <c r="D17" s="105"/>
      <c r="E17" s="19"/>
      <c r="F17" s="19"/>
      <c r="G17" s="19"/>
      <c r="H17" s="19"/>
      <c r="I17" s="19"/>
      <c r="J17" s="19"/>
      <c r="K17" s="19"/>
      <c r="L17" s="19"/>
      <c r="M17" s="19"/>
      <c r="N17" s="19"/>
      <c r="O17" s="20"/>
      <c r="P17" s="19"/>
      <c r="Q17" s="19"/>
      <c r="R17" s="19"/>
      <c r="S17" s="19"/>
      <c r="T17" s="19"/>
      <c r="U17" s="19"/>
      <c r="V17" s="19"/>
      <c r="W17" s="19"/>
      <c r="X17" s="19"/>
      <c r="Y17" s="19"/>
      <c r="Z17" s="19"/>
      <c r="AA17" s="19"/>
      <c r="AB17" s="19"/>
      <c r="AC17" s="19"/>
      <c r="AD17" s="19"/>
      <c r="AE17" s="19"/>
    </row>
    <row r="18" spans="1:55" ht="16.5" customHeight="1" x14ac:dyDescent="0.25">
      <c r="A18" s="12"/>
      <c r="B18" s="105" t="s">
        <v>98</v>
      </c>
      <c r="C18" s="19" t="s">
        <v>99</v>
      </c>
      <c r="D18" s="105"/>
      <c r="E18" s="19"/>
      <c r="F18" s="19"/>
      <c r="G18" s="19"/>
      <c r="H18" s="19"/>
      <c r="I18" s="19"/>
      <c r="J18" s="19"/>
      <c r="K18" s="19"/>
      <c r="L18" s="19"/>
      <c r="M18" s="19"/>
      <c r="N18" s="19"/>
      <c r="O18" s="20"/>
      <c r="P18" s="19"/>
      <c r="Q18" s="19"/>
      <c r="R18" s="19"/>
      <c r="S18" s="19"/>
      <c r="T18" s="19"/>
      <c r="U18" s="19"/>
      <c r="V18" s="19"/>
      <c r="W18" s="19"/>
      <c r="X18" s="19"/>
      <c r="Y18" s="19"/>
      <c r="Z18" s="19"/>
      <c r="AA18" s="19"/>
      <c r="AB18" s="19"/>
      <c r="AC18" s="19"/>
      <c r="AD18" s="19"/>
      <c r="AE18" s="19"/>
    </row>
    <row r="19" spans="1:55" ht="16.5" customHeight="1" x14ac:dyDescent="0.25">
      <c r="A19" s="12"/>
      <c r="B19" s="105" t="s">
        <v>100</v>
      </c>
      <c r="C19" s="19" t="s">
        <v>101</v>
      </c>
      <c r="D19" s="105"/>
      <c r="E19" s="19"/>
      <c r="F19" s="19"/>
      <c r="G19" s="19"/>
      <c r="H19" s="19"/>
      <c r="I19" s="19"/>
      <c r="J19" s="19"/>
      <c r="K19" s="19"/>
      <c r="L19" s="19"/>
      <c r="M19" s="19"/>
      <c r="N19" s="19"/>
      <c r="O19" s="20"/>
      <c r="P19" s="19"/>
      <c r="Q19" s="19"/>
      <c r="R19" s="19"/>
      <c r="S19" s="19"/>
      <c r="T19" s="19"/>
      <c r="U19" s="19"/>
      <c r="V19" s="19"/>
      <c r="W19" s="19"/>
      <c r="X19" s="19"/>
      <c r="Y19" s="19"/>
      <c r="Z19" s="19"/>
      <c r="AA19" s="19"/>
      <c r="AB19" s="19"/>
      <c r="AC19" s="19"/>
      <c r="AD19" s="19"/>
      <c r="AE19" s="19"/>
    </row>
    <row r="20" spans="1:55" ht="16.5" customHeight="1" x14ac:dyDescent="0.25">
      <c r="A20" s="12"/>
      <c r="B20" s="105" t="s">
        <v>102</v>
      </c>
      <c r="C20" s="106" t="s">
        <v>103</v>
      </c>
      <c r="D20" s="105"/>
      <c r="E20" s="19"/>
      <c r="F20" s="19"/>
      <c r="G20" s="19"/>
      <c r="H20" s="19"/>
      <c r="I20" s="19"/>
      <c r="J20" s="19"/>
      <c r="K20" s="19"/>
      <c r="L20" s="19"/>
      <c r="M20" s="19"/>
      <c r="N20" s="19"/>
      <c r="O20" s="20"/>
      <c r="P20" s="19"/>
      <c r="Q20" s="19"/>
      <c r="R20" s="19"/>
      <c r="S20" s="19"/>
      <c r="T20" s="19"/>
      <c r="U20" s="19"/>
      <c r="V20" s="19"/>
      <c r="W20" s="19"/>
      <c r="X20" s="19"/>
      <c r="Y20" s="19"/>
      <c r="Z20" s="19"/>
      <c r="AA20" s="19"/>
      <c r="AB20" s="19"/>
      <c r="AC20" s="19"/>
      <c r="AD20" s="19"/>
      <c r="AE20" s="19"/>
    </row>
    <row r="21" spans="1:55" ht="16.5" customHeight="1" x14ac:dyDescent="0.25">
      <c r="A21" s="12"/>
      <c r="B21" s="105" t="s">
        <v>104</v>
      </c>
      <c r="C21" s="19" t="s">
        <v>105</v>
      </c>
      <c r="D21" s="105"/>
      <c r="E21" s="19"/>
      <c r="F21" s="19"/>
      <c r="G21" s="19"/>
      <c r="H21" s="19"/>
      <c r="I21" s="19"/>
      <c r="J21" s="19"/>
      <c r="K21" s="19"/>
      <c r="L21" s="19"/>
      <c r="M21" s="19"/>
      <c r="N21" s="19"/>
      <c r="O21" s="20"/>
      <c r="P21" s="19"/>
      <c r="Q21" s="19"/>
      <c r="R21" s="19"/>
      <c r="S21" s="19"/>
      <c r="T21" s="19"/>
      <c r="U21" s="19"/>
      <c r="V21" s="19"/>
      <c r="W21" s="19"/>
      <c r="X21" s="19"/>
      <c r="Y21" s="19"/>
      <c r="Z21" s="19"/>
      <c r="AA21" s="19"/>
      <c r="AB21" s="19"/>
      <c r="AC21" s="19"/>
      <c r="AD21" s="19"/>
      <c r="AE21" s="19"/>
    </row>
    <row r="22" spans="1:55" ht="16.5" customHeight="1" x14ac:dyDescent="0.25">
      <c r="A22" s="12"/>
      <c r="B22" s="105" t="s">
        <v>106</v>
      </c>
      <c r="C22" s="106" t="s">
        <v>107</v>
      </c>
      <c r="D22" s="105"/>
      <c r="E22" s="19"/>
      <c r="F22" s="101"/>
      <c r="G22" s="101"/>
      <c r="H22" s="101"/>
      <c r="I22" s="101"/>
      <c r="J22" s="101"/>
      <c r="K22" s="101"/>
      <c r="L22" s="101"/>
      <c r="M22" s="101"/>
      <c r="N22" s="101"/>
      <c r="O22" s="102"/>
      <c r="P22" s="101"/>
      <c r="Q22" s="101"/>
      <c r="R22" s="19"/>
      <c r="S22" s="19"/>
      <c r="T22" s="19"/>
      <c r="U22" s="19"/>
      <c r="V22" s="19"/>
      <c r="W22" s="19"/>
      <c r="X22" s="19"/>
      <c r="Y22" s="19"/>
      <c r="Z22" s="19"/>
      <c r="AA22" s="19"/>
      <c r="AB22" s="19"/>
      <c r="AC22" s="19"/>
      <c r="AD22" s="19"/>
      <c r="AE22" s="19"/>
    </row>
    <row r="23" spans="1:55" ht="16.5" customHeight="1" x14ac:dyDescent="0.25">
      <c r="A23" s="108"/>
      <c r="B23" s="105" t="s">
        <v>108</v>
      </c>
      <c r="C23" s="19" t="s">
        <v>109</v>
      </c>
      <c r="D23" s="105"/>
      <c r="E23" s="19"/>
      <c r="F23" s="109"/>
      <c r="G23" s="109"/>
      <c r="H23" s="109"/>
      <c r="I23" s="109"/>
      <c r="J23" s="109"/>
      <c r="K23" s="109"/>
      <c r="L23" s="109"/>
      <c r="M23" s="109"/>
      <c r="N23" s="109"/>
      <c r="O23" s="110"/>
      <c r="P23" s="109"/>
      <c r="Q23" s="109"/>
      <c r="R23" s="109"/>
      <c r="S23" s="109"/>
      <c r="T23" s="109"/>
      <c r="U23" s="109"/>
      <c r="V23" s="109"/>
      <c r="W23" s="109"/>
      <c r="X23" s="109"/>
      <c r="Y23" s="109"/>
      <c r="Z23" s="109"/>
      <c r="AA23" s="109"/>
      <c r="AB23" s="109"/>
      <c r="AC23" s="109"/>
      <c r="AD23" s="109"/>
      <c r="AE23" s="19"/>
    </row>
    <row r="24" spans="1:55" ht="16.5" customHeight="1" x14ac:dyDescent="0.25">
      <c r="A24" s="12"/>
      <c r="B24" s="103" t="s">
        <v>110</v>
      </c>
      <c r="C24" s="19" t="s">
        <v>111</v>
      </c>
      <c r="D24" s="103"/>
      <c r="E24" s="19"/>
      <c r="F24" s="19"/>
      <c r="G24" s="19"/>
      <c r="H24" s="19"/>
      <c r="I24" s="19"/>
      <c r="J24" s="19"/>
      <c r="K24" s="19"/>
      <c r="L24" s="19"/>
      <c r="M24" s="19"/>
      <c r="N24" s="19"/>
      <c r="O24" s="20"/>
      <c r="P24" s="19"/>
      <c r="Q24" s="19"/>
      <c r="R24" s="19"/>
      <c r="S24" s="19"/>
      <c r="T24" s="19"/>
      <c r="U24" s="19"/>
      <c r="V24" s="19"/>
      <c r="W24" s="19"/>
      <c r="X24" s="19"/>
      <c r="Y24" s="19"/>
      <c r="Z24" s="19"/>
      <c r="AA24" s="19"/>
      <c r="AB24" s="19"/>
      <c r="AC24" s="19"/>
      <c r="AD24" s="19"/>
      <c r="AE24" s="19"/>
      <c r="AF24" s="19"/>
      <c r="AG24" s="19"/>
      <c r="AH24" s="19"/>
      <c r="AI24" s="19"/>
      <c r="AJ24" s="19"/>
    </row>
    <row r="25" spans="1:55" ht="16.5" customHeight="1" x14ac:dyDescent="0.25">
      <c r="A25" s="12"/>
      <c r="B25" s="103" t="s">
        <v>112</v>
      </c>
      <c r="C25" s="106" t="s">
        <v>113</v>
      </c>
      <c r="D25" s="103"/>
      <c r="E25" s="19"/>
      <c r="F25" s="101"/>
      <c r="G25" s="101"/>
      <c r="H25" s="101"/>
      <c r="I25" s="101"/>
      <c r="J25" s="101"/>
      <c r="K25" s="101"/>
      <c r="L25" s="101"/>
      <c r="M25" s="101"/>
      <c r="N25" s="101"/>
      <c r="O25" s="102"/>
      <c r="P25" s="101"/>
      <c r="Q25" s="101"/>
      <c r="R25" s="101"/>
      <c r="S25" s="19"/>
      <c r="T25" s="19"/>
      <c r="U25" s="19"/>
      <c r="V25" s="19"/>
      <c r="W25" s="19"/>
      <c r="X25" s="19"/>
      <c r="Y25" s="19"/>
      <c r="Z25" s="19"/>
      <c r="AA25" s="19"/>
      <c r="AB25" s="19"/>
      <c r="AC25" s="19"/>
      <c r="AD25" s="19"/>
      <c r="AE25" s="19"/>
      <c r="AF25" s="19"/>
      <c r="AG25" s="19"/>
      <c r="AH25" s="19"/>
      <c r="AI25" s="19"/>
      <c r="AJ25" s="19"/>
    </row>
    <row r="26" spans="1:55" ht="16.5" customHeight="1" x14ac:dyDescent="0.25">
      <c r="A26" s="12"/>
      <c r="B26" s="103" t="s">
        <v>114</v>
      </c>
      <c r="C26" s="104" t="s">
        <v>115</v>
      </c>
      <c r="D26" s="103"/>
      <c r="E26" s="19"/>
      <c r="F26" s="101"/>
      <c r="G26" s="101"/>
      <c r="H26" s="101"/>
      <c r="I26" s="101"/>
      <c r="J26" s="101"/>
      <c r="K26" s="101"/>
      <c r="L26" s="101"/>
      <c r="M26" s="101"/>
      <c r="N26" s="101"/>
      <c r="O26" s="102"/>
      <c r="P26" s="101"/>
      <c r="Q26" s="101"/>
      <c r="R26" s="101"/>
      <c r="S26" s="19"/>
      <c r="T26" s="19"/>
      <c r="U26" s="19"/>
      <c r="V26" s="19"/>
      <c r="W26" s="19"/>
      <c r="X26" s="19"/>
      <c r="Y26" s="19"/>
      <c r="Z26" s="19"/>
      <c r="AA26" s="19"/>
      <c r="AB26" s="19"/>
      <c r="AC26" s="19"/>
      <c r="AD26" s="19"/>
      <c r="AE26" s="19"/>
      <c r="AF26" s="19"/>
      <c r="AG26" s="19"/>
      <c r="AH26" s="19"/>
      <c r="AI26" s="19"/>
      <c r="AJ26" s="19"/>
    </row>
    <row r="27" spans="1:55" ht="16.5" customHeight="1" x14ac:dyDescent="0.25">
      <c r="A27" s="12"/>
      <c r="B27" s="103" t="s">
        <v>116</v>
      </c>
      <c r="C27" s="19" t="s">
        <v>117</v>
      </c>
      <c r="D27" s="103"/>
      <c r="E27" s="19"/>
      <c r="F27" s="101"/>
      <c r="G27" s="101"/>
      <c r="H27" s="101"/>
      <c r="I27" s="101"/>
      <c r="J27" s="101"/>
      <c r="K27" s="101"/>
      <c r="L27" s="101"/>
      <c r="M27" s="101"/>
      <c r="N27" s="101"/>
      <c r="O27" s="102"/>
      <c r="P27" s="101"/>
      <c r="Q27" s="101"/>
      <c r="R27" s="101"/>
      <c r="S27" s="19"/>
      <c r="T27" s="19"/>
      <c r="U27" s="19"/>
      <c r="V27" s="19"/>
      <c r="W27" s="19"/>
      <c r="X27" s="19"/>
      <c r="Y27" s="19"/>
      <c r="Z27" s="19"/>
      <c r="AA27" s="19"/>
      <c r="AB27" s="19"/>
      <c r="AC27" s="19"/>
      <c r="AD27" s="19"/>
      <c r="AE27" s="19"/>
      <c r="AF27" s="19"/>
      <c r="AG27" s="19"/>
      <c r="AH27" s="19"/>
      <c r="AI27" s="19"/>
      <c r="AJ27" s="19"/>
    </row>
    <row r="28" spans="1:55" ht="16.5" customHeight="1" x14ac:dyDescent="0.25">
      <c r="A28" s="12"/>
      <c r="B28" s="12"/>
      <c r="C28" s="12"/>
      <c r="D28" s="12"/>
      <c r="E28" s="12"/>
      <c r="F28" s="12"/>
      <c r="G28" s="12"/>
      <c r="H28" s="12"/>
      <c r="I28" s="12"/>
      <c r="J28" s="12"/>
      <c r="K28" s="12"/>
      <c r="L28" s="12"/>
      <c r="M28" s="12"/>
      <c r="N28" s="12"/>
      <c r="O28" s="38"/>
      <c r="P28" s="12"/>
      <c r="Q28" s="12"/>
      <c r="R28" s="12"/>
      <c r="S28" s="12"/>
      <c r="T28" s="12"/>
      <c r="U28" s="12"/>
      <c r="V28" s="12"/>
      <c r="W28" s="12"/>
      <c r="X28" s="12"/>
      <c r="Y28" s="12"/>
      <c r="Z28" s="12"/>
      <c r="AA28" s="12"/>
      <c r="AB28" s="12"/>
      <c r="AC28" s="12"/>
      <c r="AD28" s="12"/>
      <c r="AE28" s="12"/>
      <c r="AF28" s="12"/>
      <c r="AG28" s="38"/>
      <c r="AH28" s="12"/>
      <c r="AI28" s="12"/>
      <c r="AJ28" s="12"/>
    </row>
    <row r="29" spans="1:55" ht="16.5" customHeight="1" x14ac:dyDescent="0.25">
      <c r="A29" s="36" t="s">
        <v>37</v>
      </c>
      <c r="B29" s="73"/>
      <c r="C29" s="73"/>
      <c r="D29" s="73"/>
      <c r="E29" s="36"/>
      <c r="F29" s="111" t="s">
        <v>118</v>
      </c>
      <c r="G29" s="111"/>
      <c r="H29" s="111"/>
      <c r="I29" s="36"/>
      <c r="J29" s="36"/>
      <c r="K29" s="36"/>
      <c r="L29" s="36"/>
      <c r="M29" s="36"/>
      <c r="N29" s="36"/>
      <c r="O29" s="73"/>
      <c r="P29" s="112" t="s">
        <v>119</v>
      </c>
      <c r="Q29" s="36"/>
      <c r="R29" s="36"/>
      <c r="S29" s="36"/>
      <c r="T29" s="36"/>
      <c r="U29" s="36"/>
      <c r="V29" s="36"/>
      <c r="W29" s="36"/>
      <c r="X29" s="36"/>
      <c r="Y29" s="36"/>
      <c r="Z29" s="36"/>
      <c r="AA29" s="36"/>
      <c r="AB29" s="36"/>
      <c r="AC29" s="36"/>
      <c r="AD29" s="36"/>
      <c r="AE29" s="36"/>
      <c r="AF29" s="36"/>
      <c r="AG29" s="73"/>
      <c r="AH29" s="36"/>
      <c r="AI29" s="36"/>
      <c r="AJ29" s="36"/>
    </row>
    <row r="30" spans="1:55" ht="16.5" customHeight="1" x14ac:dyDescent="0.25">
      <c r="A30" s="113" t="s">
        <v>38</v>
      </c>
      <c r="B30" s="186" t="s">
        <v>120</v>
      </c>
      <c r="C30" s="186"/>
      <c r="D30" s="186"/>
      <c r="E30" s="39"/>
      <c r="F30" s="187" t="s">
        <v>78</v>
      </c>
      <c r="G30" s="187"/>
      <c r="H30" s="187"/>
      <c r="I30" s="188" t="s">
        <v>80</v>
      </c>
      <c r="J30" s="188"/>
      <c r="K30" s="188"/>
      <c r="L30" s="189" t="s">
        <v>82</v>
      </c>
      <c r="M30" s="189"/>
      <c r="N30" s="189"/>
      <c r="O30" s="114"/>
      <c r="P30" s="115" t="s">
        <v>84</v>
      </c>
      <c r="Q30" s="116" t="s">
        <v>86</v>
      </c>
      <c r="R30" s="115" t="s">
        <v>88</v>
      </c>
      <c r="S30" s="115" t="s">
        <v>90</v>
      </c>
      <c r="T30" s="115" t="s">
        <v>92</v>
      </c>
      <c r="U30" s="115" t="s">
        <v>94</v>
      </c>
      <c r="V30" s="117" t="s">
        <v>96</v>
      </c>
      <c r="W30" s="115" t="s">
        <v>98</v>
      </c>
      <c r="X30" s="115" t="s">
        <v>100</v>
      </c>
      <c r="Y30" s="115" t="s">
        <v>121</v>
      </c>
      <c r="Z30" s="115" t="s">
        <v>104</v>
      </c>
      <c r="AA30" s="115" t="s">
        <v>106</v>
      </c>
      <c r="AB30" s="115" t="s">
        <v>108</v>
      </c>
      <c r="AC30" s="116" t="s">
        <v>122</v>
      </c>
      <c r="AD30" s="116" t="s">
        <v>112</v>
      </c>
      <c r="AE30" s="116" t="s">
        <v>114</v>
      </c>
      <c r="AF30" s="116" t="s">
        <v>116</v>
      </c>
      <c r="AG30" s="118"/>
      <c r="AH30" s="41" t="s">
        <v>123</v>
      </c>
      <c r="AI30" s="39" t="s">
        <v>124</v>
      </c>
      <c r="AJ30" s="77"/>
      <c r="AK30" s="77"/>
      <c r="AL30" s="77"/>
      <c r="AM30" s="77"/>
      <c r="AN30" s="77"/>
      <c r="AO30" s="77"/>
      <c r="AP30" s="77"/>
      <c r="AQ30" s="77"/>
      <c r="AR30" s="77"/>
      <c r="AS30" s="77"/>
      <c r="AT30" s="77"/>
      <c r="AU30" s="77"/>
      <c r="AV30" s="77"/>
      <c r="AW30" s="77"/>
      <c r="AX30" s="77"/>
      <c r="AY30" s="77"/>
      <c r="AZ30" s="77"/>
      <c r="BA30" s="77"/>
      <c r="BB30" s="77"/>
      <c r="BC30" s="77"/>
    </row>
    <row r="31" spans="1:55" ht="16.5" customHeight="1" x14ac:dyDescent="0.25">
      <c r="A31" s="77"/>
      <c r="B31" s="119" t="s">
        <v>125</v>
      </c>
      <c r="C31" s="120" t="s">
        <v>126</v>
      </c>
      <c r="D31" s="121" t="s">
        <v>127</v>
      </c>
      <c r="E31" s="77"/>
      <c r="F31" s="119" t="s">
        <v>125</v>
      </c>
      <c r="G31" s="122" t="s">
        <v>126</v>
      </c>
      <c r="H31" s="123" t="s">
        <v>127</v>
      </c>
      <c r="I31" s="124" t="s">
        <v>125</v>
      </c>
      <c r="J31" s="122" t="s">
        <v>126</v>
      </c>
      <c r="K31" s="123" t="s">
        <v>127</v>
      </c>
      <c r="L31" s="119" t="s">
        <v>125</v>
      </c>
      <c r="M31" s="122" t="s">
        <v>126</v>
      </c>
      <c r="N31" s="125" t="s">
        <v>127</v>
      </c>
      <c r="O31" s="126"/>
      <c r="P31" s="127"/>
      <c r="Q31" s="128"/>
      <c r="R31" s="127"/>
      <c r="S31" s="127"/>
      <c r="T31" s="127"/>
      <c r="U31" s="127"/>
      <c r="V31" s="129"/>
      <c r="W31" s="127"/>
      <c r="X31" s="127"/>
      <c r="Y31" s="127"/>
      <c r="Z31" s="127"/>
      <c r="AA31" s="127"/>
      <c r="AB31" s="127"/>
      <c r="AC31" s="128"/>
      <c r="AD31" s="128"/>
      <c r="AE31" s="128"/>
      <c r="AF31" s="130"/>
      <c r="AG31" s="118"/>
      <c r="AH31" s="131"/>
      <c r="AI31" s="77"/>
      <c r="AJ31" s="77"/>
      <c r="AK31" s="77"/>
      <c r="AL31" s="77"/>
      <c r="AM31" s="77"/>
      <c r="AN31" s="77"/>
      <c r="AO31" s="77"/>
      <c r="AP31" s="77"/>
      <c r="AQ31" s="77"/>
      <c r="AR31" s="77"/>
      <c r="AS31" s="77"/>
      <c r="AT31" s="77"/>
      <c r="AU31" s="77"/>
      <c r="AV31" s="77"/>
      <c r="AW31" s="77"/>
      <c r="AX31" s="77"/>
      <c r="AY31" s="77"/>
      <c r="AZ31" s="77"/>
      <c r="BA31" s="77"/>
      <c r="BB31" s="77"/>
      <c r="BC31" s="77"/>
    </row>
    <row r="32" spans="1:55" ht="16.5" customHeight="1" x14ac:dyDescent="0.25">
      <c r="A32" s="12">
        <v>1959</v>
      </c>
      <c r="B32" s="73">
        <v>1.84551880806033</v>
      </c>
      <c r="C32" s="132">
        <v>-1.74705820497928</v>
      </c>
      <c r="D32" s="133">
        <v>3.5925770130396102</v>
      </c>
      <c r="E32" s="38"/>
      <c r="F32" s="38">
        <v>0.95803610679818096</v>
      </c>
      <c r="G32" s="134">
        <v>-1.6995122155237701</v>
      </c>
      <c r="H32" s="135">
        <v>2.6575483223219498</v>
      </c>
      <c r="I32" s="136">
        <v>2.7681343173828101</v>
      </c>
      <c r="J32" s="134">
        <v>-2.1565093994140598</v>
      </c>
      <c r="K32" s="135">
        <v>4.9246437167968802</v>
      </c>
      <c r="L32" s="38">
        <v>1.8103860000000001</v>
      </c>
      <c r="M32" s="134">
        <v>-1.3851530000000001</v>
      </c>
      <c r="N32" s="137">
        <v>3.1955390000000001</v>
      </c>
      <c r="O32" s="38"/>
      <c r="P32" s="38">
        <v>1.91</v>
      </c>
      <c r="Q32" s="38">
        <v>0.93</v>
      </c>
      <c r="R32" s="38">
        <v>2.86</v>
      </c>
      <c r="S32" s="38">
        <v>2.12</v>
      </c>
      <c r="T32" s="38">
        <v>1.41</v>
      </c>
      <c r="U32" s="38">
        <v>2.91</v>
      </c>
      <c r="V32" s="38">
        <v>1.79</v>
      </c>
      <c r="W32" s="38">
        <v>1.66</v>
      </c>
      <c r="X32" s="38">
        <v>1.53</v>
      </c>
      <c r="Y32" s="38">
        <v>1.91</v>
      </c>
      <c r="Z32" s="38">
        <v>2.6</v>
      </c>
      <c r="AA32" s="38">
        <v>1.45</v>
      </c>
      <c r="AB32" s="38">
        <v>2.5299999999999998</v>
      </c>
      <c r="AC32" s="38">
        <v>1.43</v>
      </c>
      <c r="AD32" s="38">
        <v>1.82</v>
      </c>
      <c r="AE32" s="38">
        <v>2.58</v>
      </c>
      <c r="AF32" s="38">
        <v>1.93</v>
      </c>
      <c r="AG32" s="138"/>
      <c r="AH32" s="38">
        <v>1.96294117647059</v>
      </c>
      <c r="AI32" s="38">
        <v>0.56405634366039104</v>
      </c>
      <c r="AJ32" s="12"/>
      <c r="AK32" s="38"/>
      <c r="AL32" s="12"/>
      <c r="AM32" s="12"/>
      <c r="AN32" s="12"/>
      <c r="AO32" s="12"/>
      <c r="AP32" s="12"/>
      <c r="AQ32" s="12"/>
      <c r="AR32" s="12"/>
      <c r="AS32" s="12"/>
      <c r="AT32" s="12"/>
      <c r="AU32" s="12"/>
      <c r="AV32" s="12"/>
      <c r="AW32" s="12"/>
      <c r="AX32" s="12"/>
      <c r="AY32" s="12"/>
      <c r="AZ32" s="12"/>
      <c r="BA32" s="12"/>
      <c r="BB32" s="12"/>
      <c r="BC32" s="12"/>
    </row>
    <row r="33" spans="1:55" ht="16.5" customHeight="1" x14ac:dyDescent="0.25">
      <c r="A33" s="12">
        <v>1960</v>
      </c>
      <c r="B33" s="73">
        <v>1.8537115593790101</v>
      </c>
      <c r="C33" s="132">
        <v>-1.77291343584006</v>
      </c>
      <c r="D33" s="133">
        <v>3.6266249952190699</v>
      </c>
      <c r="E33" s="38"/>
      <c r="F33" s="38">
        <v>0.98261436075423103</v>
      </c>
      <c r="G33" s="134">
        <v>-1.71057025949283</v>
      </c>
      <c r="H33" s="135">
        <v>2.69318462024706</v>
      </c>
      <c r="I33" s="136">
        <v>2.7681343173828101</v>
      </c>
      <c r="J33" s="134">
        <v>-2.2128524780273402</v>
      </c>
      <c r="K33" s="135">
        <v>4.9809867954101597</v>
      </c>
      <c r="L33" s="38">
        <v>1.8103860000000001</v>
      </c>
      <c r="M33" s="134">
        <v>-1.39531757</v>
      </c>
      <c r="N33" s="137">
        <v>3.2057035699999998</v>
      </c>
      <c r="O33" s="38"/>
      <c r="P33" s="38">
        <v>1.71</v>
      </c>
      <c r="Q33" s="38">
        <v>1.22</v>
      </c>
      <c r="R33" s="38">
        <v>3.71</v>
      </c>
      <c r="S33" s="38">
        <v>2.14</v>
      </c>
      <c r="T33" s="38">
        <v>1.39</v>
      </c>
      <c r="U33" s="38">
        <v>3.66</v>
      </c>
      <c r="V33" s="38">
        <v>2.2000000000000002</v>
      </c>
      <c r="W33" s="38">
        <v>1.75</v>
      </c>
      <c r="X33" s="38">
        <v>1.55</v>
      </c>
      <c r="Y33" s="38">
        <v>2.67</v>
      </c>
      <c r="Z33" s="38">
        <v>2.82</v>
      </c>
      <c r="AA33" s="38">
        <v>2.0499999999999998</v>
      </c>
      <c r="AB33" s="38">
        <v>3.24</v>
      </c>
      <c r="AC33" s="38">
        <v>1.91</v>
      </c>
      <c r="AD33" s="38">
        <v>2.5499999999999998</v>
      </c>
      <c r="AE33" s="38">
        <v>3.39</v>
      </c>
      <c r="AF33" s="38">
        <v>2.4300000000000002</v>
      </c>
      <c r="AG33" s="138"/>
      <c r="AH33" s="38">
        <v>2.3758823529411801</v>
      </c>
      <c r="AI33" s="38">
        <v>0.78086537590939298</v>
      </c>
      <c r="AJ33" s="12"/>
      <c r="AK33" s="38"/>
      <c r="AL33" s="12"/>
      <c r="AM33" s="12"/>
      <c r="AN33" s="12"/>
      <c r="AO33" s="12"/>
      <c r="AP33" s="12"/>
      <c r="AQ33" s="12"/>
      <c r="AR33" s="12"/>
      <c r="AS33" s="12"/>
      <c r="AT33" s="12"/>
      <c r="AU33" s="12"/>
      <c r="AV33" s="12"/>
      <c r="AW33" s="12"/>
      <c r="AX33" s="12"/>
      <c r="AY33" s="12"/>
      <c r="AZ33" s="12"/>
      <c r="BA33" s="12"/>
      <c r="BB33" s="12"/>
      <c r="BC33" s="12"/>
    </row>
    <row r="34" spans="1:55" ht="16.5" customHeight="1" x14ac:dyDescent="0.25">
      <c r="A34" s="12">
        <v>1961</v>
      </c>
      <c r="B34" s="73">
        <v>1.86212030778633</v>
      </c>
      <c r="C34" s="132">
        <v>-1.80003456415408</v>
      </c>
      <c r="D34" s="133">
        <v>3.6621548719404098</v>
      </c>
      <c r="E34" s="38"/>
      <c r="F34" s="38">
        <v>1.00784060597618</v>
      </c>
      <c r="G34" s="134">
        <v>-1.7230080977356901</v>
      </c>
      <c r="H34" s="135">
        <v>2.7308487037118598</v>
      </c>
      <c r="I34" s="136">
        <v>2.7681343173828101</v>
      </c>
      <c r="J34" s="134">
        <v>-2.2328033447265598</v>
      </c>
      <c r="K34" s="135">
        <v>5.0009376621093802</v>
      </c>
      <c r="L34" s="38">
        <v>1.8103860000000001</v>
      </c>
      <c r="M34" s="134">
        <v>-1.4442922499999999</v>
      </c>
      <c r="N34" s="137">
        <v>3.25467825</v>
      </c>
      <c r="O34" s="38"/>
      <c r="P34" s="38">
        <v>2.65</v>
      </c>
      <c r="Q34" s="38">
        <v>1</v>
      </c>
      <c r="R34" s="38">
        <v>6.14</v>
      </c>
      <c r="S34" s="38">
        <v>1.53</v>
      </c>
      <c r="T34" s="38">
        <v>1.04</v>
      </c>
      <c r="U34" s="38">
        <v>2.2999999999999998</v>
      </c>
      <c r="V34" s="38">
        <v>2.81</v>
      </c>
      <c r="W34" s="38">
        <v>1.46</v>
      </c>
      <c r="X34" s="38">
        <v>1.87</v>
      </c>
      <c r="Y34" s="38">
        <v>3.28</v>
      </c>
      <c r="Z34" s="38">
        <v>1.54</v>
      </c>
      <c r="AA34" s="38">
        <v>3.85</v>
      </c>
      <c r="AB34" s="38">
        <v>4.63</v>
      </c>
      <c r="AC34" s="38">
        <v>2.38</v>
      </c>
      <c r="AD34" s="38">
        <v>3.6</v>
      </c>
      <c r="AE34" s="38">
        <v>1.8</v>
      </c>
      <c r="AF34" s="38">
        <v>4.8499999999999996</v>
      </c>
      <c r="AG34" s="138"/>
      <c r="AH34" s="38">
        <v>2.74882352941176</v>
      </c>
      <c r="AI34" s="38">
        <v>1.4637916618876401</v>
      </c>
      <c r="AJ34" s="12"/>
      <c r="AK34" s="38"/>
      <c r="AL34" s="12"/>
      <c r="AM34" s="12"/>
      <c r="AN34" s="12"/>
      <c r="AO34" s="12"/>
      <c r="AP34" s="12"/>
      <c r="AQ34" s="12"/>
      <c r="AR34" s="12"/>
      <c r="AS34" s="12"/>
      <c r="AT34" s="12"/>
      <c r="AU34" s="12"/>
      <c r="AV34" s="12"/>
      <c r="AW34" s="12"/>
      <c r="AX34" s="12"/>
      <c r="AY34" s="12"/>
      <c r="AZ34" s="12"/>
      <c r="BA34" s="12"/>
      <c r="BB34" s="12"/>
      <c r="BC34" s="12"/>
    </row>
    <row r="35" spans="1:55" ht="16.5" customHeight="1" x14ac:dyDescent="0.25">
      <c r="A35" s="12">
        <v>1962</v>
      </c>
      <c r="B35" s="73">
        <v>1.7905989263755999</v>
      </c>
      <c r="C35" s="132">
        <v>-1.8221598696841199</v>
      </c>
      <c r="D35" s="133">
        <v>3.6128541941580301</v>
      </c>
      <c r="E35" s="38"/>
      <c r="F35" s="38">
        <v>1.0124330982674301</v>
      </c>
      <c r="G35" s="134">
        <v>-1.7329878033883099</v>
      </c>
      <c r="H35" s="135">
        <v>2.74542090165574</v>
      </c>
      <c r="I35" s="136">
        <v>2.57076188085937</v>
      </c>
      <c r="J35" s="134">
        <v>-2.2448883056640598</v>
      </c>
      <c r="K35" s="135">
        <v>4.8159362888183601</v>
      </c>
      <c r="L35" s="38">
        <v>1.7886017999999999</v>
      </c>
      <c r="M35" s="134">
        <v>-1.4886035</v>
      </c>
      <c r="N35" s="137">
        <v>3.2772053919999999</v>
      </c>
      <c r="O35" s="38"/>
      <c r="P35" s="38">
        <v>1.59</v>
      </c>
      <c r="Q35" s="38">
        <v>0.43</v>
      </c>
      <c r="R35" s="38">
        <v>2.12</v>
      </c>
      <c r="S35" s="38">
        <v>1.61</v>
      </c>
      <c r="T35" s="38">
        <v>1.03</v>
      </c>
      <c r="U35" s="38">
        <v>2.35</v>
      </c>
      <c r="V35" s="38">
        <v>0.9</v>
      </c>
      <c r="W35" s="38">
        <v>1.41</v>
      </c>
      <c r="X35" s="38">
        <v>2.4300000000000002</v>
      </c>
      <c r="Y35" s="38">
        <v>1.64</v>
      </c>
      <c r="Z35" s="38">
        <v>1.31</v>
      </c>
      <c r="AA35" s="38">
        <v>1.1200000000000001</v>
      </c>
      <c r="AB35" s="38">
        <v>2.46</v>
      </c>
      <c r="AC35" s="38">
        <v>1.45</v>
      </c>
      <c r="AD35" s="38">
        <v>0.87</v>
      </c>
      <c r="AE35" s="38">
        <v>1.8</v>
      </c>
      <c r="AF35" s="38">
        <v>1.1399999999999999</v>
      </c>
      <c r="AG35" s="138"/>
      <c r="AH35" s="38">
        <v>1.50941176470588</v>
      </c>
      <c r="AI35" s="38">
        <v>0.58443851888196197</v>
      </c>
      <c r="AJ35" s="12"/>
      <c r="AK35" s="38"/>
      <c r="AL35" s="12"/>
      <c r="AM35" s="12"/>
      <c r="AN35" s="12"/>
      <c r="AO35" s="12"/>
      <c r="AP35" s="12"/>
      <c r="AQ35" s="12"/>
      <c r="AR35" s="12"/>
      <c r="AS35" s="12"/>
      <c r="AT35" s="12"/>
      <c r="AU35" s="12"/>
      <c r="AV35" s="12"/>
      <c r="AW35" s="12"/>
      <c r="AX35" s="12"/>
      <c r="AY35" s="12"/>
      <c r="AZ35" s="12"/>
      <c r="BA35" s="12"/>
      <c r="BB35" s="12"/>
      <c r="BC35" s="12"/>
    </row>
    <row r="36" spans="1:55" ht="16.5" customHeight="1" x14ac:dyDescent="0.25">
      <c r="A36" s="12">
        <v>1963</v>
      </c>
      <c r="B36" s="73">
        <v>1.6518619839565201</v>
      </c>
      <c r="C36" s="132">
        <v>-1.84086939603167</v>
      </c>
      <c r="D36" s="133">
        <v>3.49268768958202</v>
      </c>
      <c r="E36" s="38"/>
      <c r="F36" s="38">
        <v>1.00109800714301</v>
      </c>
      <c r="G36" s="134">
        <v>-1.74318815411063</v>
      </c>
      <c r="H36" s="135">
        <v>2.74428616125364</v>
      </c>
      <c r="I36" s="136">
        <v>2.3081123447265601</v>
      </c>
      <c r="J36" s="134">
        <v>-2.2662048339843701</v>
      </c>
      <c r="K36" s="135">
        <v>4.5741860484924297</v>
      </c>
      <c r="L36" s="38">
        <v>1.6463756000000001</v>
      </c>
      <c r="M36" s="134">
        <v>-1.5132152000000001</v>
      </c>
      <c r="N36" s="137">
        <v>3.1595908590000001</v>
      </c>
      <c r="O36" s="38"/>
      <c r="P36" s="38">
        <v>1.68</v>
      </c>
      <c r="Q36" s="38">
        <v>0.78</v>
      </c>
      <c r="R36" s="38">
        <v>2.02</v>
      </c>
      <c r="S36" s="38">
        <v>1.72</v>
      </c>
      <c r="T36" s="38">
        <v>0.76</v>
      </c>
      <c r="U36" s="38">
        <v>2.39</v>
      </c>
      <c r="V36" s="38">
        <v>0.88</v>
      </c>
      <c r="W36" s="38">
        <v>1.37</v>
      </c>
      <c r="X36" s="38">
        <v>1.92</v>
      </c>
      <c r="Y36" s="38">
        <v>0.79</v>
      </c>
      <c r="Z36" s="38">
        <v>1.07</v>
      </c>
      <c r="AA36" s="38">
        <v>0.5</v>
      </c>
      <c r="AB36" s="38">
        <v>2.15</v>
      </c>
      <c r="AC36" s="38">
        <v>1.29</v>
      </c>
      <c r="AD36" s="38">
        <v>0.56000000000000005</v>
      </c>
      <c r="AE36" s="38">
        <v>1.61</v>
      </c>
      <c r="AF36" s="38">
        <v>1.31</v>
      </c>
      <c r="AG36" s="138"/>
      <c r="AH36" s="38">
        <v>1.3411764705882401</v>
      </c>
      <c r="AI36" s="38">
        <v>0.58339397443902796</v>
      </c>
      <c r="AJ36" s="12"/>
      <c r="AK36" s="38"/>
      <c r="AL36" s="12"/>
      <c r="AM36" s="12"/>
      <c r="AN36" s="12"/>
      <c r="AO36" s="12"/>
      <c r="AP36" s="12"/>
      <c r="AQ36" s="12"/>
      <c r="AR36" s="12"/>
      <c r="AS36" s="12"/>
      <c r="AT36" s="12"/>
      <c r="AU36" s="12"/>
      <c r="AV36" s="12"/>
      <c r="AW36" s="12"/>
      <c r="AX36" s="12"/>
      <c r="AY36" s="12"/>
      <c r="AZ36" s="12"/>
      <c r="BA36" s="12"/>
      <c r="BB36" s="12"/>
      <c r="BC36" s="12"/>
    </row>
    <row r="37" spans="1:55" ht="16.5" customHeight="1" x14ac:dyDescent="0.25">
      <c r="A37" s="12">
        <v>1964</v>
      </c>
      <c r="B37" s="73">
        <v>1.5641112119979601</v>
      </c>
      <c r="C37" s="132">
        <v>-1.85397125926301</v>
      </c>
      <c r="D37" s="133">
        <v>3.4180581292325698</v>
      </c>
      <c r="E37" s="38"/>
      <c r="F37" s="38">
        <v>0.96755975786887405</v>
      </c>
      <c r="G37" s="134">
        <v>-1.7551754858944999</v>
      </c>
      <c r="H37" s="135">
        <v>2.7227352437633798</v>
      </c>
      <c r="I37" s="136">
        <v>2.1448890781249998</v>
      </c>
      <c r="J37" s="134">
        <v>-2.2744216918945299</v>
      </c>
      <c r="K37" s="135">
        <v>4.4192378139343296</v>
      </c>
      <c r="L37" s="38">
        <v>1.5798848000000001</v>
      </c>
      <c r="M37" s="134">
        <v>-1.5323165999999999</v>
      </c>
      <c r="N37" s="137">
        <v>3.11220133</v>
      </c>
      <c r="O37" s="38"/>
      <c r="P37" s="38">
        <v>1.22</v>
      </c>
      <c r="Q37" s="38">
        <v>0.19</v>
      </c>
      <c r="R37" s="38">
        <v>2.29</v>
      </c>
      <c r="S37" s="38">
        <v>1.78</v>
      </c>
      <c r="T37" s="38">
        <v>0.93</v>
      </c>
      <c r="U37" s="38">
        <v>2.12</v>
      </c>
      <c r="V37" s="38">
        <v>0.89</v>
      </c>
      <c r="W37" s="38">
        <v>1.4</v>
      </c>
      <c r="X37" s="38">
        <v>1.75</v>
      </c>
      <c r="Y37" s="38">
        <v>1.52</v>
      </c>
      <c r="Z37" s="38">
        <v>1.1000000000000001</v>
      </c>
      <c r="AA37" s="38">
        <v>0.78</v>
      </c>
      <c r="AB37" s="38">
        <v>2.17</v>
      </c>
      <c r="AC37" s="38">
        <v>1.25</v>
      </c>
      <c r="AD37" s="38">
        <v>0.75</v>
      </c>
      <c r="AE37" s="38">
        <v>1.62</v>
      </c>
      <c r="AF37" s="38">
        <v>1.04</v>
      </c>
      <c r="AG37" s="138"/>
      <c r="AH37" s="38">
        <v>1.3411764705882401</v>
      </c>
      <c r="AI37" s="38">
        <v>0.57013027407055406</v>
      </c>
      <c r="AJ37" s="12"/>
      <c r="AK37" s="38"/>
      <c r="AL37" s="12"/>
      <c r="AM37" s="12"/>
      <c r="AN37" s="12"/>
      <c r="AO37" s="12"/>
      <c r="AP37" s="12"/>
      <c r="AQ37" s="12"/>
      <c r="AR37" s="12"/>
      <c r="AS37" s="12"/>
      <c r="AT37" s="12"/>
      <c r="AU37" s="12"/>
      <c r="AV37" s="12"/>
      <c r="AW37" s="12"/>
      <c r="AX37" s="12"/>
      <c r="AY37" s="12"/>
      <c r="AZ37" s="12"/>
      <c r="BA37" s="12"/>
      <c r="BB37" s="12"/>
      <c r="BC37" s="12"/>
    </row>
    <row r="38" spans="1:55" ht="16.5" customHeight="1" x14ac:dyDescent="0.25">
      <c r="A38" s="12">
        <v>1965</v>
      </c>
      <c r="B38" s="73">
        <v>1.4171725708371301</v>
      </c>
      <c r="C38" s="132">
        <v>-1.87838905619341</v>
      </c>
      <c r="D38" s="133">
        <v>3.2955612234724301</v>
      </c>
      <c r="E38" s="38"/>
      <c r="F38" s="38">
        <v>0.90376662774577199</v>
      </c>
      <c r="G38" s="134">
        <v>-1.7671771513927199</v>
      </c>
      <c r="H38" s="135">
        <v>2.67094377913849</v>
      </c>
      <c r="I38" s="136">
        <v>1.85549088476563</v>
      </c>
      <c r="J38" s="134">
        <v>-2.3153076171875</v>
      </c>
      <c r="K38" s="135">
        <v>4.1707975482788102</v>
      </c>
      <c r="L38" s="38">
        <v>1.4922602</v>
      </c>
      <c r="M38" s="134">
        <v>-1.5526823999999999</v>
      </c>
      <c r="N38" s="137">
        <v>3.0449423430000002</v>
      </c>
      <c r="O38" s="38"/>
      <c r="P38" s="38">
        <v>1.41</v>
      </c>
      <c r="Q38" s="38">
        <v>0.41</v>
      </c>
      <c r="R38" s="38">
        <v>1.94</v>
      </c>
      <c r="S38" s="38">
        <v>1.58</v>
      </c>
      <c r="T38" s="38">
        <v>1.01</v>
      </c>
      <c r="U38" s="38">
        <v>1.91</v>
      </c>
      <c r="V38" s="38">
        <v>0.9</v>
      </c>
      <c r="W38" s="38">
        <v>1.33</v>
      </c>
      <c r="X38" s="38">
        <v>1.84</v>
      </c>
      <c r="Y38" s="38">
        <v>1.42</v>
      </c>
      <c r="Z38" s="38">
        <v>0.65</v>
      </c>
      <c r="AA38" s="38">
        <v>0.78</v>
      </c>
      <c r="AB38" s="38">
        <v>2.2200000000000002</v>
      </c>
      <c r="AC38" s="38">
        <v>1.1599999999999999</v>
      </c>
      <c r="AD38" s="38">
        <v>0.26</v>
      </c>
      <c r="AE38" s="38">
        <v>1.55</v>
      </c>
      <c r="AF38" s="38">
        <v>1.17</v>
      </c>
      <c r="AG38" s="138"/>
      <c r="AH38" s="38">
        <v>1.26705882352941</v>
      </c>
      <c r="AI38" s="38">
        <v>0.55434380922269599</v>
      </c>
      <c r="AJ38" s="12"/>
      <c r="AK38" s="38"/>
      <c r="AL38" s="12"/>
      <c r="AM38" s="12"/>
      <c r="AN38" s="12"/>
      <c r="AO38" s="12"/>
      <c r="AP38" s="12"/>
      <c r="AQ38" s="12"/>
      <c r="AR38" s="12"/>
      <c r="AS38" s="12"/>
      <c r="AT38" s="12"/>
      <c r="AU38" s="12"/>
      <c r="AV38" s="12"/>
      <c r="AW38" s="12"/>
      <c r="AX38" s="12"/>
      <c r="AY38" s="12"/>
      <c r="AZ38" s="12"/>
      <c r="BA38" s="12"/>
      <c r="BB38" s="12"/>
      <c r="BC38" s="12"/>
    </row>
    <row r="39" spans="1:55" ht="16.5" customHeight="1" x14ac:dyDescent="0.25">
      <c r="A39" s="12">
        <v>1966</v>
      </c>
      <c r="B39" s="73">
        <v>1.3488656804086201</v>
      </c>
      <c r="C39" s="132">
        <v>-1.89249346861791</v>
      </c>
      <c r="D39" s="133">
        <v>3.2413646237933702</v>
      </c>
      <c r="E39" s="38"/>
      <c r="F39" s="38">
        <v>0.84813520978054502</v>
      </c>
      <c r="G39" s="134">
        <v>-1.7781977152287201</v>
      </c>
      <c r="H39" s="135">
        <v>2.6263329250092702</v>
      </c>
      <c r="I39" s="136">
        <v>1.7619087314453099</v>
      </c>
      <c r="J39" s="134">
        <v>-2.316650390625</v>
      </c>
      <c r="K39" s="135">
        <v>4.0785758113708503</v>
      </c>
      <c r="L39" s="38">
        <v>1.4365531</v>
      </c>
      <c r="M39" s="134">
        <v>-1.5826323</v>
      </c>
      <c r="N39" s="137">
        <v>3.0191851349999999</v>
      </c>
      <c r="O39" s="38"/>
      <c r="P39" s="38">
        <v>1.0900000000000001</v>
      </c>
      <c r="Q39" s="38">
        <v>0.85</v>
      </c>
      <c r="R39" s="38">
        <v>1.7</v>
      </c>
      <c r="S39" s="38">
        <v>1.37</v>
      </c>
      <c r="T39" s="38">
        <v>0.89</v>
      </c>
      <c r="U39" s="38">
        <v>2.02</v>
      </c>
      <c r="V39" s="38">
        <v>0.72</v>
      </c>
      <c r="W39" s="38">
        <v>1.33</v>
      </c>
      <c r="X39" s="38">
        <v>1.71</v>
      </c>
      <c r="Y39" s="38">
        <v>1.25</v>
      </c>
      <c r="Z39" s="38">
        <v>0.92</v>
      </c>
      <c r="AA39" s="38">
        <v>0.52</v>
      </c>
      <c r="AB39" s="38">
        <v>1.78</v>
      </c>
      <c r="AC39" s="38">
        <v>0.97</v>
      </c>
      <c r="AD39" s="38">
        <v>0.56999999999999995</v>
      </c>
      <c r="AE39" s="38">
        <v>1.5</v>
      </c>
      <c r="AF39" s="38">
        <v>0.65</v>
      </c>
      <c r="AG39" s="138"/>
      <c r="AH39" s="38">
        <v>1.1670588235294099</v>
      </c>
      <c r="AI39" s="38">
        <v>0.46049924953633697</v>
      </c>
      <c r="AJ39" s="12"/>
      <c r="AK39" s="38"/>
      <c r="AL39" s="12"/>
      <c r="AM39" s="12"/>
      <c r="AN39" s="12"/>
      <c r="AO39" s="12"/>
      <c r="AP39" s="12"/>
      <c r="AQ39" s="12"/>
      <c r="AR39" s="12"/>
      <c r="AS39" s="12"/>
      <c r="AT39" s="12"/>
      <c r="AU39" s="12"/>
      <c r="AV39" s="12"/>
      <c r="AW39" s="12"/>
      <c r="AX39" s="12"/>
      <c r="AY39" s="12"/>
      <c r="AZ39" s="12"/>
      <c r="BA39" s="12"/>
      <c r="BB39" s="12"/>
      <c r="BC39" s="12"/>
    </row>
    <row r="40" spans="1:55" ht="16.5" customHeight="1" x14ac:dyDescent="0.25">
      <c r="A40" s="12">
        <v>1967</v>
      </c>
      <c r="B40" s="73">
        <v>1.3722228350951999</v>
      </c>
      <c r="C40" s="132">
        <v>-1.8982273645444601</v>
      </c>
      <c r="D40" s="133">
        <v>3.2704154948061599</v>
      </c>
      <c r="E40" s="38"/>
      <c r="F40" s="38">
        <v>0.82290295743404396</v>
      </c>
      <c r="G40" s="134">
        <v>-1.7858777359185301</v>
      </c>
      <c r="H40" s="135">
        <v>2.6087806933525801</v>
      </c>
      <c r="I40" s="136">
        <v>1.8483955478515599</v>
      </c>
      <c r="J40" s="134">
        <v>-2.3181991577148402</v>
      </c>
      <c r="K40" s="135">
        <v>4.1664907550659196</v>
      </c>
      <c r="L40" s="38">
        <v>1.44537</v>
      </c>
      <c r="M40" s="134">
        <v>-1.5906051999999999</v>
      </c>
      <c r="N40" s="137">
        <v>3.035975036</v>
      </c>
      <c r="O40" s="38"/>
      <c r="P40" s="38">
        <v>1.1200000000000001</v>
      </c>
      <c r="Q40" s="38">
        <v>0.59</v>
      </c>
      <c r="R40" s="38">
        <v>1.82</v>
      </c>
      <c r="S40" s="38">
        <v>1.6</v>
      </c>
      <c r="T40" s="38">
        <v>1.1100000000000001</v>
      </c>
      <c r="U40" s="38">
        <v>1.77</v>
      </c>
      <c r="V40" s="38">
        <v>0.71</v>
      </c>
      <c r="W40" s="38">
        <v>1.26</v>
      </c>
      <c r="X40" s="38">
        <v>1.76</v>
      </c>
      <c r="Y40" s="38">
        <v>1.62</v>
      </c>
      <c r="Z40" s="38">
        <v>1.0900000000000001</v>
      </c>
      <c r="AA40" s="38">
        <v>0.73</v>
      </c>
      <c r="AB40" s="38">
        <v>1.83</v>
      </c>
      <c r="AC40" s="38">
        <v>1.01</v>
      </c>
      <c r="AD40" s="38">
        <v>0.54</v>
      </c>
      <c r="AE40" s="38">
        <v>1.73</v>
      </c>
      <c r="AF40" s="38">
        <v>1.1200000000000001</v>
      </c>
      <c r="AG40" s="138"/>
      <c r="AH40" s="38">
        <v>1.25941176470588</v>
      </c>
      <c r="AI40" s="38">
        <v>0.45541835970121097</v>
      </c>
      <c r="AJ40" s="12"/>
      <c r="AK40" s="38"/>
      <c r="AL40" s="12"/>
      <c r="AM40" s="12"/>
      <c r="AN40" s="12"/>
      <c r="AO40" s="12"/>
      <c r="AP40" s="12"/>
      <c r="AQ40" s="12"/>
      <c r="AR40" s="12"/>
      <c r="AS40" s="12"/>
      <c r="AT40" s="12"/>
      <c r="AU40" s="12"/>
      <c r="AV40" s="12"/>
      <c r="AW40" s="12"/>
      <c r="AX40" s="12"/>
      <c r="AY40" s="12"/>
      <c r="AZ40" s="12"/>
      <c r="BA40" s="12"/>
      <c r="BB40" s="12"/>
      <c r="BC40" s="12"/>
    </row>
    <row r="41" spans="1:55" ht="16.5" customHeight="1" x14ac:dyDescent="0.25">
      <c r="A41" s="12">
        <v>1968</v>
      </c>
      <c r="B41" s="73">
        <v>1.37953231304461</v>
      </c>
      <c r="C41" s="132">
        <v>-1.9056840286448999</v>
      </c>
      <c r="D41" s="133">
        <v>3.2852337733853099</v>
      </c>
      <c r="E41" s="38"/>
      <c r="F41" s="38">
        <v>0.76507250534475502</v>
      </c>
      <c r="G41" s="134">
        <v>-1.7966788773409601</v>
      </c>
      <c r="H41" s="135">
        <v>2.5617513826857201</v>
      </c>
      <c r="I41" s="136">
        <v>1.9249336337890599</v>
      </c>
      <c r="J41" s="134">
        <v>-2.32171630859375</v>
      </c>
      <c r="K41" s="135">
        <v>4.24670239447022</v>
      </c>
      <c r="L41" s="38">
        <v>1.4485908000000001</v>
      </c>
      <c r="M41" s="134">
        <v>-1.5986568999999999</v>
      </c>
      <c r="N41" s="137">
        <v>3.0472475430000001</v>
      </c>
      <c r="O41" s="38"/>
      <c r="P41" s="38">
        <v>1.19</v>
      </c>
      <c r="Q41" s="38">
        <v>0.52</v>
      </c>
      <c r="R41" s="38">
        <v>1.96</v>
      </c>
      <c r="S41" s="38">
        <v>1.58</v>
      </c>
      <c r="T41" s="38">
        <v>1.07</v>
      </c>
      <c r="U41" s="38">
        <v>2.41</v>
      </c>
      <c r="V41" s="38">
        <v>1.1200000000000001</v>
      </c>
      <c r="W41" s="38">
        <v>1.44</v>
      </c>
      <c r="X41" s="38">
        <v>1.7</v>
      </c>
      <c r="Y41" s="38">
        <v>2.04</v>
      </c>
      <c r="Z41" s="38">
        <v>1.1399999999999999</v>
      </c>
      <c r="AA41" s="38">
        <v>0.71</v>
      </c>
      <c r="AB41" s="38">
        <v>2.06</v>
      </c>
      <c r="AC41" s="38">
        <v>1.04</v>
      </c>
      <c r="AD41" s="38">
        <v>0.86</v>
      </c>
      <c r="AE41" s="38">
        <v>1.54</v>
      </c>
      <c r="AF41" s="38">
        <v>1.44</v>
      </c>
      <c r="AG41" s="138"/>
      <c r="AH41" s="38">
        <v>1.4011764705882399</v>
      </c>
      <c r="AI41" s="38">
        <v>0.51809606195353797</v>
      </c>
      <c r="AJ41" s="12"/>
      <c r="AK41" s="38"/>
      <c r="AL41" s="12"/>
      <c r="AM41" s="12"/>
      <c r="AN41" s="12"/>
      <c r="AO41" s="12"/>
      <c r="AP41" s="12"/>
      <c r="AQ41" s="12"/>
      <c r="AR41" s="12"/>
      <c r="AS41" s="12"/>
      <c r="AT41" s="12"/>
      <c r="AU41" s="12"/>
      <c r="AV41" s="12"/>
      <c r="AW41" s="12"/>
      <c r="AX41" s="12"/>
      <c r="AY41" s="12"/>
      <c r="AZ41" s="12"/>
      <c r="BA41" s="12"/>
      <c r="BB41" s="12"/>
      <c r="BC41" s="12"/>
    </row>
    <row r="42" spans="1:55" ht="16.5" customHeight="1" x14ac:dyDescent="0.25">
      <c r="A42" s="12">
        <v>1969</v>
      </c>
      <c r="B42" s="73">
        <v>1.2924243756645599</v>
      </c>
      <c r="C42" s="132">
        <v>-1.93270914852176</v>
      </c>
      <c r="D42" s="133">
        <v>3.22517042387227</v>
      </c>
      <c r="E42" s="38"/>
      <c r="F42" s="38">
        <v>0.76419549281399202</v>
      </c>
      <c r="G42" s="134">
        <v>-1.8066415871277799</v>
      </c>
      <c r="H42" s="135">
        <v>2.5708370799417799</v>
      </c>
      <c r="I42" s="136">
        <v>1.69559403417969</v>
      </c>
      <c r="J42" s="134">
        <v>-2.3704833984375</v>
      </c>
      <c r="K42" s="135">
        <v>4.0661885356750496</v>
      </c>
      <c r="L42" s="38">
        <v>1.4174836</v>
      </c>
      <c r="M42" s="134">
        <v>-1.6210024599999999</v>
      </c>
      <c r="N42" s="137">
        <v>3.0384856560000002</v>
      </c>
      <c r="O42" s="38"/>
      <c r="P42" s="38">
        <v>0.97</v>
      </c>
      <c r="Q42" s="38">
        <v>0.73</v>
      </c>
      <c r="R42" s="38">
        <v>1.86</v>
      </c>
      <c r="S42" s="38">
        <v>1.54</v>
      </c>
      <c r="T42" s="38">
        <v>0.92</v>
      </c>
      <c r="U42" s="38">
        <v>2.4900000000000002</v>
      </c>
      <c r="V42" s="38">
        <v>1.05</v>
      </c>
      <c r="W42" s="38">
        <v>1.38</v>
      </c>
      <c r="X42" s="38">
        <v>1.58</v>
      </c>
      <c r="Y42" s="38">
        <v>1.83</v>
      </c>
      <c r="Z42" s="38">
        <v>1.1100000000000001</v>
      </c>
      <c r="AA42" s="38">
        <v>0.7</v>
      </c>
      <c r="AB42" s="38">
        <v>2.02</v>
      </c>
      <c r="AC42" s="38">
        <v>1.1599999999999999</v>
      </c>
      <c r="AD42" s="38">
        <v>1.22</v>
      </c>
      <c r="AE42" s="38">
        <v>1.51</v>
      </c>
      <c r="AF42" s="38">
        <v>1.5</v>
      </c>
      <c r="AG42" s="138"/>
      <c r="AH42" s="38">
        <v>1.3864705882352899</v>
      </c>
      <c r="AI42" s="38">
        <v>0.480311632907098</v>
      </c>
      <c r="AJ42" s="12"/>
      <c r="AK42" s="38"/>
      <c r="AL42" s="12"/>
      <c r="AM42" s="12"/>
      <c r="AN42" s="12"/>
      <c r="AO42" s="12"/>
      <c r="AP42" s="12"/>
      <c r="AQ42" s="12"/>
      <c r="AR42" s="12"/>
      <c r="AS42" s="12"/>
      <c r="AT42" s="12"/>
      <c r="AU42" s="12"/>
      <c r="AV42" s="12"/>
      <c r="AW42" s="12"/>
      <c r="AX42" s="12"/>
      <c r="AY42" s="12"/>
      <c r="AZ42" s="12"/>
      <c r="BA42" s="12"/>
      <c r="BB42" s="12"/>
      <c r="BC42" s="12"/>
    </row>
    <row r="43" spans="1:55" ht="16.5" customHeight="1" x14ac:dyDescent="0.25">
      <c r="A43" s="12">
        <v>1970</v>
      </c>
      <c r="B43" s="73">
        <v>1.28651434647713</v>
      </c>
      <c r="C43" s="132">
        <v>-1.9526200361827499</v>
      </c>
      <c r="D43" s="133">
        <v>3.2391238206300201</v>
      </c>
      <c r="E43" s="38"/>
      <c r="F43" s="38">
        <v>0.74731744431420499</v>
      </c>
      <c r="G43" s="134">
        <v>-1.81946734452482</v>
      </c>
      <c r="H43" s="135">
        <v>2.5667847888390201</v>
      </c>
      <c r="I43" s="136">
        <v>1.65299149511719</v>
      </c>
      <c r="J43" s="134">
        <v>-2.4034271240234402</v>
      </c>
      <c r="K43" s="135">
        <v>4.0563866710510297</v>
      </c>
      <c r="L43" s="38">
        <v>1.4592341</v>
      </c>
      <c r="M43" s="134">
        <v>-1.6349656400000001</v>
      </c>
      <c r="N43" s="137">
        <v>3.094200002</v>
      </c>
      <c r="O43" s="38"/>
      <c r="P43" s="38">
        <v>1.1100000000000001</v>
      </c>
      <c r="Q43" s="38">
        <v>1.17</v>
      </c>
      <c r="R43" s="38">
        <v>1.6</v>
      </c>
      <c r="S43" s="38">
        <v>1.39</v>
      </c>
      <c r="T43" s="38">
        <v>1</v>
      </c>
      <c r="U43" s="38">
        <v>1.81</v>
      </c>
      <c r="V43" s="38">
        <v>0.68</v>
      </c>
      <c r="W43" s="38">
        <v>1.39</v>
      </c>
      <c r="X43" s="38">
        <v>1.59</v>
      </c>
      <c r="Y43" s="38">
        <v>1.31</v>
      </c>
      <c r="Z43" s="38">
        <v>1.24</v>
      </c>
      <c r="AA43" s="38">
        <v>0.72</v>
      </c>
      <c r="AB43" s="38">
        <v>1.83</v>
      </c>
      <c r="AC43" s="38">
        <v>1.01</v>
      </c>
      <c r="AD43" s="38">
        <v>0.74</v>
      </c>
      <c r="AE43" s="38">
        <v>1.64</v>
      </c>
      <c r="AF43" s="38">
        <v>0.7</v>
      </c>
      <c r="AG43" s="138"/>
      <c r="AH43" s="38">
        <v>1.23117647058824</v>
      </c>
      <c r="AI43" s="38">
        <v>0.38661806658738102</v>
      </c>
      <c r="AJ43" s="12"/>
      <c r="AK43" s="38"/>
      <c r="AL43" s="12"/>
      <c r="AM43" s="12"/>
      <c r="AN43" s="12"/>
      <c r="AO43" s="12"/>
      <c r="AP43" s="12"/>
      <c r="AQ43" s="12"/>
      <c r="AR43" s="12"/>
      <c r="AS43" s="12"/>
      <c r="AT43" s="12"/>
      <c r="AU43" s="12"/>
      <c r="AV43" s="12"/>
      <c r="AW43" s="12"/>
      <c r="AX43" s="12"/>
      <c r="AY43" s="12"/>
      <c r="AZ43" s="12"/>
      <c r="BA43" s="12"/>
      <c r="BB43" s="12"/>
      <c r="BC43" s="12"/>
    </row>
    <row r="44" spans="1:55" ht="16.5" customHeight="1" x14ac:dyDescent="0.25">
      <c r="A44" s="12">
        <v>1971</v>
      </c>
      <c r="B44" s="73">
        <v>1.2731343844757299</v>
      </c>
      <c r="C44" s="132">
        <v>-1.96564347670825</v>
      </c>
      <c r="D44" s="133">
        <v>3.2387500638497499</v>
      </c>
      <c r="E44" s="38"/>
      <c r="F44" s="38">
        <v>0.72982987413031197</v>
      </c>
      <c r="G44" s="134">
        <v>-1.8339099783864601</v>
      </c>
      <c r="H44" s="135">
        <v>2.5637398525167701</v>
      </c>
      <c r="I44" s="136">
        <v>1.63655777929688</v>
      </c>
      <c r="J44" s="134">
        <v>-2.4247512817382799</v>
      </c>
      <c r="K44" s="135">
        <v>4.0612256145324697</v>
      </c>
      <c r="L44" s="38">
        <v>1.4530155</v>
      </c>
      <c r="M44" s="134">
        <v>-1.6382691700000001</v>
      </c>
      <c r="N44" s="137">
        <v>3.0912847244999999</v>
      </c>
      <c r="O44" s="38"/>
      <c r="P44" s="38">
        <v>1.3</v>
      </c>
      <c r="Q44" s="38">
        <v>1.21</v>
      </c>
      <c r="R44" s="38">
        <v>1.79</v>
      </c>
      <c r="S44" s="38">
        <v>1.71</v>
      </c>
      <c r="T44" s="38">
        <v>1.1200000000000001</v>
      </c>
      <c r="U44" s="38">
        <v>1.82</v>
      </c>
      <c r="V44" s="38">
        <v>0.56999999999999995</v>
      </c>
      <c r="W44" s="38">
        <v>1.29</v>
      </c>
      <c r="X44" s="38">
        <v>1.79</v>
      </c>
      <c r="Y44" s="38">
        <v>2.04</v>
      </c>
      <c r="Z44" s="38">
        <v>1.29</v>
      </c>
      <c r="AA44" s="38">
        <v>0.95</v>
      </c>
      <c r="AB44" s="38">
        <v>1.88</v>
      </c>
      <c r="AC44" s="38">
        <v>1.01</v>
      </c>
      <c r="AD44" s="38">
        <v>0.99</v>
      </c>
      <c r="AE44" s="38">
        <v>1.58</v>
      </c>
      <c r="AF44" s="38">
        <v>0.99</v>
      </c>
      <c r="AG44" s="138"/>
      <c r="AH44" s="38">
        <v>1.3723529411764701</v>
      </c>
      <c r="AI44" s="38">
        <v>0.41567008269426697</v>
      </c>
      <c r="AJ44" s="12"/>
      <c r="AK44" s="38"/>
      <c r="AL44" s="12"/>
      <c r="AM44" s="12"/>
      <c r="AN44" s="12"/>
      <c r="AO44" s="12"/>
      <c r="AP44" s="12"/>
      <c r="AQ44" s="12"/>
      <c r="AR44" s="12"/>
      <c r="AS44" s="12"/>
      <c r="AT44" s="12"/>
      <c r="AU44" s="12"/>
      <c r="AV44" s="12"/>
      <c r="AW44" s="12"/>
      <c r="AX44" s="12"/>
      <c r="AY44" s="12"/>
      <c r="AZ44" s="12"/>
      <c r="BA44" s="12"/>
      <c r="BB44" s="12"/>
      <c r="BC44" s="12"/>
    </row>
    <row r="45" spans="1:55" ht="16.5" customHeight="1" x14ac:dyDescent="0.25">
      <c r="A45" s="12">
        <v>1972</v>
      </c>
      <c r="B45" s="73">
        <v>1.2763015683079799</v>
      </c>
      <c r="C45" s="132">
        <v>-1.9753813217435401</v>
      </c>
      <c r="D45" s="133">
        <v>3.2517013540340201</v>
      </c>
      <c r="E45" s="38"/>
      <c r="F45" s="38">
        <v>0.69136393949424502</v>
      </c>
      <c r="G45" s="134">
        <v>-1.8477631876915499</v>
      </c>
      <c r="H45" s="135">
        <v>2.53912712718579</v>
      </c>
      <c r="I45" s="136">
        <v>1.71561356542969</v>
      </c>
      <c r="J45" s="134">
        <v>-2.4135894775390598</v>
      </c>
      <c r="K45" s="135">
        <v>4.1292588329162596</v>
      </c>
      <c r="L45" s="38">
        <v>1.4219272000000001</v>
      </c>
      <c r="M45" s="134">
        <v>-1.6647913000000001</v>
      </c>
      <c r="N45" s="137">
        <v>3.0867181019999999</v>
      </c>
      <c r="O45" s="38"/>
      <c r="P45" s="38">
        <v>1.21</v>
      </c>
      <c r="Q45" s="38">
        <v>1.1200000000000001</v>
      </c>
      <c r="R45" s="38">
        <v>1.74</v>
      </c>
      <c r="S45" s="38">
        <v>1.05</v>
      </c>
      <c r="T45" s="38">
        <v>1.01</v>
      </c>
      <c r="U45" s="38">
        <v>1.7</v>
      </c>
      <c r="V45" s="38">
        <v>0.51</v>
      </c>
      <c r="W45" s="38">
        <v>1.25</v>
      </c>
      <c r="X45" s="38">
        <v>1.67</v>
      </c>
      <c r="Y45" s="38">
        <v>1.82</v>
      </c>
      <c r="Z45" s="38">
        <v>1.17</v>
      </c>
      <c r="AA45" s="38">
        <v>0.75</v>
      </c>
      <c r="AB45" s="38">
        <v>1.53</v>
      </c>
      <c r="AC45" s="38">
        <v>0.82</v>
      </c>
      <c r="AD45" s="38">
        <v>0.4</v>
      </c>
      <c r="AE45" s="38">
        <v>1.41</v>
      </c>
      <c r="AF45" s="38">
        <v>0.96</v>
      </c>
      <c r="AG45" s="138"/>
      <c r="AH45" s="38">
        <v>1.1835294117647099</v>
      </c>
      <c r="AI45" s="38">
        <v>0.42458716973771399</v>
      </c>
      <c r="AJ45" s="12"/>
      <c r="AK45" s="38"/>
      <c r="AL45" s="12"/>
      <c r="AM45" s="12"/>
      <c r="AN45" s="12"/>
      <c r="AO45" s="12"/>
      <c r="AP45" s="12"/>
      <c r="AQ45" s="12"/>
      <c r="AR45" s="12"/>
      <c r="AS45" s="12"/>
      <c r="AT45" s="12"/>
      <c r="AU45" s="12"/>
      <c r="AV45" s="12"/>
      <c r="AW45" s="12"/>
      <c r="AX45" s="12"/>
      <c r="AY45" s="12"/>
      <c r="AZ45" s="12"/>
      <c r="BA45" s="12"/>
      <c r="BB45" s="12"/>
      <c r="BC45" s="12"/>
    </row>
    <row r="46" spans="1:55" ht="16.5" customHeight="1" x14ac:dyDescent="0.25">
      <c r="A46" s="12">
        <v>1973</v>
      </c>
      <c r="B46" s="73">
        <v>1.2386370847988299</v>
      </c>
      <c r="C46" s="132">
        <v>-2.00036679665115</v>
      </c>
      <c r="D46" s="133">
        <v>3.23904705573994</v>
      </c>
      <c r="E46" s="38"/>
      <c r="F46" s="38">
        <v>0.64696323877149797</v>
      </c>
      <c r="G46" s="134">
        <v>-1.86296640093001</v>
      </c>
      <c r="H46" s="135">
        <v>2.5099296397014998</v>
      </c>
      <c r="I46" s="136">
        <v>1.6361000156250001</v>
      </c>
      <c r="J46" s="134">
        <v>-2.4444427490234402</v>
      </c>
      <c r="K46" s="135">
        <v>4.0806719875183104</v>
      </c>
      <c r="L46" s="38">
        <v>1.4328479999999999</v>
      </c>
      <c r="M46" s="134">
        <v>-1.6936912399999999</v>
      </c>
      <c r="N46" s="137">
        <v>3.12653954</v>
      </c>
      <c r="O46" s="38"/>
      <c r="P46" s="38">
        <v>0.89</v>
      </c>
      <c r="Q46" s="38">
        <v>1.35</v>
      </c>
      <c r="R46" s="38">
        <v>1.92</v>
      </c>
      <c r="S46" s="38">
        <v>1.66</v>
      </c>
      <c r="T46" s="38">
        <v>0.8</v>
      </c>
      <c r="U46" s="38">
        <v>1.88</v>
      </c>
      <c r="V46" s="38">
        <v>0.75</v>
      </c>
      <c r="W46" s="38">
        <v>1.32</v>
      </c>
      <c r="X46" s="38">
        <v>1.62</v>
      </c>
      <c r="Y46" s="38">
        <v>1.85</v>
      </c>
      <c r="Z46" s="38">
        <v>1.21</v>
      </c>
      <c r="AA46" s="38">
        <v>0.61</v>
      </c>
      <c r="AB46" s="38">
        <v>1.47</v>
      </c>
      <c r="AC46" s="38">
        <v>1.04</v>
      </c>
      <c r="AD46" s="38">
        <v>1.1100000000000001</v>
      </c>
      <c r="AE46" s="38">
        <v>1.53</v>
      </c>
      <c r="AF46" s="38">
        <v>1.17</v>
      </c>
      <c r="AG46" s="138"/>
      <c r="AH46" s="38">
        <v>1.30470588235294</v>
      </c>
      <c r="AI46" s="38">
        <v>0.40812249458739103</v>
      </c>
      <c r="AJ46" s="12"/>
      <c r="AK46" s="38"/>
      <c r="AL46" s="12"/>
      <c r="AM46" s="12"/>
      <c r="AN46" s="12"/>
      <c r="AO46" s="12"/>
      <c r="AP46" s="12"/>
      <c r="AQ46" s="12"/>
      <c r="AR46" s="12"/>
      <c r="AS46" s="12"/>
      <c r="AT46" s="12"/>
      <c r="AU46" s="12"/>
      <c r="AV46" s="12"/>
      <c r="AW46" s="12"/>
      <c r="AX46" s="12"/>
      <c r="AY46" s="12"/>
      <c r="AZ46" s="12"/>
      <c r="BA46" s="12"/>
      <c r="BB46" s="12"/>
      <c r="BC46" s="12"/>
    </row>
    <row r="47" spans="1:55" ht="16.5" customHeight="1" x14ac:dyDescent="0.25">
      <c r="A47" s="12">
        <v>1974</v>
      </c>
      <c r="B47" s="73">
        <v>1.1922658241114501</v>
      </c>
      <c r="C47" s="132">
        <v>-2.0020598047654898</v>
      </c>
      <c r="D47" s="133">
        <v>3.1942589456205099</v>
      </c>
      <c r="E47" s="38"/>
      <c r="F47" s="38">
        <v>0.62724241022496496</v>
      </c>
      <c r="G47" s="134">
        <v>-1.8771352445113301</v>
      </c>
      <c r="H47" s="135">
        <v>2.5043776547362899</v>
      </c>
      <c r="I47" s="136">
        <v>1.53218766210938</v>
      </c>
      <c r="J47" s="134">
        <v>-2.4503555297851598</v>
      </c>
      <c r="K47" s="135">
        <v>3.98234339712524</v>
      </c>
      <c r="L47" s="38">
        <v>1.4173674000000001</v>
      </c>
      <c r="M47" s="134">
        <v>-1.6786886400000001</v>
      </c>
      <c r="N47" s="137">
        <v>3.0960557849999999</v>
      </c>
      <c r="O47" s="38"/>
      <c r="P47" s="38">
        <v>1.3</v>
      </c>
      <c r="Q47" s="38">
        <v>0.63</v>
      </c>
      <c r="R47" s="38">
        <v>1.88</v>
      </c>
      <c r="S47" s="38">
        <v>1.78</v>
      </c>
      <c r="T47" s="38">
        <v>1.24</v>
      </c>
      <c r="U47" s="38">
        <v>2.25</v>
      </c>
      <c r="V47" s="38">
        <v>0.75</v>
      </c>
      <c r="W47" s="38">
        <v>1.37</v>
      </c>
      <c r="X47" s="38">
        <v>1.83</v>
      </c>
      <c r="Y47" s="38">
        <v>2.5</v>
      </c>
      <c r="Z47" s="38">
        <v>1.38</v>
      </c>
      <c r="AA47" s="38">
        <v>0.84</v>
      </c>
      <c r="AB47" s="38">
        <v>1.88</v>
      </c>
      <c r="AC47" s="38">
        <v>1.23</v>
      </c>
      <c r="AD47" s="38">
        <v>0.69</v>
      </c>
      <c r="AE47" s="38">
        <v>1.47</v>
      </c>
      <c r="AF47" s="38">
        <v>1.25</v>
      </c>
      <c r="AG47" s="138"/>
      <c r="AH47" s="38">
        <v>1.4276470588235299</v>
      </c>
      <c r="AI47" s="38">
        <v>0.53827884748247301</v>
      </c>
      <c r="AJ47" s="12"/>
      <c r="AK47" s="38"/>
      <c r="AL47" s="12"/>
      <c r="AM47" s="12"/>
      <c r="AN47" s="12"/>
      <c r="AO47" s="12"/>
      <c r="AP47" s="12"/>
      <c r="AQ47" s="12"/>
      <c r="AR47" s="12"/>
      <c r="AS47" s="12"/>
      <c r="AT47" s="12"/>
      <c r="AU47" s="12"/>
      <c r="AV47" s="12"/>
      <c r="AW47" s="12"/>
      <c r="AX47" s="12"/>
      <c r="AY47" s="12"/>
      <c r="AZ47" s="12"/>
      <c r="BA47" s="12"/>
      <c r="BB47" s="12"/>
      <c r="BC47" s="12"/>
    </row>
    <row r="48" spans="1:55" ht="16.5" customHeight="1" x14ac:dyDescent="0.25">
      <c r="A48" s="12">
        <v>1975</v>
      </c>
      <c r="B48" s="73">
        <v>1.4170177831210999</v>
      </c>
      <c r="C48" s="132">
        <v>-2.0095448440605299</v>
      </c>
      <c r="D48" s="133">
        <v>3.4266053046344198</v>
      </c>
      <c r="E48" s="38"/>
      <c r="F48" s="38">
        <v>0.619885648191419</v>
      </c>
      <c r="G48" s="134">
        <v>-1.8882170022987701</v>
      </c>
      <c r="H48" s="135">
        <v>2.5081026504901902</v>
      </c>
      <c r="I48" s="136">
        <v>2.02791520117187</v>
      </c>
      <c r="J48" s="134">
        <v>-2.4359893798828098</v>
      </c>
      <c r="K48" s="135">
        <v>4.4640323734130902</v>
      </c>
      <c r="L48" s="38">
        <v>1.6032525</v>
      </c>
      <c r="M48" s="134">
        <v>-1.70442815</v>
      </c>
      <c r="N48" s="137">
        <v>3.3076808899999999</v>
      </c>
      <c r="O48" s="38"/>
      <c r="P48" s="38">
        <v>1.39</v>
      </c>
      <c r="Q48" s="38">
        <v>0.86</v>
      </c>
      <c r="R48" s="38">
        <v>1.81</v>
      </c>
      <c r="S48" s="38">
        <v>1.47</v>
      </c>
      <c r="T48" s="38">
        <v>0.84</v>
      </c>
      <c r="U48" s="38">
        <v>1.9</v>
      </c>
      <c r="V48" s="38">
        <v>0.63</v>
      </c>
      <c r="W48" s="38">
        <v>1.54</v>
      </c>
      <c r="X48" s="38">
        <v>1.77</v>
      </c>
      <c r="Y48" s="38">
        <v>1.79</v>
      </c>
      <c r="Z48" s="38">
        <v>1.68</v>
      </c>
      <c r="AA48" s="38">
        <v>0.41</v>
      </c>
      <c r="AB48" s="38">
        <v>2.09</v>
      </c>
      <c r="AC48" s="38">
        <v>0.85</v>
      </c>
      <c r="AD48" s="38">
        <v>1.19</v>
      </c>
      <c r="AE48" s="38">
        <v>1.81</v>
      </c>
      <c r="AF48" s="38">
        <v>1.1200000000000001</v>
      </c>
      <c r="AG48" s="138"/>
      <c r="AH48" s="38">
        <v>1.3617647058823501</v>
      </c>
      <c r="AI48" s="38">
        <v>0.50203629468044497</v>
      </c>
      <c r="AJ48" s="12"/>
      <c r="AK48" s="38"/>
      <c r="AL48" s="12"/>
      <c r="AM48" s="12"/>
      <c r="AN48" s="12"/>
      <c r="AO48" s="12"/>
      <c r="AP48" s="12"/>
      <c r="AQ48" s="12"/>
      <c r="AR48" s="12"/>
      <c r="AS48" s="12"/>
      <c r="AT48" s="12"/>
      <c r="AU48" s="12"/>
      <c r="AV48" s="12"/>
      <c r="AW48" s="12"/>
      <c r="AX48" s="12"/>
      <c r="AY48" s="12"/>
      <c r="AZ48" s="12"/>
      <c r="BA48" s="12"/>
      <c r="BB48" s="12"/>
      <c r="BC48" s="12"/>
    </row>
    <row r="49" spans="1:55" ht="16.5" customHeight="1" x14ac:dyDescent="0.25">
      <c r="A49" s="12">
        <v>1976</v>
      </c>
      <c r="B49" s="73">
        <v>1.3019280419508701</v>
      </c>
      <c r="C49" s="132">
        <v>-2.0213184982011798</v>
      </c>
      <c r="D49" s="133">
        <v>3.3232249268675398</v>
      </c>
      <c r="E49" s="38"/>
      <c r="F49" s="38">
        <v>0.59999176843072699</v>
      </c>
      <c r="G49" s="134">
        <v>-1.90072314817776</v>
      </c>
      <c r="H49" s="135">
        <v>2.5007149166084801</v>
      </c>
      <c r="I49" s="136">
        <v>1.76082535742188</v>
      </c>
      <c r="J49" s="134">
        <v>-2.4617385864257799</v>
      </c>
      <c r="K49" s="135">
        <v>4.2224990939941396</v>
      </c>
      <c r="L49" s="38">
        <v>1.544967</v>
      </c>
      <c r="M49" s="134">
        <v>-1.70149376</v>
      </c>
      <c r="N49" s="137">
        <v>3.2464607700000001</v>
      </c>
      <c r="O49" s="38"/>
      <c r="P49" s="38">
        <v>1.59</v>
      </c>
      <c r="Q49" s="38">
        <v>1.82</v>
      </c>
      <c r="R49" s="38">
        <v>2.7</v>
      </c>
      <c r="S49" s="38">
        <v>1.58</v>
      </c>
      <c r="T49" s="38">
        <v>0.94</v>
      </c>
      <c r="U49" s="38">
        <v>2.6</v>
      </c>
      <c r="V49" s="38">
        <v>1.21</v>
      </c>
      <c r="W49" s="38">
        <v>1.32</v>
      </c>
      <c r="X49" s="38">
        <v>1.78</v>
      </c>
      <c r="Y49" s="38">
        <v>2.12</v>
      </c>
      <c r="Z49" s="38">
        <v>1.65</v>
      </c>
      <c r="AA49" s="38">
        <v>1.01</v>
      </c>
      <c r="AB49" s="38">
        <v>2.34</v>
      </c>
      <c r="AC49" s="38">
        <v>1.2</v>
      </c>
      <c r="AD49" s="38">
        <v>1.56</v>
      </c>
      <c r="AE49" s="38">
        <v>1.71</v>
      </c>
      <c r="AF49" s="38">
        <v>2.76</v>
      </c>
      <c r="AG49" s="138"/>
      <c r="AH49" s="38">
        <v>1.75823529411765</v>
      </c>
      <c r="AI49" s="38">
        <v>0.57116367284384495</v>
      </c>
      <c r="AJ49" s="12"/>
      <c r="AK49" s="38"/>
      <c r="AL49" s="12"/>
      <c r="AM49" s="12"/>
      <c r="AN49" s="12"/>
      <c r="AO49" s="12"/>
      <c r="AP49" s="12"/>
      <c r="AQ49" s="12"/>
      <c r="AR49" s="12"/>
      <c r="AS49" s="12"/>
      <c r="AT49" s="12"/>
      <c r="AU49" s="12"/>
      <c r="AV49" s="12"/>
      <c r="AW49" s="12"/>
      <c r="AX49" s="12"/>
      <c r="AY49" s="12"/>
      <c r="AZ49" s="12"/>
      <c r="BA49" s="12"/>
      <c r="BB49" s="12"/>
      <c r="BC49" s="12"/>
    </row>
    <row r="50" spans="1:55" ht="16.5" customHeight="1" x14ac:dyDescent="0.25">
      <c r="A50" s="12">
        <v>1977</v>
      </c>
      <c r="B50" s="73">
        <v>1.2672844701280299</v>
      </c>
      <c r="C50" s="132">
        <v>-2.0394605043411498</v>
      </c>
      <c r="D50" s="133">
        <v>3.3067075665584502</v>
      </c>
      <c r="E50" s="38"/>
      <c r="F50" s="38">
        <v>0.58068666936847002</v>
      </c>
      <c r="G50" s="134">
        <v>-1.9166368280624999</v>
      </c>
      <c r="H50" s="135">
        <v>2.4973234974309801</v>
      </c>
      <c r="I50" s="136">
        <v>1.77590104101563</v>
      </c>
      <c r="J50" s="134">
        <v>-2.4623870849609402</v>
      </c>
      <c r="K50" s="135">
        <v>4.2381760692443802</v>
      </c>
      <c r="L50" s="38">
        <v>1.4452657</v>
      </c>
      <c r="M50" s="134">
        <v>-1.7393575999999999</v>
      </c>
      <c r="N50" s="137">
        <v>3.1846231330000001</v>
      </c>
      <c r="O50" s="38"/>
      <c r="P50" s="38">
        <v>1.1200000000000001</v>
      </c>
      <c r="Q50" s="38">
        <v>0.46</v>
      </c>
      <c r="R50" s="38">
        <v>1.97</v>
      </c>
      <c r="S50" s="38">
        <v>1.02</v>
      </c>
      <c r="T50" s="38">
        <v>0.56999999999999995</v>
      </c>
      <c r="U50" s="38">
        <v>1.7</v>
      </c>
      <c r="V50" s="38">
        <v>0.75</v>
      </c>
      <c r="W50" s="38">
        <v>1.42</v>
      </c>
      <c r="X50" s="38">
        <v>1.71</v>
      </c>
      <c r="Y50" s="38">
        <v>1.08</v>
      </c>
      <c r="Z50" s="38">
        <v>1.35</v>
      </c>
      <c r="AA50" s="38">
        <v>0.41</v>
      </c>
      <c r="AB50" s="38">
        <v>1.71</v>
      </c>
      <c r="AC50" s="38">
        <v>0.65</v>
      </c>
      <c r="AD50" s="38">
        <v>1.03</v>
      </c>
      <c r="AE50" s="38">
        <v>1.59</v>
      </c>
      <c r="AF50" s="38">
        <v>1.1200000000000001</v>
      </c>
      <c r="AG50" s="138"/>
      <c r="AH50" s="38">
        <v>1.1564705882352899</v>
      </c>
      <c r="AI50" s="38">
        <v>0.48192246752551599</v>
      </c>
      <c r="AJ50" s="12"/>
      <c r="AK50" s="38"/>
      <c r="AL50" s="12"/>
      <c r="AM50" s="12"/>
      <c r="AN50" s="12"/>
      <c r="AO50" s="12"/>
      <c r="AP50" s="12"/>
      <c r="AQ50" s="12"/>
      <c r="AR50" s="12"/>
      <c r="AS50" s="12"/>
      <c r="AT50" s="12"/>
      <c r="AU50" s="12"/>
      <c r="AV50" s="12"/>
      <c r="AW50" s="12"/>
      <c r="AX50" s="12"/>
      <c r="AY50" s="12"/>
      <c r="AZ50" s="12"/>
      <c r="BA50" s="12"/>
      <c r="BB50" s="12"/>
      <c r="BC50" s="12"/>
    </row>
    <row r="51" spans="1:55" ht="16.5" customHeight="1" x14ac:dyDescent="0.25">
      <c r="A51" s="12">
        <v>1978</v>
      </c>
      <c r="B51" s="73">
        <v>1.1539550754318699</v>
      </c>
      <c r="C51" s="132">
        <v>-2.0481313038739501</v>
      </c>
      <c r="D51" s="133">
        <v>3.20216133373965</v>
      </c>
      <c r="E51" s="38"/>
      <c r="F51" s="38">
        <v>0.55509147824872296</v>
      </c>
      <c r="G51" s="134">
        <v>-1.93097602900466</v>
      </c>
      <c r="H51" s="135">
        <v>2.4860675072533902</v>
      </c>
      <c r="I51" s="136">
        <v>1.55403824804688</v>
      </c>
      <c r="J51" s="134">
        <v>-2.4634246826171902</v>
      </c>
      <c r="K51" s="135">
        <v>4.0176875209655796</v>
      </c>
      <c r="L51" s="38">
        <v>1.3527355000000001</v>
      </c>
      <c r="M51" s="134">
        <v>-1.7499932</v>
      </c>
      <c r="N51" s="137">
        <v>3.1027289730000001</v>
      </c>
      <c r="O51" s="38"/>
      <c r="P51" s="38">
        <v>1.1399999999999999</v>
      </c>
      <c r="Q51" s="38">
        <v>1.64</v>
      </c>
      <c r="R51" s="38">
        <v>1.86</v>
      </c>
      <c r="S51" s="38">
        <v>1.46</v>
      </c>
      <c r="T51" s="38">
        <v>1.1200000000000001</v>
      </c>
      <c r="U51" s="38">
        <v>2.34</v>
      </c>
      <c r="V51" s="38">
        <v>0.9</v>
      </c>
      <c r="W51" s="38">
        <v>1.1399999999999999</v>
      </c>
      <c r="X51" s="38">
        <v>1.83</v>
      </c>
      <c r="Y51" s="38">
        <v>2.2000000000000002</v>
      </c>
      <c r="Z51" s="38">
        <v>1.37</v>
      </c>
      <c r="AA51" s="38">
        <v>1.02</v>
      </c>
      <c r="AB51" s="38">
        <v>1.81</v>
      </c>
      <c r="AC51" s="38">
        <v>1.05</v>
      </c>
      <c r="AD51" s="38">
        <v>1.1200000000000001</v>
      </c>
      <c r="AE51" s="38">
        <v>1.55</v>
      </c>
      <c r="AF51" s="38">
        <v>1.27</v>
      </c>
      <c r="AG51" s="138"/>
      <c r="AH51" s="38">
        <v>1.46</v>
      </c>
      <c r="AI51" s="38">
        <v>0.42847111921341902</v>
      </c>
      <c r="AJ51" s="12"/>
      <c r="AK51" s="38"/>
      <c r="AL51" s="12"/>
      <c r="AM51" s="12"/>
      <c r="AN51" s="12"/>
      <c r="AO51" s="12"/>
      <c r="AP51" s="12"/>
      <c r="AQ51" s="12"/>
      <c r="AR51" s="12"/>
      <c r="AS51" s="12"/>
      <c r="AT51" s="12"/>
      <c r="AU51" s="12"/>
      <c r="AV51" s="12"/>
      <c r="AW51" s="12"/>
      <c r="AX51" s="12"/>
      <c r="AY51" s="12"/>
      <c r="AZ51" s="12"/>
      <c r="BA51" s="12"/>
      <c r="BB51" s="12"/>
      <c r="BC51" s="12"/>
    </row>
    <row r="52" spans="1:55" ht="16.5" customHeight="1" x14ac:dyDescent="0.25">
      <c r="A52" s="12">
        <v>1979</v>
      </c>
      <c r="B52" s="73">
        <v>1.1607417626371199</v>
      </c>
      <c r="C52" s="132">
        <v>-2.0595963128635</v>
      </c>
      <c r="D52" s="133">
        <v>3.2203089584882498</v>
      </c>
      <c r="E52" s="38"/>
      <c r="F52" s="38">
        <v>0.50665686564574297</v>
      </c>
      <c r="G52" s="134">
        <v>-1.94539237894207</v>
      </c>
      <c r="H52" s="135">
        <v>2.4520492445878102</v>
      </c>
      <c r="I52" s="136">
        <v>1.61232682226563</v>
      </c>
      <c r="J52" s="134">
        <v>-2.4603118896484402</v>
      </c>
      <c r="K52" s="135">
        <v>4.0725509738769503</v>
      </c>
      <c r="L52" s="38">
        <v>1.3632416000000001</v>
      </c>
      <c r="M52" s="134">
        <v>-1.77308467</v>
      </c>
      <c r="N52" s="137">
        <v>3.1363266570000001</v>
      </c>
      <c r="O52" s="38"/>
      <c r="P52" s="38">
        <v>1.2</v>
      </c>
      <c r="Q52" s="38">
        <v>0.43</v>
      </c>
      <c r="R52" s="38">
        <v>1.43</v>
      </c>
      <c r="S52" s="38">
        <v>1.45</v>
      </c>
      <c r="T52" s="38">
        <v>1.04</v>
      </c>
      <c r="U52" s="38">
        <v>1.83</v>
      </c>
      <c r="V52" s="38">
        <v>0.68</v>
      </c>
      <c r="W52" s="38">
        <v>1.81</v>
      </c>
      <c r="X52" s="38">
        <v>1.78</v>
      </c>
      <c r="Y52" s="38">
        <v>1.37</v>
      </c>
      <c r="Z52" s="38">
        <v>1.1499999999999999</v>
      </c>
      <c r="AA52" s="38">
        <v>0.64</v>
      </c>
      <c r="AB52" s="38">
        <v>1.75</v>
      </c>
      <c r="AC52" s="38">
        <v>0.7</v>
      </c>
      <c r="AD52" s="38">
        <v>0.69</v>
      </c>
      <c r="AE52" s="38">
        <v>1.67</v>
      </c>
      <c r="AF52" s="38">
        <v>0.94</v>
      </c>
      <c r="AG52" s="138"/>
      <c r="AH52" s="38">
        <v>1.20941176470588</v>
      </c>
      <c r="AI52" s="38">
        <v>0.47132089106355302</v>
      </c>
      <c r="AJ52" s="12"/>
      <c r="AK52" s="38"/>
      <c r="AL52" s="12"/>
      <c r="AM52" s="12"/>
      <c r="AN52" s="12"/>
      <c r="AO52" s="12"/>
      <c r="AP52" s="12"/>
      <c r="AQ52" s="12"/>
      <c r="AR52" s="12"/>
      <c r="AS52" s="12"/>
      <c r="AT52" s="12"/>
      <c r="AU52" s="12"/>
      <c r="AV52" s="12"/>
      <c r="AW52" s="12"/>
      <c r="AX52" s="12"/>
      <c r="AY52" s="12"/>
      <c r="AZ52" s="12"/>
      <c r="BA52" s="12"/>
      <c r="BB52" s="12"/>
      <c r="BC52" s="12"/>
    </row>
    <row r="53" spans="1:55" ht="16.5" customHeight="1" x14ac:dyDescent="0.25">
      <c r="A53" s="12">
        <v>1980</v>
      </c>
      <c r="B53" s="73">
        <v>1.1309733312180601</v>
      </c>
      <c r="C53" s="132">
        <v>-2.0731951179803398</v>
      </c>
      <c r="D53" s="133">
        <v>3.20419537330404</v>
      </c>
      <c r="E53" s="38"/>
      <c r="F53" s="38">
        <v>0.48853594482606599</v>
      </c>
      <c r="G53" s="134">
        <v>-1.9627947759136799</v>
      </c>
      <c r="H53" s="135">
        <v>2.4513307207397501</v>
      </c>
      <c r="I53" s="136">
        <v>1.55629654882813</v>
      </c>
      <c r="J53" s="134">
        <v>-2.4784774780273402</v>
      </c>
      <c r="K53" s="135">
        <v>4.0348550891723596</v>
      </c>
      <c r="L53" s="38">
        <v>1.3480875000000001</v>
      </c>
      <c r="M53" s="134">
        <v>-1.7783131000000001</v>
      </c>
      <c r="N53" s="137">
        <v>3.1264003100000002</v>
      </c>
      <c r="O53" s="38"/>
      <c r="P53" s="38">
        <v>1.48</v>
      </c>
      <c r="Q53" s="38">
        <v>0.8</v>
      </c>
      <c r="R53" s="38">
        <v>1.95</v>
      </c>
      <c r="S53" s="38">
        <v>0.94</v>
      </c>
      <c r="T53" s="38">
        <v>0.89</v>
      </c>
      <c r="U53" s="38">
        <v>1.79</v>
      </c>
      <c r="V53" s="38">
        <v>0.9</v>
      </c>
      <c r="W53" s="38">
        <v>1.45</v>
      </c>
      <c r="X53" s="38">
        <v>1.58</v>
      </c>
      <c r="Y53" s="38">
        <v>0.89</v>
      </c>
      <c r="Z53" s="38">
        <v>1.1100000000000001</v>
      </c>
      <c r="AA53" s="38">
        <v>0.76</v>
      </c>
      <c r="AB53" s="38">
        <v>1.86</v>
      </c>
      <c r="AC53" s="38">
        <v>0.75</v>
      </c>
      <c r="AD53" s="38">
        <v>0.75</v>
      </c>
      <c r="AE53" s="38">
        <v>1.74</v>
      </c>
      <c r="AF53" s="38">
        <v>1.47</v>
      </c>
      <c r="AG53" s="138"/>
      <c r="AH53" s="38">
        <v>1.24176470588235</v>
      </c>
      <c r="AI53" s="38">
        <v>0.438950955320148</v>
      </c>
      <c r="AJ53" s="12"/>
      <c r="AK53" s="38"/>
      <c r="AL53" s="12"/>
      <c r="AM53" s="12"/>
      <c r="AN53" s="12"/>
      <c r="AO53" s="12"/>
      <c r="AP53" s="12"/>
      <c r="AQ53" s="12"/>
      <c r="AR53" s="12"/>
      <c r="AS53" s="12"/>
      <c r="AT53" s="12"/>
      <c r="AU53" s="12"/>
      <c r="AV53" s="12"/>
      <c r="AW53" s="12"/>
      <c r="AX53" s="12"/>
      <c r="AY53" s="12"/>
      <c r="AZ53" s="12"/>
      <c r="BA53" s="12"/>
      <c r="BB53" s="12"/>
      <c r="BC53" s="12"/>
    </row>
    <row r="54" spans="1:55" ht="16.5" customHeight="1" x14ac:dyDescent="0.25">
      <c r="A54" s="12">
        <v>1981</v>
      </c>
      <c r="B54" s="73">
        <v>1.1776463976423599</v>
      </c>
      <c r="C54" s="132">
        <v>-2.07812696784646</v>
      </c>
      <c r="D54" s="133">
        <v>3.2557166468127101</v>
      </c>
      <c r="E54" s="38"/>
      <c r="F54" s="38">
        <v>0.51756571082645397</v>
      </c>
      <c r="G54" s="134">
        <v>-1.9753826531682801</v>
      </c>
      <c r="H54" s="135">
        <v>2.4929483639947398</v>
      </c>
      <c r="I54" s="136">
        <v>1.68270062327688</v>
      </c>
      <c r="J54" s="134">
        <v>-2.4696273803710902</v>
      </c>
      <c r="K54" s="135">
        <v>4.1521582496196503</v>
      </c>
      <c r="L54" s="38">
        <v>1.33267285882375</v>
      </c>
      <c r="M54" s="134">
        <v>-1.7893708699999999</v>
      </c>
      <c r="N54" s="137">
        <v>3.12204332682375</v>
      </c>
      <c r="O54" s="38"/>
      <c r="P54" s="38">
        <v>1.1299999999999999</v>
      </c>
      <c r="Q54" s="38">
        <v>0.6</v>
      </c>
      <c r="R54" s="38">
        <v>1.63</v>
      </c>
      <c r="S54" s="38">
        <v>1.59</v>
      </c>
      <c r="T54" s="38">
        <v>1.06</v>
      </c>
      <c r="U54" s="38">
        <v>2.15</v>
      </c>
      <c r="V54" s="38">
        <v>0.85</v>
      </c>
      <c r="W54" s="38">
        <v>1.74</v>
      </c>
      <c r="X54" s="38">
        <v>1.85</v>
      </c>
      <c r="Y54" s="38">
        <v>1.51</v>
      </c>
      <c r="Z54" s="38">
        <v>1.33</v>
      </c>
      <c r="AA54" s="38">
        <v>0.72</v>
      </c>
      <c r="AB54" s="38">
        <v>1.58</v>
      </c>
      <c r="AC54" s="38">
        <v>0.98</v>
      </c>
      <c r="AD54" s="38">
        <v>0.89</v>
      </c>
      <c r="AE54" s="38">
        <v>1.64</v>
      </c>
      <c r="AF54" s="38">
        <v>1.19</v>
      </c>
      <c r="AG54" s="138"/>
      <c r="AH54" s="38">
        <v>1.32</v>
      </c>
      <c r="AI54" s="38">
        <v>0.43601892160776701</v>
      </c>
      <c r="AJ54" s="12"/>
      <c r="AK54" s="38"/>
      <c r="AL54" s="12"/>
      <c r="AM54" s="12"/>
      <c r="AN54" s="12"/>
      <c r="AO54" s="12"/>
      <c r="AP54" s="12"/>
      <c r="AQ54" s="12"/>
      <c r="AR54" s="12"/>
      <c r="AS54" s="12"/>
      <c r="AT54" s="12"/>
      <c r="AU54" s="12"/>
      <c r="AV54" s="12"/>
      <c r="AW54" s="12"/>
      <c r="AX54" s="12"/>
      <c r="AY54" s="12"/>
      <c r="AZ54" s="12"/>
      <c r="BA54" s="12"/>
      <c r="BB54" s="12"/>
      <c r="BC54" s="12"/>
    </row>
    <row r="55" spans="1:55" ht="16.5" customHeight="1" x14ac:dyDescent="0.25">
      <c r="A55" s="12">
        <v>1982</v>
      </c>
      <c r="B55" s="73">
        <v>1.15548182084022</v>
      </c>
      <c r="C55" s="132">
        <v>-2.08540842279141</v>
      </c>
      <c r="D55" s="133">
        <v>3.2409168609001102</v>
      </c>
      <c r="E55" s="38"/>
      <c r="F55" s="38">
        <v>0.53492619128815799</v>
      </c>
      <c r="G55" s="134">
        <v>-1.98857966300315</v>
      </c>
      <c r="H55" s="135">
        <v>2.5235058542913</v>
      </c>
      <c r="I55" s="136">
        <v>1.630733453585</v>
      </c>
      <c r="J55" s="134">
        <v>-2.4793930053710902</v>
      </c>
      <c r="K55" s="135">
        <v>4.1102060907615101</v>
      </c>
      <c r="L55" s="38">
        <v>1.3007858176475</v>
      </c>
      <c r="M55" s="134">
        <v>-1.7882526000000001</v>
      </c>
      <c r="N55" s="137">
        <v>3.0890386376475001</v>
      </c>
      <c r="O55" s="38"/>
      <c r="P55" s="38">
        <v>1.27</v>
      </c>
      <c r="Q55" s="38">
        <v>1.5</v>
      </c>
      <c r="R55" s="38">
        <v>1.86</v>
      </c>
      <c r="S55" s="38">
        <v>1.24</v>
      </c>
      <c r="T55" s="38">
        <v>1.02</v>
      </c>
      <c r="U55" s="38">
        <v>2.46</v>
      </c>
      <c r="V55" s="38">
        <v>1.1100000000000001</v>
      </c>
      <c r="W55" s="38">
        <v>1.76</v>
      </c>
      <c r="X55" s="38">
        <v>2.14</v>
      </c>
      <c r="Y55" s="38">
        <v>1.74</v>
      </c>
      <c r="Z55" s="38">
        <v>1.37</v>
      </c>
      <c r="AA55" s="38">
        <v>0.7</v>
      </c>
      <c r="AB55" s="38">
        <v>1.8</v>
      </c>
      <c r="AC55" s="38">
        <v>1.06</v>
      </c>
      <c r="AD55" s="38">
        <v>0.83</v>
      </c>
      <c r="AE55" s="38">
        <v>1.68</v>
      </c>
      <c r="AF55" s="38">
        <v>1.46</v>
      </c>
      <c r="AG55" s="138"/>
      <c r="AH55" s="38">
        <v>1.47058823529412</v>
      </c>
      <c r="AI55" s="38">
        <v>0.46755307971709598</v>
      </c>
      <c r="AJ55" s="12"/>
      <c r="AK55" s="38"/>
      <c r="AL55" s="12"/>
      <c r="AM55" s="12"/>
      <c r="AN55" s="12"/>
      <c r="AO55" s="12"/>
      <c r="AP55" s="12"/>
      <c r="AQ55" s="12"/>
      <c r="AR55" s="12"/>
      <c r="AS55" s="12"/>
      <c r="AT55" s="12"/>
      <c r="AU55" s="12"/>
      <c r="AV55" s="12"/>
      <c r="AW55" s="12"/>
      <c r="AX55" s="12"/>
      <c r="AY55" s="12"/>
      <c r="AZ55" s="12"/>
      <c r="BA55" s="12"/>
      <c r="BB55" s="12"/>
      <c r="BC55" s="12"/>
    </row>
    <row r="56" spans="1:55" ht="16.5" customHeight="1" x14ac:dyDescent="0.25">
      <c r="A56" s="12">
        <v>1983</v>
      </c>
      <c r="B56" s="73">
        <v>1.27215874987299</v>
      </c>
      <c r="C56" s="132">
        <v>-2.0925673650606602</v>
      </c>
      <c r="D56" s="133">
        <v>3.3647406746065101</v>
      </c>
      <c r="E56" s="38"/>
      <c r="F56" s="38">
        <v>0.57458761347335596</v>
      </c>
      <c r="G56" s="134">
        <v>-1.9989580034046499</v>
      </c>
      <c r="H56" s="135">
        <v>2.573545616878</v>
      </c>
      <c r="I56" s="136">
        <v>1.8993739596743799</v>
      </c>
      <c r="J56" s="134">
        <v>-2.4643173217773402</v>
      </c>
      <c r="K56" s="135">
        <v>4.3637351504702702</v>
      </c>
      <c r="L56" s="38">
        <v>1.3425146764712499</v>
      </c>
      <c r="M56" s="134">
        <v>-1.8144267700000001</v>
      </c>
      <c r="N56" s="137">
        <v>3.1569412564712498</v>
      </c>
      <c r="O56" s="38"/>
      <c r="P56" s="38">
        <v>0.99</v>
      </c>
      <c r="Q56" s="38">
        <v>1.01</v>
      </c>
      <c r="R56" s="38">
        <v>2.0099999999999998</v>
      </c>
      <c r="S56" s="38">
        <v>1.6</v>
      </c>
      <c r="T56" s="38">
        <v>1.17</v>
      </c>
      <c r="U56" s="38">
        <v>2.4</v>
      </c>
      <c r="V56" s="38">
        <v>0.87</v>
      </c>
      <c r="W56" s="38">
        <v>2.0499999999999998</v>
      </c>
      <c r="X56" s="38">
        <v>1.85</v>
      </c>
      <c r="Y56" s="38">
        <v>0.57999999999999996</v>
      </c>
      <c r="Z56" s="38">
        <v>1.31</v>
      </c>
      <c r="AA56" s="38">
        <v>0.87</v>
      </c>
      <c r="AB56" s="38">
        <v>1.42</v>
      </c>
      <c r="AC56" s="38">
        <v>0.67</v>
      </c>
      <c r="AD56" s="38">
        <v>1.05</v>
      </c>
      <c r="AE56" s="38">
        <v>1.98</v>
      </c>
      <c r="AF56" s="38">
        <v>1.1499999999999999</v>
      </c>
      <c r="AG56" s="138"/>
      <c r="AH56" s="38">
        <v>1.3517647058823501</v>
      </c>
      <c r="AI56" s="38">
        <v>0.54011845106094103</v>
      </c>
      <c r="AJ56" s="12"/>
      <c r="AK56" s="38"/>
      <c r="AL56" s="12"/>
      <c r="AM56" s="12"/>
      <c r="AN56" s="12"/>
      <c r="AO56" s="12"/>
      <c r="AP56" s="12"/>
      <c r="AQ56" s="12"/>
      <c r="AR56" s="12"/>
      <c r="AS56" s="12"/>
      <c r="AT56" s="12"/>
      <c r="AU56" s="12"/>
      <c r="AV56" s="12"/>
      <c r="AW56" s="12"/>
      <c r="AX56" s="12"/>
      <c r="AY56" s="12"/>
      <c r="AZ56" s="12"/>
      <c r="BA56" s="12"/>
      <c r="BB56" s="12"/>
      <c r="BC56" s="12"/>
    </row>
    <row r="57" spans="1:55" ht="16.5" customHeight="1" x14ac:dyDescent="0.25">
      <c r="A57" s="12">
        <v>1984</v>
      </c>
      <c r="B57" s="73">
        <v>1.4118114260781001</v>
      </c>
      <c r="C57" s="132">
        <v>-2.0881547143546002</v>
      </c>
      <c r="D57" s="133">
        <v>3.4999481918997399</v>
      </c>
      <c r="E57" s="38"/>
      <c r="F57" s="38">
        <v>0.65029815256618595</v>
      </c>
      <c r="G57" s="134">
        <v>-2.00569730195051</v>
      </c>
      <c r="H57" s="135">
        <v>2.6559954545167002</v>
      </c>
      <c r="I57" s="136">
        <v>2.1415046903731301</v>
      </c>
      <c r="J57" s="134">
        <v>-2.4557571411132799</v>
      </c>
      <c r="K57" s="135">
        <v>4.5972079488875304</v>
      </c>
      <c r="L57" s="38">
        <v>1.4436314352949999</v>
      </c>
      <c r="M57" s="134">
        <v>-1.8030097</v>
      </c>
      <c r="N57" s="137">
        <v>3.2466411722949999</v>
      </c>
      <c r="O57" s="38"/>
      <c r="P57" s="38">
        <v>1.54</v>
      </c>
      <c r="Q57" s="38">
        <v>1.23</v>
      </c>
      <c r="R57" s="38">
        <v>1.97</v>
      </c>
      <c r="S57" s="38">
        <v>1.75</v>
      </c>
      <c r="T57" s="38">
        <v>1.2</v>
      </c>
      <c r="U57" s="38">
        <v>3.14</v>
      </c>
      <c r="V57" s="38">
        <v>1.42</v>
      </c>
      <c r="W57" s="38">
        <v>2.0299999999999998</v>
      </c>
      <c r="X57" s="38">
        <v>1.87</v>
      </c>
      <c r="Y57" s="38">
        <v>2.08</v>
      </c>
      <c r="Z57" s="38">
        <v>1.55</v>
      </c>
      <c r="AA57" s="38">
        <v>1.04</v>
      </c>
      <c r="AB57" s="38">
        <v>2.04</v>
      </c>
      <c r="AC57" s="38">
        <v>1.1399999999999999</v>
      </c>
      <c r="AD57" s="38">
        <v>0.8</v>
      </c>
      <c r="AE57" s="38">
        <v>2.0299999999999998</v>
      </c>
      <c r="AF57" s="38">
        <v>1.76</v>
      </c>
      <c r="AG57" s="138"/>
      <c r="AH57" s="38">
        <v>1.6817647058823499</v>
      </c>
      <c r="AI57" s="38">
        <v>0.54830688594661203</v>
      </c>
      <c r="AJ57" s="12"/>
      <c r="AK57" s="38"/>
      <c r="AL57" s="12"/>
      <c r="AM57" s="12"/>
      <c r="AN57" s="12"/>
      <c r="AO57" s="12"/>
      <c r="AP57" s="12"/>
      <c r="AQ57" s="12"/>
      <c r="AR57" s="12"/>
      <c r="AS57" s="12"/>
      <c r="AT57" s="12"/>
      <c r="AU57" s="12"/>
      <c r="AV57" s="12"/>
      <c r="AW57" s="12"/>
      <c r="AX57" s="12"/>
      <c r="AY57" s="12"/>
      <c r="AZ57" s="12"/>
      <c r="BA57" s="12"/>
      <c r="BB57" s="12"/>
      <c r="BC57" s="12"/>
    </row>
    <row r="58" spans="1:55" ht="16.5" customHeight="1" x14ac:dyDescent="0.25">
      <c r="A58" s="12">
        <v>1985</v>
      </c>
      <c r="B58" s="73">
        <v>1.33771324161347</v>
      </c>
      <c r="C58" s="132">
        <v>-2.0951093324818602</v>
      </c>
      <c r="D58" s="133">
        <v>3.43277795368151</v>
      </c>
      <c r="E58" s="38"/>
      <c r="F58" s="38">
        <v>0.66913194050917002</v>
      </c>
      <c r="G58" s="134">
        <v>-2.0097403687346298</v>
      </c>
      <c r="H58" s="135">
        <v>2.6788723092438</v>
      </c>
      <c r="I58" s="136">
        <v>1.9389537902125</v>
      </c>
      <c r="J58" s="134">
        <v>-2.4638519287109402</v>
      </c>
      <c r="K58" s="135">
        <v>4.4026717276819802</v>
      </c>
      <c r="L58" s="38">
        <v>1.4050539941187501</v>
      </c>
      <c r="M58" s="134">
        <v>-1.8117357000000001</v>
      </c>
      <c r="N58" s="137">
        <v>3.21678982411875</v>
      </c>
      <c r="O58" s="38"/>
      <c r="P58" s="38">
        <v>1.1100000000000001</v>
      </c>
      <c r="Q58" s="38">
        <v>0.97</v>
      </c>
      <c r="R58" s="38">
        <v>2.2000000000000002</v>
      </c>
      <c r="S58" s="38">
        <v>1.58</v>
      </c>
      <c r="T58" s="38">
        <v>1.1599999999999999</v>
      </c>
      <c r="U58" s="38">
        <v>3.26</v>
      </c>
      <c r="V58" s="38">
        <v>1.36</v>
      </c>
      <c r="W58" s="38">
        <v>1.98</v>
      </c>
      <c r="X58" s="38">
        <v>2.0499999999999998</v>
      </c>
      <c r="Y58" s="38">
        <v>2.5099999999999998</v>
      </c>
      <c r="Z58" s="38">
        <v>1.38</v>
      </c>
      <c r="AA58" s="38">
        <v>1.17</v>
      </c>
      <c r="AB58" s="38">
        <v>2.1</v>
      </c>
      <c r="AC58" s="38">
        <v>1.44</v>
      </c>
      <c r="AD58" s="38">
        <v>1.71</v>
      </c>
      <c r="AE58" s="38">
        <v>1.86</v>
      </c>
      <c r="AF58" s="38">
        <v>2</v>
      </c>
      <c r="AG58" s="138"/>
      <c r="AH58" s="38">
        <v>1.75529411764706</v>
      </c>
      <c r="AI58" s="38">
        <v>0.58725119888190502</v>
      </c>
      <c r="AJ58" s="12"/>
      <c r="AK58" s="38"/>
      <c r="AL58" s="12"/>
      <c r="AM58" s="12"/>
      <c r="AN58" s="12"/>
      <c r="AO58" s="12"/>
      <c r="AP58" s="12"/>
      <c r="AQ58" s="12"/>
      <c r="AR58" s="12"/>
      <c r="AS58" s="12"/>
      <c r="AT58" s="12"/>
      <c r="AU58" s="12"/>
      <c r="AV58" s="12"/>
      <c r="AW58" s="12"/>
      <c r="AX58" s="12"/>
      <c r="AY58" s="12"/>
      <c r="AZ58" s="12"/>
      <c r="BA58" s="12"/>
      <c r="BB58" s="12"/>
      <c r="BC58" s="12"/>
    </row>
    <row r="59" spans="1:55" ht="16.5" customHeight="1" x14ac:dyDescent="0.25">
      <c r="A59" s="12">
        <v>1986</v>
      </c>
      <c r="B59" s="73">
        <v>1.31774665109921</v>
      </c>
      <c r="C59" s="132">
        <v>-2.1157015758389401</v>
      </c>
      <c r="D59" s="133">
        <v>3.4335165758765398</v>
      </c>
      <c r="E59" s="38"/>
      <c r="F59" s="38">
        <v>0.72181366342826503</v>
      </c>
      <c r="G59" s="134">
        <v>-2.0184305545480599</v>
      </c>
      <c r="H59" s="135">
        <v>2.7402442179763198</v>
      </c>
      <c r="I59" s="136">
        <v>1.8719109369268701</v>
      </c>
      <c r="J59" s="134">
        <v>-2.48358154296875</v>
      </c>
      <c r="K59" s="135">
        <v>4.35569799671081</v>
      </c>
      <c r="L59" s="38">
        <v>1.3595153529424999</v>
      </c>
      <c r="M59" s="134">
        <v>-1.8450926299999999</v>
      </c>
      <c r="N59" s="137">
        <v>3.2046075129424998</v>
      </c>
      <c r="O59" s="38"/>
      <c r="P59" s="38">
        <v>1.1399999999999999</v>
      </c>
      <c r="Q59" s="38">
        <v>1.17</v>
      </c>
      <c r="R59" s="38">
        <v>2.2799999999999998</v>
      </c>
      <c r="S59" s="38">
        <v>1.32</v>
      </c>
      <c r="T59" s="38">
        <v>1.17</v>
      </c>
      <c r="U59" s="38">
        <v>2.58</v>
      </c>
      <c r="V59" s="38">
        <v>0.91</v>
      </c>
      <c r="W59" s="38">
        <v>1.93</v>
      </c>
      <c r="X59" s="38">
        <v>2.21</v>
      </c>
      <c r="Y59" s="38">
        <v>1.91</v>
      </c>
      <c r="Z59" s="38">
        <v>1.32</v>
      </c>
      <c r="AA59" s="38">
        <v>0.93</v>
      </c>
      <c r="AB59" s="38">
        <v>1.87</v>
      </c>
      <c r="AC59" s="38">
        <v>1.1399999999999999</v>
      </c>
      <c r="AD59" s="38">
        <v>1.1399999999999999</v>
      </c>
      <c r="AE59" s="38">
        <v>1.64</v>
      </c>
      <c r="AF59" s="38">
        <v>1.1599999999999999</v>
      </c>
      <c r="AG59" s="138"/>
      <c r="AH59" s="38">
        <v>1.51882352941176</v>
      </c>
      <c r="AI59" s="38">
        <v>0.51492575135815899</v>
      </c>
      <c r="AJ59" s="12"/>
      <c r="AK59" s="38"/>
      <c r="AL59" s="12"/>
      <c r="AM59" s="12"/>
      <c r="AN59" s="12"/>
      <c r="AO59" s="12"/>
      <c r="AP59" s="12"/>
      <c r="AQ59" s="12"/>
      <c r="AR59" s="12"/>
      <c r="AS59" s="12"/>
      <c r="AT59" s="12"/>
      <c r="AU59" s="12"/>
      <c r="AV59" s="12"/>
      <c r="AW59" s="12"/>
      <c r="AX59" s="12"/>
      <c r="AY59" s="12"/>
      <c r="AZ59" s="12"/>
      <c r="BA59" s="12"/>
      <c r="BB59" s="12"/>
      <c r="BC59" s="12"/>
    </row>
    <row r="60" spans="1:55" ht="16.5" customHeight="1" x14ac:dyDescent="0.25">
      <c r="A60" s="12">
        <v>1987</v>
      </c>
      <c r="B60" s="73">
        <v>1.2636656655129399</v>
      </c>
      <c r="C60" s="132">
        <v>-2.13800920197265</v>
      </c>
      <c r="D60" s="133">
        <v>3.40168024164005</v>
      </c>
      <c r="E60" s="38"/>
      <c r="F60" s="38">
        <v>0.76927230894383403</v>
      </c>
      <c r="G60" s="134">
        <v>-2.0262737959179402</v>
      </c>
      <c r="H60" s="135">
        <v>2.7955461048617698</v>
      </c>
      <c r="I60" s="136">
        <v>1.71196257582875</v>
      </c>
      <c r="J60" s="134">
        <v>-2.51171875</v>
      </c>
      <c r="K60" s="135">
        <v>4.2236975382921296</v>
      </c>
      <c r="L60" s="38">
        <v>1.3097621117662499</v>
      </c>
      <c r="M60" s="134">
        <v>-1.87603506</v>
      </c>
      <c r="N60" s="137">
        <v>3.1857970817662502</v>
      </c>
      <c r="O60" s="38"/>
      <c r="P60" s="38">
        <v>1.05</v>
      </c>
      <c r="Q60" s="38">
        <v>1.26</v>
      </c>
      <c r="R60" s="38">
        <v>2</v>
      </c>
      <c r="S60" s="38">
        <v>1.58</v>
      </c>
      <c r="T60" s="38">
        <v>1.06</v>
      </c>
      <c r="U60" s="38">
        <v>2.3199999999999998</v>
      </c>
      <c r="V60" s="38">
        <v>0.73</v>
      </c>
      <c r="W60" s="38">
        <v>1.81</v>
      </c>
      <c r="X60" s="38">
        <v>1.84</v>
      </c>
      <c r="Y60" s="38">
        <v>1.06</v>
      </c>
      <c r="Z60" s="38">
        <v>1.04</v>
      </c>
      <c r="AA60" s="38">
        <v>0.81</v>
      </c>
      <c r="AB60" s="38">
        <v>1.67</v>
      </c>
      <c r="AC60" s="38">
        <v>0.82</v>
      </c>
      <c r="AD60" s="38">
        <v>0.83</v>
      </c>
      <c r="AE60" s="38">
        <v>1.5</v>
      </c>
      <c r="AF60" s="38">
        <v>0.9</v>
      </c>
      <c r="AG60" s="138"/>
      <c r="AH60" s="38">
        <v>1.3105882352941201</v>
      </c>
      <c r="AI60" s="38">
        <v>0.48468379625580799</v>
      </c>
      <c r="AJ60" s="12"/>
      <c r="AK60" s="38"/>
      <c r="AL60" s="12"/>
      <c r="AM60" s="12"/>
      <c r="AN60" s="12"/>
      <c r="AO60" s="12"/>
      <c r="AP60" s="12"/>
      <c r="AQ60" s="12"/>
      <c r="AR60" s="12"/>
      <c r="AS60" s="12"/>
      <c r="AT60" s="12"/>
      <c r="AU60" s="12"/>
      <c r="AV60" s="12"/>
      <c r="AW60" s="12"/>
      <c r="AX60" s="12"/>
      <c r="AY60" s="12"/>
      <c r="AZ60" s="12"/>
      <c r="BA60" s="12"/>
      <c r="BB60" s="12"/>
      <c r="BC60" s="12"/>
    </row>
    <row r="61" spans="1:55" ht="16.5" customHeight="1" x14ac:dyDescent="0.25">
      <c r="A61" s="12">
        <v>1988</v>
      </c>
      <c r="B61" s="73">
        <v>1.2292572411076701</v>
      </c>
      <c r="C61" s="132">
        <v>-2.1533724852795402</v>
      </c>
      <c r="D61" s="133">
        <v>3.38258202467139</v>
      </c>
      <c r="E61" s="38"/>
      <c r="F61" s="38">
        <v>0.78780587745551001</v>
      </c>
      <c r="G61" s="134">
        <v>-2.0373904524206501</v>
      </c>
      <c r="H61" s="135">
        <v>2.8251963298761602</v>
      </c>
      <c r="I61" s="136">
        <v>1.6215737752774999</v>
      </c>
      <c r="J61" s="134">
        <v>-2.5323410034179701</v>
      </c>
      <c r="K61" s="135">
        <v>4.1537717275480102</v>
      </c>
      <c r="L61" s="38">
        <v>1.27839207059</v>
      </c>
      <c r="M61" s="134">
        <v>-1.8903859999999999</v>
      </c>
      <c r="N61" s="137">
        <v>3.1687780165900001</v>
      </c>
      <c r="O61" s="38"/>
      <c r="P61" s="38">
        <v>1.1299999999999999</v>
      </c>
      <c r="Q61" s="38">
        <v>0.76</v>
      </c>
      <c r="R61" s="38">
        <v>1.82</v>
      </c>
      <c r="S61" s="38">
        <v>1.3</v>
      </c>
      <c r="T61" s="38">
        <v>1.07</v>
      </c>
      <c r="U61" s="38">
        <v>2.5</v>
      </c>
      <c r="V61" s="38">
        <v>0.55000000000000004</v>
      </c>
      <c r="W61" s="38">
        <v>1.82</v>
      </c>
      <c r="X61" s="38">
        <v>1.9</v>
      </c>
      <c r="Y61" s="38">
        <v>0.84</v>
      </c>
      <c r="Z61" s="38">
        <v>0.94</v>
      </c>
      <c r="AA61" s="38">
        <v>0.6</v>
      </c>
      <c r="AB61" s="38">
        <v>1.5</v>
      </c>
      <c r="AC61" s="38">
        <v>0.96</v>
      </c>
      <c r="AD61" s="38">
        <v>1.02</v>
      </c>
      <c r="AE61" s="38">
        <v>1.73</v>
      </c>
      <c r="AF61" s="38">
        <v>0.66</v>
      </c>
      <c r="AG61" s="138"/>
      <c r="AH61" s="38">
        <v>1.24117647058824</v>
      </c>
      <c r="AI61" s="38">
        <v>0.55213089880187405</v>
      </c>
      <c r="AJ61" s="12"/>
      <c r="AK61" s="38"/>
      <c r="AL61" s="12"/>
      <c r="AM61" s="12"/>
      <c r="AN61" s="12"/>
      <c r="AO61" s="12"/>
      <c r="AP61" s="12"/>
      <c r="AQ61" s="12"/>
      <c r="AR61" s="12"/>
      <c r="AS61" s="12"/>
      <c r="AT61" s="12"/>
      <c r="AU61" s="12"/>
      <c r="AV61" s="12"/>
      <c r="AW61" s="12"/>
      <c r="AX61" s="12"/>
      <c r="AY61" s="12"/>
      <c r="AZ61" s="12"/>
      <c r="BA61" s="12"/>
      <c r="BB61" s="12"/>
      <c r="BC61" s="12"/>
    </row>
    <row r="62" spans="1:55" ht="16.5" customHeight="1" x14ac:dyDescent="0.25">
      <c r="A62" s="12">
        <v>1989</v>
      </c>
      <c r="B62" s="73">
        <v>1.18824099964344</v>
      </c>
      <c r="C62" s="132">
        <v>-2.1661307775938901</v>
      </c>
      <c r="D62" s="133">
        <v>3.3543392566981902</v>
      </c>
      <c r="E62" s="38"/>
      <c r="F62" s="38">
        <v>0.74782285455594999</v>
      </c>
      <c r="G62" s="134">
        <v>-2.0559922926449601</v>
      </c>
      <c r="H62" s="135">
        <v>2.8038151472009001</v>
      </c>
      <c r="I62" s="136">
        <v>1.5420087149606301</v>
      </c>
      <c r="J62" s="134">
        <v>-2.5525436401367201</v>
      </c>
      <c r="K62" s="135">
        <v>4.0944546034799103</v>
      </c>
      <c r="L62" s="38">
        <v>1.2748914294137501</v>
      </c>
      <c r="M62" s="134">
        <v>-1.8898564</v>
      </c>
      <c r="N62" s="137">
        <v>3.1647480194137501</v>
      </c>
      <c r="O62" s="38"/>
      <c r="P62" s="38">
        <v>0.99</v>
      </c>
      <c r="Q62" s="38">
        <v>1.27</v>
      </c>
      <c r="R62" s="38">
        <v>1.76</v>
      </c>
      <c r="S62" s="38">
        <v>1.83</v>
      </c>
      <c r="T62" s="38">
        <v>1.1200000000000001</v>
      </c>
      <c r="U62" s="38">
        <v>2.76</v>
      </c>
      <c r="V62" s="38">
        <v>0.77</v>
      </c>
      <c r="W62" s="38">
        <v>1.95</v>
      </c>
      <c r="X62" s="38">
        <v>2.11</v>
      </c>
      <c r="Y62" s="38">
        <v>1.91</v>
      </c>
      <c r="Z62" s="38">
        <v>0.85</v>
      </c>
      <c r="AA62" s="38">
        <v>0.41</v>
      </c>
      <c r="AB62" s="38">
        <v>1.85</v>
      </c>
      <c r="AC62" s="38">
        <v>1.05</v>
      </c>
      <c r="AD62" s="38">
        <v>0.93</v>
      </c>
      <c r="AE62" s="38">
        <v>1.7</v>
      </c>
      <c r="AF62" s="38">
        <v>0.85</v>
      </c>
      <c r="AG62" s="138"/>
      <c r="AH62" s="38">
        <v>1.4182352941176499</v>
      </c>
      <c r="AI62" s="38">
        <v>0.61778065781996605</v>
      </c>
      <c r="AJ62" s="12"/>
      <c r="AK62" s="38"/>
      <c r="AL62" s="12"/>
      <c r="AM62" s="12"/>
      <c r="AN62" s="12"/>
      <c r="AO62" s="12"/>
      <c r="AP62" s="12"/>
      <c r="AQ62" s="12"/>
      <c r="AR62" s="12"/>
      <c r="AS62" s="12"/>
      <c r="AT62" s="12"/>
      <c r="AU62" s="12"/>
      <c r="AV62" s="12"/>
      <c r="AW62" s="12"/>
      <c r="AX62" s="12"/>
      <c r="AY62" s="12"/>
      <c r="AZ62" s="12"/>
      <c r="BA62" s="12"/>
      <c r="BB62" s="12"/>
      <c r="BC62" s="12"/>
    </row>
    <row r="63" spans="1:55" ht="16.5" customHeight="1" x14ac:dyDescent="0.25">
      <c r="A63" s="12">
        <v>1990</v>
      </c>
      <c r="B63" s="73">
        <v>1.17335641256856</v>
      </c>
      <c r="C63" s="132">
        <v>-2.1939115124092301</v>
      </c>
      <c r="D63" s="133">
        <v>3.36737175919923</v>
      </c>
      <c r="E63" s="38"/>
      <c r="F63" s="38">
        <v>0.80338318111506701</v>
      </c>
      <c r="G63" s="134">
        <v>-2.0797452748253602</v>
      </c>
      <c r="H63" s="135">
        <v>2.88312845594043</v>
      </c>
      <c r="I63" s="136">
        <v>1.4701117675531301</v>
      </c>
      <c r="J63" s="134">
        <v>-2.5895614624023402</v>
      </c>
      <c r="K63" s="135">
        <v>4.0599846046197801</v>
      </c>
      <c r="L63" s="38">
        <v>1.2465742890375</v>
      </c>
      <c r="M63" s="134">
        <v>-1.9124277999999999</v>
      </c>
      <c r="N63" s="137">
        <v>3.1590022170375001</v>
      </c>
      <c r="O63" s="38"/>
      <c r="P63" s="38">
        <v>0.93</v>
      </c>
      <c r="Q63" s="38">
        <v>1.98</v>
      </c>
      <c r="R63" s="38">
        <v>1.86</v>
      </c>
      <c r="S63" s="38">
        <v>1.41</v>
      </c>
      <c r="T63" s="38">
        <v>1.07</v>
      </c>
      <c r="U63" s="38">
        <v>2.4500000000000002</v>
      </c>
      <c r="V63" s="38">
        <v>0.85</v>
      </c>
      <c r="W63" s="38">
        <v>1.69</v>
      </c>
      <c r="X63" s="38">
        <v>1.89</v>
      </c>
      <c r="Y63" s="38">
        <v>1.72</v>
      </c>
      <c r="Z63" s="38">
        <v>1.17</v>
      </c>
      <c r="AA63" s="38">
        <v>0.52</v>
      </c>
      <c r="AB63" s="38">
        <v>1.55</v>
      </c>
      <c r="AC63" s="38">
        <v>0.72</v>
      </c>
      <c r="AD63" s="38">
        <v>0.93</v>
      </c>
      <c r="AE63" s="38">
        <v>1.54</v>
      </c>
      <c r="AF63" s="38">
        <v>0.79</v>
      </c>
      <c r="AG63" s="138"/>
      <c r="AH63" s="38">
        <v>1.3570588235294101</v>
      </c>
      <c r="AI63" s="38">
        <v>0.53636233911743803</v>
      </c>
      <c r="AJ63" s="12"/>
      <c r="AK63" s="38"/>
      <c r="AL63" s="12"/>
      <c r="AM63" s="12"/>
      <c r="AN63" s="12"/>
      <c r="AO63" s="12"/>
      <c r="AP63" s="12"/>
      <c r="AQ63" s="12"/>
      <c r="AR63" s="12"/>
      <c r="AS63" s="12"/>
      <c r="AT63" s="12"/>
      <c r="AU63" s="12"/>
      <c r="AV63" s="12"/>
      <c r="AW63" s="12"/>
      <c r="AX63" s="12"/>
      <c r="AY63" s="12"/>
      <c r="AZ63" s="12"/>
      <c r="BA63" s="12"/>
      <c r="BB63" s="12"/>
      <c r="BC63" s="12"/>
    </row>
    <row r="64" spans="1:55" ht="16.5" customHeight="1" x14ac:dyDescent="0.25">
      <c r="A64" s="12">
        <v>1991</v>
      </c>
      <c r="B64" s="73">
        <v>1.1495867552065699</v>
      </c>
      <c r="C64" s="132">
        <v>-2.2165913305649099</v>
      </c>
      <c r="D64" s="133">
        <v>3.3661225417154101</v>
      </c>
      <c r="E64" s="38"/>
      <c r="F64" s="38">
        <v>0.86912639802220604</v>
      </c>
      <c r="G64" s="134">
        <v>-2.1086399253861301</v>
      </c>
      <c r="H64" s="135">
        <v>2.97776632340834</v>
      </c>
      <c r="I64" s="136">
        <v>1.30909451973625</v>
      </c>
      <c r="J64" s="134">
        <v>-2.6360092163085902</v>
      </c>
      <c r="K64" s="135">
        <v>3.94493731987663</v>
      </c>
      <c r="L64" s="38">
        <v>1.2705393478612499</v>
      </c>
      <c r="M64" s="134">
        <v>-1.90512485</v>
      </c>
      <c r="N64" s="137">
        <v>3.1756639818612502</v>
      </c>
      <c r="O64" s="38"/>
      <c r="P64" s="38">
        <v>1.1399999999999999</v>
      </c>
      <c r="Q64" s="38">
        <v>1.68</v>
      </c>
      <c r="R64" s="38">
        <v>1.74</v>
      </c>
      <c r="S64" s="38">
        <v>1.1599999999999999</v>
      </c>
      <c r="T64" s="38">
        <v>0.88</v>
      </c>
      <c r="U64" s="38">
        <v>2.29</v>
      </c>
      <c r="V64" s="38">
        <v>0.71</v>
      </c>
      <c r="W64" s="38">
        <v>1.5</v>
      </c>
      <c r="X64" s="38">
        <v>1.89</v>
      </c>
      <c r="Y64" s="38">
        <v>1.22</v>
      </c>
      <c r="Z64" s="38">
        <v>1.0900000000000001</v>
      </c>
      <c r="AA64" s="38">
        <v>0.54</v>
      </c>
      <c r="AB64" s="38">
        <v>1.6</v>
      </c>
      <c r="AC64" s="38">
        <v>1.02</v>
      </c>
      <c r="AD64" s="38">
        <v>0.61</v>
      </c>
      <c r="AE64" s="38">
        <v>1.55</v>
      </c>
      <c r="AF64" s="38">
        <v>0.34</v>
      </c>
      <c r="AG64" s="138"/>
      <c r="AH64" s="38">
        <v>1.23294117647059</v>
      </c>
      <c r="AI64" s="38">
        <v>0.52774004853102596</v>
      </c>
      <c r="AJ64" s="12"/>
      <c r="AK64" s="38"/>
      <c r="AL64" s="12"/>
      <c r="AM64" s="12"/>
      <c r="AN64" s="12"/>
      <c r="AO64" s="12"/>
      <c r="AP64" s="12"/>
      <c r="AQ64" s="12"/>
      <c r="AR64" s="12"/>
      <c r="AS64" s="12"/>
      <c r="AT64" s="12"/>
      <c r="AU64" s="12"/>
      <c r="AV64" s="12"/>
      <c r="AW64" s="12"/>
      <c r="AX64" s="12"/>
      <c r="AY64" s="12"/>
      <c r="AZ64" s="12"/>
      <c r="BA64" s="12"/>
      <c r="BB64" s="12"/>
      <c r="BC64" s="12"/>
    </row>
    <row r="65" spans="1:55" ht="16.5" customHeight="1" x14ac:dyDescent="0.25">
      <c r="A65" s="12">
        <v>1992</v>
      </c>
      <c r="B65" s="73">
        <v>1.1985798487355499</v>
      </c>
      <c r="C65" s="132">
        <v>-2.2350370269932101</v>
      </c>
      <c r="D65" s="133">
        <v>3.4336679949170699</v>
      </c>
      <c r="E65" s="38"/>
      <c r="F65" s="38">
        <v>0.93998201213353105</v>
      </c>
      <c r="G65" s="134">
        <v>-2.1375516638702399</v>
      </c>
      <c r="H65" s="135">
        <v>3.0775336760037799</v>
      </c>
      <c r="I65" s="136">
        <v>1.3865416273881299</v>
      </c>
      <c r="J65" s="134">
        <v>-2.6541442871093701</v>
      </c>
      <c r="K65" s="135">
        <v>4.0408394560624403</v>
      </c>
      <c r="L65" s="38">
        <v>1.269215906685</v>
      </c>
      <c r="M65" s="134">
        <v>-1.91341513</v>
      </c>
      <c r="N65" s="137">
        <v>3.182630852685</v>
      </c>
      <c r="O65" s="38"/>
      <c r="P65" s="38">
        <v>0.85</v>
      </c>
      <c r="Q65" s="38">
        <v>0.4</v>
      </c>
      <c r="R65" s="38">
        <v>1.49</v>
      </c>
      <c r="S65" s="38">
        <v>1.48</v>
      </c>
      <c r="T65" s="38">
        <v>0.85</v>
      </c>
      <c r="U65" s="38">
        <v>2.2000000000000002</v>
      </c>
      <c r="V65" s="38">
        <v>0.83</v>
      </c>
      <c r="W65" s="38">
        <v>1.39</v>
      </c>
      <c r="X65" s="38">
        <v>2.1</v>
      </c>
      <c r="Y65" s="38">
        <v>1.9</v>
      </c>
      <c r="Z65" s="38">
        <v>1.04</v>
      </c>
      <c r="AA65" s="38">
        <v>0.76</v>
      </c>
      <c r="AB65" s="38">
        <v>1.74</v>
      </c>
      <c r="AC65" s="38">
        <v>0.83</v>
      </c>
      <c r="AD65" s="38">
        <v>0.63</v>
      </c>
      <c r="AE65" s="38">
        <v>1.73</v>
      </c>
      <c r="AF65" s="38">
        <v>0.12</v>
      </c>
      <c r="AG65" s="138"/>
      <c r="AH65" s="38">
        <v>1.19647058823529</v>
      </c>
      <c r="AI65" s="38">
        <v>0.60931253450580003</v>
      </c>
      <c r="AJ65" s="12"/>
      <c r="AK65" s="38"/>
      <c r="AL65" s="12"/>
      <c r="AM65" s="12"/>
      <c r="AN65" s="12"/>
      <c r="AO65" s="12"/>
      <c r="AP65" s="12"/>
      <c r="AQ65" s="12"/>
      <c r="AR65" s="12"/>
      <c r="AS65" s="12"/>
      <c r="AT65" s="12"/>
      <c r="AU65" s="12"/>
      <c r="AV65" s="12"/>
      <c r="AW65" s="12"/>
      <c r="AX65" s="12"/>
      <c r="AY65" s="12"/>
      <c r="AZ65" s="12"/>
      <c r="BA65" s="12"/>
      <c r="BB65" s="12"/>
      <c r="BC65" s="12"/>
    </row>
    <row r="66" spans="1:55" ht="16.5" customHeight="1" x14ac:dyDescent="0.25">
      <c r="A66" s="12">
        <v>1993</v>
      </c>
      <c r="B66" s="73">
        <v>1.1717226899138899</v>
      </c>
      <c r="C66" s="132">
        <v>-2.25298594965132</v>
      </c>
      <c r="D66" s="133">
        <v>3.42468088901003</v>
      </c>
      <c r="E66" s="38"/>
      <c r="F66" s="38">
        <v>0.98704057270853296</v>
      </c>
      <c r="G66" s="134">
        <v>-2.1621783227820899</v>
      </c>
      <c r="H66" s="135">
        <v>3.1492188954906299</v>
      </c>
      <c r="I66" s="136">
        <v>1.3014826315243799</v>
      </c>
      <c r="J66" s="134">
        <v>-2.6733093261718701</v>
      </c>
      <c r="K66" s="135">
        <v>3.97470898803072</v>
      </c>
      <c r="L66" s="38">
        <v>1.2266448655087501</v>
      </c>
      <c r="M66" s="134">
        <v>-1.9234701999999999</v>
      </c>
      <c r="N66" s="137">
        <v>3.1501147835087502</v>
      </c>
      <c r="O66" s="38"/>
      <c r="P66" s="38">
        <v>0.77</v>
      </c>
      <c r="Q66" s="38">
        <v>-6.0000000000000102E-2</v>
      </c>
      <c r="R66" s="38">
        <v>1.99</v>
      </c>
      <c r="S66" s="38">
        <v>1.56</v>
      </c>
      <c r="T66" s="38">
        <v>0.94</v>
      </c>
      <c r="U66" s="38">
        <v>2.2799999999999998</v>
      </c>
      <c r="V66" s="38">
        <v>0.8</v>
      </c>
      <c r="W66" s="38">
        <v>1.32</v>
      </c>
      <c r="X66" s="38">
        <v>1.85</v>
      </c>
      <c r="Y66" s="38">
        <v>2.16</v>
      </c>
      <c r="Z66" s="38">
        <v>1.06</v>
      </c>
      <c r="AA66" s="38">
        <v>0.86</v>
      </c>
      <c r="AB66" s="38">
        <v>1.43</v>
      </c>
      <c r="AC66" s="38">
        <v>1.18</v>
      </c>
      <c r="AD66" s="38">
        <v>0.67</v>
      </c>
      <c r="AE66" s="38">
        <v>1.5</v>
      </c>
      <c r="AF66" s="38">
        <v>0.46</v>
      </c>
      <c r="AG66" s="138"/>
      <c r="AH66" s="38">
        <v>1.22176470588235</v>
      </c>
      <c r="AI66" s="38">
        <v>0.63135009398626896</v>
      </c>
      <c r="AJ66" s="12"/>
      <c r="AK66" s="38"/>
      <c r="AL66" s="12"/>
      <c r="AM66" s="12"/>
      <c r="AN66" s="12"/>
      <c r="AO66" s="12"/>
      <c r="AP66" s="12"/>
      <c r="AQ66" s="12"/>
      <c r="AR66" s="12"/>
      <c r="AS66" s="12"/>
      <c r="AT66" s="12"/>
      <c r="AU66" s="12"/>
      <c r="AV66" s="12"/>
      <c r="AW66" s="12"/>
      <c r="AX66" s="12"/>
      <c r="AY66" s="12"/>
      <c r="AZ66" s="12"/>
      <c r="BA66" s="12"/>
      <c r="BB66" s="12"/>
      <c r="BC66" s="12"/>
    </row>
    <row r="67" spans="1:55" ht="16.5" customHeight="1" x14ac:dyDescent="0.25">
      <c r="A67" s="12">
        <v>1994</v>
      </c>
      <c r="B67" s="73">
        <v>1.3141153459946</v>
      </c>
      <c r="C67" s="132">
        <v>-2.2793635353331299</v>
      </c>
      <c r="D67" s="133">
        <v>3.5934876576213499</v>
      </c>
      <c r="E67" s="38"/>
      <c r="F67" s="38">
        <v>1.0387185371719301</v>
      </c>
      <c r="G67" s="134">
        <v>-2.1868961262728299</v>
      </c>
      <c r="H67" s="135">
        <v>3.22561466344477</v>
      </c>
      <c r="I67" s="136">
        <v>1.5715948931793799</v>
      </c>
      <c r="J67" s="134">
        <v>-2.6996002197265598</v>
      </c>
      <c r="K67" s="135">
        <v>4.2712218157867996</v>
      </c>
      <c r="L67" s="38">
        <v>1.3320326076325</v>
      </c>
      <c r="M67" s="134">
        <v>-1.95159426</v>
      </c>
      <c r="N67" s="137">
        <v>3.2836264936325001</v>
      </c>
      <c r="O67" s="38"/>
      <c r="P67" s="38">
        <v>0.88</v>
      </c>
      <c r="Q67" s="38">
        <v>0.67</v>
      </c>
      <c r="R67" s="38">
        <v>1.83</v>
      </c>
      <c r="S67" s="38">
        <v>0.54</v>
      </c>
      <c r="T67" s="38">
        <v>0.62</v>
      </c>
      <c r="U67" s="38">
        <v>2.27</v>
      </c>
      <c r="V67" s="38">
        <v>0.42</v>
      </c>
      <c r="W67" s="38">
        <v>1.36</v>
      </c>
      <c r="X67" s="38">
        <v>1.73</v>
      </c>
      <c r="Y67" s="38">
        <v>0.77</v>
      </c>
      <c r="Z67" s="38">
        <v>1.19</v>
      </c>
      <c r="AA67" s="38">
        <v>0.09</v>
      </c>
      <c r="AB67" s="38">
        <v>1.72</v>
      </c>
      <c r="AC67" s="38">
        <v>0.86</v>
      </c>
      <c r="AD67" s="38">
        <v>0.8</v>
      </c>
      <c r="AE67" s="38">
        <v>1.78</v>
      </c>
      <c r="AF67" s="38">
        <v>0.43</v>
      </c>
      <c r="AG67" s="138"/>
      <c r="AH67" s="38">
        <v>1.0564705882352901</v>
      </c>
      <c r="AI67" s="38">
        <v>0.62019090988653003</v>
      </c>
      <c r="AJ67" s="12"/>
      <c r="AK67" s="38"/>
      <c r="AL67" s="12"/>
      <c r="AM67" s="12"/>
      <c r="AN67" s="12"/>
      <c r="AO67" s="12"/>
      <c r="AP67" s="12"/>
      <c r="AQ67" s="12"/>
      <c r="AR67" s="12"/>
      <c r="AS67" s="12"/>
      <c r="AT67" s="12"/>
      <c r="AU67" s="12"/>
      <c r="AV67" s="12"/>
      <c r="AW67" s="12"/>
      <c r="AX67" s="12"/>
      <c r="AY67" s="12"/>
      <c r="AZ67" s="12"/>
      <c r="BA67" s="12"/>
      <c r="BB67" s="12"/>
      <c r="BC67" s="12"/>
    </row>
    <row r="68" spans="1:55" ht="16.5" customHeight="1" x14ac:dyDescent="0.25">
      <c r="A68" s="12">
        <v>1995</v>
      </c>
      <c r="B68" s="73">
        <v>1.3008212146081199</v>
      </c>
      <c r="C68" s="132">
        <v>-2.3116417555784201</v>
      </c>
      <c r="D68" s="133">
        <v>3.6124176839898499</v>
      </c>
      <c r="E68" s="38"/>
      <c r="F68" s="38">
        <v>1.0219778127243599</v>
      </c>
      <c r="G68" s="134">
        <v>-2.2141867173212102</v>
      </c>
      <c r="H68" s="135">
        <v>3.2361645300455701</v>
      </c>
      <c r="I68" s="136">
        <v>1.5443098616437501</v>
      </c>
      <c r="J68" s="134">
        <v>-2.7307281494140598</v>
      </c>
      <c r="K68" s="135">
        <v>4.2749021124677302</v>
      </c>
      <c r="L68" s="38">
        <v>1.3361759694562501</v>
      </c>
      <c r="M68" s="134">
        <v>-1.9900104000000001</v>
      </c>
      <c r="N68" s="137">
        <v>3.3261864094562501</v>
      </c>
      <c r="O68" s="38"/>
      <c r="P68" s="38">
        <v>1.19</v>
      </c>
      <c r="Q68" s="38">
        <v>1.46</v>
      </c>
      <c r="R68" s="38">
        <v>3.13</v>
      </c>
      <c r="S68" s="38">
        <v>1.3</v>
      </c>
      <c r="T68" s="38">
        <v>0.78</v>
      </c>
      <c r="U68" s="38">
        <v>2.99</v>
      </c>
      <c r="V68" s="38">
        <v>1.08</v>
      </c>
      <c r="W68" s="38">
        <v>1.6</v>
      </c>
      <c r="X68" s="38">
        <v>1.73</v>
      </c>
      <c r="Y68" s="38">
        <v>1.52</v>
      </c>
      <c r="Z68" s="38">
        <v>1.02</v>
      </c>
      <c r="AA68" s="38">
        <v>0.7</v>
      </c>
      <c r="AB68" s="38">
        <v>2.0099999999999998</v>
      </c>
      <c r="AC68" s="38">
        <v>1.1599999999999999</v>
      </c>
      <c r="AD68" s="38">
        <v>1.61</v>
      </c>
      <c r="AE68" s="38">
        <v>1.72</v>
      </c>
      <c r="AF68" s="38">
        <v>1.2</v>
      </c>
      <c r="AG68" s="138"/>
      <c r="AH68" s="38">
        <v>1.54117647058824</v>
      </c>
      <c r="AI68" s="38">
        <v>0.66804642758700905</v>
      </c>
      <c r="AJ68" s="12"/>
      <c r="AK68" s="38"/>
      <c r="AL68" s="12"/>
      <c r="AM68" s="12"/>
      <c r="AN68" s="12"/>
      <c r="AO68" s="12"/>
      <c r="AP68" s="12"/>
      <c r="AQ68" s="12"/>
      <c r="AR68" s="12"/>
      <c r="AS68" s="12"/>
      <c r="AT68" s="12"/>
      <c r="AU68" s="12"/>
      <c r="AV68" s="12"/>
      <c r="AW68" s="12"/>
      <c r="AX68" s="12"/>
      <c r="AY68" s="12"/>
      <c r="AZ68" s="12"/>
      <c r="BA68" s="12"/>
      <c r="BB68" s="12"/>
      <c r="BC68" s="12"/>
    </row>
    <row r="69" spans="1:55" ht="16.5" customHeight="1" x14ac:dyDescent="0.25">
      <c r="A69" s="12">
        <v>1996</v>
      </c>
      <c r="B69" s="73">
        <v>1.3212384105903401</v>
      </c>
      <c r="C69" s="132">
        <v>-2.3136992842572601</v>
      </c>
      <c r="D69" s="133">
        <v>3.63492637636819</v>
      </c>
      <c r="E69" s="38"/>
      <c r="F69" s="38">
        <v>1.0266298756922601</v>
      </c>
      <c r="G69" s="134">
        <v>-2.24153159605304</v>
      </c>
      <c r="H69" s="135">
        <v>3.2681614717452998</v>
      </c>
      <c r="I69" s="136">
        <v>1.58182859639875</v>
      </c>
      <c r="J69" s="134">
        <v>-2.72723388671875</v>
      </c>
      <c r="K69" s="135">
        <v>4.30902862767927</v>
      </c>
      <c r="L69" s="38">
        <v>1.35525675968</v>
      </c>
      <c r="M69" s="134">
        <v>-1.9723323699999999</v>
      </c>
      <c r="N69" s="137">
        <v>3.3275890296799999</v>
      </c>
      <c r="O69" s="38"/>
      <c r="P69" s="38">
        <v>1.17</v>
      </c>
      <c r="Q69" s="38">
        <v>1.42</v>
      </c>
      <c r="R69" s="38">
        <v>2.35</v>
      </c>
      <c r="S69" s="38">
        <v>1.58</v>
      </c>
      <c r="T69" s="38">
        <v>1.04</v>
      </c>
      <c r="U69" s="38">
        <v>2.44</v>
      </c>
      <c r="V69" s="38">
        <v>0.79</v>
      </c>
      <c r="W69" s="38">
        <v>1.5</v>
      </c>
      <c r="X69" s="38">
        <v>1.8</v>
      </c>
      <c r="Y69" s="38">
        <v>2.5</v>
      </c>
      <c r="Z69" s="38">
        <v>1.26</v>
      </c>
      <c r="AA69" s="38">
        <v>0.91</v>
      </c>
      <c r="AB69" s="38">
        <v>1.77</v>
      </c>
      <c r="AC69" s="38">
        <v>1.0900000000000001</v>
      </c>
      <c r="AD69" s="38">
        <v>1.29</v>
      </c>
      <c r="AE69" s="38">
        <v>1.76</v>
      </c>
      <c r="AF69" s="38">
        <v>1.03</v>
      </c>
      <c r="AG69" s="138"/>
      <c r="AH69" s="38">
        <v>1.51176470588235</v>
      </c>
      <c r="AI69" s="38">
        <v>0.53094532786010196</v>
      </c>
      <c r="AJ69" s="12"/>
      <c r="AK69" s="38"/>
      <c r="AL69" s="12"/>
      <c r="AM69" s="12"/>
      <c r="AN69" s="12"/>
      <c r="AO69" s="12"/>
      <c r="AP69" s="12"/>
      <c r="AQ69" s="12"/>
      <c r="AR69" s="12"/>
      <c r="AS69" s="12"/>
      <c r="AT69" s="12"/>
      <c r="AU69" s="12"/>
      <c r="AV69" s="12"/>
      <c r="AW69" s="12"/>
      <c r="AX69" s="12"/>
      <c r="AY69" s="12"/>
      <c r="AZ69" s="12"/>
      <c r="BA69" s="12"/>
      <c r="BB69" s="12"/>
      <c r="BC69" s="12"/>
    </row>
    <row r="70" spans="1:55" ht="16.5" customHeight="1" x14ac:dyDescent="0.25">
      <c r="A70" s="12">
        <v>1997</v>
      </c>
      <c r="B70" s="73">
        <v>1.82059021301644</v>
      </c>
      <c r="C70" s="132">
        <v>-2.3383049396667399</v>
      </c>
      <c r="D70" s="133">
        <v>4.1588969210861002</v>
      </c>
      <c r="E70" s="38"/>
      <c r="F70" s="38">
        <v>1.5353219197274599</v>
      </c>
      <c r="G70" s="134">
        <v>-2.2680750840588102</v>
      </c>
      <c r="H70" s="135">
        <v>3.8033970037862801</v>
      </c>
      <c r="I70" s="136">
        <v>2.07320126962188</v>
      </c>
      <c r="J70" s="134">
        <v>-2.7394790649414098</v>
      </c>
      <c r="K70" s="135">
        <v>4.8126855797720198</v>
      </c>
      <c r="L70" s="38">
        <v>1.8532474497</v>
      </c>
      <c r="M70" s="134">
        <v>-2.0073606700000002</v>
      </c>
      <c r="N70" s="137">
        <v>3.8606081796999998</v>
      </c>
      <c r="O70" s="38"/>
      <c r="P70" s="38">
        <v>1</v>
      </c>
      <c r="Q70" s="38">
        <v>1.73</v>
      </c>
      <c r="R70" s="38">
        <v>2.52</v>
      </c>
      <c r="S70" s="38">
        <v>1.25</v>
      </c>
      <c r="T70" s="38">
        <v>1.01</v>
      </c>
      <c r="U70" s="38">
        <v>2.39</v>
      </c>
      <c r="V70" s="38">
        <v>0.89</v>
      </c>
      <c r="W70" s="38">
        <v>1.65</v>
      </c>
      <c r="X70" s="38">
        <v>1.88</v>
      </c>
      <c r="Y70" s="38">
        <v>1.88</v>
      </c>
      <c r="Z70" s="38">
        <v>1.37</v>
      </c>
      <c r="AA70" s="38">
        <v>0.88</v>
      </c>
      <c r="AB70" s="38">
        <v>1.66</v>
      </c>
      <c r="AC70" s="38">
        <v>0.94</v>
      </c>
      <c r="AD70" s="38">
        <v>1.39</v>
      </c>
      <c r="AE70" s="38">
        <v>1.72</v>
      </c>
      <c r="AF70" s="38">
        <v>1.27</v>
      </c>
      <c r="AG70" s="138"/>
      <c r="AH70" s="38">
        <v>1.49588235294118</v>
      </c>
      <c r="AI70" s="38">
        <v>0.49843578853661602</v>
      </c>
      <c r="AJ70" s="12"/>
      <c r="AK70" s="38"/>
      <c r="AL70" s="12"/>
      <c r="AM70" s="12"/>
      <c r="AN70" s="12"/>
      <c r="AO70" s="12"/>
      <c r="AP70" s="12"/>
      <c r="AQ70" s="12"/>
      <c r="AR70" s="12"/>
      <c r="AS70" s="12"/>
      <c r="AT70" s="12"/>
      <c r="AU70" s="12"/>
      <c r="AV70" s="12"/>
      <c r="AW70" s="12"/>
      <c r="AX70" s="12"/>
      <c r="AY70" s="12"/>
      <c r="AZ70" s="12"/>
      <c r="BA70" s="12"/>
      <c r="BB70" s="12"/>
      <c r="BC70" s="12"/>
    </row>
    <row r="71" spans="1:55" ht="16.5" customHeight="1" x14ac:dyDescent="0.25">
      <c r="A71" s="12">
        <v>1998</v>
      </c>
      <c r="B71" s="73">
        <v>1.40131494564395</v>
      </c>
      <c r="C71" s="132">
        <v>-2.3659876068379</v>
      </c>
      <c r="D71" s="133">
        <v>3.7673313838275502</v>
      </c>
      <c r="E71" s="38"/>
      <c r="F71" s="38">
        <v>0.99343006859121397</v>
      </c>
      <c r="G71" s="134">
        <v>-2.2942542879551202</v>
      </c>
      <c r="H71" s="135">
        <v>3.2876843565463298</v>
      </c>
      <c r="I71" s="136">
        <v>1.77744375624063</v>
      </c>
      <c r="J71" s="134">
        <v>-2.7517318725585902</v>
      </c>
      <c r="K71" s="135">
        <v>4.5292633668363296</v>
      </c>
      <c r="L71" s="38">
        <v>1.4330710121000001</v>
      </c>
      <c r="M71" s="134">
        <v>-2.0519766599999998</v>
      </c>
      <c r="N71" s="137">
        <v>3.4850464281</v>
      </c>
      <c r="O71" s="38"/>
      <c r="P71" s="38">
        <v>1.03</v>
      </c>
      <c r="Q71" s="38">
        <v>0.96</v>
      </c>
      <c r="R71" s="38">
        <v>3.09</v>
      </c>
      <c r="S71" s="38">
        <v>1.36</v>
      </c>
      <c r="T71" s="38">
        <v>0.63</v>
      </c>
      <c r="U71" s="38">
        <v>2.21</v>
      </c>
      <c r="V71" s="38">
        <v>1.1599999999999999</v>
      </c>
      <c r="W71" s="38">
        <v>2.1800000000000002</v>
      </c>
      <c r="X71" s="38">
        <v>1.45</v>
      </c>
      <c r="Y71" s="38">
        <v>1.23</v>
      </c>
      <c r="Z71" s="38">
        <v>1.44</v>
      </c>
      <c r="AA71" s="38">
        <v>0.54</v>
      </c>
      <c r="AB71" s="38">
        <v>1.91</v>
      </c>
      <c r="AC71" s="38">
        <v>0.95</v>
      </c>
      <c r="AD71" s="38">
        <v>1.24</v>
      </c>
      <c r="AE71" s="38">
        <v>1.82</v>
      </c>
      <c r="AF71" s="38">
        <v>1.36</v>
      </c>
      <c r="AG71" s="138"/>
      <c r="AH71" s="38">
        <v>1.44470588235294</v>
      </c>
      <c r="AI71" s="38">
        <v>0.63777070377074796</v>
      </c>
      <c r="AJ71" s="12"/>
      <c r="AK71" s="38"/>
      <c r="AL71" s="12"/>
      <c r="AM71" s="12"/>
      <c r="AN71" s="12"/>
      <c r="AO71" s="12"/>
      <c r="AP71" s="12"/>
      <c r="AQ71" s="12"/>
      <c r="AR71" s="12"/>
      <c r="AS71" s="12"/>
      <c r="AT71" s="12"/>
      <c r="AU71" s="12"/>
      <c r="AV71" s="12"/>
      <c r="AW71" s="12"/>
      <c r="AX71" s="12"/>
      <c r="AY71" s="12"/>
      <c r="AZ71" s="12"/>
      <c r="BA71" s="12"/>
      <c r="BB71" s="12"/>
      <c r="BC71" s="12"/>
    </row>
    <row r="72" spans="1:55" ht="16.5" customHeight="1" x14ac:dyDescent="0.25">
      <c r="A72" s="12">
        <v>1999</v>
      </c>
      <c r="B72" s="73">
        <v>1.38455844223987</v>
      </c>
      <c r="C72" s="132">
        <v>-2.3783197124869102</v>
      </c>
      <c r="D72" s="133">
        <v>3.7629312722094501</v>
      </c>
      <c r="E72" s="38"/>
      <c r="F72" s="38">
        <v>0.97745178003524802</v>
      </c>
      <c r="G72" s="134">
        <v>-2.3165395208982398</v>
      </c>
      <c r="H72" s="135">
        <v>3.2939913009334898</v>
      </c>
      <c r="I72" s="136">
        <v>1.6764391965843799</v>
      </c>
      <c r="J72" s="134">
        <v>-2.7760009765625</v>
      </c>
      <c r="K72" s="135">
        <v>4.4525999135948702</v>
      </c>
      <c r="L72" s="38">
        <v>1.4997843501000001</v>
      </c>
      <c r="M72" s="134">
        <v>-2.0424186400000002</v>
      </c>
      <c r="N72" s="137">
        <v>3.5422026021000002</v>
      </c>
      <c r="O72" s="38"/>
      <c r="P72" s="38">
        <v>1.62</v>
      </c>
      <c r="Q72" s="38">
        <v>0.84</v>
      </c>
      <c r="R72" s="38">
        <v>3.69</v>
      </c>
      <c r="S72" s="38">
        <v>1.35</v>
      </c>
      <c r="T72" s="38">
        <v>0.85</v>
      </c>
      <c r="U72" s="38">
        <v>2.74</v>
      </c>
      <c r="V72" s="38">
        <v>1.26</v>
      </c>
      <c r="W72" s="38">
        <v>2.0299999999999998</v>
      </c>
      <c r="X72" s="38">
        <v>1.93</v>
      </c>
      <c r="Y72" s="38">
        <v>1.88</v>
      </c>
      <c r="Z72" s="38">
        <v>1.45</v>
      </c>
      <c r="AA72" s="38">
        <v>1</v>
      </c>
      <c r="AB72" s="38">
        <v>2.59</v>
      </c>
      <c r="AC72" s="38">
        <v>1.53</v>
      </c>
      <c r="AD72" s="38">
        <v>1.79</v>
      </c>
      <c r="AE72" s="38">
        <v>1.97</v>
      </c>
      <c r="AF72" s="38">
        <v>1.95</v>
      </c>
      <c r="AG72" s="138"/>
      <c r="AH72" s="38">
        <v>1.79235294117647</v>
      </c>
      <c r="AI72" s="38">
        <v>0.72424555065741303</v>
      </c>
      <c r="AJ72" s="12"/>
      <c r="AK72" s="38"/>
      <c r="AL72" s="12"/>
      <c r="AM72" s="12"/>
      <c r="AN72" s="12"/>
      <c r="AO72" s="12"/>
      <c r="AP72" s="12"/>
      <c r="AQ72" s="12"/>
      <c r="AR72" s="12"/>
      <c r="AS72" s="12"/>
      <c r="AT72" s="12"/>
      <c r="AU72" s="12"/>
      <c r="AV72" s="12"/>
      <c r="AW72" s="12"/>
      <c r="AX72" s="12"/>
      <c r="AY72" s="12"/>
      <c r="AZ72" s="12"/>
      <c r="BA72" s="12"/>
      <c r="BB72" s="12"/>
      <c r="BC72" s="12"/>
    </row>
    <row r="73" spans="1:55" ht="16.5" customHeight="1" x14ac:dyDescent="0.25">
      <c r="A73" s="12">
        <v>2000</v>
      </c>
      <c r="B73" s="73">
        <v>1.23834240280816</v>
      </c>
      <c r="C73" s="132">
        <v>-2.41286709903977</v>
      </c>
      <c r="D73" s="133">
        <v>3.6512191575368198</v>
      </c>
      <c r="E73" s="38"/>
      <c r="F73" s="38">
        <v>0.88184576044324103</v>
      </c>
      <c r="G73" s="134">
        <v>-2.3359295656739998</v>
      </c>
      <c r="H73" s="135">
        <v>3.2177753261172399</v>
      </c>
      <c r="I73" s="136">
        <v>1.44609536188125</v>
      </c>
      <c r="J73" s="134">
        <v>-2.8467559814453098</v>
      </c>
      <c r="K73" s="135">
        <v>4.2928804303932102</v>
      </c>
      <c r="L73" s="38">
        <v>1.3870860861000001</v>
      </c>
      <c r="M73" s="134">
        <v>-2.05591575</v>
      </c>
      <c r="N73" s="137">
        <v>3.4430017160999999</v>
      </c>
      <c r="O73" s="38"/>
      <c r="P73" s="38">
        <v>1.24</v>
      </c>
      <c r="Q73" s="38">
        <v>0.85</v>
      </c>
      <c r="R73" s="38">
        <v>2.77</v>
      </c>
      <c r="S73" s="38">
        <v>1.5</v>
      </c>
      <c r="T73" s="38">
        <v>0.9</v>
      </c>
      <c r="U73" s="38">
        <v>2.95</v>
      </c>
      <c r="V73" s="38">
        <v>1.24</v>
      </c>
      <c r="W73" s="38">
        <v>1.74</v>
      </c>
      <c r="X73" s="38">
        <v>1.89</v>
      </c>
      <c r="Y73" s="38">
        <v>1.87</v>
      </c>
      <c r="Z73" s="38">
        <v>1.1599999999999999</v>
      </c>
      <c r="AA73" s="38">
        <v>0.94</v>
      </c>
      <c r="AB73" s="38">
        <v>2.29</v>
      </c>
      <c r="AC73" s="38">
        <v>1.4</v>
      </c>
      <c r="AD73" s="38">
        <v>1.17</v>
      </c>
      <c r="AE73" s="38">
        <v>1.72</v>
      </c>
      <c r="AF73" s="38">
        <v>1.59</v>
      </c>
      <c r="AG73" s="138"/>
      <c r="AH73" s="38">
        <v>1.6011764705882401</v>
      </c>
      <c r="AI73" s="38">
        <v>0.61412419705770005</v>
      </c>
      <c r="AJ73" s="12"/>
      <c r="AK73" s="38"/>
      <c r="AL73" s="12"/>
      <c r="AM73" s="12"/>
      <c r="AN73" s="12"/>
      <c r="AO73" s="12"/>
      <c r="AP73" s="12"/>
      <c r="AQ73" s="12"/>
      <c r="AR73" s="12"/>
      <c r="AS73" s="12"/>
      <c r="AT73" s="12"/>
      <c r="AU73" s="12"/>
      <c r="AV73" s="12"/>
      <c r="AW73" s="12"/>
      <c r="AX73" s="12"/>
      <c r="AY73" s="12"/>
      <c r="AZ73" s="12"/>
      <c r="BA73" s="12"/>
      <c r="BB73" s="12"/>
      <c r="BC73" s="12"/>
    </row>
    <row r="74" spans="1:55" ht="16.5" customHeight="1" x14ac:dyDescent="0.25">
      <c r="A74" s="12">
        <v>2001</v>
      </c>
      <c r="B74" s="73">
        <v>1.13671228370396</v>
      </c>
      <c r="C74" s="132">
        <v>-2.4423426198661802</v>
      </c>
      <c r="D74" s="133">
        <v>3.5790010165836401</v>
      </c>
      <c r="E74" s="38"/>
      <c r="F74" s="38">
        <v>0.86004967916187403</v>
      </c>
      <c r="G74" s="134">
        <v>-2.35268440608291</v>
      </c>
      <c r="H74" s="135">
        <v>3.2127340852447799</v>
      </c>
      <c r="I74" s="136">
        <v>1.2815360203499999</v>
      </c>
      <c r="J74" s="134">
        <v>-2.8734436035156201</v>
      </c>
      <c r="K74" s="135">
        <v>4.1548184529061496</v>
      </c>
      <c r="L74" s="38">
        <v>1.2685511516000001</v>
      </c>
      <c r="M74" s="134">
        <v>-2.1008998499999998</v>
      </c>
      <c r="N74" s="137">
        <v>3.3694505116000002</v>
      </c>
      <c r="O74" s="38"/>
      <c r="P74" s="38">
        <v>1.17</v>
      </c>
      <c r="Q74" s="38">
        <v>0.93</v>
      </c>
      <c r="R74" s="38">
        <v>2.09</v>
      </c>
      <c r="S74" s="38">
        <v>1.55</v>
      </c>
      <c r="T74" s="38">
        <v>0.78</v>
      </c>
      <c r="U74" s="38">
        <v>3.44</v>
      </c>
      <c r="V74" s="38">
        <v>0.89</v>
      </c>
      <c r="W74" s="38">
        <v>1.53</v>
      </c>
      <c r="X74" s="38">
        <v>1.87</v>
      </c>
      <c r="Y74" s="38">
        <v>1.43</v>
      </c>
      <c r="Z74" s="38">
        <v>1.04</v>
      </c>
      <c r="AA74" s="38">
        <v>0.34</v>
      </c>
      <c r="AB74" s="38">
        <v>2.13</v>
      </c>
      <c r="AC74" s="38">
        <v>0.91</v>
      </c>
      <c r="AD74" s="38">
        <v>0.81</v>
      </c>
      <c r="AE74" s="38">
        <v>1.43</v>
      </c>
      <c r="AF74" s="38">
        <v>0.37</v>
      </c>
      <c r="AG74" s="138"/>
      <c r="AH74" s="38">
        <v>1.3358823529411801</v>
      </c>
      <c r="AI74" s="38">
        <v>0.75760361356986505</v>
      </c>
      <c r="AJ74" s="12"/>
      <c r="AK74" s="38"/>
      <c r="AL74" s="12"/>
      <c r="AM74" s="12"/>
      <c r="AN74" s="12"/>
      <c r="AO74" s="12"/>
      <c r="AP74" s="12"/>
      <c r="AQ74" s="12"/>
      <c r="AR74" s="12"/>
      <c r="AS74" s="12"/>
      <c r="AT74" s="12"/>
      <c r="AU74" s="12"/>
      <c r="AV74" s="12"/>
      <c r="AW74" s="12"/>
      <c r="AX74" s="12"/>
      <c r="AY74" s="12"/>
      <c r="AZ74" s="12"/>
      <c r="BA74" s="12"/>
      <c r="BB74" s="12"/>
      <c r="BC74" s="12"/>
    </row>
    <row r="75" spans="1:55" ht="16.5" customHeight="1" x14ac:dyDescent="0.25">
      <c r="A75" s="12">
        <v>2002</v>
      </c>
      <c r="B75" s="73">
        <v>1.287697919452</v>
      </c>
      <c r="C75" s="132">
        <v>-2.46661059527661</v>
      </c>
      <c r="D75" s="133">
        <v>3.7543130728211498</v>
      </c>
      <c r="E75" s="38"/>
      <c r="F75" s="38">
        <v>0.89797750778725904</v>
      </c>
      <c r="G75" s="134">
        <v>-2.3691513643454698</v>
      </c>
      <c r="H75" s="135">
        <v>3.2671288721327301</v>
      </c>
      <c r="I75" s="136">
        <v>1.56118567176875</v>
      </c>
      <c r="J75" s="134">
        <v>-2.8785095214843701</v>
      </c>
      <c r="K75" s="135">
        <v>4.4397090215307102</v>
      </c>
      <c r="L75" s="38">
        <v>1.4039305788000001</v>
      </c>
      <c r="M75" s="134">
        <v>-2.1521709000000002</v>
      </c>
      <c r="N75" s="137">
        <v>3.5561013248000002</v>
      </c>
      <c r="O75" s="38"/>
      <c r="P75" s="38">
        <v>1.1000000000000001</v>
      </c>
      <c r="Q75" s="38">
        <v>0.75</v>
      </c>
      <c r="R75" s="38">
        <v>1.79</v>
      </c>
      <c r="S75" s="38">
        <v>0.72</v>
      </c>
      <c r="T75" s="38">
        <v>0.88</v>
      </c>
      <c r="U75" s="38">
        <v>1.77</v>
      </c>
      <c r="V75" s="38">
        <v>0.56000000000000005</v>
      </c>
      <c r="W75" s="38">
        <v>1.59</v>
      </c>
      <c r="X75" s="38">
        <v>1.86</v>
      </c>
      <c r="Y75" s="38">
        <v>0.74</v>
      </c>
      <c r="Z75" s="38">
        <v>1.04</v>
      </c>
      <c r="AA75" s="38">
        <v>0.28999999999999998</v>
      </c>
      <c r="AB75" s="38">
        <v>1.61</v>
      </c>
      <c r="AC75" s="38">
        <v>0.62</v>
      </c>
      <c r="AD75" s="38">
        <v>0.33</v>
      </c>
      <c r="AE75" s="38">
        <v>1.53</v>
      </c>
      <c r="AF75" s="38">
        <v>0.61</v>
      </c>
      <c r="AG75" s="138"/>
      <c r="AH75" s="38">
        <v>1.04647058823529</v>
      </c>
      <c r="AI75" s="38">
        <v>0.53610797858815895</v>
      </c>
      <c r="AJ75" s="12"/>
      <c r="AK75" s="38"/>
      <c r="AL75" s="12"/>
      <c r="AM75" s="12"/>
      <c r="AN75" s="12"/>
      <c r="AO75" s="12"/>
      <c r="AP75" s="12"/>
      <c r="AQ75" s="12"/>
      <c r="AR75" s="12"/>
      <c r="AS75" s="12"/>
      <c r="AT75" s="12"/>
      <c r="AU75" s="12"/>
      <c r="AV75" s="12"/>
      <c r="AW75" s="12"/>
      <c r="AX75" s="12"/>
      <c r="AY75" s="12"/>
      <c r="AZ75" s="12"/>
      <c r="BA75" s="12"/>
      <c r="BB75" s="12"/>
      <c r="BC75" s="12"/>
    </row>
    <row r="76" spans="1:55" ht="16.5" customHeight="1" x14ac:dyDescent="0.25">
      <c r="A76" s="12">
        <v>2003</v>
      </c>
      <c r="B76" s="73">
        <v>1.39010841002953</v>
      </c>
      <c r="C76" s="132">
        <v>-2.4891486558404101</v>
      </c>
      <c r="D76" s="133">
        <v>3.8792920119282002</v>
      </c>
      <c r="E76" s="38"/>
      <c r="F76" s="38">
        <v>0.763341048826085</v>
      </c>
      <c r="G76" s="134">
        <v>-2.3826308411540298</v>
      </c>
      <c r="H76" s="135">
        <v>3.1459718899801099</v>
      </c>
      <c r="I76" s="136">
        <v>1.9052954351625</v>
      </c>
      <c r="J76" s="134">
        <v>-2.9102020263671902</v>
      </c>
      <c r="K76" s="135">
        <v>4.81560236570449</v>
      </c>
      <c r="L76" s="38">
        <v>1.5016887460999999</v>
      </c>
      <c r="M76" s="134">
        <v>-2.1746131000000002</v>
      </c>
      <c r="N76" s="137">
        <v>3.6763017801000002</v>
      </c>
      <c r="O76" s="38"/>
      <c r="P76" s="38">
        <v>1</v>
      </c>
      <c r="Q76" s="38">
        <v>0.54</v>
      </c>
      <c r="R76" s="38">
        <v>2.12</v>
      </c>
      <c r="S76" s="38">
        <v>1.72</v>
      </c>
      <c r="T76" s="38">
        <v>1.4</v>
      </c>
      <c r="U76" s="38">
        <v>2.6</v>
      </c>
      <c r="V76" s="38">
        <v>0.9</v>
      </c>
      <c r="W76" s="38">
        <v>2.08</v>
      </c>
      <c r="X76" s="38">
        <v>1.73</v>
      </c>
      <c r="Y76" s="38">
        <v>1.35</v>
      </c>
      <c r="Z76" s="38">
        <v>1.48</v>
      </c>
      <c r="AA76" s="38">
        <v>1.02</v>
      </c>
      <c r="AB76" s="38">
        <v>2.0299999999999998</v>
      </c>
      <c r="AC76" s="38">
        <v>1.1299999999999999</v>
      </c>
      <c r="AD76" s="38">
        <v>1.42</v>
      </c>
      <c r="AE76" s="38">
        <v>1.96</v>
      </c>
      <c r="AF76" s="38">
        <v>1.54</v>
      </c>
      <c r="AG76" s="138"/>
      <c r="AH76" s="38">
        <v>1.53058823529412</v>
      </c>
      <c r="AI76" s="38">
        <v>0.52728633810572201</v>
      </c>
      <c r="AJ76" s="12"/>
      <c r="AK76" s="38"/>
      <c r="AL76" s="12"/>
      <c r="AM76" s="12"/>
      <c r="AN76" s="12"/>
      <c r="AO76" s="12"/>
      <c r="AP76" s="12"/>
      <c r="AQ76" s="12"/>
      <c r="AR76" s="12"/>
      <c r="AS76" s="12"/>
      <c r="AT76" s="12"/>
      <c r="AU76" s="12"/>
      <c r="AV76" s="12"/>
      <c r="AW76" s="12"/>
      <c r="AX76" s="12"/>
      <c r="AY76" s="12"/>
      <c r="AZ76" s="12"/>
      <c r="BA76" s="12"/>
      <c r="BB76" s="12"/>
      <c r="BC76" s="12"/>
    </row>
    <row r="77" spans="1:55" ht="16.5" customHeight="1" x14ac:dyDescent="0.25">
      <c r="A77" s="12">
        <v>2004</v>
      </c>
      <c r="B77" s="73">
        <v>1.2489885914962899</v>
      </c>
      <c r="C77" s="132">
        <v>-2.50776270897178</v>
      </c>
      <c r="D77" s="133">
        <v>3.7566449057817999</v>
      </c>
      <c r="E77" s="38"/>
      <c r="F77" s="38">
        <v>0.81590652350450099</v>
      </c>
      <c r="G77" s="134">
        <v>-2.39633678902472</v>
      </c>
      <c r="H77" s="135">
        <v>3.21224331252923</v>
      </c>
      <c r="I77" s="136">
        <v>1.53770367998438</v>
      </c>
      <c r="J77" s="134">
        <v>-2.9181213378906201</v>
      </c>
      <c r="K77" s="135">
        <v>4.4555060138161604</v>
      </c>
      <c r="L77" s="38">
        <v>1.3933555710000001</v>
      </c>
      <c r="M77" s="134">
        <v>-2.2088299999999998</v>
      </c>
      <c r="N77" s="137">
        <v>3.6021853909999999</v>
      </c>
      <c r="O77" s="38"/>
      <c r="P77" s="38">
        <v>1.48</v>
      </c>
      <c r="Q77" s="38">
        <v>0.85</v>
      </c>
      <c r="R77" s="38">
        <v>3.9</v>
      </c>
      <c r="S77" s="38">
        <v>1.61</v>
      </c>
      <c r="T77" s="38">
        <v>1.58</v>
      </c>
      <c r="U77" s="38">
        <v>2.91</v>
      </c>
      <c r="V77" s="38">
        <v>1.43</v>
      </c>
      <c r="W77" s="38">
        <v>1.89</v>
      </c>
      <c r="X77" s="38">
        <v>1.84</v>
      </c>
      <c r="Y77" s="38">
        <v>3.09</v>
      </c>
      <c r="Z77" s="38">
        <v>1.27</v>
      </c>
      <c r="AA77" s="38">
        <v>1.46</v>
      </c>
      <c r="AB77" s="38">
        <v>2.41</v>
      </c>
      <c r="AC77" s="38">
        <v>1.0900000000000001</v>
      </c>
      <c r="AD77" s="38">
        <v>2.1</v>
      </c>
      <c r="AE77" s="38">
        <v>1.62</v>
      </c>
      <c r="AF77" s="38">
        <v>2.21</v>
      </c>
      <c r="AG77" s="138"/>
      <c r="AH77" s="38">
        <v>1.9258823529411799</v>
      </c>
      <c r="AI77" s="38">
        <v>0.78406041558933304</v>
      </c>
      <c r="AJ77" s="12"/>
      <c r="AK77" s="38"/>
      <c r="AL77" s="12"/>
      <c r="AM77" s="12"/>
      <c r="AN77" s="12"/>
      <c r="AO77" s="12"/>
      <c r="AP77" s="12"/>
      <c r="AQ77" s="12"/>
      <c r="AR77" s="12"/>
      <c r="AS77" s="12"/>
      <c r="AT77" s="12"/>
      <c r="AU77" s="12"/>
      <c r="AV77" s="12"/>
      <c r="AW77" s="12"/>
      <c r="AX77" s="12"/>
      <c r="AY77" s="12"/>
      <c r="AZ77" s="12"/>
      <c r="BA77" s="12"/>
      <c r="BB77" s="12"/>
      <c r="BC77" s="12"/>
    </row>
    <row r="78" spans="1:55" ht="16.5" customHeight="1" x14ac:dyDescent="0.25">
      <c r="A78" s="12">
        <v>2005</v>
      </c>
      <c r="B78" s="73">
        <v>1.1189718644072999</v>
      </c>
      <c r="C78" s="132">
        <v>-2.53939061944501</v>
      </c>
      <c r="D78" s="133">
        <v>3.6584486630446098</v>
      </c>
      <c r="E78" s="38"/>
      <c r="F78" s="38">
        <v>0.82925456980939405</v>
      </c>
      <c r="G78" s="134">
        <v>-2.4079559701514399</v>
      </c>
      <c r="H78" s="135">
        <v>3.23721053996083</v>
      </c>
      <c r="I78" s="136">
        <v>1.2932687906125</v>
      </c>
      <c r="J78" s="134">
        <v>-2.9609603881835902</v>
      </c>
      <c r="K78" s="135">
        <v>4.254488101373</v>
      </c>
      <c r="L78" s="38">
        <v>1.2343922328000001</v>
      </c>
      <c r="M78" s="134">
        <v>-2.2492554999999999</v>
      </c>
      <c r="N78" s="137">
        <v>3.4836473477999998</v>
      </c>
      <c r="O78" s="38"/>
      <c r="P78" s="38">
        <v>1.21</v>
      </c>
      <c r="Q78" s="38">
        <v>2.09</v>
      </c>
      <c r="R78" s="38">
        <v>2.16</v>
      </c>
      <c r="S78" s="38">
        <v>1.56</v>
      </c>
      <c r="T78" s="38">
        <v>1.06</v>
      </c>
      <c r="U78" s="38">
        <v>2.58</v>
      </c>
      <c r="V78" s="38">
        <v>0.63</v>
      </c>
      <c r="W78" s="38">
        <v>1.51</v>
      </c>
      <c r="X78" s="38">
        <v>1.77</v>
      </c>
      <c r="Y78" s="38">
        <v>1.01</v>
      </c>
      <c r="Z78" s="38">
        <v>1.05</v>
      </c>
      <c r="AA78" s="38">
        <v>0.3</v>
      </c>
      <c r="AB78" s="38">
        <v>1.75</v>
      </c>
      <c r="AC78" s="38">
        <v>0.96</v>
      </c>
      <c r="AD78" s="38">
        <v>1.19</v>
      </c>
      <c r="AE78" s="38">
        <v>1.45</v>
      </c>
      <c r="AF78" s="38">
        <v>0.74</v>
      </c>
      <c r="AG78" s="138"/>
      <c r="AH78" s="38">
        <v>1.3541176470588201</v>
      </c>
      <c r="AI78" s="38">
        <v>0.59226323142173698</v>
      </c>
      <c r="AJ78" s="12"/>
      <c r="AK78" s="38"/>
      <c r="AL78" s="12"/>
      <c r="AM78" s="12"/>
      <c r="AN78" s="12"/>
      <c r="AO78" s="12"/>
      <c r="AP78" s="12"/>
      <c r="AQ78" s="12"/>
      <c r="AR78" s="12"/>
      <c r="AS78" s="12"/>
      <c r="AT78" s="12"/>
      <c r="AU78" s="12"/>
      <c r="AV78" s="12"/>
      <c r="AW78" s="12"/>
      <c r="AX78" s="12"/>
      <c r="AY78" s="12"/>
      <c r="AZ78" s="12"/>
      <c r="BA78" s="12"/>
      <c r="BB78" s="12"/>
      <c r="BC78" s="12"/>
    </row>
    <row r="79" spans="1:55" ht="16.5" customHeight="1" x14ac:dyDescent="0.25">
      <c r="A79" s="12">
        <v>2006</v>
      </c>
      <c r="B79" s="73">
        <v>1.26637114567502</v>
      </c>
      <c r="C79" s="132">
        <v>-2.5537958797463798</v>
      </c>
      <c r="D79" s="133">
        <v>3.8201253616429098</v>
      </c>
      <c r="E79" s="38"/>
      <c r="F79" s="38">
        <v>0.99530516206255404</v>
      </c>
      <c r="G79" s="134">
        <v>-2.4200043275203802</v>
      </c>
      <c r="H79" s="135">
        <v>3.4153094895829299</v>
      </c>
      <c r="I79" s="136">
        <v>1.4239188507625</v>
      </c>
      <c r="J79" s="134">
        <v>-2.97137451171875</v>
      </c>
      <c r="K79" s="135">
        <v>4.3951684311457999</v>
      </c>
      <c r="L79" s="38">
        <v>1.3798894241999999</v>
      </c>
      <c r="M79" s="134">
        <v>-2.2700087999999998</v>
      </c>
      <c r="N79" s="137">
        <v>3.6498981642000001</v>
      </c>
      <c r="O79" s="38"/>
      <c r="P79" s="38">
        <v>1.17</v>
      </c>
      <c r="Q79" s="38">
        <v>1.32</v>
      </c>
      <c r="R79" s="38">
        <v>1.63</v>
      </c>
      <c r="S79" s="38">
        <v>1.28</v>
      </c>
      <c r="T79" s="38">
        <v>0.94</v>
      </c>
      <c r="U79" s="38">
        <v>2.21</v>
      </c>
      <c r="V79" s="38">
        <v>0.57999999999999996</v>
      </c>
      <c r="W79" s="38">
        <v>1.65</v>
      </c>
      <c r="X79" s="38">
        <v>1.79</v>
      </c>
      <c r="Y79" s="38">
        <v>1.31</v>
      </c>
      <c r="Z79" s="38">
        <v>1.1599999999999999</v>
      </c>
      <c r="AA79" s="38">
        <v>0.45</v>
      </c>
      <c r="AB79" s="38">
        <v>1.82</v>
      </c>
      <c r="AC79" s="38">
        <v>0.74</v>
      </c>
      <c r="AD79" s="38">
        <v>0.91</v>
      </c>
      <c r="AE79" s="38">
        <v>1.67</v>
      </c>
      <c r="AF79" s="38">
        <v>0.45</v>
      </c>
      <c r="AG79" s="138"/>
      <c r="AH79" s="38">
        <v>1.24</v>
      </c>
      <c r="AI79" s="38">
        <v>0.51489076511430998</v>
      </c>
      <c r="AJ79" s="12"/>
      <c r="AK79" s="38"/>
      <c r="AL79" s="12"/>
      <c r="AM79" s="12"/>
      <c r="AN79" s="12"/>
      <c r="AO79" s="12"/>
      <c r="AP79" s="12"/>
      <c r="AQ79" s="12"/>
      <c r="AR79" s="12"/>
      <c r="AS79" s="12"/>
      <c r="AT79" s="12"/>
      <c r="AU79" s="12"/>
      <c r="AV79" s="12"/>
      <c r="AW79" s="12"/>
      <c r="AX79" s="12"/>
      <c r="AY79" s="12"/>
      <c r="AZ79" s="12"/>
      <c r="BA79" s="12"/>
      <c r="BB79" s="12"/>
      <c r="BC79" s="12"/>
    </row>
    <row r="80" spans="1:55" ht="16.5" customHeight="1" x14ac:dyDescent="0.25">
      <c r="A80" s="12">
        <v>2007</v>
      </c>
      <c r="B80" s="73">
        <v>1.10442030385473</v>
      </c>
      <c r="C80" s="132">
        <v>-2.5718513314798002</v>
      </c>
      <c r="D80" s="133">
        <v>3.6763327927698399</v>
      </c>
      <c r="E80" s="38"/>
      <c r="F80" s="38">
        <v>0.83375924927357703</v>
      </c>
      <c r="G80" s="134">
        <v>-2.43404366377534</v>
      </c>
      <c r="H80" s="135">
        <v>3.2678029130489099</v>
      </c>
      <c r="I80" s="136">
        <v>1.26526931259063</v>
      </c>
      <c r="J80" s="134">
        <v>-2.9890289306640598</v>
      </c>
      <c r="K80" s="135">
        <v>4.2544818255605996</v>
      </c>
      <c r="L80" s="38">
        <v>1.2142323497</v>
      </c>
      <c r="M80" s="134">
        <v>-2.2924813999999998</v>
      </c>
      <c r="N80" s="137">
        <v>3.5067136397000001</v>
      </c>
      <c r="O80" s="38"/>
      <c r="P80" s="38">
        <v>1.07</v>
      </c>
      <c r="Q80" s="38">
        <v>1.53</v>
      </c>
      <c r="R80" s="38">
        <v>1.94</v>
      </c>
      <c r="S80" s="38">
        <v>1.54</v>
      </c>
      <c r="T80" s="38">
        <v>0.96</v>
      </c>
      <c r="U80" s="38">
        <v>2.33</v>
      </c>
      <c r="V80" s="38">
        <v>0.79</v>
      </c>
      <c r="W80" s="38">
        <v>1.8</v>
      </c>
      <c r="X80" s="38">
        <v>1.8</v>
      </c>
      <c r="Y80" s="38">
        <v>1.4</v>
      </c>
      <c r="Z80" s="38">
        <v>1.1100000000000001</v>
      </c>
      <c r="AA80" s="38">
        <v>0.28999999999999998</v>
      </c>
      <c r="AB80" s="38">
        <v>1.8</v>
      </c>
      <c r="AC80" s="38">
        <v>0.94</v>
      </c>
      <c r="AD80" s="38">
        <v>0.87</v>
      </c>
      <c r="AE80" s="38">
        <v>1.72</v>
      </c>
      <c r="AF80" s="38">
        <v>1.08</v>
      </c>
      <c r="AG80" s="138"/>
      <c r="AH80" s="38">
        <v>1.3511764705882401</v>
      </c>
      <c r="AI80" s="38">
        <v>0.51964991043178699</v>
      </c>
      <c r="AJ80" s="12"/>
      <c r="AK80" s="38"/>
      <c r="AL80" s="12"/>
      <c r="AM80" s="12"/>
      <c r="AN80" s="12"/>
      <c r="AO80" s="12"/>
      <c r="AP80" s="12"/>
      <c r="AQ80" s="12"/>
      <c r="AR80" s="12"/>
      <c r="AS80" s="12"/>
      <c r="AT80" s="12"/>
      <c r="AU80" s="12"/>
      <c r="AV80" s="12"/>
      <c r="AW80" s="12"/>
      <c r="AX80" s="12"/>
      <c r="AY80" s="12"/>
      <c r="AZ80" s="12"/>
      <c r="BA80" s="12"/>
      <c r="BB80" s="12"/>
      <c r="BC80" s="12"/>
    </row>
    <row r="81" spans="1:55" ht="16.5" customHeight="1" x14ac:dyDescent="0.25">
      <c r="A81" s="12">
        <v>2008</v>
      </c>
      <c r="B81" s="73">
        <v>1.1296045542776501</v>
      </c>
      <c r="C81" s="132">
        <v>-2.5781476605834501</v>
      </c>
      <c r="D81" s="133">
        <v>3.7076890634105002</v>
      </c>
      <c r="E81" s="38"/>
      <c r="F81" s="38">
        <v>0.868136648961086</v>
      </c>
      <c r="G81" s="134">
        <v>-2.4439281582347299</v>
      </c>
      <c r="H81" s="135">
        <v>3.3120648071958199</v>
      </c>
      <c r="I81" s="136">
        <v>1.27784735127188</v>
      </c>
      <c r="J81" s="134">
        <v>-3.0023498535156201</v>
      </c>
      <c r="K81" s="135">
        <v>4.2800079004356899</v>
      </c>
      <c r="L81" s="38">
        <v>1.2428296625999999</v>
      </c>
      <c r="M81" s="134">
        <v>-2.28816497</v>
      </c>
      <c r="N81" s="137">
        <v>3.5309944826000002</v>
      </c>
      <c r="O81" s="38"/>
      <c r="P81" s="38">
        <v>1.18</v>
      </c>
      <c r="Q81" s="38">
        <v>1.36</v>
      </c>
      <c r="R81" s="38">
        <v>1.97</v>
      </c>
      <c r="S81" s="38">
        <v>1.6</v>
      </c>
      <c r="T81" s="38">
        <v>1.3</v>
      </c>
      <c r="U81" s="38">
        <v>2.56</v>
      </c>
      <c r="V81" s="38">
        <v>0.53</v>
      </c>
      <c r="W81" s="38">
        <v>2</v>
      </c>
      <c r="X81" s="38">
        <v>1.95</v>
      </c>
      <c r="Y81" s="38">
        <v>2.08</v>
      </c>
      <c r="Z81" s="38">
        <v>1.29</v>
      </c>
      <c r="AA81" s="38">
        <v>0.95</v>
      </c>
      <c r="AB81" s="38">
        <v>2.11</v>
      </c>
      <c r="AC81" s="38">
        <v>0.92</v>
      </c>
      <c r="AD81" s="38">
        <v>0.91</v>
      </c>
      <c r="AE81" s="38">
        <v>1.73</v>
      </c>
      <c r="AF81" s="38">
        <v>1.1100000000000001</v>
      </c>
      <c r="AG81" s="138"/>
      <c r="AH81" s="38">
        <v>1.50294117647059</v>
      </c>
      <c r="AI81" s="38">
        <v>0.55081490432225</v>
      </c>
      <c r="AJ81" s="12"/>
      <c r="AK81" s="38"/>
      <c r="AL81" s="12"/>
      <c r="AM81" s="12"/>
      <c r="AN81" s="12"/>
      <c r="AO81" s="12"/>
      <c r="AP81" s="12"/>
      <c r="AQ81" s="12"/>
      <c r="AR81" s="12"/>
      <c r="AS81" s="12"/>
      <c r="AT81" s="12"/>
      <c r="AU81" s="12"/>
      <c r="AV81" s="12"/>
      <c r="AW81" s="12"/>
      <c r="AX81" s="12"/>
      <c r="AY81" s="12"/>
      <c r="AZ81" s="12"/>
      <c r="BA81" s="12"/>
      <c r="BB81" s="12"/>
      <c r="BC81" s="12"/>
    </row>
    <row r="82" spans="1:55" ht="16.5" customHeight="1" x14ac:dyDescent="0.25">
      <c r="A82" s="12">
        <v>2009</v>
      </c>
      <c r="B82" s="73">
        <v>1.23614657040923</v>
      </c>
      <c r="C82" s="132">
        <v>-2.5982043413562499</v>
      </c>
      <c r="D82" s="133">
        <v>3.8343483899673099</v>
      </c>
      <c r="E82" s="38"/>
      <c r="F82" s="38">
        <v>1.0251281996277</v>
      </c>
      <c r="G82" s="134">
        <v>-2.4505252529750101</v>
      </c>
      <c r="H82" s="135">
        <v>3.4756534526027099</v>
      </c>
      <c r="I82" s="136">
        <v>1.3822697433</v>
      </c>
      <c r="J82" s="134">
        <v>-3.01019287109375</v>
      </c>
      <c r="K82" s="135">
        <v>4.3924549849992198</v>
      </c>
      <c r="L82" s="38">
        <v>1.3010417683</v>
      </c>
      <c r="M82" s="134">
        <v>-2.3338949000000002</v>
      </c>
      <c r="N82" s="137">
        <v>3.6349367322999999</v>
      </c>
      <c r="O82" s="38"/>
      <c r="P82" s="38">
        <v>1.07</v>
      </c>
      <c r="Q82" s="38">
        <v>0.77</v>
      </c>
      <c r="R82" s="38">
        <v>1.8</v>
      </c>
      <c r="S82" s="38">
        <v>1.65</v>
      </c>
      <c r="T82" s="38">
        <v>1.03</v>
      </c>
      <c r="U82" s="38">
        <v>2.19</v>
      </c>
      <c r="V82" s="38">
        <v>0.73</v>
      </c>
      <c r="W82" s="38">
        <v>1.78</v>
      </c>
      <c r="X82" s="38">
        <v>1.67</v>
      </c>
      <c r="Y82" s="38">
        <v>1.79</v>
      </c>
      <c r="Z82" s="38">
        <v>1.21</v>
      </c>
      <c r="AA82" s="38">
        <v>0.66</v>
      </c>
      <c r="AB82" s="38">
        <v>1.97</v>
      </c>
      <c r="AC82" s="38">
        <v>0.69</v>
      </c>
      <c r="AD82" s="38">
        <v>0.83</v>
      </c>
      <c r="AE82" s="38">
        <v>1.64</v>
      </c>
      <c r="AF82" s="38">
        <v>1.22</v>
      </c>
      <c r="AG82" s="138"/>
      <c r="AH82" s="38">
        <v>1.3352941176470601</v>
      </c>
      <c r="AI82" s="38">
        <v>0.50398558569490404</v>
      </c>
      <c r="AJ82" s="12"/>
      <c r="AK82" s="38"/>
      <c r="AL82" s="12"/>
      <c r="AM82" s="12"/>
      <c r="AN82" s="12"/>
      <c r="AO82" s="12"/>
      <c r="AP82" s="12"/>
      <c r="AQ82" s="12"/>
      <c r="AR82" s="12"/>
      <c r="AS82" s="12"/>
      <c r="AT82" s="12"/>
      <c r="AU82" s="12"/>
      <c r="AV82" s="12"/>
      <c r="AW82" s="12"/>
      <c r="AX82" s="12"/>
      <c r="AY82" s="12"/>
      <c r="AZ82" s="12"/>
      <c r="BA82" s="12"/>
      <c r="BB82" s="12"/>
      <c r="BC82" s="12"/>
    </row>
    <row r="83" spans="1:55" ht="16.5" customHeight="1" x14ac:dyDescent="0.25">
      <c r="A83" s="12">
        <v>2010</v>
      </c>
      <c r="B83" s="73">
        <v>1.1678115178434501</v>
      </c>
      <c r="C83" s="132">
        <v>-2.6279150747694602</v>
      </c>
      <c r="D83" s="133">
        <v>3.7957420553476902</v>
      </c>
      <c r="E83" s="38"/>
      <c r="F83" s="38">
        <v>0.96936727043971505</v>
      </c>
      <c r="G83" s="134">
        <v>-2.45851808592947</v>
      </c>
      <c r="H83" s="135">
        <v>3.4278853563691798</v>
      </c>
      <c r="I83" s="136">
        <v>1.2129201229906299</v>
      </c>
      <c r="J83" s="134">
        <v>-3.0767593383789098</v>
      </c>
      <c r="K83" s="135">
        <v>4.2897257145738799</v>
      </c>
      <c r="L83" s="38">
        <v>1.3211471601</v>
      </c>
      <c r="M83" s="134">
        <v>-2.3484677999999999</v>
      </c>
      <c r="N83" s="137">
        <v>3.6696150951000002</v>
      </c>
      <c r="O83" s="38"/>
      <c r="P83" s="38">
        <v>1.1399999999999999</v>
      </c>
      <c r="Q83" s="38">
        <v>0.78</v>
      </c>
      <c r="R83" s="38">
        <v>2</v>
      </c>
      <c r="S83" s="38">
        <v>2.02</v>
      </c>
      <c r="T83" s="38">
        <v>1.7</v>
      </c>
      <c r="U83" s="38">
        <v>2.56</v>
      </c>
      <c r="V83" s="38">
        <v>0.76</v>
      </c>
      <c r="W83" s="38">
        <v>2.0299999999999998</v>
      </c>
      <c r="X83" s="38">
        <v>1.35</v>
      </c>
      <c r="Y83" s="38">
        <v>1.44</v>
      </c>
      <c r="Z83" s="38">
        <v>1.29</v>
      </c>
      <c r="AA83" s="38">
        <v>0.73</v>
      </c>
      <c r="AB83" s="38">
        <v>1.65</v>
      </c>
      <c r="AC83" s="38">
        <v>0.85</v>
      </c>
      <c r="AD83" s="38">
        <v>1.22</v>
      </c>
      <c r="AE83" s="38">
        <v>1.7</v>
      </c>
      <c r="AF83" s="38">
        <v>1.1200000000000001</v>
      </c>
      <c r="AG83" s="138"/>
      <c r="AH83" s="38">
        <v>1.4317647058823499</v>
      </c>
      <c r="AI83" s="38">
        <v>0.52750871194367099</v>
      </c>
      <c r="AJ83" s="12"/>
      <c r="AK83" s="38"/>
      <c r="AL83" s="12"/>
      <c r="AM83" s="12"/>
      <c r="AN83" s="12"/>
      <c r="AO83" s="12"/>
      <c r="AP83" s="12"/>
      <c r="AQ83" s="12"/>
      <c r="AR83" s="12"/>
      <c r="AS83" s="12"/>
      <c r="AT83" s="12"/>
      <c r="AU83" s="12"/>
      <c r="AV83" s="12"/>
      <c r="AW83" s="12"/>
      <c r="AX83" s="12"/>
      <c r="AY83" s="12"/>
      <c r="AZ83" s="12"/>
      <c r="BA83" s="12"/>
      <c r="BB83" s="12"/>
      <c r="BC83" s="12"/>
    </row>
    <row r="84" spans="1:55" ht="16.5" customHeight="1" x14ac:dyDescent="0.25">
      <c r="A84" s="12">
        <v>2011</v>
      </c>
      <c r="B84" s="73">
        <v>1.31854201345431</v>
      </c>
      <c r="C84" s="132">
        <v>-2.6287261463546501</v>
      </c>
      <c r="D84" s="133">
        <v>3.9473273076165798</v>
      </c>
      <c r="E84" s="38"/>
      <c r="F84" s="38">
        <v>0.97271664341606701</v>
      </c>
      <c r="G84" s="134">
        <v>-2.4650681818178501</v>
      </c>
      <c r="H84" s="135">
        <v>3.43778482523392</v>
      </c>
      <c r="I84" s="136">
        <v>1.6078453662468799</v>
      </c>
      <c r="J84" s="134">
        <v>-3.0504379272460902</v>
      </c>
      <c r="K84" s="135">
        <v>4.6584606769158201</v>
      </c>
      <c r="L84" s="38">
        <v>1.3750640306999999</v>
      </c>
      <c r="M84" s="134">
        <v>-2.3706723300000001</v>
      </c>
      <c r="N84" s="137">
        <v>3.7457364207000001</v>
      </c>
      <c r="O84" s="38"/>
      <c r="P84" s="38">
        <v>1.35</v>
      </c>
      <c r="Q84" s="38">
        <v>1.1000000000000001</v>
      </c>
      <c r="R84" s="38">
        <v>1.86</v>
      </c>
      <c r="S84" s="38">
        <v>1.84</v>
      </c>
      <c r="T84" s="38">
        <v>1.04</v>
      </c>
      <c r="U84" s="38">
        <v>2.6</v>
      </c>
      <c r="V84" s="38">
        <v>0.81</v>
      </c>
      <c r="W84" s="38">
        <v>1.9</v>
      </c>
      <c r="X84" s="38">
        <v>1.72</v>
      </c>
      <c r="Y84" s="38">
        <v>2.76</v>
      </c>
      <c r="Z84" s="38">
        <v>1.55</v>
      </c>
      <c r="AA84" s="38">
        <v>0.75</v>
      </c>
      <c r="AB84" s="38">
        <v>2.0699999999999998</v>
      </c>
      <c r="AC84" s="38">
        <v>0.99</v>
      </c>
      <c r="AD84" s="38">
        <v>0.83</v>
      </c>
      <c r="AE84" s="38">
        <v>1.93</v>
      </c>
      <c r="AF84" s="38">
        <v>0.66</v>
      </c>
      <c r="AG84" s="138"/>
      <c r="AH84" s="38">
        <v>1.51529411764706</v>
      </c>
      <c r="AI84" s="38">
        <v>0.64259355006740904</v>
      </c>
      <c r="AJ84" s="12"/>
      <c r="AK84" s="38"/>
      <c r="AL84" s="12"/>
      <c r="AM84" s="12"/>
      <c r="AN84" s="12"/>
      <c r="AO84" s="12"/>
      <c r="AP84" s="12"/>
      <c r="AQ84" s="12"/>
      <c r="AR84" s="12"/>
      <c r="AS84" s="12"/>
      <c r="AT84" s="12"/>
      <c r="AU84" s="12"/>
      <c r="AV84" s="12"/>
      <c r="AW84" s="12"/>
      <c r="AX84" s="12"/>
      <c r="AY84" s="12"/>
      <c r="AZ84" s="12"/>
      <c r="BA84" s="12"/>
      <c r="BB84" s="12"/>
      <c r="BC84" s="12"/>
    </row>
    <row r="85" spans="1:55" ht="16.5" customHeight="1" x14ac:dyDescent="0.25">
      <c r="A85" s="12">
        <v>2012</v>
      </c>
      <c r="B85" s="73">
        <v>1.27632091081112</v>
      </c>
      <c r="C85" s="132">
        <v>-2.6509476602189999</v>
      </c>
      <c r="D85" s="133">
        <v>3.92721216924545</v>
      </c>
      <c r="E85" s="38"/>
      <c r="F85" s="38">
        <v>0.94947691072085805</v>
      </c>
      <c r="G85" s="134">
        <v>-2.4729546156179301</v>
      </c>
      <c r="H85" s="135">
        <v>3.4224315263387899</v>
      </c>
      <c r="I85" s="136">
        <v>1.5620554335125001</v>
      </c>
      <c r="J85" s="134">
        <v>-3.0805816650390598</v>
      </c>
      <c r="K85" s="135">
        <v>4.64246829819756</v>
      </c>
      <c r="L85" s="38">
        <v>1.3174303882</v>
      </c>
      <c r="M85" s="134">
        <v>-2.3993066999999999</v>
      </c>
      <c r="N85" s="137">
        <v>3.7167366832000002</v>
      </c>
      <c r="O85" s="38"/>
      <c r="P85" s="38">
        <v>1.32</v>
      </c>
      <c r="Q85" s="38">
        <v>0.8</v>
      </c>
      <c r="R85" s="38">
        <v>3.69</v>
      </c>
      <c r="S85" s="38">
        <v>1.1399999999999999</v>
      </c>
      <c r="T85" s="38">
        <v>0.92</v>
      </c>
      <c r="U85" s="38">
        <v>2.5099999999999998</v>
      </c>
      <c r="V85" s="38">
        <v>0.59</v>
      </c>
      <c r="W85" s="38">
        <v>1.76</v>
      </c>
      <c r="X85" s="38">
        <v>1.83</v>
      </c>
      <c r="Y85" s="38">
        <v>0.98</v>
      </c>
      <c r="Z85" s="38">
        <v>1.26</v>
      </c>
      <c r="AA85" s="38">
        <v>0.46</v>
      </c>
      <c r="AB85" s="38">
        <v>2.4500000000000002</v>
      </c>
      <c r="AC85" s="38">
        <v>1.25</v>
      </c>
      <c r="AD85" s="38">
        <v>1.1100000000000001</v>
      </c>
      <c r="AE85" s="38">
        <v>1.61</v>
      </c>
      <c r="AF85" s="38">
        <v>2.23</v>
      </c>
      <c r="AG85" s="138"/>
      <c r="AH85" s="38">
        <v>1.52411764705882</v>
      </c>
      <c r="AI85" s="38">
        <v>0.82428043486068403</v>
      </c>
      <c r="AJ85" s="12"/>
      <c r="AK85" s="38"/>
      <c r="AL85" s="12"/>
      <c r="AM85" s="12"/>
      <c r="AN85" s="12"/>
      <c r="AO85" s="12"/>
      <c r="AP85" s="12"/>
      <c r="AQ85" s="12"/>
      <c r="AR85" s="12"/>
      <c r="AS85" s="12"/>
      <c r="AT85" s="12"/>
      <c r="AU85" s="12"/>
      <c r="AV85" s="12"/>
      <c r="AW85" s="12"/>
      <c r="AX85" s="12"/>
      <c r="AY85" s="12"/>
      <c r="AZ85" s="12"/>
      <c r="BA85" s="12"/>
      <c r="BB85" s="12"/>
      <c r="BC85" s="12"/>
    </row>
    <row r="86" spans="1:55" ht="16.5" customHeight="1" x14ac:dyDescent="0.25">
      <c r="A86" s="12">
        <v>2013</v>
      </c>
      <c r="B86" s="73">
        <v>1.17816299027291</v>
      </c>
      <c r="C86" s="132">
        <v>-2.67172323473131</v>
      </c>
      <c r="D86" s="133">
        <v>3.8498712174399299</v>
      </c>
      <c r="E86" s="38"/>
      <c r="F86" s="38">
        <v>0.92610768152809597</v>
      </c>
      <c r="G86" s="134">
        <v>-2.4815201629830002</v>
      </c>
      <c r="H86" s="135">
        <v>3.4076278445110901</v>
      </c>
      <c r="I86" s="136">
        <v>1.3611080635906301</v>
      </c>
      <c r="J86" s="134">
        <v>-3.1093597412109402</v>
      </c>
      <c r="K86" s="135">
        <v>4.4704229821086896</v>
      </c>
      <c r="L86" s="38">
        <v>1.2472732257000001</v>
      </c>
      <c r="M86" s="134">
        <v>-2.4242897999999999</v>
      </c>
      <c r="N86" s="137">
        <v>3.6715628257000001</v>
      </c>
      <c r="O86" s="38"/>
      <c r="P86" s="38">
        <v>1.1499999999999999</v>
      </c>
      <c r="Q86" s="38">
        <v>1.46</v>
      </c>
      <c r="R86" s="38">
        <v>1.99</v>
      </c>
      <c r="S86" s="38">
        <v>2.0499999999999998</v>
      </c>
      <c r="T86" s="38">
        <v>1.59</v>
      </c>
      <c r="U86" s="38">
        <v>2.46</v>
      </c>
      <c r="V86" s="38">
        <v>0.9</v>
      </c>
      <c r="W86" s="38">
        <v>1.88</v>
      </c>
      <c r="X86" s="38">
        <v>1.91</v>
      </c>
      <c r="Y86" s="38">
        <v>2.2000000000000002</v>
      </c>
      <c r="Z86" s="38">
        <v>1.46</v>
      </c>
      <c r="AA86" s="38">
        <v>0.61</v>
      </c>
      <c r="AB86" s="38">
        <v>1.76</v>
      </c>
      <c r="AC86" s="38">
        <v>0.71</v>
      </c>
      <c r="AD86" s="38">
        <v>1.7</v>
      </c>
      <c r="AE86" s="38">
        <v>1.64</v>
      </c>
      <c r="AF86" s="38">
        <v>1.53</v>
      </c>
      <c r="AG86" s="138"/>
      <c r="AH86" s="38">
        <v>1.5882352941176501</v>
      </c>
      <c r="AI86" s="38">
        <v>0.510664215680393</v>
      </c>
      <c r="AJ86" s="12"/>
      <c r="AK86" s="38"/>
      <c r="AL86" s="12"/>
      <c r="AM86" s="12"/>
      <c r="AN86" s="12"/>
      <c r="AO86" s="12"/>
      <c r="AP86" s="12"/>
      <c r="AQ86" s="12"/>
      <c r="AR86" s="12"/>
      <c r="AS86" s="12"/>
      <c r="AT86" s="12"/>
      <c r="AU86" s="12"/>
      <c r="AV86" s="12"/>
      <c r="AW86" s="12"/>
      <c r="AX86" s="12"/>
      <c r="AY86" s="12"/>
      <c r="AZ86" s="12"/>
      <c r="BA86" s="12"/>
      <c r="BB86" s="12"/>
      <c r="BC86" s="12"/>
    </row>
    <row r="87" spans="1:55" ht="16.5" customHeight="1" x14ac:dyDescent="0.25">
      <c r="A87" s="12">
        <v>2014</v>
      </c>
      <c r="B87" s="73">
        <v>1.2455498912469201</v>
      </c>
      <c r="C87" s="132">
        <v>-2.6816342624335001</v>
      </c>
      <c r="D87" s="133">
        <v>3.9272330222953298</v>
      </c>
      <c r="E87" s="38"/>
      <c r="F87" s="38">
        <v>0.99962597727202396</v>
      </c>
      <c r="G87" s="134">
        <v>-2.4904847840973598</v>
      </c>
      <c r="H87" s="135">
        <v>3.4901107613693898</v>
      </c>
      <c r="I87" s="136">
        <v>1.4403225759687499</v>
      </c>
      <c r="J87" s="134">
        <v>-3.0998840332031201</v>
      </c>
      <c r="K87" s="135">
        <v>4.5403534750165999</v>
      </c>
      <c r="L87" s="38">
        <v>1.2967011205000001</v>
      </c>
      <c r="M87" s="134">
        <v>-2.45453397</v>
      </c>
      <c r="N87" s="137">
        <v>3.7512348305000001</v>
      </c>
      <c r="O87" s="38"/>
      <c r="P87" s="38">
        <v>1.1599999999999999</v>
      </c>
      <c r="Q87" s="38">
        <v>1.42</v>
      </c>
      <c r="R87" s="38">
        <v>1.92</v>
      </c>
      <c r="S87" s="38">
        <v>1.71</v>
      </c>
      <c r="T87" s="38">
        <v>1.77</v>
      </c>
      <c r="U87" s="38">
        <v>2.33</v>
      </c>
      <c r="V87" s="38">
        <v>0.5</v>
      </c>
      <c r="W87" s="38">
        <v>1.64</v>
      </c>
      <c r="X87" s="38">
        <v>1.87</v>
      </c>
      <c r="Y87" s="38">
        <v>2.6</v>
      </c>
      <c r="Z87" s="38">
        <v>1.37</v>
      </c>
      <c r="AA87" s="38">
        <v>0.87</v>
      </c>
      <c r="AB87" s="38">
        <v>1.57</v>
      </c>
      <c r="AC87" s="38">
        <v>0.68</v>
      </c>
      <c r="AD87" s="38">
        <v>0.68</v>
      </c>
      <c r="AE87" s="38">
        <v>1.43</v>
      </c>
      <c r="AF87" s="38">
        <v>0.86</v>
      </c>
      <c r="AG87" s="138"/>
      <c r="AH87" s="38">
        <v>1.4341176470588199</v>
      </c>
      <c r="AI87" s="38">
        <v>0.590286570484301</v>
      </c>
      <c r="AJ87" s="12"/>
      <c r="AK87" s="38"/>
      <c r="AL87" s="12"/>
      <c r="AM87" s="12"/>
      <c r="AN87" s="12"/>
      <c r="AO87" s="12"/>
      <c r="AP87" s="12"/>
      <c r="AQ87" s="12"/>
      <c r="AR87" s="12"/>
      <c r="AS87" s="12"/>
      <c r="AT87" s="12"/>
      <c r="AU87" s="12"/>
      <c r="AV87" s="12"/>
      <c r="AW87" s="12"/>
      <c r="AX87" s="12"/>
      <c r="AY87" s="12"/>
      <c r="AZ87" s="12"/>
      <c r="BA87" s="12"/>
      <c r="BB87" s="12"/>
      <c r="BC87" s="12"/>
    </row>
    <row r="88" spans="1:55" ht="16.5" customHeight="1" x14ac:dyDescent="0.25">
      <c r="A88" s="12">
        <v>2015</v>
      </c>
      <c r="B88" s="73">
        <v>1.3010114068515399</v>
      </c>
      <c r="C88" s="132">
        <v>-2.7138498661393502</v>
      </c>
      <c r="D88" s="133">
        <v>4.0148013860670604</v>
      </c>
      <c r="E88" s="38"/>
      <c r="F88" s="38">
        <v>1.0761492417327501</v>
      </c>
      <c r="G88" s="134">
        <v>-2.5010450075977202</v>
      </c>
      <c r="H88" s="135">
        <v>3.5771942493304798</v>
      </c>
      <c r="I88" s="136">
        <v>1.47755245562188</v>
      </c>
      <c r="J88" s="134">
        <v>-3.1394805908203098</v>
      </c>
      <c r="K88" s="135">
        <v>4.6168537556707001</v>
      </c>
      <c r="L88" s="38">
        <v>1.3493325232</v>
      </c>
      <c r="M88" s="134">
        <v>-2.5010240000000001</v>
      </c>
      <c r="N88" s="137">
        <v>3.8503561531999999</v>
      </c>
      <c r="O88" s="38"/>
      <c r="P88" s="38">
        <v>1.48</v>
      </c>
      <c r="Q88" s="38">
        <v>1.86</v>
      </c>
      <c r="R88" s="38">
        <v>2.0699999999999998</v>
      </c>
      <c r="S88" s="38">
        <v>1.39</v>
      </c>
      <c r="T88" s="38">
        <v>1.56</v>
      </c>
      <c r="U88" s="38">
        <v>3.35</v>
      </c>
      <c r="V88" s="38">
        <v>0.49</v>
      </c>
      <c r="W88" s="38">
        <v>1.72</v>
      </c>
      <c r="X88" s="38">
        <v>1.59</v>
      </c>
      <c r="Y88" s="38">
        <v>1.26</v>
      </c>
      <c r="Z88" s="38">
        <v>1.27</v>
      </c>
      <c r="AA88" s="38">
        <v>0.49</v>
      </c>
      <c r="AB88" s="38">
        <v>1.5</v>
      </c>
      <c r="AC88" s="38">
        <v>0.54</v>
      </c>
      <c r="AD88" s="38">
        <v>0.85</v>
      </c>
      <c r="AE88" s="38">
        <v>1.34</v>
      </c>
      <c r="AF88" s="38">
        <v>1.78</v>
      </c>
      <c r="AG88" s="138"/>
      <c r="AH88" s="38">
        <v>1.4435294117647099</v>
      </c>
      <c r="AI88" s="38">
        <v>0.68438787591970296</v>
      </c>
      <c r="AJ88" s="12"/>
      <c r="AK88" s="38"/>
      <c r="AL88" s="12"/>
      <c r="AM88" s="12"/>
      <c r="AN88" s="12"/>
      <c r="AO88" s="12"/>
      <c r="AP88" s="12"/>
      <c r="AQ88" s="12"/>
      <c r="AR88" s="12"/>
      <c r="AS88" s="12"/>
      <c r="AT88" s="12"/>
      <c r="AU88" s="12"/>
      <c r="AV88" s="12"/>
      <c r="AW88" s="12"/>
      <c r="AX88" s="12"/>
      <c r="AY88" s="12"/>
      <c r="AZ88" s="12"/>
      <c r="BA88" s="12"/>
      <c r="BB88" s="12"/>
      <c r="BC88" s="12"/>
    </row>
    <row r="89" spans="1:55" ht="16.5" customHeight="1" x14ac:dyDescent="0.25">
      <c r="A89" s="12">
        <v>2016</v>
      </c>
      <c r="B89" s="73">
        <v>1.0108009060693499</v>
      </c>
      <c r="C89" s="132">
        <v>-2.7259583783756098</v>
      </c>
      <c r="D89" s="133">
        <v>3.7367691613586098</v>
      </c>
      <c r="E89" s="38"/>
      <c r="F89" s="38">
        <v>0.764233998148662</v>
      </c>
      <c r="G89" s="134">
        <v>-2.51572296602528</v>
      </c>
      <c r="H89" s="135">
        <v>3.2799569641739401</v>
      </c>
      <c r="I89" s="136">
        <v>1.15701683045938</v>
      </c>
      <c r="J89" s="134">
        <v>-3.1720123291015598</v>
      </c>
      <c r="K89" s="135">
        <v>4.3290592003019004</v>
      </c>
      <c r="L89" s="38">
        <v>1.1111518896000001</v>
      </c>
      <c r="M89" s="134">
        <v>-2.4901398399999999</v>
      </c>
      <c r="N89" s="137">
        <v>3.6012913196</v>
      </c>
      <c r="O89" s="38"/>
      <c r="P89" s="38">
        <v>0.93</v>
      </c>
      <c r="Q89" s="38">
        <v>1.97</v>
      </c>
      <c r="R89" s="38">
        <v>1.82</v>
      </c>
      <c r="S89" s="38">
        <v>1.94</v>
      </c>
      <c r="T89" s="38">
        <v>1.64</v>
      </c>
      <c r="U89" s="38">
        <v>2.6</v>
      </c>
      <c r="V89" s="38">
        <v>0.67</v>
      </c>
      <c r="W89" s="38">
        <v>1.77</v>
      </c>
      <c r="X89" s="38">
        <v>1.31</v>
      </c>
      <c r="Y89" s="38">
        <v>1.22</v>
      </c>
      <c r="Z89" s="38">
        <v>1.19</v>
      </c>
      <c r="AA89" s="38">
        <v>0.63</v>
      </c>
      <c r="AB89" s="38">
        <v>1.3</v>
      </c>
      <c r="AC89" s="38">
        <v>0.71</v>
      </c>
      <c r="AD89" s="38">
        <v>1.6</v>
      </c>
      <c r="AE89" s="38">
        <v>1.63</v>
      </c>
      <c r="AF89" s="38">
        <v>0.54</v>
      </c>
      <c r="AG89" s="138"/>
      <c r="AH89" s="38">
        <v>1.3805882352941199</v>
      </c>
      <c r="AI89" s="38">
        <v>0.568490001981513</v>
      </c>
      <c r="AJ89" s="12"/>
      <c r="AK89" s="12"/>
      <c r="AL89" s="12"/>
      <c r="AM89" s="12"/>
      <c r="AN89" s="12"/>
      <c r="AO89" s="12"/>
      <c r="AP89" s="12"/>
      <c r="AQ89" s="12"/>
      <c r="AR89" s="12"/>
      <c r="AS89" s="12"/>
      <c r="AT89" s="12"/>
      <c r="AU89" s="12"/>
      <c r="AV89" s="12"/>
      <c r="AW89" s="12"/>
      <c r="AX89" s="12"/>
      <c r="AY89" s="12"/>
      <c r="AZ89" s="12"/>
      <c r="BA89" s="12"/>
      <c r="BB89" s="12"/>
      <c r="BC89" s="12"/>
    </row>
    <row r="90" spans="1:55" ht="16.5" customHeight="1" x14ac:dyDescent="0.25">
      <c r="A90" s="12">
        <v>2017</v>
      </c>
      <c r="B90" s="73">
        <v>0.999694136552438</v>
      </c>
      <c r="C90" s="132">
        <v>-2.73476233064138</v>
      </c>
      <c r="D90" s="133">
        <v>3.7345386977431301</v>
      </c>
      <c r="E90" s="38"/>
      <c r="F90" s="38">
        <v>0.67146037079481402</v>
      </c>
      <c r="G90" s="134">
        <v>-2.5311855430960102</v>
      </c>
      <c r="H90" s="135">
        <v>3.2026459138908199</v>
      </c>
      <c r="I90" s="136">
        <v>1.2132995639624999</v>
      </c>
      <c r="J90" s="134">
        <v>-3.1919250488281201</v>
      </c>
      <c r="K90" s="135">
        <v>4.4054716144385697</v>
      </c>
      <c r="L90" s="38">
        <v>1.1143224749</v>
      </c>
      <c r="M90" s="134">
        <v>-2.4811763999999998</v>
      </c>
      <c r="N90" s="137">
        <v>3.5954985649000002</v>
      </c>
      <c r="O90" s="38"/>
      <c r="P90" s="38">
        <v>1.19</v>
      </c>
      <c r="Q90" s="38">
        <v>1.2</v>
      </c>
      <c r="R90" s="38">
        <v>1.41</v>
      </c>
      <c r="S90" s="38">
        <v>2.06</v>
      </c>
      <c r="T90" s="38">
        <v>1.9</v>
      </c>
      <c r="U90" s="38">
        <v>2.1</v>
      </c>
      <c r="V90" s="38">
        <v>0.66</v>
      </c>
      <c r="W90" s="38">
        <v>1.55</v>
      </c>
      <c r="X90" s="38">
        <v>1.56</v>
      </c>
      <c r="Y90" s="38">
        <v>2.2799999999999998</v>
      </c>
      <c r="Z90" s="38">
        <v>1.42</v>
      </c>
      <c r="AA90" s="38">
        <v>0.68</v>
      </c>
      <c r="AB90" s="38">
        <v>1.76</v>
      </c>
      <c r="AC90" s="38">
        <v>0.86</v>
      </c>
      <c r="AD90" s="38">
        <v>0.93</v>
      </c>
      <c r="AE90" s="38">
        <v>1.52</v>
      </c>
      <c r="AF90" s="38">
        <v>0.95</v>
      </c>
      <c r="AG90" s="138"/>
      <c r="AH90" s="38">
        <v>1.4135294117647099</v>
      </c>
      <c r="AI90" s="38">
        <v>0.50028668251901598</v>
      </c>
      <c r="AJ90" s="12"/>
      <c r="AK90" s="12"/>
      <c r="AL90" s="12"/>
      <c r="AM90" s="12"/>
      <c r="AN90" s="12"/>
      <c r="AO90" s="12"/>
      <c r="AP90" s="12"/>
      <c r="AQ90" s="12"/>
      <c r="AR90" s="12"/>
      <c r="AS90" s="12"/>
      <c r="AT90" s="12"/>
      <c r="AU90" s="12"/>
      <c r="AV90" s="12"/>
      <c r="AW90" s="12"/>
      <c r="AX90" s="12"/>
      <c r="AY90" s="12"/>
      <c r="AZ90" s="12"/>
      <c r="BA90" s="12"/>
      <c r="BB90" s="12"/>
      <c r="BC90" s="12"/>
    </row>
    <row r="91" spans="1:55" ht="16.5" customHeight="1" x14ac:dyDescent="0.25">
      <c r="A91" s="12">
        <v>2018</v>
      </c>
      <c r="B91" s="73">
        <v>1.0528216985603001</v>
      </c>
      <c r="C91" s="132">
        <v>-2.74041769622991</v>
      </c>
      <c r="D91" s="133">
        <v>3.7931786198044501</v>
      </c>
      <c r="E91" s="38"/>
      <c r="F91" s="38">
        <v>0.624363775671538</v>
      </c>
      <c r="G91" s="134">
        <v>-2.54615018751785</v>
      </c>
      <c r="H91" s="135">
        <v>3.1705139631893902</v>
      </c>
      <c r="I91" s="136">
        <v>1.3341296373093801</v>
      </c>
      <c r="J91" s="134">
        <v>-3.2026062011718701</v>
      </c>
      <c r="K91" s="135">
        <v>4.5365541635239799</v>
      </c>
      <c r="L91" s="38">
        <v>1.1999716827</v>
      </c>
      <c r="M91" s="134">
        <v>-2.4724967000000002</v>
      </c>
      <c r="N91" s="137">
        <v>3.6724677326999999</v>
      </c>
      <c r="O91" s="38"/>
      <c r="P91" s="38">
        <v>1.24</v>
      </c>
      <c r="Q91" s="38">
        <v>0.79</v>
      </c>
      <c r="R91" s="38">
        <v>1.61</v>
      </c>
      <c r="S91" s="38">
        <v>1.84</v>
      </c>
      <c r="T91" s="38">
        <v>1.92</v>
      </c>
      <c r="U91" s="38">
        <v>2.77</v>
      </c>
      <c r="V91" s="38">
        <v>0.54</v>
      </c>
      <c r="W91" s="38">
        <v>1.93</v>
      </c>
      <c r="X91" s="38">
        <v>1.67</v>
      </c>
      <c r="Y91" s="38">
        <v>1.85</v>
      </c>
      <c r="Z91" s="38">
        <v>1.31</v>
      </c>
      <c r="AA91" s="38">
        <v>0.75</v>
      </c>
      <c r="AB91" s="38">
        <v>1.92</v>
      </c>
      <c r="AC91" s="38">
        <v>0.89</v>
      </c>
      <c r="AD91" s="38">
        <v>1.34</v>
      </c>
      <c r="AE91" s="38">
        <v>1.81</v>
      </c>
      <c r="AF91" s="38">
        <v>1.56</v>
      </c>
      <c r="AG91" s="138"/>
      <c r="AH91" s="38">
        <v>1.51411764705882</v>
      </c>
      <c r="AI91" s="38">
        <v>0.55988903837645998</v>
      </c>
      <c r="AJ91" s="12"/>
      <c r="AK91" s="12"/>
      <c r="AL91" s="12"/>
      <c r="AM91" s="12"/>
      <c r="AN91" s="12"/>
      <c r="AO91" s="12"/>
      <c r="AP91" s="12"/>
      <c r="AQ91" s="12"/>
      <c r="AR91" s="12"/>
      <c r="AS91" s="12"/>
      <c r="AT91" s="12"/>
      <c r="AU91" s="12"/>
      <c r="AV91" s="12"/>
      <c r="AW91" s="12"/>
      <c r="AX91" s="12"/>
      <c r="AY91" s="12"/>
      <c r="AZ91" s="12"/>
      <c r="BA91" s="12"/>
      <c r="BB91" s="12"/>
      <c r="BC91" s="12"/>
    </row>
    <row r="92" spans="1:55" ht="16.5" customHeight="1" x14ac:dyDescent="0.25">
      <c r="A92" s="12">
        <v>2019</v>
      </c>
      <c r="B92" s="73">
        <v>1.0440531295373501</v>
      </c>
      <c r="C92" s="132">
        <v>-2.7504766855561402</v>
      </c>
      <c r="D92" s="133">
        <v>3.79458542276195</v>
      </c>
      <c r="E92" s="38"/>
      <c r="F92" s="38">
        <v>0.70570207336831203</v>
      </c>
      <c r="G92" s="134">
        <v>-2.5571443781137302</v>
      </c>
      <c r="H92" s="135">
        <v>3.2628464514820399</v>
      </c>
      <c r="I92" s="136">
        <v>1.24560400254375</v>
      </c>
      <c r="J92" s="134">
        <v>-3.2001190185546902</v>
      </c>
      <c r="K92" s="135">
        <v>4.4458899141038097</v>
      </c>
      <c r="L92" s="38">
        <v>1.1808533127</v>
      </c>
      <c r="M92" s="134">
        <v>-2.4941666599999999</v>
      </c>
      <c r="N92" s="137">
        <v>3.6750199026999999</v>
      </c>
      <c r="O92" s="38"/>
      <c r="P92" s="38">
        <v>1.4</v>
      </c>
      <c r="Q92" s="38">
        <v>1.73</v>
      </c>
      <c r="R92" s="38">
        <v>2.44</v>
      </c>
      <c r="S92" s="38">
        <v>1.73</v>
      </c>
      <c r="T92" s="38">
        <v>1.82</v>
      </c>
      <c r="U92" s="38">
        <v>3.95</v>
      </c>
      <c r="V92" s="38">
        <v>0.83</v>
      </c>
      <c r="W92" s="38">
        <v>1.8</v>
      </c>
      <c r="X92" s="38">
        <v>1.45</v>
      </c>
      <c r="Y92" s="38">
        <v>2.11</v>
      </c>
      <c r="Z92" s="38">
        <v>1.18</v>
      </c>
      <c r="AA92" s="38">
        <v>0.89</v>
      </c>
      <c r="AB92" s="38">
        <v>1.8</v>
      </c>
      <c r="AC92" s="38">
        <v>0.72</v>
      </c>
      <c r="AD92" s="38">
        <v>1.43</v>
      </c>
      <c r="AE92" s="38">
        <v>1.29</v>
      </c>
      <c r="AF92" s="38">
        <v>1.44</v>
      </c>
      <c r="AG92" s="138"/>
      <c r="AH92" s="38">
        <v>1.6476470588235299</v>
      </c>
      <c r="AI92" s="38">
        <v>0.74467719022879897</v>
      </c>
      <c r="AJ92" s="12"/>
      <c r="AK92" s="12"/>
      <c r="AL92" s="12"/>
      <c r="AM92" s="12"/>
      <c r="AN92" s="12"/>
      <c r="AO92" s="12"/>
      <c r="AP92" s="12"/>
      <c r="AQ92" s="12"/>
      <c r="AR92" s="12"/>
      <c r="AS92" s="12"/>
      <c r="AT92" s="12"/>
      <c r="AU92" s="12"/>
      <c r="AV92" s="12"/>
      <c r="AW92" s="12"/>
      <c r="AX92" s="12"/>
      <c r="AY92" s="12"/>
      <c r="AZ92" s="12"/>
      <c r="BA92" s="12"/>
      <c r="BB92" s="12"/>
      <c r="BC92" s="12"/>
    </row>
    <row r="93" spans="1:55" ht="16.5" customHeight="1" x14ac:dyDescent="0.25">
      <c r="A93" s="47">
        <v>2020</v>
      </c>
      <c r="B93" s="73">
        <v>0.87608978182072705</v>
      </c>
      <c r="C93" s="132">
        <v>-2.7628378191935501</v>
      </c>
      <c r="D93" s="133">
        <v>3.6388666858580199</v>
      </c>
      <c r="E93" s="139"/>
      <c r="F93" s="38">
        <v>0.591340321234056</v>
      </c>
      <c r="G93" s="134">
        <v>-2.5634635640650201</v>
      </c>
      <c r="H93" s="135">
        <v>3.1548038852990699</v>
      </c>
      <c r="I93" s="136">
        <v>1.0511057115281299</v>
      </c>
      <c r="J93" s="134">
        <v>-3.2132873535156201</v>
      </c>
      <c r="K93" s="135">
        <v>4.264209959575</v>
      </c>
      <c r="L93" s="38">
        <v>0.98582331270000001</v>
      </c>
      <c r="M93" s="134">
        <v>-2.5117625399999999</v>
      </c>
      <c r="N93" s="137">
        <v>3.4975862126999999</v>
      </c>
      <c r="O93" s="126"/>
      <c r="P93" s="38">
        <v>1.23</v>
      </c>
      <c r="Q93" s="38">
        <v>1.74</v>
      </c>
      <c r="R93" s="38">
        <v>1.61</v>
      </c>
      <c r="S93" s="38">
        <v>1.74</v>
      </c>
      <c r="T93" s="38">
        <v>1.71</v>
      </c>
      <c r="U93" s="38">
        <v>3.6</v>
      </c>
      <c r="V93" s="38">
        <v>0.46</v>
      </c>
      <c r="W93" s="38">
        <v>1.75</v>
      </c>
      <c r="X93" s="38">
        <v>1.49</v>
      </c>
      <c r="Y93" s="38">
        <v>1.55</v>
      </c>
      <c r="Z93" s="38">
        <v>1.1000000000000001</v>
      </c>
      <c r="AA93" s="38">
        <v>0.49</v>
      </c>
      <c r="AB93" s="38">
        <v>1.43</v>
      </c>
      <c r="AC93" s="38">
        <v>0.56000000000000005</v>
      </c>
      <c r="AD93" s="38">
        <v>0.68</v>
      </c>
      <c r="AE93" s="38">
        <v>1.62</v>
      </c>
      <c r="AF93" s="38">
        <v>1.1200000000000001</v>
      </c>
      <c r="AG93" s="140"/>
      <c r="AH93" s="38">
        <v>1.4047058823529399</v>
      </c>
      <c r="AI93" s="38">
        <v>0.73085666897705404</v>
      </c>
      <c r="AJ93" s="77"/>
      <c r="AK93" s="77"/>
      <c r="AL93" s="77"/>
      <c r="AM93" s="77"/>
      <c r="AN93" s="77"/>
      <c r="AO93" s="77"/>
      <c r="AP93" s="77"/>
      <c r="AQ93" s="77"/>
      <c r="AR93" s="77"/>
      <c r="AS93" s="77"/>
      <c r="AT93" s="77"/>
      <c r="AU93" s="77"/>
      <c r="AV93" s="77"/>
      <c r="AW93" s="77"/>
      <c r="AX93" s="77"/>
      <c r="AY93" s="77"/>
      <c r="AZ93" s="77"/>
      <c r="BA93" s="77"/>
      <c r="BB93" s="77"/>
      <c r="BC93" s="77"/>
    </row>
    <row r="94" spans="1:55" ht="16.5" customHeight="1" x14ac:dyDescent="0.25"/>
    <row r="95" spans="1:55" ht="16.5" customHeight="1" x14ac:dyDescent="0.25"/>
    <row r="96" spans="1:55" ht="16.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30:D30"/>
    <mergeCell ref="F30:H30"/>
    <mergeCell ref="I30:K30"/>
    <mergeCell ref="L30:N30"/>
  </mergeCell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R1000"/>
  <sheetViews>
    <sheetView zoomScale="75" zoomScaleNormal="65" workbookViewId="0">
      <pane xSplit="1" topLeftCell="B1" activePane="topRight" state="frozen"/>
      <selection pane="topRight" activeCell="A60" sqref="A60"/>
    </sheetView>
  </sheetViews>
  <sheetFormatPr baseColWidth="10" defaultColWidth="8.875" defaultRowHeight="15.75" x14ac:dyDescent="0.25"/>
  <cols>
    <col min="1" max="1" width="14" customWidth="1"/>
    <col min="2" max="2" width="28.125" customWidth="1"/>
    <col min="3" max="3" width="19.5" customWidth="1"/>
    <col min="4" max="4" width="6.375" customWidth="1"/>
    <col min="5" max="5" width="15.875" customWidth="1"/>
    <col min="6" max="6" width="15.125" customWidth="1"/>
    <col min="7" max="7" width="16.375" customWidth="1"/>
    <col min="8" max="8" width="14.875" customWidth="1"/>
    <col min="9" max="10" width="17.125" customWidth="1"/>
    <col min="11" max="11" width="25.875" customWidth="1"/>
    <col min="12" max="12" width="16.125" customWidth="1"/>
    <col min="13" max="13" width="12.5" customWidth="1"/>
    <col min="14" max="14" width="24" customWidth="1"/>
    <col min="15" max="15" width="18.875" customWidth="1"/>
    <col min="16" max="16" width="8" customWidth="1"/>
    <col min="17" max="17" width="14.125" customWidth="1"/>
    <col min="18" max="19" width="15.625" customWidth="1"/>
    <col min="20" max="20" width="9" customWidth="1"/>
    <col min="21" max="21" width="5.625" customWidth="1"/>
    <col min="22" max="22" width="8.375" customWidth="1"/>
    <col min="23" max="23" width="11" customWidth="1"/>
    <col min="24" max="24" width="12" customWidth="1"/>
    <col min="25" max="44" width="11" customWidth="1"/>
    <col min="45" max="1025" width="11.125" customWidth="1"/>
  </cols>
  <sheetData>
    <row r="1" spans="1:37" ht="15.75" customHeight="1" x14ac:dyDescent="0.35">
      <c r="A1" s="12"/>
      <c r="B1" s="84" t="s">
        <v>128</v>
      </c>
      <c r="C1" s="141"/>
      <c r="D1" s="142"/>
      <c r="E1" s="142"/>
      <c r="F1" s="14"/>
      <c r="G1" s="14"/>
      <c r="H1" s="14"/>
      <c r="I1" s="14"/>
      <c r="J1" s="14"/>
      <c r="K1" s="14"/>
      <c r="L1" s="14"/>
      <c r="M1" s="143"/>
      <c r="N1" s="14"/>
      <c r="O1" s="14"/>
      <c r="P1" s="14"/>
      <c r="Q1" s="14"/>
      <c r="R1" s="14"/>
      <c r="S1" s="14"/>
      <c r="T1" s="14"/>
      <c r="U1" s="14"/>
      <c r="V1" s="14"/>
      <c r="W1" s="14"/>
      <c r="X1" s="14"/>
      <c r="Y1" s="14"/>
      <c r="Z1" s="14"/>
      <c r="AA1" s="14"/>
      <c r="AB1" s="14"/>
      <c r="AC1" s="14"/>
      <c r="AD1" s="14"/>
      <c r="AE1" s="14"/>
      <c r="AF1" s="14"/>
      <c r="AG1" s="12"/>
      <c r="AH1" s="12"/>
      <c r="AI1" s="12"/>
      <c r="AJ1" s="12"/>
      <c r="AK1" s="12"/>
    </row>
    <row r="2" spans="1:37" ht="15.75" customHeight="1" x14ac:dyDescent="0.25">
      <c r="A2" s="12"/>
      <c r="B2" s="52" t="s">
        <v>74</v>
      </c>
      <c r="C2" s="144"/>
      <c r="D2" s="145"/>
      <c r="E2" s="145"/>
      <c r="F2" s="52"/>
      <c r="G2" s="52"/>
      <c r="H2" s="52"/>
      <c r="I2" s="52"/>
      <c r="J2" s="52"/>
      <c r="K2" s="52"/>
      <c r="L2" s="52"/>
      <c r="M2" s="146"/>
      <c r="N2" s="52"/>
      <c r="O2" s="52"/>
      <c r="P2" s="52"/>
      <c r="Q2" s="52"/>
      <c r="R2" s="52"/>
      <c r="S2" s="52"/>
      <c r="T2" s="52"/>
      <c r="U2" s="52"/>
      <c r="V2" s="52"/>
      <c r="W2" s="52"/>
      <c r="X2" s="52"/>
      <c r="Y2" s="52"/>
      <c r="Z2" s="52"/>
      <c r="AA2" s="52"/>
      <c r="AB2" s="52"/>
      <c r="AC2" s="52"/>
      <c r="AD2" s="52"/>
      <c r="AE2" s="52"/>
      <c r="AF2" s="52"/>
      <c r="AG2" s="12"/>
      <c r="AH2" s="12"/>
      <c r="AI2" s="12"/>
      <c r="AJ2" s="12"/>
      <c r="AK2" s="12"/>
    </row>
    <row r="3" spans="1:37" ht="15.75" customHeight="1" x14ac:dyDescent="0.25">
      <c r="A3" s="16"/>
      <c r="B3" s="55" t="s">
        <v>48</v>
      </c>
      <c r="C3" s="147"/>
      <c r="D3" s="148"/>
      <c r="E3" s="148"/>
      <c r="F3" s="55"/>
      <c r="G3" s="55"/>
      <c r="H3" s="55"/>
      <c r="I3" s="55"/>
      <c r="J3" s="55"/>
      <c r="K3" s="55"/>
      <c r="L3" s="55"/>
      <c r="M3" s="149"/>
      <c r="N3" s="55"/>
      <c r="O3" s="55"/>
      <c r="P3" s="55"/>
      <c r="Q3" s="55"/>
      <c r="R3" s="55"/>
      <c r="S3" s="55"/>
      <c r="T3" s="55"/>
      <c r="U3" s="55"/>
      <c r="V3" s="55"/>
      <c r="W3" s="55"/>
      <c r="X3" s="55"/>
      <c r="Y3" s="55"/>
      <c r="Z3" s="55"/>
      <c r="AA3" s="55"/>
      <c r="AB3" s="55"/>
      <c r="AC3" s="55"/>
      <c r="AD3" s="55"/>
      <c r="AE3" s="55"/>
      <c r="AF3" s="55"/>
      <c r="AG3" s="12"/>
      <c r="AH3" s="12"/>
      <c r="AI3" s="12"/>
      <c r="AJ3" s="12"/>
      <c r="AK3" s="12"/>
    </row>
    <row r="4" spans="1:37" ht="15.75" customHeight="1" x14ac:dyDescent="0.25">
      <c r="A4" s="12"/>
      <c r="B4" s="18" t="s">
        <v>129</v>
      </c>
      <c r="C4" s="150"/>
      <c r="D4" s="151"/>
      <c r="E4" s="151"/>
      <c r="F4" s="152"/>
      <c r="G4" s="152"/>
      <c r="H4" s="152"/>
      <c r="I4" s="152"/>
      <c r="J4" s="152"/>
      <c r="K4" s="152"/>
      <c r="L4" s="152"/>
      <c r="M4" s="153"/>
      <c r="N4" s="152"/>
      <c r="O4" s="152"/>
      <c r="P4" s="152"/>
      <c r="Q4" s="19"/>
      <c r="R4" s="19"/>
      <c r="S4" s="19"/>
      <c r="T4" s="19"/>
      <c r="U4" s="19"/>
      <c r="V4" s="19"/>
      <c r="W4" s="19"/>
      <c r="X4" s="19"/>
      <c r="Y4" s="19"/>
      <c r="Z4" s="19"/>
      <c r="AA4" s="19"/>
      <c r="AB4" s="19"/>
      <c r="AC4" s="19"/>
      <c r="AD4" s="19"/>
      <c r="AE4" s="19"/>
      <c r="AF4" s="19"/>
      <c r="AG4" s="12"/>
      <c r="AH4" s="12"/>
      <c r="AI4" s="12"/>
      <c r="AJ4" s="12"/>
      <c r="AK4" s="12"/>
    </row>
    <row r="5" spans="1:37" ht="15.75" customHeight="1" x14ac:dyDescent="0.25">
      <c r="B5" s="190" t="s">
        <v>191</v>
      </c>
      <c r="C5" s="191"/>
      <c r="D5" s="191"/>
      <c r="E5" s="191"/>
      <c r="F5" s="191"/>
      <c r="G5" s="191"/>
      <c r="H5" s="191"/>
      <c r="I5" s="191"/>
      <c r="J5" s="191"/>
      <c r="K5" s="191"/>
      <c r="L5" s="191"/>
      <c r="M5" s="191"/>
      <c r="N5" s="191"/>
    </row>
    <row r="6" spans="1:37" ht="15.75" customHeight="1" x14ac:dyDescent="0.25">
      <c r="A6" s="12"/>
      <c r="B6" s="18" t="s">
        <v>77</v>
      </c>
      <c r="C6" s="154"/>
      <c r="D6" s="155"/>
      <c r="E6" s="155"/>
      <c r="F6" s="19"/>
      <c r="G6" s="19"/>
      <c r="H6" s="19"/>
      <c r="I6" s="19"/>
      <c r="J6" s="19"/>
      <c r="K6" s="18"/>
      <c r="L6" s="18"/>
      <c r="M6" s="156"/>
      <c r="N6" s="19"/>
      <c r="O6" s="19"/>
      <c r="P6" s="19"/>
      <c r="Q6" s="19"/>
      <c r="R6" s="19"/>
      <c r="S6" s="19"/>
      <c r="T6" s="19"/>
      <c r="U6" s="19"/>
      <c r="V6" s="19"/>
      <c r="W6" s="19"/>
      <c r="X6" s="19"/>
      <c r="Y6" s="19"/>
      <c r="Z6" s="19"/>
      <c r="AA6" s="19"/>
      <c r="AB6" s="19"/>
      <c r="AC6" s="19"/>
      <c r="AD6" s="19"/>
      <c r="AE6" s="19"/>
      <c r="AF6" s="19"/>
      <c r="AG6" s="12"/>
      <c r="AH6" s="12"/>
      <c r="AI6" s="12"/>
      <c r="AJ6" s="12"/>
      <c r="AK6" s="12"/>
    </row>
    <row r="7" spans="1:37" ht="15.75" customHeight="1" x14ac:dyDescent="0.25">
      <c r="A7" s="12"/>
      <c r="B7" s="18" t="s">
        <v>130</v>
      </c>
      <c r="C7" s="154"/>
      <c r="D7" s="155"/>
      <c r="E7" s="155"/>
      <c r="F7" s="19"/>
      <c r="G7" s="19"/>
      <c r="H7" s="19"/>
      <c r="I7" s="19"/>
      <c r="J7" s="19"/>
      <c r="K7" s="18"/>
      <c r="L7" s="18"/>
      <c r="M7" s="156"/>
      <c r="N7" s="19"/>
      <c r="O7" s="19"/>
      <c r="P7" s="19"/>
      <c r="Q7" s="19"/>
      <c r="R7" s="19"/>
      <c r="S7" s="19"/>
      <c r="T7" s="19"/>
      <c r="U7" s="19"/>
      <c r="V7" s="19"/>
      <c r="W7" s="19"/>
      <c r="X7" s="19"/>
      <c r="Y7" s="19"/>
      <c r="Z7" s="19"/>
      <c r="AA7" s="19"/>
      <c r="AB7" s="19"/>
      <c r="AC7" s="19"/>
      <c r="AD7" s="19"/>
      <c r="AE7" s="19"/>
      <c r="AF7" s="19"/>
      <c r="AG7" s="12"/>
      <c r="AH7" s="12"/>
      <c r="AI7" s="12"/>
      <c r="AJ7" s="12"/>
      <c r="AK7" s="12"/>
    </row>
    <row r="8" spans="1:37" ht="15.75" customHeight="1" x14ac:dyDescent="0.25">
      <c r="A8" s="12"/>
      <c r="B8" s="103" t="s">
        <v>131</v>
      </c>
      <c r="C8" s="101" t="s">
        <v>132</v>
      </c>
      <c r="D8" s="19"/>
      <c r="E8" s="155"/>
      <c r="F8" s="19"/>
      <c r="G8" s="19"/>
      <c r="H8" s="19"/>
      <c r="I8" s="19"/>
      <c r="J8" s="19"/>
      <c r="K8" s="18"/>
      <c r="L8" s="18"/>
      <c r="M8" s="156"/>
      <c r="N8" s="19"/>
      <c r="O8" s="19"/>
      <c r="P8" s="19"/>
      <c r="Q8" s="19"/>
      <c r="R8" s="19"/>
      <c r="S8" s="19"/>
      <c r="T8" s="19"/>
      <c r="U8" s="19"/>
      <c r="V8" s="19"/>
      <c r="W8" s="19"/>
      <c r="X8" s="19"/>
      <c r="Y8" s="19"/>
      <c r="Z8" s="19"/>
      <c r="AA8" s="19"/>
      <c r="AB8" s="19"/>
      <c r="AC8" s="19"/>
      <c r="AD8" s="19"/>
      <c r="AE8" s="19"/>
      <c r="AF8" s="19"/>
      <c r="AG8" s="12"/>
      <c r="AH8" s="12"/>
      <c r="AI8" s="12"/>
      <c r="AJ8" s="12"/>
      <c r="AK8" s="12"/>
    </row>
    <row r="9" spans="1:37" ht="15.75" customHeight="1" x14ac:dyDescent="0.25">
      <c r="A9" s="12"/>
      <c r="B9" s="157" t="s">
        <v>133</v>
      </c>
      <c r="C9" s="101" t="s">
        <v>134</v>
      </c>
      <c r="D9" s="19"/>
      <c r="E9" s="101"/>
      <c r="F9" s="19"/>
      <c r="G9" s="19"/>
      <c r="H9" s="19"/>
      <c r="I9" s="19"/>
      <c r="J9" s="19"/>
      <c r="K9" s="19"/>
      <c r="L9" s="19"/>
      <c r="M9" s="109"/>
      <c r="N9" s="19"/>
      <c r="O9" s="19"/>
      <c r="P9" s="19"/>
      <c r="Q9" s="19"/>
      <c r="R9" s="19"/>
      <c r="S9" s="19"/>
      <c r="T9" s="19"/>
      <c r="U9" s="19"/>
      <c r="V9" s="19"/>
      <c r="W9" s="19"/>
      <c r="X9" s="19"/>
      <c r="Y9" s="19"/>
      <c r="Z9" s="19"/>
      <c r="AA9" s="19"/>
      <c r="AB9" s="19"/>
      <c r="AC9" s="19"/>
      <c r="AD9" s="19"/>
      <c r="AE9" s="19"/>
      <c r="AF9" s="19"/>
      <c r="AG9" s="12"/>
      <c r="AH9" s="12"/>
      <c r="AI9" s="12"/>
      <c r="AJ9" s="12"/>
      <c r="AK9" s="12"/>
    </row>
    <row r="10" spans="1:37" ht="15.75" customHeight="1" x14ac:dyDescent="0.25">
      <c r="A10" s="12"/>
      <c r="B10" s="158" t="s">
        <v>135</v>
      </c>
      <c r="C10" s="101" t="s">
        <v>136</v>
      </c>
      <c r="D10" s="19"/>
      <c r="E10" s="101"/>
      <c r="F10" s="19"/>
      <c r="G10" s="19"/>
      <c r="H10" s="19"/>
      <c r="I10" s="19"/>
      <c r="J10" s="19"/>
      <c r="K10" s="19"/>
      <c r="L10" s="19"/>
      <c r="M10" s="109"/>
      <c r="N10" s="19"/>
      <c r="O10" s="19"/>
      <c r="P10" s="19"/>
      <c r="Q10" s="19"/>
      <c r="R10" s="19"/>
      <c r="S10" s="19"/>
      <c r="T10" s="19"/>
      <c r="U10" s="19"/>
      <c r="V10" s="19"/>
      <c r="W10" s="19"/>
      <c r="X10" s="19"/>
      <c r="Y10" s="19"/>
      <c r="Z10" s="19"/>
      <c r="AA10" s="19"/>
      <c r="AB10" s="19"/>
      <c r="AC10" s="19"/>
      <c r="AD10" s="19"/>
      <c r="AE10" s="19"/>
      <c r="AF10" s="19"/>
      <c r="AG10" s="12"/>
      <c r="AH10" s="12"/>
      <c r="AI10" s="12"/>
      <c r="AJ10" s="12"/>
      <c r="AK10" s="12"/>
    </row>
    <row r="11" spans="1:37" ht="15.75" customHeight="1" x14ac:dyDescent="0.25">
      <c r="A11" s="12"/>
      <c r="B11" s="103" t="s">
        <v>137</v>
      </c>
      <c r="C11" s="19" t="s">
        <v>138</v>
      </c>
      <c r="D11" s="19"/>
      <c r="E11" s="101"/>
      <c r="F11" s="19"/>
      <c r="G11" s="19"/>
      <c r="H11" s="19"/>
      <c r="I11" s="19"/>
      <c r="J11" s="101"/>
      <c r="K11" s="19"/>
      <c r="L11" s="19"/>
      <c r="M11" s="109"/>
      <c r="N11" s="19"/>
      <c r="O11" s="19"/>
      <c r="P11" s="19"/>
      <c r="Q11" s="19"/>
      <c r="R11" s="19"/>
      <c r="S11" s="19"/>
      <c r="T11" s="19"/>
      <c r="U11" s="19"/>
      <c r="V11" s="19"/>
      <c r="W11" s="19"/>
      <c r="X11" s="19"/>
      <c r="Y11" s="19"/>
      <c r="Z11" s="19"/>
      <c r="AA11" s="19"/>
      <c r="AB11" s="19"/>
      <c r="AC11" s="19"/>
      <c r="AD11" s="19"/>
      <c r="AE11" s="19"/>
      <c r="AF11" s="19"/>
      <c r="AG11" s="12"/>
      <c r="AH11" s="12"/>
      <c r="AI11" s="12"/>
      <c r="AJ11" s="12"/>
      <c r="AK11" s="12"/>
    </row>
    <row r="12" spans="1:37" ht="15.75" customHeight="1" x14ac:dyDescent="0.25">
      <c r="A12" s="12"/>
      <c r="B12" s="103" t="s">
        <v>139</v>
      </c>
      <c r="C12" s="19" t="s">
        <v>140</v>
      </c>
      <c r="D12" s="19"/>
      <c r="E12" s="101"/>
      <c r="F12" s="19"/>
      <c r="G12" s="19"/>
      <c r="H12" s="101"/>
      <c r="I12" s="101"/>
      <c r="J12" s="101"/>
      <c r="K12" s="101"/>
      <c r="L12" s="101"/>
      <c r="M12" s="159"/>
      <c r="N12" s="19"/>
      <c r="O12" s="19"/>
      <c r="P12" s="19"/>
      <c r="Q12" s="19"/>
      <c r="R12" s="19"/>
      <c r="S12" s="19"/>
      <c r="T12" s="19"/>
      <c r="U12" s="19"/>
      <c r="V12" s="19"/>
      <c r="W12" s="19"/>
      <c r="X12" s="19"/>
      <c r="Y12" s="19"/>
      <c r="Z12" s="19"/>
      <c r="AA12" s="19"/>
      <c r="AB12" s="19"/>
      <c r="AC12" s="19"/>
      <c r="AD12" s="19"/>
      <c r="AE12" s="19"/>
      <c r="AF12" s="19"/>
      <c r="AG12" s="12"/>
      <c r="AH12" s="12"/>
      <c r="AI12" s="12"/>
      <c r="AJ12" s="12"/>
      <c r="AK12" s="12"/>
    </row>
    <row r="13" spans="1:37" ht="15.75" customHeight="1" x14ac:dyDescent="0.25">
      <c r="A13" s="12"/>
      <c r="B13" s="103" t="s">
        <v>141</v>
      </c>
      <c r="C13" s="19" t="s">
        <v>142</v>
      </c>
      <c r="D13" s="19"/>
      <c r="E13" s="101"/>
      <c r="F13" s="19"/>
      <c r="G13" s="19"/>
      <c r="H13" s="19"/>
      <c r="I13" s="19"/>
      <c r="J13" s="101"/>
      <c r="K13" s="19"/>
      <c r="L13" s="19"/>
      <c r="M13" s="109"/>
      <c r="N13" s="19"/>
      <c r="O13" s="19"/>
      <c r="P13" s="19"/>
      <c r="Q13" s="19"/>
      <c r="R13" s="19"/>
      <c r="S13" s="19"/>
      <c r="T13" s="19"/>
      <c r="U13" s="19"/>
      <c r="V13" s="19"/>
      <c r="W13" s="19"/>
      <c r="X13" s="19"/>
      <c r="Y13" s="19"/>
      <c r="Z13" s="19"/>
      <c r="AA13" s="19"/>
      <c r="AB13" s="19"/>
      <c r="AC13" s="19"/>
      <c r="AD13" s="19"/>
      <c r="AE13" s="19"/>
      <c r="AF13" s="19"/>
      <c r="AG13" s="12"/>
      <c r="AH13" s="12"/>
      <c r="AI13" s="12"/>
      <c r="AJ13" s="12"/>
      <c r="AK13" s="12"/>
    </row>
    <row r="14" spans="1:37" ht="15.75" customHeight="1" x14ac:dyDescent="0.25">
      <c r="A14" s="12"/>
      <c r="B14" s="103" t="s">
        <v>143</v>
      </c>
      <c r="C14" s="19" t="s">
        <v>144</v>
      </c>
      <c r="D14" s="19"/>
      <c r="E14" s="101"/>
      <c r="F14" s="19"/>
      <c r="G14" s="19"/>
      <c r="H14" s="19"/>
      <c r="I14" s="19"/>
      <c r="J14" s="19"/>
      <c r="K14" s="19"/>
      <c r="L14" s="19"/>
      <c r="M14" s="109"/>
      <c r="N14" s="19"/>
      <c r="O14" s="19"/>
      <c r="P14" s="19"/>
      <c r="Q14" s="19"/>
      <c r="R14" s="19"/>
      <c r="S14" s="19"/>
      <c r="T14" s="19"/>
      <c r="U14" s="19"/>
      <c r="V14" s="19"/>
      <c r="W14" s="19"/>
      <c r="X14" s="19"/>
      <c r="Y14" s="19"/>
      <c r="Z14" s="19"/>
      <c r="AA14" s="19"/>
      <c r="AB14" s="19"/>
      <c r="AC14" s="19"/>
      <c r="AD14" s="19"/>
      <c r="AE14" s="19"/>
      <c r="AF14" s="19"/>
      <c r="AG14" s="12"/>
      <c r="AH14" s="12"/>
      <c r="AI14" s="12"/>
      <c r="AJ14" s="12"/>
      <c r="AK14" s="12"/>
    </row>
    <row r="15" spans="1:37" ht="15.75" customHeight="1" x14ac:dyDescent="0.25">
      <c r="A15" s="12"/>
      <c r="B15" s="103" t="s">
        <v>145</v>
      </c>
      <c r="C15" s="19" t="s">
        <v>146</v>
      </c>
      <c r="D15" s="19"/>
      <c r="E15" s="101"/>
      <c r="F15" s="19"/>
      <c r="G15" s="19"/>
      <c r="H15" s="19"/>
      <c r="I15" s="19"/>
      <c r="J15" s="19"/>
      <c r="K15" s="19"/>
      <c r="L15" s="19"/>
      <c r="M15" s="109"/>
      <c r="N15" s="19"/>
      <c r="O15" s="19"/>
      <c r="P15" s="19"/>
      <c r="Q15" s="19"/>
      <c r="R15" s="19"/>
      <c r="S15" s="19"/>
      <c r="T15" s="19"/>
      <c r="U15" s="19"/>
      <c r="V15" s="19"/>
      <c r="W15" s="19"/>
      <c r="X15" s="19"/>
      <c r="Y15" s="19"/>
      <c r="Z15" s="19"/>
      <c r="AA15" s="19"/>
      <c r="AB15" s="19"/>
      <c r="AC15" s="19"/>
      <c r="AD15" s="19"/>
      <c r="AE15" s="19"/>
      <c r="AF15" s="19"/>
      <c r="AG15" s="12"/>
      <c r="AH15" s="12"/>
      <c r="AI15" s="12"/>
      <c r="AJ15" s="12"/>
      <c r="AK15" s="12"/>
    </row>
    <row r="16" spans="1:37" ht="15.75" customHeight="1" x14ac:dyDescent="0.25">
      <c r="A16" s="108"/>
      <c r="B16" s="19"/>
      <c r="C16" s="19"/>
      <c r="D16" s="19"/>
      <c r="E16" s="101"/>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8"/>
      <c r="AH16" s="108"/>
      <c r="AI16" s="108"/>
      <c r="AJ16" s="108"/>
      <c r="AK16" s="108"/>
    </row>
    <row r="17" spans="1:44" ht="15.75" customHeight="1" x14ac:dyDescent="0.25">
      <c r="A17" s="12"/>
      <c r="B17" s="100" t="s">
        <v>147</v>
      </c>
      <c r="C17" s="160"/>
      <c r="D17" s="19"/>
      <c r="E17" s="160"/>
      <c r="F17" s="19"/>
      <c r="G17" s="19"/>
      <c r="H17" s="19"/>
      <c r="I17" s="19"/>
      <c r="J17" s="101"/>
      <c r="K17" s="18"/>
      <c r="L17" s="18"/>
      <c r="M17" s="156"/>
      <c r="N17" s="19"/>
      <c r="O17" s="19"/>
      <c r="P17" s="19"/>
      <c r="Q17" s="19"/>
      <c r="R17" s="19"/>
      <c r="S17" s="19"/>
      <c r="T17" s="19"/>
      <c r="U17" s="19"/>
      <c r="V17" s="19"/>
      <c r="W17" s="19"/>
      <c r="X17" s="19"/>
      <c r="Y17" s="19"/>
      <c r="Z17" s="19"/>
      <c r="AA17" s="19"/>
      <c r="AB17" s="19"/>
      <c r="AC17" s="19"/>
      <c r="AD17" s="19"/>
      <c r="AE17" s="19"/>
      <c r="AF17" s="19"/>
      <c r="AG17" s="12"/>
      <c r="AH17" s="12"/>
      <c r="AI17" s="12"/>
      <c r="AJ17" s="12"/>
      <c r="AK17" s="12"/>
    </row>
    <row r="18" spans="1:44" ht="15.75" customHeight="1" x14ac:dyDescent="0.25">
      <c r="A18" s="12"/>
      <c r="B18" s="158" t="s">
        <v>148</v>
      </c>
      <c r="C18" s="101" t="s">
        <v>149</v>
      </c>
      <c r="D18" s="19"/>
      <c r="E18" s="101"/>
      <c r="F18" s="19"/>
      <c r="G18" s="19"/>
      <c r="H18" s="19"/>
      <c r="I18" s="19"/>
      <c r="J18" s="101"/>
      <c r="K18" s="18"/>
      <c r="L18" s="18"/>
      <c r="M18" s="156"/>
      <c r="N18" s="19"/>
      <c r="O18" s="19"/>
      <c r="P18" s="19"/>
      <c r="Q18" s="19"/>
      <c r="R18" s="19"/>
      <c r="S18" s="19"/>
      <c r="T18" s="19"/>
      <c r="U18" s="19"/>
      <c r="V18" s="19"/>
      <c r="W18" s="19"/>
      <c r="X18" s="19"/>
      <c r="Y18" s="19"/>
      <c r="Z18" s="19"/>
      <c r="AA18" s="19"/>
      <c r="AB18" s="19"/>
      <c r="AC18" s="19"/>
      <c r="AD18" s="19"/>
      <c r="AE18" s="19"/>
      <c r="AF18" s="19"/>
      <c r="AG18" s="12"/>
      <c r="AH18" s="12"/>
      <c r="AI18" s="12"/>
      <c r="AJ18" s="12"/>
      <c r="AK18" s="12"/>
    </row>
    <row r="19" spans="1:44" ht="15.75" customHeight="1" x14ac:dyDescent="0.25">
      <c r="A19" s="12"/>
      <c r="B19" s="158" t="s">
        <v>150</v>
      </c>
      <c r="C19" s="101" t="s">
        <v>151</v>
      </c>
      <c r="D19" s="19"/>
      <c r="E19" s="101"/>
      <c r="F19" s="19"/>
      <c r="G19" s="19"/>
      <c r="H19" s="19"/>
      <c r="I19" s="19"/>
      <c r="J19" s="101"/>
      <c r="K19" s="19"/>
      <c r="L19" s="19"/>
      <c r="M19" s="109"/>
      <c r="N19" s="19"/>
      <c r="O19" s="19"/>
      <c r="P19" s="19"/>
      <c r="Q19" s="19"/>
      <c r="R19" s="19"/>
      <c r="S19" s="19"/>
      <c r="T19" s="19"/>
      <c r="U19" s="19"/>
      <c r="V19" s="19"/>
      <c r="W19" s="19"/>
      <c r="X19" s="19"/>
      <c r="Y19" s="19"/>
      <c r="Z19" s="19"/>
      <c r="AA19" s="19"/>
      <c r="AB19" s="19"/>
      <c r="AC19" s="19"/>
      <c r="AD19" s="19"/>
      <c r="AE19" s="19"/>
      <c r="AF19" s="19"/>
      <c r="AG19" s="12"/>
      <c r="AH19" s="12"/>
      <c r="AI19" s="12"/>
      <c r="AJ19" s="12"/>
      <c r="AK19" s="12"/>
    </row>
    <row r="20" spans="1:44" ht="15.75" customHeight="1" x14ac:dyDescent="0.25">
      <c r="A20" s="12"/>
      <c r="B20" s="158" t="s">
        <v>152</v>
      </c>
      <c r="C20" s="19" t="s">
        <v>153</v>
      </c>
      <c r="D20" s="19"/>
      <c r="E20" s="101"/>
      <c r="F20" s="19"/>
      <c r="G20" s="19"/>
      <c r="H20" s="19"/>
      <c r="I20" s="19"/>
      <c r="J20" s="101"/>
      <c r="K20" s="19"/>
      <c r="L20" s="19"/>
      <c r="M20" s="109"/>
      <c r="N20" s="19"/>
      <c r="O20" s="19"/>
      <c r="P20" s="19"/>
      <c r="Q20" s="19"/>
      <c r="R20" s="19"/>
      <c r="S20" s="19"/>
      <c r="T20" s="19"/>
      <c r="U20" s="19"/>
      <c r="V20" s="19"/>
      <c r="W20" s="19"/>
      <c r="X20" s="19"/>
      <c r="Y20" s="19"/>
      <c r="Z20" s="19"/>
      <c r="AA20" s="19"/>
      <c r="AB20" s="19"/>
      <c r="AC20" s="19"/>
      <c r="AD20" s="19"/>
      <c r="AE20" s="19"/>
      <c r="AF20" s="19"/>
      <c r="AG20" s="12"/>
      <c r="AH20" s="12"/>
      <c r="AI20" s="12"/>
      <c r="AJ20" s="12"/>
      <c r="AK20" s="12"/>
    </row>
    <row r="21" spans="1:44" ht="15.75" customHeight="1" x14ac:dyDescent="0.25">
      <c r="A21" s="12"/>
      <c r="B21" s="158" t="s">
        <v>154</v>
      </c>
      <c r="C21" s="101" t="s">
        <v>155</v>
      </c>
      <c r="D21" s="19"/>
      <c r="E21" s="101"/>
      <c r="F21" s="19"/>
      <c r="G21" s="19"/>
      <c r="H21" s="19"/>
      <c r="I21" s="19"/>
      <c r="J21" s="101"/>
      <c r="K21" s="19"/>
      <c r="L21" s="19"/>
      <c r="M21" s="109"/>
      <c r="N21" s="19"/>
      <c r="O21" s="19"/>
      <c r="P21" s="19"/>
      <c r="Q21" s="19"/>
      <c r="R21" s="19"/>
      <c r="S21" s="19"/>
      <c r="T21" s="19"/>
      <c r="U21" s="19"/>
      <c r="V21" s="19"/>
      <c r="W21" s="19"/>
      <c r="X21" s="19"/>
      <c r="Y21" s="19"/>
      <c r="Z21" s="19"/>
      <c r="AA21" s="19"/>
      <c r="AB21" s="19"/>
      <c r="AC21" s="19"/>
      <c r="AD21" s="19"/>
      <c r="AE21" s="19"/>
      <c r="AF21" s="19"/>
      <c r="AG21" s="12"/>
      <c r="AH21" s="12"/>
      <c r="AI21" s="12"/>
      <c r="AJ21" s="12"/>
      <c r="AK21" s="12"/>
    </row>
    <row r="22" spans="1:44" ht="15.75" customHeight="1" x14ac:dyDescent="0.25">
      <c r="A22" s="12"/>
      <c r="B22" s="158" t="s">
        <v>156</v>
      </c>
      <c r="C22" s="101" t="s">
        <v>157</v>
      </c>
      <c r="D22" s="19"/>
      <c r="E22" s="101"/>
      <c r="F22" s="19"/>
      <c r="G22" s="19"/>
      <c r="H22" s="19"/>
      <c r="I22" s="19"/>
      <c r="J22" s="101"/>
      <c r="K22" s="19"/>
      <c r="L22" s="19"/>
      <c r="M22" s="109"/>
      <c r="N22" s="19"/>
      <c r="O22" s="19"/>
      <c r="P22" s="19"/>
      <c r="Q22" s="19"/>
      <c r="R22" s="19"/>
      <c r="S22" s="19"/>
      <c r="T22" s="19"/>
      <c r="U22" s="19"/>
      <c r="V22" s="19"/>
      <c r="W22" s="19"/>
      <c r="X22" s="19"/>
      <c r="Y22" s="19"/>
      <c r="Z22" s="19"/>
      <c r="AA22" s="19"/>
      <c r="AB22" s="19"/>
      <c r="AC22" s="19"/>
      <c r="AD22" s="19"/>
      <c r="AE22" s="19"/>
      <c r="AF22" s="19"/>
      <c r="AG22" s="12"/>
      <c r="AH22" s="12"/>
      <c r="AI22" s="12"/>
      <c r="AJ22" s="12"/>
      <c r="AK22" s="12"/>
    </row>
    <row r="23" spans="1:44" ht="15.75" customHeight="1" x14ac:dyDescent="0.25">
      <c r="A23" s="12"/>
      <c r="B23" s="161" t="s">
        <v>158</v>
      </c>
      <c r="C23" s="19" t="s">
        <v>159</v>
      </c>
      <c r="D23" s="19"/>
      <c r="E23" s="101"/>
      <c r="F23" s="19"/>
      <c r="G23" s="19"/>
      <c r="H23" s="19"/>
      <c r="I23" s="19"/>
      <c r="J23" s="101"/>
      <c r="K23" s="19"/>
      <c r="L23" s="19"/>
      <c r="M23" s="109"/>
      <c r="N23" s="19"/>
      <c r="O23" s="19"/>
      <c r="P23" s="19"/>
      <c r="Q23" s="19"/>
      <c r="R23" s="19"/>
      <c r="S23" s="19"/>
      <c r="T23" s="19"/>
      <c r="U23" s="19"/>
      <c r="V23" s="19"/>
      <c r="W23" s="19"/>
      <c r="X23" s="19"/>
      <c r="Y23" s="19"/>
      <c r="Z23" s="19"/>
      <c r="AA23" s="19"/>
      <c r="AB23" s="19"/>
      <c r="AC23" s="19"/>
      <c r="AD23" s="19"/>
      <c r="AE23" s="19"/>
      <c r="AF23" s="19"/>
      <c r="AG23" s="12"/>
      <c r="AH23" s="12"/>
      <c r="AI23" s="12"/>
      <c r="AJ23" s="12"/>
      <c r="AK23" s="12"/>
    </row>
    <row r="24" spans="1:44" ht="15.75" customHeight="1" x14ac:dyDescent="0.25">
      <c r="A24" s="12"/>
      <c r="B24" s="161" t="s">
        <v>160</v>
      </c>
      <c r="C24" s="19" t="s">
        <v>161</v>
      </c>
      <c r="D24" s="19"/>
      <c r="E24" s="101"/>
      <c r="F24" s="19"/>
      <c r="G24" s="19"/>
      <c r="H24" s="19"/>
      <c r="I24" s="19"/>
      <c r="J24" s="101"/>
      <c r="K24" s="19"/>
      <c r="L24" s="19"/>
      <c r="M24" s="109"/>
      <c r="N24" s="19"/>
      <c r="O24" s="19"/>
      <c r="P24" s="19"/>
      <c r="Q24" s="19"/>
      <c r="R24" s="19"/>
      <c r="S24" s="19"/>
      <c r="T24" s="19"/>
      <c r="U24" s="19"/>
      <c r="V24" s="19"/>
      <c r="W24" s="19"/>
      <c r="X24" s="19"/>
      <c r="Y24" s="19"/>
      <c r="Z24" s="19"/>
      <c r="AA24" s="19"/>
      <c r="AB24" s="19"/>
      <c r="AC24" s="19"/>
      <c r="AD24" s="19"/>
      <c r="AE24" s="19"/>
      <c r="AF24" s="19"/>
      <c r="AG24" s="12"/>
      <c r="AH24" s="12"/>
      <c r="AI24" s="12"/>
      <c r="AJ24" s="12"/>
      <c r="AK24" s="12"/>
    </row>
    <row r="25" spans="1:44" ht="15.75" customHeight="1" x14ac:dyDescent="0.25">
      <c r="A25" s="12"/>
      <c r="B25" s="161" t="s">
        <v>162</v>
      </c>
      <c r="C25" s="19" t="s">
        <v>163</v>
      </c>
      <c r="D25" s="19"/>
      <c r="E25" s="101"/>
      <c r="F25" s="19"/>
      <c r="G25" s="19"/>
      <c r="H25" s="19"/>
      <c r="I25" s="19"/>
      <c r="J25" s="101"/>
      <c r="K25" s="19"/>
      <c r="L25" s="19"/>
      <c r="M25" s="109"/>
      <c r="N25" s="19"/>
      <c r="O25" s="19"/>
      <c r="P25" s="19"/>
      <c r="Q25" s="19"/>
      <c r="R25" s="19"/>
      <c r="S25" s="19"/>
      <c r="T25" s="19"/>
      <c r="U25" s="19"/>
      <c r="V25" s="19"/>
      <c r="W25" s="19"/>
      <c r="X25" s="19"/>
      <c r="Y25" s="19"/>
      <c r="Z25" s="19"/>
      <c r="AA25" s="19"/>
      <c r="AB25" s="19"/>
      <c r="AC25" s="19"/>
      <c r="AD25" s="19"/>
      <c r="AE25" s="19"/>
      <c r="AF25" s="19"/>
      <c r="AG25" s="12"/>
      <c r="AH25" s="12"/>
      <c r="AI25" s="12"/>
      <c r="AJ25" s="12"/>
      <c r="AK25" s="12"/>
    </row>
    <row r="26" spans="1:44" ht="15.75" customHeight="1" x14ac:dyDescent="0.25">
      <c r="A26" s="12"/>
      <c r="B26" s="12"/>
      <c r="C26" s="38"/>
      <c r="D26" s="12"/>
      <c r="E26" s="12"/>
      <c r="F26" s="12"/>
      <c r="G26" s="12"/>
      <c r="H26" s="12"/>
      <c r="I26" s="12"/>
      <c r="J26" s="12"/>
      <c r="K26" s="12"/>
      <c r="L26" s="12"/>
      <c r="M26" s="108"/>
      <c r="N26" s="12"/>
      <c r="O26" s="12"/>
      <c r="P26" s="12"/>
      <c r="Q26" s="12"/>
      <c r="R26" s="12"/>
      <c r="S26" s="12"/>
      <c r="T26" s="12"/>
      <c r="U26" s="12"/>
      <c r="V26" s="12"/>
      <c r="W26" s="12"/>
      <c r="X26" s="12"/>
      <c r="Y26" s="12"/>
      <c r="Z26" s="12"/>
      <c r="AA26" s="12"/>
      <c r="AB26" s="12"/>
      <c r="AC26" s="12"/>
      <c r="AD26" s="12"/>
      <c r="AE26" s="12"/>
      <c r="AF26" s="12"/>
      <c r="AG26" s="12"/>
      <c r="AH26" s="12"/>
      <c r="AI26" s="12"/>
      <c r="AJ26" s="12"/>
      <c r="AK26" s="12"/>
    </row>
    <row r="27" spans="1:44" ht="15" customHeight="1" x14ac:dyDescent="0.25">
      <c r="A27" s="36" t="s">
        <v>37</v>
      </c>
      <c r="B27" s="36"/>
      <c r="C27" s="73"/>
      <c r="D27" s="36"/>
      <c r="E27" s="162" t="s">
        <v>119</v>
      </c>
      <c r="F27" s="36"/>
      <c r="G27" s="36"/>
      <c r="H27" s="36"/>
      <c r="I27" s="36"/>
      <c r="J27" s="36"/>
      <c r="K27" s="36"/>
      <c r="L27" s="36"/>
      <c r="M27" s="163"/>
      <c r="N27" s="36"/>
      <c r="O27" s="36"/>
      <c r="P27" s="36"/>
      <c r="Q27" s="111" t="s">
        <v>164</v>
      </c>
      <c r="R27" s="111"/>
      <c r="S27" s="36"/>
      <c r="T27" s="36"/>
      <c r="U27" s="36"/>
      <c r="V27" s="36"/>
      <c r="W27" s="12"/>
      <c r="X27" s="12"/>
      <c r="Y27" s="36"/>
      <c r="Z27" s="36"/>
      <c r="AA27" s="36"/>
      <c r="AB27" s="36"/>
      <c r="AC27" s="36"/>
      <c r="AD27" s="36"/>
      <c r="AE27" s="36"/>
      <c r="AF27" s="36"/>
      <c r="AG27" s="36"/>
      <c r="AH27" s="36"/>
      <c r="AI27" s="36"/>
      <c r="AJ27" s="36"/>
      <c r="AK27" s="36"/>
    </row>
    <row r="28" spans="1:44" ht="15.75" customHeight="1" x14ac:dyDescent="0.25">
      <c r="A28" s="39" t="s">
        <v>165</v>
      </c>
      <c r="B28" s="114" t="s">
        <v>120</v>
      </c>
      <c r="C28" s="164" t="s">
        <v>166</v>
      </c>
      <c r="D28" s="165"/>
      <c r="E28" s="166" t="s">
        <v>167</v>
      </c>
      <c r="F28" s="39" t="s">
        <v>168</v>
      </c>
      <c r="G28" s="39" t="s">
        <v>169</v>
      </c>
      <c r="H28" s="39" t="s">
        <v>137</v>
      </c>
      <c r="I28" s="39" t="s">
        <v>139</v>
      </c>
      <c r="J28" s="167" t="s">
        <v>141</v>
      </c>
      <c r="K28" s="166" t="s">
        <v>143</v>
      </c>
      <c r="L28" s="166" t="s">
        <v>170</v>
      </c>
      <c r="M28" s="39"/>
      <c r="N28" s="167" t="s">
        <v>171</v>
      </c>
      <c r="O28" s="167" t="s">
        <v>124</v>
      </c>
      <c r="P28" s="168"/>
      <c r="Q28" s="169" t="s">
        <v>172</v>
      </c>
      <c r="R28" s="169" t="s">
        <v>173</v>
      </c>
      <c r="S28" s="169" t="s">
        <v>152</v>
      </c>
      <c r="T28" s="169" t="s">
        <v>174</v>
      </c>
      <c r="U28" s="169" t="s">
        <v>175</v>
      </c>
      <c r="V28" s="169" t="s">
        <v>176</v>
      </c>
      <c r="W28" s="169" t="s">
        <v>177</v>
      </c>
      <c r="X28" s="169" t="s">
        <v>178</v>
      </c>
      <c r="Y28" s="169" t="s">
        <v>179</v>
      </c>
      <c r="Z28" s="169" t="s">
        <v>180</v>
      </c>
      <c r="AA28" s="77"/>
      <c r="AB28" s="77"/>
      <c r="AC28" s="77"/>
      <c r="AD28" s="77"/>
      <c r="AE28" s="77"/>
      <c r="AF28" s="77"/>
      <c r="AG28" s="77"/>
      <c r="AH28" s="77"/>
      <c r="AI28" s="77"/>
      <c r="AJ28" s="77"/>
      <c r="AK28" s="77"/>
      <c r="AL28" s="77"/>
      <c r="AM28" s="77"/>
      <c r="AN28" s="77"/>
      <c r="AO28" s="77"/>
      <c r="AP28" s="77"/>
      <c r="AQ28" s="77"/>
      <c r="AR28" s="77"/>
    </row>
    <row r="29" spans="1:44" ht="15" customHeight="1" x14ac:dyDescent="0.25">
      <c r="A29" s="12">
        <v>1959</v>
      </c>
      <c r="B29" s="73">
        <v>0.91802220842788496</v>
      </c>
      <c r="C29" s="38">
        <v>0.4</v>
      </c>
      <c r="D29" s="140"/>
      <c r="E29" s="38">
        <v>0.93028999999999995</v>
      </c>
      <c r="F29" s="38">
        <v>1.08</v>
      </c>
      <c r="G29" s="38">
        <v>0.58999999999999897</v>
      </c>
      <c r="H29" s="38">
        <v>0.81172196620583703</v>
      </c>
      <c r="I29" s="38">
        <v>0.93</v>
      </c>
      <c r="J29" s="38">
        <v>1.08469999999999</v>
      </c>
      <c r="K29" s="38">
        <v>0.34099999999999903</v>
      </c>
      <c r="L29" s="38">
        <v>0.67</v>
      </c>
      <c r="M29" s="38"/>
      <c r="N29" s="38">
        <v>0.804713995775728</v>
      </c>
      <c r="O29" s="38">
        <v>0.25772915033930399</v>
      </c>
      <c r="P29" s="138"/>
      <c r="Q29" s="38"/>
      <c r="R29" s="38"/>
      <c r="S29" s="38"/>
      <c r="T29" s="38"/>
      <c r="U29" s="38"/>
      <c r="V29" s="38"/>
      <c r="W29" s="38"/>
      <c r="X29" s="38"/>
      <c r="Y29" s="38"/>
      <c r="Z29" s="38"/>
      <c r="AA29" s="12"/>
      <c r="AB29" s="12"/>
      <c r="AC29" s="12"/>
      <c r="AD29" s="12"/>
      <c r="AE29" s="12"/>
      <c r="AF29" s="12"/>
      <c r="AG29" s="12"/>
      <c r="AH29" s="12"/>
      <c r="AI29" s="12"/>
      <c r="AJ29" s="12"/>
      <c r="AK29" s="12"/>
      <c r="AL29" s="12"/>
      <c r="AM29" s="12"/>
      <c r="AN29" s="12"/>
      <c r="AO29" s="12"/>
      <c r="AP29" s="12"/>
      <c r="AQ29" s="12"/>
      <c r="AR29" s="12"/>
    </row>
    <row r="30" spans="1:44" ht="15" customHeight="1" x14ac:dyDescent="0.25">
      <c r="A30" s="12">
        <v>1960</v>
      </c>
      <c r="B30" s="73">
        <v>0.899128547540474</v>
      </c>
      <c r="C30" s="38">
        <v>0.4</v>
      </c>
      <c r="D30" s="138"/>
      <c r="E30" s="38">
        <v>0.88224999999999898</v>
      </c>
      <c r="F30" s="38">
        <v>1.07</v>
      </c>
      <c r="G30" s="38">
        <v>0.52999999999999903</v>
      </c>
      <c r="H30" s="38">
        <v>0.69151267910654401</v>
      </c>
      <c r="I30" s="38">
        <v>0.91999999999999904</v>
      </c>
      <c r="J30" s="38">
        <v>1.0558000000000001</v>
      </c>
      <c r="K30" s="38">
        <v>0.48699999999999899</v>
      </c>
      <c r="L30" s="38">
        <v>0.65</v>
      </c>
      <c r="M30" s="38"/>
      <c r="N30" s="38">
        <v>0.78582033488831704</v>
      </c>
      <c r="O30" s="38">
        <v>0.22773063601958901</v>
      </c>
      <c r="P30" s="138"/>
      <c r="Q30" s="38"/>
      <c r="R30" s="38"/>
      <c r="S30" s="38"/>
      <c r="T30" s="38"/>
      <c r="U30" s="38"/>
      <c r="V30" s="38"/>
      <c r="W30" s="38"/>
      <c r="X30" s="38"/>
      <c r="Y30" s="38"/>
      <c r="Z30" s="38"/>
      <c r="AA30" s="12"/>
      <c r="AB30" s="12"/>
      <c r="AC30" s="12"/>
      <c r="AD30" s="12"/>
      <c r="AE30" s="12"/>
      <c r="AF30" s="12"/>
      <c r="AG30" s="12"/>
      <c r="AH30" s="12"/>
      <c r="AI30" s="12"/>
      <c r="AJ30" s="12"/>
      <c r="AK30" s="12"/>
      <c r="AL30" s="12"/>
      <c r="AM30" s="12"/>
      <c r="AN30" s="12"/>
      <c r="AO30" s="12"/>
      <c r="AP30" s="12"/>
      <c r="AQ30" s="12"/>
      <c r="AR30" s="12"/>
    </row>
    <row r="31" spans="1:44" ht="15" customHeight="1" x14ac:dyDescent="0.25">
      <c r="A31" s="12">
        <v>1961</v>
      </c>
      <c r="B31" s="73">
        <v>0.75405988665306201</v>
      </c>
      <c r="C31" s="38">
        <v>0.4</v>
      </c>
      <c r="D31" s="138"/>
      <c r="E31" s="38">
        <v>0.61270999999999898</v>
      </c>
      <c r="F31" s="38">
        <v>0.92999999999999905</v>
      </c>
      <c r="G31" s="38">
        <v>0.42999999999999899</v>
      </c>
      <c r="H31" s="38">
        <v>0.571303392007252</v>
      </c>
      <c r="I31" s="38">
        <v>0.73999999999999899</v>
      </c>
      <c r="J31" s="38">
        <v>0.98299999999999899</v>
      </c>
      <c r="K31" s="38">
        <v>0.309</v>
      </c>
      <c r="L31" s="38">
        <v>0.55000000000000004</v>
      </c>
      <c r="M31" s="38"/>
      <c r="N31" s="38">
        <v>0.64075167400090605</v>
      </c>
      <c r="O31" s="38">
        <v>0.23267679850546799</v>
      </c>
      <c r="P31" s="138"/>
      <c r="Q31" s="38"/>
      <c r="R31" s="38"/>
      <c r="S31" s="38"/>
      <c r="T31" s="38"/>
      <c r="U31" s="38"/>
      <c r="V31" s="38"/>
      <c r="W31" s="38"/>
      <c r="X31" s="38"/>
      <c r="Y31" s="38"/>
      <c r="Z31" s="38"/>
      <c r="AA31" s="12"/>
      <c r="AB31" s="12"/>
      <c r="AC31" s="12"/>
      <c r="AD31" s="12"/>
      <c r="AE31" s="12"/>
      <c r="AF31" s="12"/>
      <c r="AG31" s="12"/>
      <c r="AH31" s="12"/>
      <c r="AI31" s="12"/>
      <c r="AJ31" s="12"/>
      <c r="AK31" s="12"/>
      <c r="AL31" s="12"/>
      <c r="AM31" s="12"/>
      <c r="AN31" s="12"/>
      <c r="AO31" s="12"/>
      <c r="AP31" s="12"/>
      <c r="AQ31" s="12"/>
      <c r="AR31" s="12"/>
    </row>
    <row r="32" spans="1:44" ht="15" customHeight="1" x14ac:dyDescent="0.25">
      <c r="A32" s="12">
        <v>1962</v>
      </c>
      <c r="B32" s="73">
        <v>0.80036872576564999</v>
      </c>
      <c r="C32" s="38">
        <v>0.4</v>
      </c>
      <c r="D32" s="140"/>
      <c r="E32" s="38">
        <v>0.72389000000000003</v>
      </c>
      <c r="F32" s="38">
        <v>0.92999999999999905</v>
      </c>
      <c r="G32" s="38">
        <v>0.23</v>
      </c>
      <c r="H32" s="38">
        <v>0.601094104907959</v>
      </c>
      <c r="I32" s="38">
        <v>0.85</v>
      </c>
      <c r="J32" s="38">
        <v>1.1504999999999901</v>
      </c>
      <c r="K32" s="38">
        <v>0.38100000000000001</v>
      </c>
      <c r="L32" s="38">
        <v>0.63</v>
      </c>
      <c r="M32" s="38"/>
      <c r="N32" s="38">
        <v>0.68706051311349303</v>
      </c>
      <c r="O32" s="38">
        <v>0.29638896152976801</v>
      </c>
      <c r="P32" s="138"/>
      <c r="Q32" s="38"/>
      <c r="R32" s="38"/>
      <c r="S32" s="38"/>
      <c r="T32" s="38"/>
      <c r="U32" s="38"/>
      <c r="V32" s="38"/>
      <c r="W32" s="38"/>
      <c r="X32" s="38"/>
      <c r="Y32" s="38"/>
      <c r="Z32" s="38"/>
      <c r="AA32" s="12"/>
      <c r="AB32" s="12"/>
      <c r="AC32" s="12"/>
      <c r="AD32" s="12"/>
      <c r="AE32" s="12"/>
      <c r="AF32" s="12"/>
      <c r="AG32" s="12"/>
      <c r="AH32" s="12"/>
      <c r="AI32" s="12"/>
      <c r="AJ32" s="12"/>
      <c r="AK32" s="12"/>
      <c r="AL32" s="12"/>
      <c r="AM32" s="12"/>
      <c r="AN32" s="12"/>
      <c r="AO32" s="12"/>
      <c r="AP32" s="12"/>
      <c r="AQ32" s="12"/>
      <c r="AR32" s="12"/>
    </row>
    <row r="33" spans="1:44" ht="15" customHeight="1" x14ac:dyDescent="0.25">
      <c r="A33" s="12">
        <v>1963</v>
      </c>
      <c r="B33" s="73">
        <v>0.98113006487823795</v>
      </c>
      <c r="C33" s="38">
        <v>0.4</v>
      </c>
      <c r="D33" s="138"/>
      <c r="E33" s="38">
        <v>0.86578999999999895</v>
      </c>
      <c r="F33" s="38">
        <v>0.97999999999999898</v>
      </c>
      <c r="G33" s="38">
        <v>0.49</v>
      </c>
      <c r="H33" s="38">
        <v>0.80088481780866705</v>
      </c>
      <c r="I33" s="38">
        <v>1.0999999999999901</v>
      </c>
      <c r="J33" s="38">
        <v>1.3289</v>
      </c>
      <c r="K33" s="38">
        <v>0.58699999999999897</v>
      </c>
      <c r="L33" s="38">
        <v>0.79</v>
      </c>
      <c r="M33" s="38"/>
      <c r="N33" s="38">
        <v>0.86782185222608199</v>
      </c>
      <c r="O33" s="38">
        <v>0.27024721166462601</v>
      </c>
      <c r="P33" s="138"/>
      <c r="Q33" s="38"/>
      <c r="R33" s="38"/>
      <c r="S33" s="38"/>
      <c r="T33" s="38"/>
      <c r="U33" s="38"/>
      <c r="V33" s="38"/>
      <c r="W33" s="38"/>
      <c r="X33" s="38"/>
      <c r="Y33" s="38"/>
      <c r="Z33" s="38"/>
      <c r="AA33" s="12"/>
      <c r="AB33" s="12"/>
      <c r="AC33" s="12"/>
      <c r="AD33" s="12"/>
      <c r="AE33" s="12"/>
      <c r="AF33" s="12"/>
      <c r="AG33" s="12"/>
      <c r="AH33" s="12"/>
      <c r="AI33" s="12"/>
      <c r="AJ33" s="12"/>
      <c r="AK33" s="12"/>
      <c r="AL33" s="12"/>
      <c r="AM33" s="12"/>
      <c r="AN33" s="12"/>
      <c r="AO33" s="12"/>
      <c r="AP33" s="12"/>
      <c r="AQ33" s="12"/>
      <c r="AR33" s="12"/>
    </row>
    <row r="34" spans="1:44" ht="15" customHeight="1" x14ac:dyDescent="0.25">
      <c r="A34" s="12">
        <v>1964</v>
      </c>
      <c r="B34" s="73">
        <v>1.17631640399083</v>
      </c>
      <c r="C34" s="38">
        <v>0.4</v>
      </c>
      <c r="D34" s="138"/>
      <c r="E34" s="38">
        <v>0.97668999999999995</v>
      </c>
      <c r="F34" s="38">
        <v>1.27</v>
      </c>
      <c r="G34" s="38">
        <v>0.78999999999999904</v>
      </c>
      <c r="H34" s="38">
        <v>0.96067553070937495</v>
      </c>
      <c r="I34" s="38">
        <v>1.2999999999999901</v>
      </c>
      <c r="J34" s="38">
        <v>1.42769999999999</v>
      </c>
      <c r="K34" s="38">
        <v>0.80899999999999905</v>
      </c>
      <c r="L34" s="38">
        <v>0.96999999999999897</v>
      </c>
      <c r="M34" s="139"/>
      <c r="N34" s="38">
        <v>1.06300819133867</v>
      </c>
      <c r="O34" s="38">
        <v>0.23833883520820101</v>
      </c>
      <c r="P34" s="138"/>
      <c r="Q34" s="38"/>
      <c r="R34" s="38"/>
      <c r="S34" s="38"/>
      <c r="T34" s="38"/>
      <c r="U34" s="38"/>
      <c r="V34" s="38"/>
      <c r="W34" s="38"/>
      <c r="X34" s="38"/>
      <c r="Y34" s="38"/>
      <c r="Z34" s="38"/>
      <c r="AA34" s="12"/>
      <c r="AB34" s="12"/>
      <c r="AC34" s="12"/>
      <c r="AD34" s="12"/>
      <c r="AE34" s="12"/>
      <c r="AF34" s="12"/>
      <c r="AG34" s="12"/>
      <c r="AH34" s="12"/>
      <c r="AI34" s="12"/>
      <c r="AJ34" s="12"/>
      <c r="AK34" s="12"/>
      <c r="AL34" s="12"/>
      <c r="AM34" s="12"/>
      <c r="AN34" s="12"/>
      <c r="AO34" s="12"/>
      <c r="AP34" s="12"/>
      <c r="AQ34" s="12"/>
      <c r="AR34" s="12"/>
    </row>
    <row r="35" spans="1:44" ht="15" customHeight="1" x14ac:dyDescent="0.25">
      <c r="A35" s="12">
        <v>1965</v>
      </c>
      <c r="B35" s="73">
        <v>1.27094149310341</v>
      </c>
      <c r="C35" s="38">
        <v>0.4</v>
      </c>
      <c r="D35" s="140"/>
      <c r="E35" s="38">
        <v>1.06689999999999</v>
      </c>
      <c r="F35" s="38">
        <v>1.1799999999999899</v>
      </c>
      <c r="G35" s="38">
        <v>0.97999999999999898</v>
      </c>
      <c r="H35" s="38">
        <v>1.05046624361008</v>
      </c>
      <c r="I35" s="38">
        <v>1.5999999999999901</v>
      </c>
      <c r="J35" s="38">
        <v>1.60669999999999</v>
      </c>
      <c r="K35" s="38">
        <v>0.80699999999999905</v>
      </c>
      <c r="L35" s="38">
        <v>0.96999999999999897</v>
      </c>
      <c r="M35" s="38"/>
      <c r="N35" s="38">
        <v>1.1576332804512499</v>
      </c>
      <c r="O35" s="38">
        <v>0.29453846047611798</v>
      </c>
      <c r="P35" s="138"/>
      <c r="Q35" s="38"/>
      <c r="R35" s="38"/>
      <c r="S35" s="38"/>
      <c r="T35" s="38"/>
      <c r="U35" s="38"/>
      <c r="V35" s="38"/>
      <c r="W35" s="38"/>
      <c r="X35" s="38"/>
      <c r="Y35" s="38"/>
      <c r="Z35" s="38"/>
      <c r="AA35" s="12"/>
      <c r="AB35" s="12"/>
      <c r="AC35" s="12"/>
      <c r="AD35" s="12"/>
      <c r="AE35" s="12"/>
      <c r="AF35" s="12"/>
      <c r="AG35" s="12"/>
      <c r="AH35" s="12"/>
      <c r="AI35" s="12"/>
      <c r="AJ35" s="12"/>
      <c r="AK35" s="12"/>
      <c r="AL35" s="12"/>
      <c r="AM35" s="12"/>
      <c r="AN35" s="12"/>
      <c r="AO35" s="12"/>
      <c r="AP35" s="12"/>
      <c r="AQ35" s="12"/>
      <c r="AR35" s="12"/>
    </row>
    <row r="36" spans="1:44" ht="15" customHeight="1" x14ac:dyDescent="0.25">
      <c r="A36" s="12">
        <v>1966</v>
      </c>
      <c r="B36" s="73">
        <v>1.2398915822159999</v>
      </c>
      <c r="C36" s="38">
        <v>0.4</v>
      </c>
      <c r="D36" s="138"/>
      <c r="E36" s="38">
        <v>1.05910999999999</v>
      </c>
      <c r="F36" s="38">
        <v>1.20999999999999</v>
      </c>
      <c r="G36" s="38">
        <v>0.89999999999999902</v>
      </c>
      <c r="H36" s="38">
        <v>0.94025695651079</v>
      </c>
      <c r="I36" s="38">
        <v>1.5499999999999901</v>
      </c>
      <c r="J36" s="38">
        <v>1.6082999999999901</v>
      </c>
      <c r="K36" s="38">
        <v>0.82499999999999896</v>
      </c>
      <c r="L36" s="38">
        <v>0.91999999999999904</v>
      </c>
      <c r="M36" s="38"/>
      <c r="N36" s="38">
        <v>1.1265833695638401</v>
      </c>
      <c r="O36" s="38">
        <v>0.30296872015446302</v>
      </c>
      <c r="P36" s="138"/>
      <c r="Q36" s="38"/>
      <c r="R36" s="38"/>
      <c r="S36" s="38"/>
      <c r="T36" s="38"/>
      <c r="U36" s="38"/>
      <c r="V36" s="38"/>
      <c r="W36" s="38"/>
      <c r="X36" s="38"/>
      <c r="Y36" s="38"/>
      <c r="Z36" s="38"/>
      <c r="AA36" s="12"/>
      <c r="AB36" s="12"/>
      <c r="AC36" s="12"/>
      <c r="AD36" s="12"/>
      <c r="AE36" s="12"/>
      <c r="AF36" s="12"/>
      <c r="AG36" s="12"/>
      <c r="AH36" s="12"/>
      <c r="AI36" s="12"/>
      <c r="AJ36" s="12"/>
      <c r="AK36" s="12"/>
      <c r="AL36" s="12"/>
      <c r="AM36" s="12"/>
      <c r="AN36" s="12"/>
      <c r="AO36" s="12"/>
      <c r="AP36" s="12"/>
      <c r="AQ36" s="12"/>
      <c r="AR36" s="12"/>
    </row>
    <row r="37" spans="1:44" ht="15" customHeight="1" x14ac:dyDescent="0.25">
      <c r="A37" s="12">
        <v>1967</v>
      </c>
      <c r="B37" s="73">
        <v>1.1054654213285899</v>
      </c>
      <c r="C37" s="38">
        <v>0.4</v>
      </c>
      <c r="D37" s="138"/>
      <c r="E37" s="38">
        <v>0.82911000000000001</v>
      </c>
      <c r="F37" s="38">
        <v>1.1599999999999899</v>
      </c>
      <c r="G37" s="38">
        <v>0.76999999999999902</v>
      </c>
      <c r="H37" s="38">
        <v>0.83004766941149799</v>
      </c>
      <c r="I37" s="38">
        <v>1.3599999999999901</v>
      </c>
      <c r="J37" s="38">
        <v>1.4320999999999899</v>
      </c>
      <c r="K37" s="38">
        <v>0.64600000000000002</v>
      </c>
      <c r="L37" s="38">
        <v>0.90999999999999903</v>
      </c>
      <c r="M37" s="38"/>
      <c r="N37" s="38">
        <v>0.99215720867643298</v>
      </c>
      <c r="O37" s="38">
        <v>0.289290146433963</v>
      </c>
      <c r="P37" s="138"/>
      <c r="Q37" s="38"/>
      <c r="R37" s="38"/>
      <c r="S37" s="38"/>
      <c r="T37" s="38"/>
      <c r="U37" s="38"/>
      <c r="V37" s="38"/>
      <c r="W37" s="38"/>
      <c r="X37" s="38"/>
      <c r="Y37" s="38"/>
      <c r="Z37" s="38"/>
      <c r="AA37" s="12"/>
      <c r="AB37" s="12"/>
      <c r="AC37" s="12"/>
      <c r="AD37" s="12"/>
      <c r="AE37" s="12"/>
      <c r="AF37" s="12"/>
      <c r="AG37" s="12"/>
      <c r="AH37" s="12"/>
      <c r="AI37" s="12"/>
      <c r="AJ37" s="12"/>
      <c r="AK37" s="12"/>
      <c r="AL37" s="12"/>
      <c r="AM37" s="12"/>
      <c r="AN37" s="12"/>
      <c r="AO37" s="12"/>
      <c r="AP37" s="12"/>
      <c r="AQ37" s="12"/>
      <c r="AR37" s="12"/>
    </row>
    <row r="38" spans="1:44" ht="15" customHeight="1" x14ac:dyDescent="0.25">
      <c r="A38" s="12">
        <v>1968</v>
      </c>
      <c r="B38" s="73">
        <v>1.1132717604411799</v>
      </c>
      <c r="C38" s="38">
        <v>0.4</v>
      </c>
      <c r="D38" s="140"/>
      <c r="E38" s="38">
        <v>0.98267000000000004</v>
      </c>
      <c r="F38" s="38">
        <v>1.08</v>
      </c>
      <c r="G38" s="38">
        <v>0.60999999999999899</v>
      </c>
      <c r="H38" s="38">
        <v>0.92983838231220495</v>
      </c>
      <c r="I38" s="38">
        <v>1.23999999999999</v>
      </c>
      <c r="J38" s="38">
        <v>1.4952000000000001</v>
      </c>
      <c r="K38" s="38">
        <v>0.77200000000000002</v>
      </c>
      <c r="L38" s="38">
        <v>0.88999999999999901</v>
      </c>
      <c r="M38" s="38"/>
      <c r="N38" s="38">
        <v>0.99996354778902397</v>
      </c>
      <c r="O38" s="38">
        <v>0.27532578387545997</v>
      </c>
      <c r="P38" s="138"/>
      <c r="Q38" s="38"/>
      <c r="R38" s="38"/>
      <c r="S38" s="38"/>
      <c r="T38" s="38"/>
      <c r="U38" s="38"/>
      <c r="V38" s="38"/>
      <c r="W38" s="38"/>
      <c r="X38" s="38"/>
      <c r="Y38" s="38"/>
      <c r="Z38" s="38"/>
      <c r="AA38" s="12"/>
      <c r="AB38" s="12"/>
      <c r="AC38" s="12"/>
      <c r="AD38" s="12"/>
      <c r="AE38" s="12"/>
      <c r="AF38" s="12"/>
      <c r="AG38" s="12"/>
      <c r="AH38" s="12"/>
      <c r="AI38" s="12"/>
      <c r="AJ38" s="12"/>
      <c r="AK38" s="12"/>
      <c r="AL38" s="12"/>
      <c r="AM38" s="12"/>
      <c r="AN38" s="12"/>
      <c r="AO38" s="12"/>
      <c r="AP38" s="12"/>
      <c r="AQ38" s="12"/>
      <c r="AR38" s="12"/>
    </row>
    <row r="39" spans="1:44" ht="15" customHeight="1" x14ac:dyDescent="0.25">
      <c r="A39" s="12">
        <v>1969</v>
      </c>
      <c r="B39" s="73">
        <v>1.1970218495537699</v>
      </c>
      <c r="C39" s="38">
        <v>0.4</v>
      </c>
      <c r="D39" s="138"/>
      <c r="E39" s="38">
        <v>1.0728799999999901</v>
      </c>
      <c r="F39" s="38">
        <v>1.1199999999999899</v>
      </c>
      <c r="G39" s="38">
        <v>0.71999999999999897</v>
      </c>
      <c r="H39" s="38">
        <v>0.96962909521291296</v>
      </c>
      <c r="I39" s="38">
        <v>1.3999999999999899</v>
      </c>
      <c r="J39" s="38">
        <v>1.6032</v>
      </c>
      <c r="K39" s="38">
        <v>0.93400000000000005</v>
      </c>
      <c r="L39" s="38">
        <v>0.85</v>
      </c>
      <c r="M39" s="38"/>
      <c r="N39" s="38">
        <v>1.08371363690161</v>
      </c>
      <c r="O39" s="38">
        <v>0.29122312070478001</v>
      </c>
      <c r="P39" s="138"/>
      <c r="Q39" s="38"/>
      <c r="R39" s="38"/>
      <c r="S39" s="38"/>
      <c r="T39" s="38"/>
      <c r="U39" s="38"/>
      <c r="V39" s="38"/>
      <c r="W39" s="38"/>
      <c r="X39" s="38"/>
      <c r="Y39" s="38"/>
      <c r="Z39" s="38"/>
      <c r="AA39" s="12"/>
      <c r="AB39" s="12"/>
      <c r="AC39" s="12"/>
      <c r="AD39" s="12"/>
      <c r="AE39" s="12"/>
      <c r="AF39" s="12"/>
      <c r="AG39" s="12"/>
      <c r="AH39" s="12"/>
      <c r="AI39" s="12"/>
      <c r="AJ39" s="12"/>
      <c r="AK39" s="12"/>
      <c r="AL39" s="12"/>
      <c r="AM39" s="12"/>
      <c r="AN39" s="12"/>
      <c r="AO39" s="12"/>
      <c r="AP39" s="12"/>
      <c r="AQ39" s="12"/>
      <c r="AR39" s="12"/>
    </row>
    <row r="40" spans="1:44" ht="15" customHeight="1" x14ac:dyDescent="0.25">
      <c r="A40" s="12">
        <v>1970</v>
      </c>
      <c r="B40" s="73">
        <v>1.09204943866636</v>
      </c>
      <c r="C40" s="38">
        <v>0.4</v>
      </c>
      <c r="D40" s="138"/>
      <c r="E40" s="38">
        <v>0.88380999999999899</v>
      </c>
      <c r="F40" s="38">
        <v>1.1499999999999899</v>
      </c>
      <c r="G40" s="38">
        <v>0.76</v>
      </c>
      <c r="H40" s="38">
        <v>0.79941980811362001</v>
      </c>
      <c r="I40" s="38">
        <v>1.0999999999999901</v>
      </c>
      <c r="J40" s="38">
        <v>1.4886999999999899</v>
      </c>
      <c r="K40" s="38">
        <v>0.81799999999999895</v>
      </c>
      <c r="L40" s="38">
        <v>0.83</v>
      </c>
      <c r="M40" s="139"/>
      <c r="N40" s="38">
        <v>0.978741226014198</v>
      </c>
      <c r="O40" s="38">
        <v>0.25101756788438101</v>
      </c>
      <c r="P40" s="138"/>
      <c r="Q40" s="38"/>
      <c r="R40" s="38"/>
      <c r="S40" s="38"/>
      <c r="T40" s="38"/>
      <c r="U40" s="38"/>
      <c r="V40" s="38"/>
      <c r="W40" s="38"/>
      <c r="X40" s="38"/>
      <c r="Y40" s="38"/>
      <c r="Z40" s="38"/>
      <c r="AA40" s="12"/>
      <c r="AB40" s="12"/>
      <c r="AC40" s="12"/>
      <c r="AD40" s="12"/>
      <c r="AE40" s="12"/>
      <c r="AF40" s="12"/>
      <c r="AG40" s="12"/>
      <c r="AH40" s="12"/>
      <c r="AI40" s="12"/>
      <c r="AJ40" s="12"/>
      <c r="AK40" s="12"/>
      <c r="AL40" s="12"/>
      <c r="AM40" s="12"/>
      <c r="AN40" s="12"/>
      <c r="AO40" s="12"/>
      <c r="AP40" s="12"/>
      <c r="AQ40" s="12"/>
      <c r="AR40" s="12"/>
    </row>
    <row r="41" spans="1:44" ht="15" customHeight="1" x14ac:dyDescent="0.25">
      <c r="A41" s="12">
        <v>1971</v>
      </c>
      <c r="B41" s="73">
        <v>1.1468795277789501</v>
      </c>
      <c r="C41" s="38">
        <v>0.4</v>
      </c>
      <c r="D41" s="140"/>
      <c r="E41" s="38">
        <v>0.96516000000000002</v>
      </c>
      <c r="F41" s="38">
        <v>1.20999999999999</v>
      </c>
      <c r="G41" s="38">
        <v>0.61</v>
      </c>
      <c r="H41" s="38">
        <v>0.82921052101432802</v>
      </c>
      <c r="I41" s="38">
        <v>1.18999999999999</v>
      </c>
      <c r="J41" s="38">
        <v>1.5371999999999999</v>
      </c>
      <c r="K41" s="38">
        <v>0.89700000000000002</v>
      </c>
      <c r="L41" s="38">
        <v>1.03</v>
      </c>
      <c r="M41" s="38"/>
      <c r="N41" s="38">
        <v>1.03357131512679</v>
      </c>
      <c r="O41" s="38">
        <v>0.28126231938414797</v>
      </c>
      <c r="P41" s="138"/>
      <c r="Q41" s="38"/>
      <c r="R41" s="38"/>
      <c r="S41" s="38"/>
      <c r="T41" s="38"/>
      <c r="U41" s="38"/>
      <c r="V41" s="38"/>
      <c r="W41" s="38"/>
      <c r="X41" s="38"/>
      <c r="Y41" s="38"/>
      <c r="Z41" s="38"/>
      <c r="AA41" s="12"/>
      <c r="AB41" s="12"/>
      <c r="AC41" s="12"/>
      <c r="AD41" s="12"/>
      <c r="AE41" s="12"/>
      <c r="AF41" s="12"/>
      <c r="AG41" s="12"/>
      <c r="AH41" s="12"/>
      <c r="AI41" s="12"/>
      <c r="AJ41" s="12"/>
      <c r="AK41" s="12"/>
      <c r="AL41" s="12"/>
      <c r="AM41" s="12"/>
      <c r="AN41" s="12"/>
      <c r="AO41" s="12"/>
      <c r="AP41" s="12"/>
      <c r="AQ41" s="12"/>
      <c r="AR41" s="12"/>
    </row>
    <row r="42" spans="1:44" ht="15" customHeight="1" x14ac:dyDescent="0.25">
      <c r="A42" s="12">
        <v>1972</v>
      </c>
      <c r="B42" s="73">
        <v>1.38610586689153</v>
      </c>
      <c r="C42" s="38">
        <v>0.4</v>
      </c>
      <c r="D42" s="138"/>
      <c r="E42" s="38">
        <v>1.3468799999999901</v>
      </c>
      <c r="F42" s="38">
        <v>1.3</v>
      </c>
      <c r="G42" s="38">
        <v>0.89999999999999902</v>
      </c>
      <c r="H42" s="38">
        <v>1.18900123391503</v>
      </c>
      <c r="I42" s="38">
        <v>1.45999999999999</v>
      </c>
      <c r="J42" s="38">
        <v>1.78849999999999</v>
      </c>
      <c r="K42" s="38">
        <v>1.1579999999999899</v>
      </c>
      <c r="L42" s="38">
        <v>1.04</v>
      </c>
      <c r="M42" s="38"/>
      <c r="N42" s="38">
        <v>1.27279765423937</v>
      </c>
      <c r="O42" s="38">
        <v>0.27270993736237398</v>
      </c>
      <c r="P42" s="138"/>
      <c r="Q42" s="38"/>
      <c r="R42" s="38"/>
      <c r="S42" s="38"/>
      <c r="T42" s="38"/>
      <c r="U42" s="38"/>
      <c r="V42" s="38"/>
      <c r="W42" s="38"/>
      <c r="X42" s="38"/>
      <c r="Y42" s="38"/>
      <c r="Z42" s="38"/>
      <c r="AA42" s="12"/>
      <c r="AB42" s="12"/>
      <c r="AC42" s="12"/>
      <c r="AD42" s="12"/>
      <c r="AE42" s="12"/>
      <c r="AF42" s="12"/>
      <c r="AG42" s="12"/>
      <c r="AH42" s="12"/>
      <c r="AI42" s="12"/>
      <c r="AJ42" s="12"/>
      <c r="AK42" s="12"/>
      <c r="AL42" s="12"/>
      <c r="AM42" s="12"/>
      <c r="AN42" s="12"/>
      <c r="AO42" s="12"/>
      <c r="AP42" s="12"/>
      <c r="AQ42" s="12"/>
      <c r="AR42" s="12"/>
    </row>
    <row r="43" spans="1:44" ht="15" customHeight="1" x14ac:dyDescent="0.25">
      <c r="A43" s="12">
        <v>1973</v>
      </c>
      <c r="B43" s="73">
        <v>1.3402772060041199</v>
      </c>
      <c r="C43" s="38">
        <v>0.4</v>
      </c>
      <c r="D43" s="138"/>
      <c r="E43" s="38">
        <v>1.1378599999999901</v>
      </c>
      <c r="F43" s="38">
        <v>1.3599999999999901</v>
      </c>
      <c r="G43" s="38">
        <v>0.97999999999999898</v>
      </c>
      <c r="H43" s="38">
        <v>1.00879194681574</v>
      </c>
      <c r="I43" s="38">
        <v>1.3</v>
      </c>
      <c r="J43" s="38">
        <v>1.8471</v>
      </c>
      <c r="K43" s="38">
        <v>1.1419999999999899</v>
      </c>
      <c r="L43" s="38">
        <v>1.04</v>
      </c>
      <c r="M43" s="38"/>
      <c r="N43" s="38">
        <v>1.2269689933519601</v>
      </c>
      <c r="O43" s="38">
        <v>0.284430683592724</v>
      </c>
      <c r="P43" s="138"/>
      <c r="Q43" s="38"/>
      <c r="R43" s="38"/>
      <c r="S43" s="38"/>
      <c r="T43" s="38"/>
      <c r="U43" s="38"/>
      <c r="V43" s="38"/>
      <c r="W43" s="38"/>
      <c r="X43" s="38"/>
      <c r="Y43" s="38"/>
      <c r="Z43" s="38"/>
      <c r="AA43" s="12"/>
      <c r="AB43" s="12"/>
      <c r="AC43" s="12"/>
      <c r="AD43" s="12"/>
      <c r="AE43" s="12"/>
      <c r="AF43" s="12"/>
      <c r="AG43" s="12"/>
      <c r="AH43" s="12"/>
      <c r="AI43" s="12"/>
      <c r="AJ43" s="12"/>
      <c r="AK43" s="12"/>
      <c r="AL43" s="12"/>
      <c r="AM43" s="12"/>
      <c r="AN43" s="12"/>
      <c r="AO43" s="12"/>
      <c r="AP43" s="12"/>
      <c r="AQ43" s="12"/>
      <c r="AR43" s="12"/>
    </row>
    <row r="44" spans="1:44" ht="15" customHeight="1" x14ac:dyDescent="0.25">
      <c r="A44" s="12">
        <v>1974</v>
      </c>
      <c r="B44" s="73">
        <v>1.2623747951167099</v>
      </c>
      <c r="C44" s="38">
        <v>0.4</v>
      </c>
      <c r="D44" s="140"/>
      <c r="E44" s="38">
        <v>0.91884999999999895</v>
      </c>
      <c r="F44" s="38">
        <v>1.34</v>
      </c>
      <c r="G44" s="38">
        <v>0.78</v>
      </c>
      <c r="H44" s="38">
        <v>0.97858265971645098</v>
      </c>
      <c r="I44" s="38">
        <v>1.2999999999999901</v>
      </c>
      <c r="J44" s="38">
        <v>1.7950999999999899</v>
      </c>
      <c r="K44" s="38">
        <v>1</v>
      </c>
      <c r="L44" s="38">
        <v>1.08</v>
      </c>
      <c r="M44" s="38"/>
      <c r="N44" s="38">
        <v>1.1490665824645501</v>
      </c>
      <c r="O44" s="38">
        <v>0.32112775982320901</v>
      </c>
      <c r="P44" s="138"/>
      <c r="Q44" s="38"/>
      <c r="R44" s="38"/>
      <c r="S44" s="38"/>
      <c r="T44" s="38"/>
      <c r="U44" s="38"/>
      <c r="V44" s="38"/>
      <c r="W44" s="38"/>
      <c r="X44" s="38"/>
      <c r="Y44" s="38"/>
      <c r="Z44" s="38"/>
      <c r="AA44" s="12"/>
      <c r="AB44" s="12"/>
      <c r="AC44" s="12"/>
      <c r="AD44" s="12"/>
      <c r="AE44" s="12"/>
      <c r="AF44" s="12"/>
      <c r="AG44" s="12"/>
      <c r="AH44" s="12"/>
      <c r="AI44" s="12"/>
      <c r="AJ44" s="12"/>
      <c r="AK44" s="12"/>
      <c r="AL44" s="12"/>
      <c r="AM44" s="12"/>
      <c r="AN44" s="12"/>
      <c r="AO44" s="12"/>
      <c r="AP44" s="12"/>
      <c r="AQ44" s="12"/>
      <c r="AR44" s="12"/>
    </row>
    <row r="45" spans="1:44" ht="15" customHeight="1" x14ac:dyDescent="0.25">
      <c r="A45" s="12">
        <v>1975</v>
      </c>
      <c r="B45" s="73">
        <v>1.2059523842293001</v>
      </c>
      <c r="C45" s="38">
        <v>0.4</v>
      </c>
      <c r="D45" s="138"/>
      <c r="E45" s="38">
        <v>0.83977999999999897</v>
      </c>
      <c r="F45" s="38">
        <v>1.1799999999999899</v>
      </c>
      <c r="G45" s="38">
        <v>0.71999999999999897</v>
      </c>
      <c r="H45" s="38">
        <v>0.83837337261715905</v>
      </c>
      <c r="I45" s="38">
        <v>1.3599999999999901</v>
      </c>
      <c r="J45" s="38">
        <v>1.7429999999999899</v>
      </c>
      <c r="K45" s="38">
        <v>0.869999999999999</v>
      </c>
      <c r="L45" s="38">
        <v>1.18999999999999</v>
      </c>
      <c r="M45" s="38"/>
      <c r="N45" s="38">
        <v>1.09264417157714</v>
      </c>
      <c r="O45" s="38">
        <v>0.34404714686495402</v>
      </c>
      <c r="P45" s="138"/>
      <c r="Q45" s="38"/>
      <c r="R45" s="38"/>
      <c r="S45" s="38"/>
      <c r="T45" s="38"/>
      <c r="U45" s="38"/>
      <c r="V45" s="38"/>
      <c r="W45" s="38"/>
      <c r="X45" s="38"/>
      <c r="Y45" s="38"/>
      <c r="Z45" s="38"/>
      <c r="AA45" s="12"/>
      <c r="AB45" s="12"/>
      <c r="AC45" s="12"/>
      <c r="AD45" s="12"/>
      <c r="AE45" s="12"/>
      <c r="AF45" s="12"/>
      <c r="AG45" s="12"/>
      <c r="AH45" s="12"/>
      <c r="AI45" s="12"/>
      <c r="AJ45" s="12"/>
      <c r="AK45" s="12"/>
      <c r="AL45" s="12"/>
      <c r="AM45" s="12"/>
      <c r="AN45" s="12"/>
      <c r="AO45" s="12"/>
      <c r="AP45" s="12"/>
      <c r="AQ45" s="12"/>
      <c r="AR45" s="12"/>
    </row>
    <row r="46" spans="1:44" ht="15" customHeight="1" x14ac:dyDescent="0.25">
      <c r="A46" s="12">
        <v>1976</v>
      </c>
      <c r="B46" s="73">
        <v>1.33038497334188</v>
      </c>
      <c r="C46" s="38">
        <v>0.4</v>
      </c>
      <c r="D46" s="138"/>
      <c r="E46" s="38">
        <v>1.1210499999999901</v>
      </c>
      <c r="F46" s="38">
        <v>1.25</v>
      </c>
      <c r="G46" s="38">
        <v>0.76</v>
      </c>
      <c r="H46" s="38">
        <v>0.98816408551786605</v>
      </c>
      <c r="I46" s="38">
        <v>1.5499999999999901</v>
      </c>
      <c r="J46" s="38">
        <v>1.89339999999999</v>
      </c>
      <c r="K46" s="38">
        <v>1.034</v>
      </c>
      <c r="L46" s="38">
        <v>1.1399999999999899</v>
      </c>
      <c r="M46" s="139"/>
      <c r="N46" s="38">
        <v>1.2170767606897299</v>
      </c>
      <c r="O46" s="38">
        <v>0.354427947769205</v>
      </c>
      <c r="P46" s="138"/>
      <c r="Q46" s="38"/>
      <c r="R46" s="38"/>
      <c r="S46" s="38"/>
      <c r="T46" s="38"/>
      <c r="U46" s="38"/>
      <c r="V46" s="38"/>
      <c r="W46" s="38"/>
      <c r="X46" s="38"/>
      <c r="Y46" s="38"/>
      <c r="Z46" s="38"/>
      <c r="AA46" s="12"/>
      <c r="AB46" s="12"/>
      <c r="AC46" s="12"/>
      <c r="AD46" s="12"/>
      <c r="AE46" s="12"/>
      <c r="AF46" s="12"/>
      <c r="AG46" s="12"/>
      <c r="AH46" s="12"/>
      <c r="AI46" s="12"/>
      <c r="AJ46" s="12"/>
      <c r="AK46" s="12"/>
      <c r="AL46" s="12"/>
      <c r="AM46" s="12"/>
      <c r="AN46" s="12"/>
      <c r="AO46" s="12"/>
      <c r="AP46" s="12"/>
      <c r="AQ46" s="12"/>
      <c r="AR46" s="12"/>
    </row>
    <row r="47" spans="1:44" ht="15" customHeight="1" x14ac:dyDescent="0.25">
      <c r="A47" s="12">
        <v>1977</v>
      </c>
      <c r="B47" s="73">
        <v>1.44834006245447</v>
      </c>
      <c r="C47" s="38">
        <v>0.4</v>
      </c>
      <c r="D47" s="140"/>
      <c r="E47" s="38">
        <v>1.2313000000000001</v>
      </c>
      <c r="F47" s="38">
        <v>1.3499999999999901</v>
      </c>
      <c r="G47" s="38">
        <v>0.98999999999999899</v>
      </c>
      <c r="H47" s="38">
        <v>1.1479547984185701</v>
      </c>
      <c r="I47" s="38">
        <v>1.6099999999999901</v>
      </c>
      <c r="J47" s="38">
        <v>1.95599999999999</v>
      </c>
      <c r="K47" s="38">
        <v>1.145</v>
      </c>
      <c r="L47" s="38">
        <v>1.25</v>
      </c>
      <c r="M47" s="38"/>
      <c r="N47" s="38">
        <v>1.3350318498023199</v>
      </c>
      <c r="O47" s="38">
        <v>0.30928040659369799</v>
      </c>
      <c r="P47" s="138"/>
      <c r="Q47" s="38"/>
      <c r="R47" s="38"/>
      <c r="S47" s="38"/>
      <c r="T47" s="38"/>
      <c r="U47" s="38"/>
      <c r="V47" s="38"/>
      <c r="W47" s="38"/>
      <c r="X47" s="38"/>
      <c r="Y47" s="38"/>
      <c r="Z47" s="38"/>
      <c r="AA47" s="12"/>
      <c r="AB47" s="12"/>
      <c r="AC47" s="12"/>
      <c r="AD47" s="12"/>
      <c r="AE47" s="12"/>
      <c r="AF47" s="12"/>
      <c r="AG47" s="12"/>
      <c r="AH47" s="12"/>
      <c r="AI47" s="12"/>
      <c r="AJ47" s="12"/>
      <c r="AK47" s="12"/>
      <c r="AL47" s="12"/>
      <c r="AM47" s="12"/>
      <c r="AN47" s="12"/>
      <c r="AO47" s="12"/>
      <c r="AP47" s="12"/>
      <c r="AQ47" s="12"/>
      <c r="AR47" s="12"/>
    </row>
    <row r="48" spans="1:44" ht="15" customHeight="1" x14ac:dyDescent="0.25">
      <c r="A48" s="12">
        <v>1978</v>
      </c>
      <c r="B48" s="73">
        <v>1.4942964015670599</v>
      </c>
      <c r="C48" s="38">
        <v>0.4</v>
      </c>
      <c r="D48" s="138"/>
      <c r="E48" s="38">
        <v>1.3330599999999899</v>
      </c>
      <c r="F48" s="38">
        <v>1.48999999999999</v>
      </c>
      <c r="G48" s="38">
        <v>1.07</v>
      </c>
      <c r="H48" s="38">
        <v>1.2177455113192801</v>
      </c>
      <c r="I48" s="38">
        <v>1.5899999999999901</v>
      </c>
      <c r="J48" s="38">
        <v>1.9020999999999899</v>
      </c>
      <c r="K48" s="38">
        <v>1.165</v>
      </c>
      <c r="L48" s="38">
        <v>1.28</v>
      </c>
      <c r="M48" s="38"/>
      <c r="N48" s="38">
        <v>1.38098818891491</v>
      </c>
      <c r="O48" s="38">
        <v>0.26982414393674298</v>
      </c>
      <c r="P48" s="138"/>
      <c r="Q48" s="38"/>
      <c r="R48" s="38"/>
      <c r="S48" s="38"/>
      <c r="T48" s="38"/>
      <c r="U48" s="38"/>
      <c r="V48" s="38"/>
      <c r="W48" s="38"/>
      <c r="X48" s="38"/>
      <c r="Y48" s="38"/>
      <c r="Z48" s="38"/>
      <c r="AA48" s="12"/>
      <c r="AB48" s="12"/>
      <c r="AC48" s="12"/>
      <c r="AD48" s="12"/>
      <c r="AE48" s="12"/>
      <c r="AF48" s="12"/>
      <c r="AG48" s="12"/>
      <c r="AH48" s="12"/>
      <c r="AI48" s="12"/>
      <c r="AJ48" s="12"/>
      <c r="AK48" s="12"/>
      <c r="AL48" s="12"/>
      <c r="AM48" s="12"/>
      <c r="AN48" s="12"/>
      <c r="AO48" s="12"/>
      <c r="AP48" s="12"/>
      <c r="AQ48" s="12"/>
      <c r="AR48" s="12"/>
    </row>
    <row r="49" spans="1:44" ht="15" customHeight="1" x14ac:dyDescent="0.25">
      <c r="A49" s="12">
        <v>1979</v>
      </c>
      <c r="B49" s="73">
        <v>1.40661399067965</v>
      </c>
      <c r="C49" s="38">
        <v>0.4</v>
      </c>
      <c r="D49" s="138"/>
      <c r="E49" s="38">
        <v>1.2437100000000001</v>
      </c>
      <c r="F49" s="38">
        <v>1.33</v>
      </c>
      <c r="G49" s="38">
        <v>1.1099999999999901</v>
      </c>
      <c r="H49" s="38">
        <v>1.16753622421998</v>
      </c>
      <c r="I49" s="38">
        <v>1.6099999999999901</v>
      </c>
      <c r="J49" s="38">
        <v>1.74819999999999</v>
      </c>
      <c r="K49" s="38">
        <v>1.07699999999999</v>
      </c>
      <c r="L49" s="38">
        <v>1.06</v>
      </c>
      <c r="M49" s="38"/>
      <c r="N49" s="38">
        <v>1.2933057780274899</v>
      </c>
      <c r="O49" s="38">
        <v>0.25681259290756703</v>
      </c>
      <c r="P49" s="138"/>
      <c r="Q49" s="38"/>
      <c r="R49" s="38"/>
      <c r="S49" s="38"/>
      <c r="T49" s="38"/>
      <c r="U49" s="38"/>
      <c r="V49" s="38"/>
      <c r="W49" s="38"/>
      <c r="X49" s="38"/>
      <c r="Y49" s="38"/>
      <c r="Z49" s="38"/>
      <c r="AA49" s="12"/>
      <c r="AB49" s="12"/>
      <c r="AC49" s="12"/>
      <c r="AD49" s="12"/>
      <c r="AE49" s="12"/>
      <c r="AF49" s="12"/>
      <c r="AG49" s="12"/>
      <c r="AH49" s="12"/>
      <c r="AI49" s="12"/>
      <c r="AJ49" s="12"/>
      <c r="AK49" s="12"/>
      <c r="AL49" s="12"/>
      <c r="AM49" s="12"/>
      <c r="AN49" s="12"/>
      <c r="AO49" s="12"/>
      <c r="AP49" s="12"/>
      <c r="AQ49" s="12"/>
      <c r="AR49" s="12"/>
    </row>
    <row r="50" spans="1:44" ht="15" customHeight="1" x14ac:dyDescent="0.25">
      <c r="A50" s="12">
        <v>1980</v>
      </c>
      <c r="B50" s="73">
        <v>1.66682532979224</v>
      </c>
      <c r="C50" s="38">
        <v>0.4</v>
      </c>
      <c r="D50" s="140"/>
      <c r="E50" s="38">
        <v>1.55541</v>
      </c>
      <c r="F50" s="38">
        <v>1.76</v>
      </c>
      <c r="G50" s="38">
        <v>1.3399999999999901</v>
      </c>
      <c r="H50" s="38">
        <v>1.4573269371206901</v>
      </c>
      <c r="I50" s="38">
        <v>1.5799999999999901</v>
      </c>
      <c r="J50" s="38">
        <v>2.03839999999999</v>
      </c>
      <c r="K50" s="38">
        <v>1.387</v>
      </c>
      <c r="L50" s="38">
        <v>1.31</v>
      </c>
      <c r="M50" s="38"/>
      <c r="N50" s="38">
        <v>1.5535171171400799</v>
      </c>
      <c r="O50" s="38">
        <v>0.24504290113587701</v>
      </c>
      <c r="P50" s="138"/>
      <c r="Q50" s="38"/>
      <c r="R50" s="38"/>
      <c r="S50" s="38"/>
      <c r="T50" s="38"/>
      <c r="U50" s="38"/>
      <c r="V50" s="38"/>
      <c r="W50" s="38"/>
      <c r="X50" s="38"/>
      <c r="Y50" s="38"/>
      <c r="Z50" s="38"/>
      <c r="AA50" s="12"/>
      <c r="AB50" s="12"/>
      <c r="AC50" s="12"/>
      <c r="AD50" s="12"/>
      <c r="AE50" s="12"/>
      <c r="AF50" s="12"/>
      <c r="AG50" s="12"/>
      <c r="AH50" s="12"/>
      <c r="AI50" s="12"/>
      <c r="AJ50" s="12"/>
      <c r="AK50" s="12"/>
      <c r="AL50" s="12"/>
      <c r="AM50" s="12"/>
      <c r="AN50" s="12"/>
      <c r="AO50" s="12"/>
      <c r="AP50" s="12"/>
      <c r="AQ50" s="12"/>
      <c r="AR50" s="12"/>
    </row>
    <row r="51" spans="1:44" ht="15" customHeight="1" x14ac:dyDescent="0.25">
      <c r="A51" s="12">
        <v>1981</v>
      </c>
      <c r="B51" s="73">
        <v>1.6668566689048301</v>
      </c>
      <c r="C51" s="38">
        <v>0.4</v>
      </c>
      <c r="D51" s="138"/>
      <c r="E51" s="38">
        <v>1.54697</v>
      </c>
      <c r="F51" s="38">
        <v>1.78</v>
      </c>
      <c r="G51" s="38">
        <v>1.32</v>
      </c>
      <c r="H51" s="38">
        <v>1.4071176500214</v>
      </c>
      <c r="I51" s="38">
        <v>1.54</v>
      </c>
      <c r="J51" s="38">
        <v>2.0583</v>
      </c>
      <c r="K51" s="38">
        <v>1.4059999999999899</v>
      </c>
      <c r="L51" s="38">
        <v>1.37</v>
      </c>
      <c r="M51" s="38"/>
      <c r="N51" s="38">
        <v>1.55354845625267</v>
      </c>
      <c r="O51" s="38">
        <v>0.25006533560571498</v>
      </c>
      <c r="P51" s="138"/>
      <c r="Q51" s="38"/>
      <c r="R51" s="38"/>
      <c r="S51" s="38"/>
      <c r="T51" s="38"/>
      <c r="U51" s="38"/>
      <c r="V51" s="38"/>
      <c r="W51" s="38"/>
      <c r="X51" s="38"/>
      <c r="Y51" s="38"/>
      <c r="Z51" s="38"/>
      <c r="AA51" s="12"/>
      <c r="AB51" s="12"/>
      <c r="AC51" s="12"/>
      <c r="AD51" s="12"/>
      <c r="AE51" s="12"/>
      <c r="AF51" s="12"/>
      <c r="AG51" s="12"/>
      <c r="AH51" s="12"/>
      <c r="AI51" s="12"/>
      <c r="AJ51" s="12"/>
      <c r="AK51" s="12"/>
      <c r="AL51" s="12"/>
      <c r="AM51" s="12"/>
      <c r="AN51" s="12"/>
      <c r="AO51" s="12"/>
      <c r="AP51" s="12"/>
      <c r="AQ51" s="12"/>
      <c r="AR51" s="12"/>
    </row>
    <row r="52" spans="1:44" ht="15" customHeight="1" x14ac:dyDescent="0.25">
      <c r="A52" s="12">
        <v>1982</v>
      </c>
      <c r="B52" s="73">
        <v>1.8158080080174099</v>
      </c>
      <c r="C52" s="38">
        <v>0.4</v>
      </c>
      <c r="D52" s="138"/>
      <c r="E52" s="38">
        <v>1.74758999999999</v>
      </c>
      <c r="F52" s="38">
        <v>1.8599999999999901</v>
      </c>
      <c r="G52" s="38">
        <v>1.3899999999999899</v>
      </c>
      <c r="H52" s="38">
        <v>1.5469083629221101</v>
      </c>
      <c r="I52" s="38">
        <v>1.94999999999999</v>
      </c>
      <c r="J52" s="38">
        <v>2.1284999999999998</v>
      </c>
      <c r="K52" s="38">
        <v>1.5169999999999899</v>
      </c>
      <c r="L52" s="38">
        <v>1.47999999999999</v>
      </c>
      <c r="M52" s="139"/>
      <c r="N52" s="38">
        <v>1.7024997953652601</v>
      </c>
      <c r="O52" s="38">
        <v>0.26059084394293802</v>
      </c>
      <c r="P52" s="138"/>
      <c r="Q52" s="38"/>
      <c r="R52" s="38"/>
      <c r="S52" s="38"/>
      <c r="T52" s="38"/>
      <c r="U52" s="38"/>
      <c r="V52" s="38"/>
      <c r="W52" s="38"/>
      <c r="X52" s="38"/>
      <c r="Y52" s="38"/>
      <c r="Z52" s="38"/>
      <c r="AA52" s="12"/>
      <c r="AB52" s="12"/>
      <c r="AC52" s="12"/>
      <c r="AD52" s="12"/>
      <c r="AE52" s="12"/>
      <c r="AF52" s="12"/>
      <c r="AG52" s="12"/>
      <c r="AH52" s="12"/>
      <c r="AI52" s="12"/>
      <c r="AJ52" s="12"/>
      <c r="AK52" s="12"/>
      <c r="AL52" s="12"/>
      <c r="AM52" s="12"/>
      <c r="AN52" s="12"/>
      <c r="AO52" s="12"/>
      <c r="AP52" s="12"/>
      <c r="AQ52" s="12"/>
      <c r="AR52" s="12"/>
    </row>
    <row r="53" spans="1:44" ht="15" customHeight="1" x14ac:dyDescent="0.25">
      <c r="A53" s="12">
        <v>1983</v>
      </c>
      <c r="B53" s="73">
        <v>1.9548805971300001</v>
      </c>
      <c r="C53" s="38">
        <v>0.4</v>
      </c>
      <c r="D53" s="140"/>
      <c r="E53" s="38">
        <v>1.92808</v>
      </c>
      <c r="F53" s="38">
        <v>2.02</v>
      </c>
      <c r="G53" s="38">
        <v>1.6199999999999899</v>
      </c>
      <c r="H53" s="38">
        <v>1.73669907582282</v>
      </c>
      <c r="I53" s="38">
        <v>1.95999999999999</v>
      </c>
      <c r="J53" s="38">
        <v>2.3077999999999901</v>
      </c>
      <c r="K53" s="38">
        <v>1.72</v>
      </c>
      <c r="L53" s="38">
        <v>1.43999999999999</v>
      </c>
      <c r="M53" s="38"/>
      <c r="N53" s="38">
        <v>1.84157238447785</v>
      </c>
      <c r="O53" s="38">
        <v>0.26908475249904101</v>
      </c>
      <c r="P53" s="138"/>
      <c r="Q53" s="38"/>
      <c r="R53" s="38"/>
      <c r="S53" s="38"/>
      <c r="T53" s="38"/>
      <c r="U53" s="38"/>
      <c r="V53" s="38"/>
      <c r="W53" s="38"/>
      <c r="X53" s="38"/>
      <c r="Y53" s="38"/>
      <c r="Z53" s="38"/>
      <c r="AA53" s="12"/>
      <c r="AB53" s="12"/>
      <c r="AC53" s="12"/>
      <c r="AD53" s="12"/>
      <c r="AE53" s="12"/>
      <c r="AF53" s="12"/>
      <c r="AG53" s="12"/>
      <c r="AH53" s="12"/>
      <c r="AI53" s="12"/>
      <c r="AJ53" s="12"/>
      <c r="AK53" s="12"/>
      <c r="AL53" s="12"/>
      <c r="AM53" s="12"/>
      <c r="AN53" s="12"/>
      <c r="AO53" s="12"/>
      <c r="AP53" s="12"/>
      <c r="AQ53" s="12"/>
      <c r="AR53" s="12"/>
    </row>
    <row r="54" spans="1:44" ht="15" customHeight="1" x14ac:dyDescent="0.25">
      <c r="A54" s="12">
        <v>1984</v>
      </c>
      <c r="B54" s="73">
        <v>1.8403906862425901</v>
      </c>
      <c r="C54" s="38">
        <v>0.4</v>
      </c>
      <c r="D54" s="138"/>
      <c r="E54" s="38">
        <v>1.5399700000000001</v>
      </c>
      <c r="F54" s="38">
        <v>1.9199999999999899</v>
      </c>
      <c r="G54" s="38">
        <v>1.54</v>
      </c>
      <c r="H54" s="38">
        <v>1.48648978872352</v>
      </c>
      <c r="I54" s="38">
        <v>1.93999999999999</v>
      </c>
      <c r="J54" s="38">
        <v>2.2591999999999901</v>
      </c>
      <c r="K54" s="38">
        <v>1.5409999999999899</v>
      </c>
      <c r="L54" s="38">
        <v>1.59</v>
      </c>
      <c r="M54" s="38"/>
      <c r="N54" s="38">
        <v>1.72708247359044</v>
      </c>
      <c r="O54" s="38">
        <v>0.27954405944913102</v>
      </c>
      <c r="P54" s="138"/>
      <c r="Q54" s="38"/>
      <c r="R54" s="38"/>
      <c r="S54" s="38"/>
      <c r="T54" s="38"/>
      <c r="U54" s="38"/>
      <c r="V54" s="38"/>
      <c r="W54" s="38"/>
      <c r="X54" s="38"/>
      <c r="Y54" s="38"/>
      <c r="Z54" s="38"/>
      <c r="AA54" s="12"/>
      <c r="AB54" s="12"/>
      <c r="AC54" s="12"/>
      <c r="AD54" s="12"/>
      <c r="AE54" s="12"/>
      <c r="AF54" s="12"/>
      <c r="AG54" s="12"/>
      <c r="AH54" s="12"/>
      <c r="AI54" s="12"/>
      <c r="AJ54" s="12"/>
      <c r="AK54" s="12"/>
      <c r="AL54" s="12"/>
      <c r="AM54" s="12"/>
      <c r="AN54" s="12"/>
      <c r="AO54" s="12"/>
      <c r="AP54" s="12"/>
      <c r="AQ54" s="12"/>
      <c r="AR54" s="12"/>
    </row>
    <row r="55" spans="1:44" ht="15" customHeight="1" x14ac:dyDescent="0.25">
      <c r="A55" s="12">
        <v>1985</v>
      </c>
      <c r="B55" s="73">
        <v>1.7234120253551799</v>
      </c>
      <c r="C55" s="38">
        <v>0.4</v>
      </c>
      <c r="D55" s="138"/>
      <c r="E55" s="38">
        <v>1.4803500000000001</v>
      </c>
      <c r="F55" s="38">
        <v>1.73999999999999</v>
      </c>
      <c r="G55" s="38">
        <v>1.28</v>
      </c>
      <c r="H55" s="38">
        <v>1.3762805016242301</v>
      </c>
      <c r="I55" s="38">
        <v>1.9199999999999899</v>
      </c>
      <c r="J55" s="38">
        <v>2.2421999999999902</v>
      </c>
      <c r="K55" s="38">
        <v>1.3019999999999901</v>
      </c>
      <c r="L55" s="38">
        <v>1.54</v>
      </c>
      <c r="M55" s="38"/>
      <c r="N55" s="38">
        <v>1.6101038127030201</v>
      </c>
      <c r="O55" s="38">
        <v>0.33653161180412799</v>
      </c>
      <c r="P55" s="138"/>
      <c r="Q55" s="38"/>
      <c r="R55" s="38"/>
      <c r="S55" s="38"/>
      <c r="T55" s="38"/>
      <c r="U55" s="38"/>
      <c r="V55" s="38"/>
      <c r="W55" s="38"/>
      <c r="X55" s="38"/>
      <c r="Y55" s="38"/>
      <c r="Z55" s="38"/>
      <c r="AA55" s="12"/>
      <c r="AB55" s="12"/>
      <c r="AC55" s="12"/>
      <c r="AD55" s="12"/>
      <c r="AE55" s="12"/>
      <c r="AF55" s="12"/>
      <c r="AG55" s="12"/>
      <c r="AH55" s="12"/>
      <c r="AI55" s="12"/>
      <c r="AJ55" s="12"/>
      <c r="AK55" s="12"/>
      <c r="AL55" s="12"/>
      <c r="AM55" s="12"/>
      <c r="AN55" s="12"/>
      <c r="AO55" s="12"/>
      <c r="AP55" s="12"/>
      <c r="AQ55" s="12"/>
      <c r="AR55" s="12"/>
    </row>
    <row r="56" spans="1:44" ht="15" customHeight="1" x14ac:dyDescent="0.25">
      <c r="A56" s="12">
        <v>1986</v>
      </c>
      <c r="B56" s="73">
        <v>1.75404961446777</v>
      </c>
      <c r="C56" s="38">
        <v>0.4</v>
      </c>
      <c r="D56" s="140"/>
      <c r="E56" s="38">
        <v>1.47345999999999</v>
      </c>
      <c r="F56" s="38">
        <v>1.83</v>
      </c>
      <c r="G56" s="38">
        <v>1.3</v>
      </c>
      <c r="H56" s="38">
        <v>1.48607121452494</v>
      </c>
      <c r="I56" s="38">
        <v>1.8399999999999901</v>
      </c>
      <c r="J56" s="38">
        <v>2.3073999999999901</v>
      </c>
      <c r="K56" s="38">
        <v>1.35899999999999</v>
      </c>
      <c r="L56" s="38">
        <v>1.53</v>
      </c>
      <c r="M56" s="38"/>
      <c r="N56" s="38">
        <v>1.6407414018156099</v>
      </c>
      <c r="O56" s="38">
        <v>0.33372550850417698</v>
      </c>
      <c r="P56" s="138"/>
      <c r="Q56" s="38"/>
      <c r="R56" s="38"/>
      <c r="S56" s="38"/>
      <c r="T56" s="38"/>
      <c r="U56" s="38"/>
      <c r="V56" s="38"/>
      <c r="W56" s="38"/>
      <c r="X56" s="38"/>
      <c r="Y56" s="38"/>
      <c r="Z56" s="38"/>
      <c r="AA56" s="12"/>
      <c r="AB56" s="12"/>
      <c r="AC56" s="12"/>
      <c r="AD56" s="12"/>
      <c r="AE56" s="12"/>
      <c r="AF56" s="12"/>
      <c r="AG56" s="12"/>
      <c r="AH56" s="12"/>
      <c r="AI56" s="12"/>
      <c r="AJ56" s="12"/>
      <c r="AK56" s="12"/>
      <c r="AL56" s="12"/>
      <c r="AM56" s="12"/>
      <c r="AN56" s="12"/>
      <c r="AO56" s="12"/>
      <c r="AP56" s="12"/>
      <c r="AQ56" s="12"/>
      <c r="AR56" s="12"/>
    </row>
    <row r="57" spans="1:44" ht="15" customHeight="1" x14ac:dyDescent="0.25">
      <c r="A57" s="12">
        <v>1987</v>
      </c>
      <c r="B57" s="73">
        <v>1.85004345358036</v>
      </c>
      <c r="C57" s="38">
        <v>0.4</v>
      </c>
      <c r="D57" s="138"/>
      <c r="E57" s="38">
        <v>1.6832199999999899</v>
      </c>
      <c r="F57" s="38">
        <v>1.82</v>
      </c>
      <c r="G57" s="38">
        <v>1.6499999999999899</v>
      </c>
      <c r="H57" s="38">
        <v>1.6558619274256501</v>
      </c>
      <c r="I57" s="38">
        <v>1.8799999999999899</v>
      </c>
      <c r="J57" s="38">
        <v>2.2448000000000001</v>
      </c>
      <c r="K57" s="38">
        <v>1.47999999999999</v>
      </c>
      <c r="L57" s="38">
        <v>1.47999999999999</v>
      </c>
      <c r="M57" s="38"/>
      <c r="N57" s="38">
        <v>1.7367352409282</v>
      </c>
      <c r="O57" s="38">
        <v>0.24909578032847501</v>
      </c>
      <c r="P57" s="138"/>
      <c r="Q57" s="38"/>
      <c r="R57" s="38"/>
      <c r="S57" s="38"/>
      <c r="T57" s="38"/>
      <c r="U57" s="38"/>
      <c r="V57" s="38"/>
      <c r="W57" s="38"/>
      <c r="X57" s="38"/>
      <c r="Y57" s="38"/>
      <c r="Z57" s="38"/>
      <c r="AA57" s="12"/>
      <c r="AB57" s="12"/>
      <c r="AC57" s="12"/>
      <c r="AD57" s="12"/>
      <c r="AE57" s="12"/>
      <c r="AF57" s="12"/>
      <c r="AG57" s="12"/>
      <c r="AH57" s="12"/>
      <c r="AI57" s="12"/>
      <c r="AJ57" s="12"/>
      <c r="AK57" s="12"/>
      <c r="AL57" s="12"/>
      <c r="AM57" s="12"/>
      <c r="AN57" s="12"/>
      <c r="AO57" s="12"/>
      <c r="AP57" s="12"/>
      <c r="AQ57" s="12"/>
      <c r="AR57" s="12"/>
    </row>
    <row r="58" spans="1:44" ht="15" customHeight="1" x14ac:dyDescent="0.25">
      <c r="A58" s="12">
        <v>1988</v>
      </c>
      <c r="B58" s="73">
        <v>1.76801729269295</v>
      </c>
      <c r="C58" s="38">
        <v>0.4</v>
      </c>
      <c r="D58" s="138"/>
      <c r="E58" s="38">
        <v>1.6157199999999901</v>
      </c>
      <c r="F58" s="38">
        <v>1.93999999999999</v>
      </c>
      <c r="G58" s="38">
        <v>1.3799999999999899</v>
      </c>
      <c r="H58" s="38">
        <v>1.52565264032635</v>
      </c>
      <c r="I58" s="38">
        <v>1.5999999999999901</v>
      </c>
      <c r="J58" s="38">
        <v>2.1583000000000001</v>
      </c>
      <c r="K58" s="38">
        <v>1.518</v>
      </c>
      <c r="L58" s="38">
        <v>1.5</v>
      </c>
      <c r="M58" s="139"/>
      <c r="N58" s="38">
        <v>1.65470908004079</v>
      </c>
      <c r="O58" s="38">
        <v>0.26028908949725399</v>
      </c>
      <c r="P58" s="138"/>
      <c r="Q58" s="38"/>
      <c r="R58" s="38"/>
      <c r="S58" s="38"/>
      <c r="T58" s="38"/>
      <c r="U58" s="38"/>
      <c r="V58" s="38"/>
      <c r="W58" s="38"/>
      <c r="X58" s="38"/>
      <c r="Y58" s="38"/>
      <c r="Z58" s="38"/>
      <c r="AA58" s="12"/>
      <c r="AB58" s="12"/>
      <c r="AC58" s="12"/>
      <c r="AD58" s="12"/>
      <c r="AE58" s="12"/>
      <c r="AF58" s="12"/>
      <c r="AG58" s="12"/>
      <c r="AH58" s="12"/>
      <c r="AI58" s="12"/>
      <c r="AJ58" s="12"/>
      <c r="AK58" s="12"/>
      <c r="AL58" s="12"/>
      <c r="AM58" s="12"/>
      <c r="AN58" s="12"/>
      <c r="AO58" s="12"/>
      <c r="AP58" s="12"/>
      <c r="AQ58" s="12"/>
      <c r="AR58" s="12"/>
    </row>
    <row r="59" spans="1:44" ht="15" customHeight="1" x14ac:dyDescent="0.25">
      <c r="A59" s="12">
        <v>1989</v>
      </c>
      <c r="B59" s="73">
        <v>1.7382373818055299</v>
      </c>
      <c r="C59" s="38">
        <v>0.4</v>
      </c>
      <c r="D59" s="140"/>
      <c r="E59" s="38">
        <v>1.44669</v>
      </c>
      <c r="F59" s="38">
        <v>1.79</v>
      </c>
      <c r="G59" s="38">
        <v>1.21999999999999</v>
      </c>
      <c r="H59" s="38">
        <v>1.38544335322706</v>
      </c>
      <c r="I59" s="38">
        <v>1.8399999999999901</v>
      </c>
      <c r="J59" s="38">
        <v>2.2812999999999901</v>
      </c>
      <c r="K59" s="38">
        <v>1.3859999999999899</v>
      </c>
      <c r="L59" s="38">
        <v>1.65</v>
      </c>
      <c r="M59" s="38"/>
      <c r="N59" s="38">
        <v>1.62492916915338</v>
      </c>
      <c r="O59" s="38">
        <v>0.34124404609709602</v>
      </c>
      <c r="P59" s="138"/>
      <c r="Q59" s="38"/>
      <c r="R59" s="38"/>
      <c r="S59" s="38"/>
      <c r="T59" s="38"/>
      <c r="U59" s="38"/>
      <c r="V59" s="38"/>
      <c r="W59" s="38"/>
      <c r="X59" s="38"/>
      <c r="Y59" s="38"/>
      <c r="Z59" s="38"/>
      <c r="AA59" s="12"/>
      <c r="AB59" s="12"/>
      <c r="AC59" s="12"/>
      <c r="AD59" s="12"/>
      <c r="AE59" s="12"/>
      <c r="AF59" s="12"/>
      <c r="AG59" s="12"/>
      <c r="AH59" s="12"/>
      <c r="AI59" s="12"/>
      <c r="AJ59" s="12"/>
      <c r="AK59" s="12"/>
      <c r="AL59" s="12"/>
      <c r="AM59" s="12"/>
      <c r="AN59" s="12"/>
      <c r="AO59" s="12"/>
      <c r="AP59" s="12"/>
      <c r="AQ59" s="12"/>
      <c r="AR59" s="12"/>
    </row>
    <row r="60" spans="1:44" ht="15" customHeight="1" x14ac:dyDescent="0.25">
      <c r="A60" s="12">
        <v>1990</v>
      </c>
      <c r="B60" s="73">
        <v>1.91760695497571</v>
      </c>
      <c r="C60" s="38">
        <v>0.4</v>
      </c>
      <c r="D60" s="138"/>
      <c r="E60" s="38">
        <v>1.6068499999999899</v>
      </c>
      <c r="F60" s="38">
        <v>1.8799999999999899</v>
      </c>
      <c r="G60" s="38">
        <v>1.45999999999999</v>
      </c>
      <c r="H60" s="38">
        <v>1.5552340661277699</v>
      </c>
      <c r="I60" s="38">
        <v>1.93999999999999</v>
      </c>
      <c r="J60" s="38">
        <v>2.3040999999999898</v>
      </c>
      <c r="K60" s="38">
        <v>1.532</v>
      </c>
      <c r="L60" s="38">
        <v>1.6</v>
      </c>
      <c r="M60" s="38"/>
      <c r="N60" s="38">
        <v>1.73477300826596</v>
      </c>
      <c r="O60" s="38">
        <v>0.28553749097822201</v>
      </c>
      <c r="P60" s="138"/>
      <c r="Q60" s="38">
        <v>1.9650000000000001</v>
      </c>
      <c r="R60" s="38">
        <v>1.7449999999999899</v>
      </c>
      <c r="S60" s="38">
        <v>1.85036797037722</v>
      </c>
      <c r="T60" s="38">
        <v>2.1850000000000001</v>
      </c>
      <c r="U60" s="38">
        <v>3.1249999999999898</v>
      </c>
      <c r="V60" s="38">
        <v>2.0409940298507401</v>
      </c>
      <c r="W60" s="38">
        <v>1.7917243115702199</v>
      </c>
      <c r="X60" s="38">
        <v>2.5224501424501402</v>
      </c>
      <c r="Y60" s="38">
        <v>2.1004409016854502</v>
      </c>
      <c r="Z60" s="38">
        <v>0.47660787412078598</v>
      </c>
      <c r="AA60" s="12"/>
      <c r="AB60" s="12"/>
      <c r="AC60" s="12"/>
      <c r="AD60" s="12"/>
      <c r="AE60" s="12"/>
      <c r="AF60" s="12"/>
      <c r="AG60" s="12"/>
      <c r="AH60" s="12"/>
      <c r="AI60" s="12"/>
      <c r="AJ60" s="12"/>
      <c r="AK60" s="12"/>
      <c r="AL60" s="12"/>
      <c r="AM60" s="12"/>
      <c r="AN60" s="12"/>
      <c r="AO60" s="12"/>
      <c r="AP60" s="12"/>
      <c r="AQ60" s="12"/>
      <c r="AR60" s="12"/>
    </row>
    <row r="61" spans="1:44" ht="15" customHeight="1" x14ac:dyDescent="0.25">
      <c r="A61" s="12">
        <v>1991</v>
      </c>
      <c r="B61" s="73">
        <v>2.0038168009350401</v>
      </c>
      <c r="C61" s="38">
        <v>0.4</v>
      </c>
      <c r="D61" s="138"/>
      <c r="E61" s="38">
        <v>1.79805999999999</v>
      </c>
      <c r="F61" s="38">
        <v>1.97999999999999</v>
      </c>
      <c r="G61" s="38">
        <v>1.6199999999999899</v>
      </c>
      <c r="H61" s="38">
        <v>1.62502477902848</v>
      </c>
      <c r="I61" s="38">
        <v>1.96999999999999</v>
      </c>
      <c r="J61" s="38">
        <v>2.3436999999999899</v>
      </c>
      <c r="K61" s="38">
        <v>1.7529999999999999</v>
      </c>
      <c r="L61" s="38">
        <v>1.58</v>
      </c>
      <c r="M61" s="38"/>
      <c r="N61" s="38">
        <v>1.8337230973785501</v>
      </c>
      <c r="O61" s="38">
        <v>0.25674912802177402</v>
      </c>
      <c r="P61" s="138"/>
      <c r="Q61" s="38">
        <v>2.0549999999999899</v>
      </c>
      <c r="R61" s="38">
        <v>1.9949999999999899</v>
      </c>
      <c r="S61" s="38">
        <v>1.9341217310807599</v>
      </c>
      <c r="T61" s="38">
        <v>2.2649999999999899</v>
      </c>
      <c r="U61" s="38">
        <v>3.07499999999999</v>
      </c>
      <c r="V61" s="38">
        <v>1.9869791044776099</v>
      </c>
      <c r="W61" s="38">
        <v>1.9062726958823599</v>
      </c>
      <c r="X61" s="38">
        <v>2.5224501424501402</v>
      </c>
      <c r="Y61" s="38">
        <v>2.1739105044915301</v>
      </c>
      <c r="Z61" s="38">
        <v>0.41442334485516402</v>
      </c>
      <c r="AA61" s="12"/>
      <c r="AB61" s="12"/>
      <c r="AC61" s="12"/>
      <c r="AD61" s="12"/>
      <c r="AE61" s="12"/>
      <c r="AF61" s="12"/>
      <c r="AG61" s="12"/>
      <c r="AH61" s="12"/>
      <c r="AI61" s="12"/>
      <c r="AJ61" s="12"/>
      <c r="AK61" s="12"/>
      <c r="AL61" s="12"/>
      <c r="AM61" s="12"/>
      <c r="AN61" s="12"/>
      <c r="AO61" s="12"/>
      <c r="AP61" s="12"/>
      <c r="AQ61" s="12"/>
      <c r="AR61" s="12"/>
    </row>
    <row r="62" spans="1:44" ht="15" customHeight="1" x14ac:dyDescent="0.25">
      <c r="A62" s="12">
        <v>1992</v>
      </c>
      <c r="B62" s="73">
        <v>2.1675861308324702</v>
      </c>
      <c r="C62" s="38">
        <v>0.4</v>
      </c>
      <c r="D62" s="140"/>
      <c r="E62" s="38">
        <v>2.0193300000000001</v>
      </c>
      <c r="F62" s="38">
        <v>2.14</v>
      </c>
      <c r="G62" s="38">
        <v>1.94999999999999</v>
      </c>
      <c r="H62" s="38">
        <v>1.8348154919291799</v>
      </c>
      <c r="I62" s="38">
        <v>2.2000000000000002</v>
      </c>
      <c r="J62" s="38">
        <v>2.5927999999999898</v>
      </c>
      <c r="K62" s="38">
        <v>1.9770000000000001</v>
      </c>
      <c r="L62" s="38">
        <v>1.93999999999999</v>
      </c>
      <c r="M62" s="38"/>
      <c r="N62" s="38">
        <v>2.0817431864911402</v>
      </c>
      <c r="O62" s="38">
        <v>0.23659634772714899</v>
      </c>
      <c r="P62" s="138"/>
      <c r="Q62" s="38">
        <v>2.0849999999999902</v>
      </c>
      <c r="R62" s="38">
        <v>2.5249999999999901</v>
      </c>
      <c r="S62" s="38">
        <v>1.95506017125665</v>
      </c>
      <c r="T62" s="38">
        <v>2.395</v>
      </c>
      <c r="U62" s="38">
        <v>2.9349999999999898</v>
      </c>
      <c r="V62" s="38">
        <v>1.8789492537313399</v>
      </c>
      <c r="W62" s="38">
        <v>1.9999941012286699</v>
      </c>
      <c r="X62" s="38">
        <v>2.6874188034188</v>
      </c>
      <c r="Y62" s="38">
        <v>2.2534290751738002</v>
      </c>
      <c r="Z62" s="38">
        <v>0.38301192288019298</v>
      </c>
      <c r="AA62" s="12"/>
      <c r="AB62" s="12"/>
      <c r="AC62" s="12"/>
      <c r="AD62" s="12"/>
      <c r="AE62" s="12"/>
      <c r="AF62" s="12"/>
      <c r="AG62" s="12"/>
      <c r="AH62" s="12"/>
      <c r="AI62" s="12"/>
      <c r="AJ62" s="12"/>
      <c r="AK62" s="12"/>
      <c r="AL62" s="12"/>
      <c r="AM62" s="12"/>
      <c r="AN62" s="12"/>
      <c r="AO62" s="12"/>
      <c r="AP62" s="12"/>
      <c r="AQ62" s="12"/>
      <c r="AR62" s="12"/>
    </row>
    <row r="63" spans="1:44" ht="15" customHeight="1" x14ac:dyDescent="0.25">
      <c r="A63" s="12">
        <v>1993</v>
      </c>
      <c r="B63" s="73">
        <v>2.1183108052830999</v>
      </c>
      <c r="C63" s="38">
        <v>0.4</v>
      </c>
      <c r="D63" s="138"/>
      <c r="E63" s="38">
        <v>1.90122999999999</v>
      </c>
      <c r="F63" s="38">
        <v>2.17</v>
      </c>
      <c r="G63" s="38">
        <v>1.83</v>
      </c>
      <c r="H63" s="38">
        <v>1.8646062048298899</v>
      </c>
      <c r="I63" s="38">
        <v>2.14</v>
      </c>
      <c r="J63" s="38">
        <v>2.5853999999999902</v>
      </c>
      <c r="K63" s="38">
        <v>1.8879999999999899</v>
      </c>
      <c r="L63" s="38">
        <v>1.89</v>
      </c>
      <c r="M63" s="38"/>
      <c r="N63" s="38">
        <v>2.0336545256037302</v>
      </c>
      <c r="O63" s="38">
        <v>0.257394398851718</v>
      </c>
      <c r="P63" s="138"/>
      <c r="Q63" s="38">
        <v>2.1150000000000002</v>
      </c>
      <c r="R63" s="38">
        <v>2.2050000000000001</v>
      </c>
      <c r="S63" s="38">
        <v>2.0702215922240201</v>
      </c>
      <c r="T63" s="38">
        <v>2.4249999999999998</v>
      </c>
      <c r="U63" s="38">
        <v>2.82499999999999</v>
      </c>
      <c r="V63" s="38">
        <v>1.74931343283582</v>
      </c>
      <c r="W63" s="38">
        <v>2.0312345696774301</v>
      </c>
      <c r="X63" s="38">
        <v>2.67710826210826</v>
      </c>
      <c r="Y63" s="38">
        <v>2.2029670849624701</v>
      </c>
      <c r="Z63" s="38">
        <v>0.340803208676901</v>
      </c>
      <c r="AA63" s="12"/>
      <c r="AB63" s="12"/>
      <c r="AC63" s="12"/>
      <c r="AD63" s="12"/>
      <c r="AE63" s="12"/>
      <c r="AF63" s="12"/>
      <c r="AG63" s="12"/>
      <c r="AH63" s="12"/>
      <c r="AI63" s="12"/>
      <c r="AJ63" s="12"/>
      <c r="AK63" s="12"/>
      <c r="AL63" s="12"/>
      <c r="AM63" s="12"/>
      <c r="AN63" s="12"/>
      <c r="AO63" s="12"/>
      <c r="AP63" s="12"/>
      <c r="AQ63" s="12"/>
      <c r="AR63" s="12"/>
    </row>
    <row r="64" spans="1:44" ht="15" customHeight="1" x14ac:dyDescent="0.25">
      <c r="A64" s="12">
        <v>1994</v>
      </c>
      <c r="B64" s="73">
        <v>1.97648956197977</v>
      </c>
      <c r="C64" s="38">
        <v>0.4</v>
      </c>
      <c r="D64" s="138"/>
      <c r="E64" s="38">
        <v>1.6822900000000001</v>
      </c>
      <c r="F64" s="38">
        <v>2.02999999999999</v>
      </c>
      <c r="G64" s="38">
        <v>1.6599999999999899</v>
      </c>
      <c r="H64" s="38">
        <v>1.7143969177306</v>
      </c>
      <c r="I64" s="38">
        <v>1.8499999999999901</v>
      </c>
      <c r="J64" s="38">
        <v>2.4359000000000002</v>
      </c>
      <c r="K64" s="38">
        <v>1.6910000000000001</v>
      </c>
      <c r="L64" s="38">
        <v>1.67</v>
      </c>
      <c r="M64" s="139"/>
      <c r="N64" s="38">
        <v>1.8416983647163201</v>
      </c>
      <c r="O64" s="38">
        <v>0.27135198881418499</v>
      </c>
      <c r="P64" s="138"/>
      <c r="Q64" s="38">
        <v>2.0349999999999899</v>
      </c>
      <c r="R64" s="38">
        <v>1.81499999999999</v>
      </c>
      <c r="S64" s="38">
        <v>2.1016292524878399</v>
      </c>
      <c r="T64" s="38">
        <v>2.32499999999999</v>
      </c>
      <c r="U64" s="38">
        <v>2.7649999999999899</v>
      </c>
      <c r="V64" s="38">
        <v>1.7061014925373099</v>
      </c>
      <c r="W64" s="38">
        <v>2.0312345696774301</v>
      </c>
      <c r="X64" s="38">
        <v>2.5636923076923002</v>
      </c>
      <c r="Y64" s="38">
        <v>2.1112807592432201</v>
      </c>
      <c r="Z64" s="38">
        <v>0.35054637932535998</v>
      </c>
      <c r="AA64" s="12"/>
      <c r="AB64" s="12"/>
      <c r="AC64" s="12"/>
      <c r="AD64" s="12"/>
      <c r="AE64" s="12"/>
      <c r="AF64" s="12"/>
      <c r="AG64" s="12"/>
      <c r="AH64" s="12"/>
      <c r="AI64" s="12"/>
      <c r="AJ64" s="12"/>
      <c r="AK64" s="12"/>
      <c r="AL64" s="12"/>
      <c r="AM64" s="12"/>
      <c r="AN64" s="12"/>
      <c r="AO64" s="12"/>
      <c r="AP64" s="12"/>
      <c r="AQ64" s="12"/>
      <c r="AR64" s="12"/>
    </row>
    <row r="65" spans="1:44" ht="15" customHeight="1" x14ac:dyDescent="0.25">
      <c r="A65" s="12">
        <v>1995</v>
      </c>
      <c r="B65" s="73">
        <v>1.9508023418096501</v>
      </c>
      <c r="C65" s="38">
        <v>0.4</v>
      </c>
      <c r="D65" s="140"/>
      <c r="E65" s="38">
        <v>1.73341999999999</v>
      </c>
      <c r="F65" s="38">
        <v>2.1</v>
      </c>
      <c r="G65" s="38">
        <v>1.54</v>
      </c>
      <c r="H65" s="38">
        <v>1.78418763063131</v>
      </c>
      <c r="I65" s="38">
        <v>1.71999999999999</v>
      </c>
      <c r="J65" s="38">
        <v>2.3432999999999899</v>
      </c>
      <c r="K65" s="38">
        <v>1.7589999999999999</v>
      </c>
      <c r="L65" s="38">
        <v>1.64</v>
      </c>
      <c r="M65" s="38"/>
      <c r="N65" s="38">
        <v>1.82748845382891</v>
      </c>
      <c r="O65" s="38">
        <v>0.26324727557233901</v>
      </c>
      <c r="P65" s="138"/>
      <c r="Q65" s="38">
        <v>1.84499999999999</v>
      </c>
      <c r="R65" s="38">
        <v>1.875</v>
      </c>
      <c r="S65" s="38">
        <v>2.0911600323999</v>
      </c>
      <c r="T65" s="38">
        <v>2.2749999999999901</v>
      </c>
      <c r="U65" s="38">
        <v>2.7249999999999899</v>
      </c>
      <c r="V65" s="38">
        <v>1.74931343283582</v>
      </c>
      <c r="W65" s="38">
        <v>1.95834014329698</v>
      </c>
      <c r="X65" s="38">
        <v>2.49151851851851</v>
      </c>
      <c r="Y65" s="38">
        <v>2.0741162297903801</v>
      </c>
      <c r="Z65" s="38">
        <v>0.335493899968347</v>
      </c>
      <c r="AA65" s="12"/>
      <c r="AB65" s="12"/>
      <c r="AC65" s="12"/>
      <c r="AD65" s="12"/>
      <c r="AE65" s="12"/>
      <c r="AF65" s="12"/>
      <c r="AG65" s="12"/>
      <c r="AH65" s="12"/>
      <c r="AI65" s="12"/>
      <c r="AJ65" s="12"/>
      <c r="AK65" s="12"/>
      <c r="AL65" s="12"/>
      <c r="AM65" s="12"/>
      <c r="AN65" s="12"/>
      <c r="AO65" s="12"/>
      <c r="AP65" s="12"/>
      <c r="AQ65" s="12"/>
      <c r="AR65" s="12"/>
    </row>
    <row r="66" spans="1:44" ht="15" customHeight="1" x14ac:dyDescent="0.25">
      <c r="A66" s="12">
        <v>1996</v>
      </c>
      <c r="B66" s="73">
        <v>1.95211299873096</v>
      </c>
      <c r="C66" s="38">
        <v>0.4</v>
      </c>
      <c r="D66" s="138"/>
      <c r="E66" s="38">
        <v>1.7134799999999999</v>
      </c>
      <c r="F66" s="38">
        <v>2.12</v>
      </c>
      <c r="G66" s="38">
        <v>1.56</v>
      </c>
      <c r="H66" s="38">
        <v>1.73397834353201</v>
      </c>
      <c r="I66" s="38">
        <v>1.8599999999999901</v>
      </c>
      <c r="J66" s="38">
        <v>2.2610999999999999</v>
      </c>
      <c r="K66" s="38">
        <v>1.8019999999999901</v>
      </c>
      <c r="L66" s="38">
        <v>1.66</v>
      </c>
      <c r="M66" s="38"/>
      <c r="N66" s="38">
        <v>1.8388197929415</v>
      </c>
      <c r="O66" s="38">
        <v>0.237729128250323</v>
      </c>
      <c r="P66" s="138"/>
      <c r="Q66" s="38">
        <v>1.82499999999999</v>
      </c>
      <c r="R66" s="38">
        <v>1.865</v>
      </c>
      <c r="S66" s="38">
        <v>2.05975237213607</v>
      </c>
      <c r="T66" s="38">
        <v>2.32499999999999</v>
      </c>
      <c r="U66" s="38">
        <v>2.6549999999999998</v>
      </c>
      <c r="V66" s="38">
        <v>1.7385104477611899</v>
      </c>
      <c r="W66" s="38">
        <v>1.98958061174574</v>
      </c>
      <c r="X66" s="38">
        <v>2.4193447293447199</v>
      </c>
      <c r="Y66" s="38">
        <v>2.0654062045204298</v>
      </c>
      <c r="Z66" s="38">
        <v>0.32290604785013399</v>
      </c>
      <c r="AA66" s="12"/>
      <c r="AB66" s="12"/>
      <c r="AC66" s="12"/>
      <c r="AD66" s="12"/>
      <c r="AE66" s="12"/>
      <c r="AF66" s="12"/>
      <c r="AG66" s="12"/>
      <c r="AH66" s="12"/>
      <c r="AI66" s="12"/>
      <c r="AJ66" s="12"/>
      <c r="AK66" s="12"/>
      <c r="AL66" s="12"/>
      <c r="AM66" s="12"/>
      <c r="AN66" s="12"/>
      <c r="AO66" s="12"/>
      <c r="AP66" s="12"/>
      <c r="AQ66" s="12"/>
      <c r="AR66" s="12"/>
    </row>
    <row r="67" spans="1:44" ht="15" customHeight="1" x14ac:dyDescent="0.25">
      <c r="A67" s="12">
        <v>1997</v>
      </c>
      <c r="B67" s="73">
        <v>2.0689417929451199</v>
      </c>
      <c r="C67" s="38">
        <v>0.4</v>
      </c>
      <c r="D67" s="138"/>
      <c r="E67" s="38">
        <v>1.9359199999999901</v>
      </c>
      <c r="F67" s="38">
        <v>2.04</v>
      </c>
      <c r="G67" s="38">
        <v>1.6799999999999899</v>
      </c>
      <c r="H67" s="38">
        <v>1.9437690564327199</v>
      </c>
      <c r="I67" s="38">
        <v>1.98999999999999</v>
      </c>
      <c r="J67" s="38">
        <v>2.3502999999999998</v>
      </c>
      <c r="K67" s="38">
        <v>1.9099999999999899</v>
      </c>
      <c r="L67" s="38">
        <v>1.58</v>
      </c>
      <c r="M67" s="38"/>
      <c r="N67" s="38">
        <v>1.9287486320540901</v>
      </c>
      <c r="O67" s="38">
        <v>0.232367995073443</v>
      </c>
      <c r="P67" s="138"/>
      <c r="Q67" s="38">
        <v>2.0349999999999899</v>
      </c>
      <c r="R67" s="38">
        <v>2.2449999999999899</v>
      </c>
      <c r="S67" s="38">
        <v>2.2377291136310999</v>
      </c>
      <c r="T67" s="38">
        <v>2.4449999999999998</v>
      </c>
      <c r="U67" s="38">
        <v>2.7449999999999899</v>
      </c>
      <c r="V67" s="38">
        <v>1.65208656716417</v>
      </c>
      <c r="W67" s="38">
        <v>2.1041289960578902</v>
      </c>
      <c r="X67" s="38">
        <v>2.5843133903133899</v>
      </c>
      <c r="Y67" s="38">
        <v>2.20913495383616</v>
      </c>
      <c r="Z67" s="38">
        <v>0.34071976109971203</v>
      </c>
      <c r="AA67" s="12"/>
      <c r="AB67" s="12"/>
      <c r="AC67" s="12"/>
      <c r="AD67" s="12"/>
      <c r="AE67" s="12"/>
      <c r="AF67" s="12"/>
      <c r="AG67" s="12"/>
      <c r="AH67" s="12"/>
      <c r="AI67" s="12"/>
      <c r="AJ67" s="12"/>
      <c r="AK67" s="12"/>
      <c r="AL67" s="12"/>
      <c r="AM67" s="12"/>
      <c r="AN67" s="12"/>
      <c r="AO67" s="12"/>
      <c r="AP67" s="12"/>
      <c r="AQ67" s="12"/>
      <c r="AR67" s="12"/>
    </row>
    <row r="68" spans="1:44" ht="15" customHeight="1" x14ac:dyDescent="0.25">
      <c r="A68" s="12">
        <v>1998</v>
      </c>
      <c r="B68" s="73">
        <v>2.1355309760077401</v>
      </c>
      <c r="C68" s="38">
        <v>0.4</v>
      </c>
      <c r="D68" s="140"/>
      <c r="E68" s="38">
        <v>2.0180099999999901</v>
      </c>
      <c r="F68" s="38">
        <v>2.36</v>
      </c>
      <c r="G68" s="38">
        <v>1.95999999999999</v>
      </c>
      <c r="H68" s="38">
        <v>2.0135597693334302</v>
      </c>
      <c r="I68" s="38">
        <v>2.1699999999999902</v>
      </c>
      <c r="J68" s="38">
        <v>2.3831999999999902</v>
      </c>
      <c r="K68" s="38">
        <v>2.0769999999999902</v>
      </c>
      <c r="L68" s="38">
        <v>1.5</v>
      </c>
      <c r="M68" s="38"/>
      <c r="N68" s="38">
        <v>2.0602212211666702</v>
      </c>
      <c r="O68" s="38">
        <v>0.27629350429619998</v>
      </c>
      <c r="P68" s="138"/>
      <c r="Q68" s="38">
        <v>1.7749999999999899</v>
      </c>
      <c r="R68" s="38">
        <v>2.4350000000000001</v>
      </c>
      <c r="S68" s="38">
        <v>2.15397535292756</v>
      </c>
      <c r="T68" s="38">
        <v>2.34499999999999</v>
      </c>
      <c r="U68" s="38">
        <v>2.7849999999999899</v>
      </c>
      <c r="V68" s="38">
        <v>1.8465402985074599</v>
      </c>
      <c r="W68" s="38">
        <v>2.1353694645066601</v>
      </c>
      <c r="X68" s="38">
        <v>2.5121396011396002</v>
      </c>
      <c r="Y68" s="38">
        <v>2.2108407308488101</v>
      </c>
      <c r="Z68" s="38">
        <v>0.34868956697855003</v>
      </c>
      <c r="AA68" s="12"/>
      <c r="AB68" s="12"/>
      <c r="AC68" s="12"/>
      <c r="AD68" s="12"/>
      <c r="AE68" s="12"/>
      <c r="AF68" s="12"/>
      <c r="AG68" s="12"/>
      <c r="AH68" s="12"/>
      <c r="AI68" s="12"/>
      <c r="AJ68" s="12"/>
      <c r="AK68" s="12"/>
      <c r="AL68" s="12"/>
      <c r="AM68" s="12"/>
      <c r="AN68" s="12"/>
      <c r="AO68" s="12"/>
      <c r="AP68" s="12"/>
      <c r="AQ68" s="12"/>
      <c r="AR68" s="12"/>
    </row>
    <row r="69" spans="1:44" ht="15" customHeight="1" x14ac:dyDescent="0.25">
      <c r="A69" s="12">
        <v>1999</v>
      </c>
      <c r="B69" s="73">
        <v>1.9479547847430001</v>
      </c>
      <c r="C69" s="38">
        <v>0.4</v>
      </c>
      <c r="D69" s="138"/>
      <c r="E69" s="38">
        <v>1.5882099999999999</v>
      </c>
      <c r="F69" s="38">
        <v>2.2099999999999902</v>
      </c>
      <c r="G69" s="38">
        <v>1.55</v>
      </c>
      <c r="H69" s="38">
        <v>1.55335048223414</v>
      </c>
      <c r="I69" s="38">
        <v>2.1899999999999902</v>
      </c>
      <c r="J69" s="38">
        <v>2.4222000000000001</v>
      </c>
      <c r="K69" s="38">
        <v>1.7270000000000001</v>
      </c>
      <c r="L69" s="38">
        <v>1.81</v>
      </c>
      <c r="M69" s="38"/>
      <c r="N69" s="38">
        <v>1.8813450602792701</v>
      </c>
      <c r="O69" s="38">
        <v>0.34393036630345802</v>
      </c>
      <c r="P69" s="138"/>
      <c r="Q69" s="38">
        <v>1.5249999999999999</v>
      </c>
      <c r="R69" s="38">
        <v>2.0549999999999899</v>
      </c>
      <c r="S69" s="38">
        <v>1.9759986114325301</v>
      </c>
      <c r="T69" s="38">
        <v>2.1349999999999998</v>
      </c>
      <c r="U69" s="38">
        <v>2.6449999999999898</v>
      </c>
      <c r="V69" s="38">
        <v>1.92216119402985</v>
      </c>
      <c r="W69" s="38">
        <v>1.8437917589848301</v>
      </c>
      <c r="X69" s="38">
        <v>2.0997179487179398</v>
      </c>
      <c r="Y69" s="38">
        <v>2.0145645092067399</v>
      </c>
      <c r="Z69" s="38">
        <v>0.339718286827491</v>
      </c>
      <c r="AA69" s="12"/>
      <c r="AB69" s="12"/>
      <c r="AC69" s="12"/>
      <c r="AD69" s="12"/>
      <c r="AE69" s="12"/>
      <c r="AF69" s="12"/>
      <c r="AG69" s="12"/>
      <c r="AH69" s="12"/>
      <c r="AI69" s="12"/>
      <c r="AJ69" s="12"/>
      <c r="AK69" s="12"/>
      <c r="AL69" s="12"/>
      <c r="AM69" s="12"/>
      <c r="AN69" s="12"/>
      <c r="AO69" s="12"/>
      <c r="AP69" s="12"/>
      <c r="AQ69" s="12"/>
      <c r="AR69" s="12"/>
    </row>
    <row r="70" spans="1:44" ht="15" customHeight="1" x14ac:dyDescent="0.25">
      <c r="A70" s="12">
        <v>2000</v>
      </c>
      <c r="B70" s="73">
        <v>1.87135287191846</v>
      </c>
      <c r="C70" s="38">
        <v>0.4</v>
      </c>
      <c r="D70" s="138"/>
      <c r="E70" s="38">
        <v>1.52995999999999</v>
      </c>
      <c r="F70" s="38">
        <v>2.0099999999999998</v>
      </c>
      <c r="G70" s="38">
        <v>1.3499999999999901</v>
      </c>
      <c r="H70" s="38">
        <v>1.59314119513484</v>
      </c>
      <c r="I70" s="38">
        <v>1.97999999999999</v>
      </c>
      <c r="J70" s="38">
        <v>2.4037000000000002</v>
      </c>
      <c r="K70" s="38">
        <v>1.5879999999999901</v>
      </c>
      <c r="L70" s="38">
        <v>1.8</v>
      </c>
      <c r="M70" s="139"/>
      <c r="N70" s="38">
        <v>1.7818501493918499</v>
      </c>
      <c r="O70" s="38">
        <v>0.33837310770666701</v>
      </c>
      <c r="P70" s="138"/>
      <c r="Q70" s="38">
        <v>1.5549999999999999</v>
      </c>
      <c r="R70" s="38">
        <v>1.915</v>
      </c>
      <c r="S70" s="38">
        <v>1.9759986114325301</v>
      </c>
      <c r="T70" s="38">
        <v>2.1349999999999998</v>
      </c>
      <c r="U70" s="38">
        <v>2.4350000000000001</v>
      </c>
      <c r="V70" s="38">
        <v>1.8141313432835799</v>
      </c>
      <c r="W70" s="38">
        <v>1.8958592063994399</v>
      </c>
      <c r="X70" s="38">
        <v>2.12033903133903</v>
      </c>
      <c r="Y70" s="38">
        <v>1.9608555944450801</v>
      </c>
      <c r="Z70" s="38">
        <v>0.27323449565368801</v>
      </c>
      <c r="AA70" s="12"/>
      <c r="AB70" s="12"/>
      <c r="AC70" s="12"/>
      <c r="AD70" s="12"/>
      <c r="AE70" s="12"/>
      <c r="AF70" s="12"/>
      <c r="AG70" s="12"/>
      <c r="AH70" s="12"/>
      <c r="AI70" s="12"/>
      <c r="AJ70" s="12"/>
      <c r="AK70" s="12"/>
      <c r="AL70" s="12"/>
      <c r="AM70" s="12"/>
      <c r="AN70" s="12"/>
      <c r="AO70" s="12"/>
      <c r="AP70" s="12"/>
      <c r="AQ70" s="12"/>
      <c r="AR70" s="12"/>
    </row>
    <row r="71" spans="1:44" ht="15" customHeight="1" x14ac:dyDescent="0.25">
      <c r="A71" s="12">
        <v>2001</v>
      </c>
      <c r="B71" s="73">
        <v>1.79157201228728</v>
      </c>
      <c r="C71" s="38">
        <v>0.4</v>
      </c>
      <c r="D71" s="140"/>
      <c r="E71" s="38">
        <v>1.51088</v>
      </c>
      <c r="F71" s="38">
        <v>1.8399999999999901</v>
      </c>
      <c r="G71" s="38">
        <v>1.27</v>
      </c>
      <c r="H71" s="38">
        <v>1.59293190803555</v>
      </c>
      <c r="I71" s="38">
        <v>1.94999999999999</v>
      </c>
      <c r="J71" s="38">
        <v>2.3086999999999902</v>
      </c>
      <c r="K71" s="38">
        <v>1.514</v>
      </c>
      <c r="L71" s="38">
        <v>1.6</v>
      </c>
      <c r="M71" s="38"/>
      <c r="N71" s="38">
        <v>1.69831398850444</v>
      </c>
      <c r="O71" s="38">
        <v>0.32278230161226601</v>
      </c>
      <c r="P71" s="138"/>
      <c r="Q71" s="38">
        <v>1.5649999999999999</v>
      </c>
      <c r="R71" s="38">
        <v>1.4850000000000001</v>
      </c>
      <c r="S71" s="38">
        <v>1.95506017125665</v>
      </c>
      <c r="T71" s="38">
        <v>2.1150000000000002</v>
      </c>
      <c r="U71" s="38">
        <v>2.395</v>
      </c>
      <c r="V71" s="38">
        <v>1.8141313432835799</v>
      </c>
      <c r="W71" s="38">
        <v>1.86461873795068</v>
      </c>
      <c r="X71" s="38">
        <v>2.0894074074073998</v>
      </c>
      <c r="Y71" s="38">
        <v>1.88483003607013</v>
      </c>
      <c r="Z71" s="38">
        <v>0.31244892588759299</v>
      </c>
      <c r="AA71" s="12"/>
      <c r="AB71" s="12"/>
      <c r="AC71" s="12"/>
      <c r="AD71" s="12"/>
      <c r="AE71" s="12"/>
      <c r="AF71" s="12"/>
      <c r="AG71" s="12"/>
      <c r="AH71" s="12"/>
      <c r="AI71" s="12"/>
      <c r="AJ71" s="12"/>
      <c r="AK71" s="12"/>
      <c r="AL71" s="12"/>
      <c r="AM71" s="12"/>
      <c r="AN71" s="12"/>
      <c r="AO71" s="12"/>
      <c r="AP71" s="12"/>
      <c r="AQ71" s="12"/>
      <c r="AR71" s="12"/>
    </row>
    <row r="72" spans="1:44" ht="15" customHeight="1" x14ac:dyDescent="0.25">
      <c r="A72" s="12">
        <v>2002</v>
      </c>
      <c r="B72" s="73">
        <v>2.1297439612400302</v>
      </c>
      <c r="C72" s="38">
        <v>0.4</v>
      </c>
      <c r="D72" s="138"/>
      <c r="E72" s="38">
        <v>1.9931000000000001</v>
      </c>
      <c r="F72" s="38">
        <v>2.2799999999999998</v>
      </c>
      <c r="G72" s="38">
        <v>1.48999999999999</v>
      </c>
      <c r="H72" s="38">
        <v>2.0227226209362601</v>
      </c>
      <c r="I72" s="38">
        <v>2.0499999999999998</v>
      </c>
      <c r="J72" s="38">
        <v>2.5363999999999902</v>
      </c>
      <c r="K72" s="38">
        <v>1.9610000000000001</v>
      </c>
      <c r="L72" s="38">
        <v>1.84</v>
      </c>
      <c r="M72" s="38"/>
      <c r="N72" s="38">
        <v>2.02165282761703</v>
      </c>
      <c r="O72" s="38">
        <v>0.30534737313233201</v>
      </c>
      <c r="P72" s="138"/>
      <c r="Q72" s="38">
        <v>1.925</v>
      </c>
      <c r="R72" s="38">
        <v>2.4449999999999998</v>
      </c>
      <c r="S72" s="38">
        <v>2.1644445730155</v>
      </c>
      <c r="T72" s="38">
        <v>2.415</v>
      </c>
      <c r="U72" s="38">
        <v>2.59499999999999</v>
      </c>
      <c r="V72" s="38">
        <v>1.93296417910447</v>
      </c>
      <c r="W72" s="38">
        <v>2.18743691192127</v>
      </c>
      <c r="X72" s="38">
        <v>2.3987236467236399</v>
      </c>
      <c r="Y72" s="38">
        <v>2.2378350948630299</v>
      </c>
      <c r="Z72" s="38">
        <v>0.25839559090291597</v>
      </c>
      <c r="AA72" s="12"/>
      <c r="AB72" s="12"/>
      <c r="AC72" s="12"/>
      <c r="AD72" s="12"/>
      <c r="AE72" s="12"/>
      <c r="AF72" s="12"/>
      <c r="AG72" s="12"/>
      <c r="AH72" s="12"/>
      <c r="AI72" s="12"/>
      <c r="AJ72" s="12"/>
      <c r="AK72" s="12"/>
      <c r="AL72" s="12"/>
      <c r="AM72" s="12"/>
      <c r="AN72" s="12"/>
      <c r="AO72" s="12"/>
      <c r="AP72" s="12"/>
      <c r="AQ72" s="12"/>
      <c r="AR72" s="12"/>
    </row>
    <row r="73" spans="1:44" ht="15" customHeight="1" x14ac:dyDescent="0.25">
      <c r="A73" s="12">
        <v>2003</v>
      </c>
      <c r="B73" s="73">
        <v>2.2658326922920802</v>
      </c>
      <c r="C73" s="38">
        <v>0.4</v>
      </c>
      <c r="D73" s="138"/>
      <c r="E73" s="38">
        <v>2.1419199999999901</v>
      </c>
      <c r="F73" s="38">
        <v>2.31</v>
      </c>
      <c r="G73" s="38">
        <v>1.8899999999999899</v>
      </c>
      <c r="H73" s="38">
        <v>1.98251333383697</v>
      </c>
      <c r="I73" s="38">
        <v>2.16</v>
      </c>
      <c r="J73" s="38">
        <v>2.6653999999999902</v>
      </c>
      <c r="K73" s="38">
        <v>2.1280000000000001</v>
      </c>
      <c r="L73" s="38">
        <v>1.88</v>
      </c>
      <c r="M73" s="38"/>
      <c r="N73" s="38">
        <v>2.1447291667296202</v>
      </c>
      <c r="O73" s="38">
        <v>0.25640815015893498</v>
      </c>
      <c r="P73" s="138"/>
      <c r="Q73" s="38">
        <v>2.1949999999999998</v>
      </c>
      <c r="R73" s="38">
        <v>2.7449999999999899</v>
      </c>
      <c r="S73" s="38">
        <v>2.2167906734552099</v>
      </c>
      <c r="T73" s="38">
        <v>2.4049999999999998</v>
      </c>
      <c r="U73" s="38">
        <v>2.82499999999999</v>
      </c>
      <c r="V73" s="38">
        <v>2.0301910447761098</v>
      </c>
      <c r="W73" s="38">
        <v>2.2915718067504902</v>
      </c>
      <c r="X73" s="38">
        <v>2.5121396011396002</v>
      </c>
      <c r="Y73" s="38">
        <v>2.3869362178545401</v>
      </c>
      <c r="Z73" s="38">
        <v>0.295123238936016</v>
      </c>
      <c r="AA73" s="12"/>
      <c r="AB73" s="12"/>
      <c r="AC73" s="12"/>
      <c r="AD73" s="12"/>
      <c r="AE73" s="12"/>
      <c r="AF73" s="12"/>
      <c r="AG73" s="12"/>
      <c r="AH73" s="12"/>
      <c r="AI73" s="12"/>
      <c r="AJ73" s="12"/>
      <c r="AK73" s="12"/>
      <c r="AL73" s="12"/>
      <c r="AM73" s="12"/>
      <c r="AN73" s="12"/>
      <c r="AO73" s="12"/>
      <c r="AP73" s="12"/>
      <c r="AQ73" s="12"/>
      <c r="AR73" s="12"/>
    </row>
    <row r="74" spans="1:44" ht="15" customHeight="1" x14ac:dyDescent="0.25">
      <c r="A74" s="12">
        <v>2004</v>
      </c>
      <c r="B74" s="73">
        <v>2.21097463002915</v>
      </c>
      <c r="C74" s="38">
        <v>0.4</v>
      </c>
      <c r="D74" s="140"/>
      <c r="E74" s="38">
        <v>2.0045899999999901</v>
      </c>
      <c r="F74" s="38">
        <v>2.2200000000000002</v>
      </c>
      <c r="G74" s="38">
        <v>1.73999999999999</v>
      </c>
      <c r="H74" s="38">
        <v>1.92230404673767</v>
      </c>
      <c r="I74" s="38">
        <v>2.14</v>
      </c>
      <c r="J74" s="38">
        <v>2.5651999999999902</v>
      </c>
      <c r="K74" s="38">
        <v>1.9330000000000001</v>
      </c>
      <c r="L74" s="38">
        <v>1.89</v>
      </c>
      <c r="M74" s="38"/>
      <c r="N74" s="38">
        <v>2.0518867558422</v>
      </c>
      <c r="O74" s="38">
        <v>0.25527572930312797</v>
      </c>
      <c r="P74" s="138"/>
      <c r="Q74" s="38">
        <v>2.1850000000000001</v>
      </c>
      <c r="R74" s="38">
        <v>2.6849999999999898</v>
      </c>
      <c r="S74" s="38">
        <v>2.19585223327933</v>
      </c>
      <c r="T74" s="38">
        <v>2.4049999999999998</v>
      </c>
      <c r="U74" s="38">
        <v>2.7549999999999999</v>
      </c>
      <c r="V74" s="38">
        <v>2.06259999999999</v>
      </c>
      <c r="W74" s="38">
        <v>2.30198529623341</v>
      </c>
      <c r="X74" s="38">
        <v>2.5636923076923002</v>
      </c>
      <c r="Y74" s="38">
        <v>2.3700625042160999</v>
      </c>
      <c r="Z74" s="38">
        <v>0.26215395515956302</v>
      </c>
      <c r="AA74" s="12"/>
      <c r="AB74" s="12"/>
      <c r="AC74" s="12"/>
      <c r="AD74" s="12"/>
      <c r="AE74" s="12"/>
      <c r="AF74" s="12"/>
      <c r="AG74" s="12"/>
      <c r="AH74" s="12"/>
      <c r="AI74" s="12"/>
      <c r="AJ74" s="12"/>
      <c r="AK74" s="12"/>
      <c r="AL74" s="12"/>
      <c r="AM74" s="12"/>
      <c r="AN74" s="12"/>
      <c r="AO74" s="12"/>
      <c r="AP74" s="12"/>
      <c r="AQ74" s="12"/>
      <c r="AR74" s="12"/>
    </row>
    <row r="75" spans="1:44" ht="15" customHeight="1" x14ac:dyDescent="0.25">
      <c r="A75" s="12">
        <v>2005</v>
      </c>
      <c r="B75" s="73">
        <v>2.2453754097497201</v>
      </c>
      <c r="C75" s="38">
        <v>0.4</v>
      </c>
      <c r="D75" s="138"/>
      <c r="E75" s="38">
        <v>2.1135399999999902</v>
      </c>
      <c r="F75" s="38">
        <v>2.3399999999999901</v>
      </c>
      <c r="G75" s="38">
        <v>1.79</v>
      </c>
      <c r="H75" s="38">
        <v>2.0220947596383798</v>
      </c>
      <c r="I75" s="38">
        <v>1.98999999999999</v>
      </c>
      <c r="J75" s="38">
        <v>2.5920999999999901</v>
      </c>
      <c r="K75" s="38">
        <v>2.0529999999999902</v>
      </c>
      <c r="L75" s="38">
        <v>1.83</v>
      </c>
      <c r="M75" s="38"/>
      <c r="N75" s="38">
        <v>2.09134184495479</v>
      </c>
      <c r="O75" s="38">
        <v>0.26423048890950601</v>
      </c>
      <c r="P75" s="138"/>
      <c r="Q75" s="38">
        <v>2.2949999999999902</v>
      </c>
      <c r="R75" s="38">
        <v>2.3650000000000002</v>
      </c>
      <c r="S75" s="38">
        <v>2.26913677389493</v>
      </c>
      <c r="T75" s="38">
        <v>2.4949999999999899</v>
      </c>
      <c r="U75" s="38">
        <v>2.8049999999999899</v>
      </c>
      <c r="V75" s="38">
        <v>2.1814328358208899</v>
      </c>
      <c r="W75" s="38">
        <v>2.3852932120967898</v>
      </c>
      <c r="X75" s="38">
        <v>2.6564871794871698</v>
      </c>
      <c r="Y75" s="38">
        <v>2.3994089745446501</v>
      </c>
      <c r="Z75" s="38">
        <v>0.20429171692978801</v>
      </c>
      <c r="AA75" s="12"/>
      <c r="AB75" s="12"/>
      <c r="AC75" s="12"/>
      <c r="AD75" s="12"/>
      <c r="AE75" s="12"/>
      <c r="AF75" s="12"/>
      <c r="AG75" s="12"/>
      <c r="AH75" s="12"/>
      <c r="AI75" s="12"/>
      <c r="AJ75" s="12"/>
      <c r="AK75" s="12"/>
      <c r="AL75" s="12"/>
      <c r="AM75" s="12"/>
      <c r="AN75" s="12"/>
      <c r="AO75" s="12"/>
      <c r="AP75" s="12"/>
      <c r="AQ75" s="12"/>
      <c r="AR75" s="12"/>
    </row>
    <row r="76" spans="1:44" ht="15" customHeight="1" x14ac:dyDescent="0.25">
      <c r="A76" s="12">
        <v>2006</v>
      </c>
      <c r="B76" s="73">
        <v>2.34609634258292</v>
      </c>
      <c r="C76" s="38">
        <v>0.4</v>
      </c>
      <c r="D76" s="138"/>
      <c r="E76" s="38">
        <v>2.1461600000000001</v>
      </c>
      <c r="F76" s="38">
        <v>2.39</v>
      </c>
      <c r="G76" s="38">
        <v>1.78</v>
      </c>
      <c r="H76" s="38">
        <v>2.05188547253909</v>
      </c>
      <c r="I76" s="38">
        <v>2.3399999999999901</v>
      </c>
      <c r="J76" s="38">
        <v>2.7084999999999901</v>
      </c>
      <c r="K76" s="38">
        <v>2.1629999999999998</v>
      </c>
      <c r="L76" s="38">
        <v>1.98999999999999</v>
      </c>
      <c r="M76" s="139"/>
      <c r="N76" s="38">
        <v>2.1961931840673801</v>
      </c>
      <c r="O76" s="38">
        <v>0.28306031009678101</v>
      </c>
      <c r="P76" s="138"/>
      <c r="Q76" s="38">
        <v>2.415</v>
      </c>
      <c r="R76" s="38">
        <v>2.4249999999999998</v>
      </c>
      <c r="S76" s="38">
        <v>2.3842981948622999</v>
      </c>
      <c r="T76" s="38">
        <v>2.57499999999999</v>
      </c>
      <c r="U76" s="38">
        <v>2.9049999999999998</v>
      </c>
      <c r="V76" s="38">
        <v>2.26785671641791</v>
      </c>
      <c r="W76" s="38">
        <v>2.49984159640894</v>
      </c>
      <c r="X76" s="38">
        <v>2.8730085470085398</v>
      </c>
      <c r="Y76" s="38">
        <v>2.4959995010984501</v>
      </c>
      <c r="Z76" s="38">
        <v>0.20398750328384699</v>
      </c>
      <c r="AA76" s="12"/>
      <c r="AB76" s="12"/>
      <c r="AC76" s="12"/>
      <c r="AD76" s="12"/>
      <c r="AE76" s="12"/>
      <c r="AF76" s="12"/>
      <c r="AG76" s="12"/>
      <c r="AH76" s="12"/>
      <c r="AI76" s="12"/>
      <c r="AJ76" s="12"/>
      <c r="AK76" s="12"/>
      <c r="AL76" s="12"/>
      <c r="AM76" s="12"/>
      <c r="AN76" s="12"/>
      <c r="AO76" s="12"/>
      <c r="AP76" s="12"/>
      <c r="AQ76" s="12"/>
      <c r="AR76" s="12"/>
    </row>
    <row r="77" spans="1:44" ht="15" customHeight="1" x14ac:dyDescent="0.25">
      <c r="A77" s="12">
        <v>2007</v>
      </c>
      <c r="B77" s="73">
        <v>2.31720572035197</v>
      </c>
      <c r="C77" s="38">
        <v>0.4</v>
      </c>
      <c r="D77" s="140"/>
      <c r="E77" s="38">
        <v>2.0965600000000002</v>
      </c>
      <c r="F77" s="38">
        <v>2.5</v>
      </c>
      <c r="G77" s="38">
        <v>1.82</v>
      </c>
      <c r="H77" s="38">
        <v>2.1116761854398001</v>
      </c>
      <c r="I77" s="38">
        <v>2.14</v>
      </c>
      <c r="J77" s="38">
        <v>2.6293999999999902</v>
      </c>
      <c r="K77" s="38">
        <v>2.1520000000000001</v>
      </c>
      <c r="L77" s="38">
        <v>1.96999999999999</v>
      </c>
      <c r="M77" s="38"/>
      <c r="N77" s="38">
        <v>2.17745452317997</v>
      </c>
      <c r="O77" s="38">
        <v>0.26512070071091398</v>
      </c>
      <c r="P77" s="138"/>
      <c r="Q77" s="38">
        <v>2.4049999999999998</v>
      </c>
      <c r="R77" s="38">
        <v>2.1749999999999998</v>
      </c>
      <c r="S77" s="38">
        <v>2.3633597546864098</v>
      </c>
      <c r="T77" s="38">
        <v>2.5549999999999899</v>
      </c>
      <c r="U77" s="38">
        <v>2.82499999999999</v>
      </c>
      <c r="V77" s="38">
        <v>2.3650835820895502</v>
      </c>
      <c r="W77" s="38">
        <v>2.5102550858918602</v>
      </c>
      <c r="X77" s="38">
        <v>2.8936296296296198</v>
      </c>
      <c r="Y77" s="38">
        <v>2.4569569175239701</v>
      </c>
      <c r="Z77" s="38">
        <v>0.203022664828552</v>
      </c>
      <c r="AA77" s="12"/>
      <c r="AB77" s="12"/>
      <c r="AC77" s="12"/>
      <c r="AD77" s="12"/>
      <c r="AE77" s="12"/>
      <c r="AF77" s="12"/>
      <c r="AG77" s="12"/>
      <c r="AH77" s="12"/>
      <c r="AI77" s="12"/>
      <c r="AJ77" s="12"/>
      <c r="AK77" s="12"/>
      <c r="AL77" s="12"/>
      <c r="AM77" s="12"/>
      <c r="AN77" s="12"/>
      <c r="AO77" s="12"/>
      <c r="AP77" s="12"/>
      <c r="AQ77" s="12"/>
      <c r="AR77" s="12"/>
    </row>
    <row r="78" spans="1:44" ht="15" customHeight="1" x14ac:dyDescent="0.25">
      <c r="A78" s="12">
        <v>2008</v>
      </c>
      <c r="B78" s="73">
        <v>2.30711431741797</v>
      </c>
      <c r="C78" s="38">
        <v>0.4</v>
      </c>
      <c r="D78" s="138"/>
      <c r="E78" s="38">
        <v>1.9885899999999901</v>
      </c>
      <c r="F78" s="38">
        <v>2.3199999999999998</v>
      </c>
      <c r="G78" s="38">
        <v>1.69999999999999</v>
      </c>
      <c r="H78" s="38">
        <v>1.9614668983405099</v>
      </c>
      <c r="I78" s="38">
        <v>2.3199999999999901</v>
      </c>
      <c r="J78" s="38">
        <v>2.7458999999999998</v>
      </c>
      <c r="K78" s="38">
        <v>2.08</v>
      </c>
      <c r="L78" s="38">
        <v>2.06</v>
      </c>
      <c r="M78" s="38"/>
      <c r="N78" s="38">
        <v>2.1469946122925601</v>
      </c>
      <c r="O78" s="38">
        <v>0.31394323182911799</v>
      </c>
      <c r="P78" s="138"/>
      <c r="Q78" s="38">
        <v>2.4949999999999899</v>
      </c>
      <c r="R78" s="38">
        <v>2.2849999999999899</v>
      </c>
      <c r="S78" s="38">
        <v>2.3528905345984699</v>
      </c>
      <c r="T78" s="38">
        <v>2.4849999999999999</v>
      </c>
      <c r="U78" s="38">
        <v>2.7449999999999899</v>
      </c>
      <c r="V78" s="38">
        <v>2.3974925373134299</v>
      </c>
      <c r="W78" s="38">
        <v>2.5102550858918602</v>
      </c>
      <c r="X78" s="38">
        <v>2.9864245014245001</v>
      </c>
      <c r="Y78" s="38">
        <v>2.4672340225433902</v>
      </c>
      <c r="Z78" s="38">
        <v>0.14789572709232299</v>
      </c>
      <c r="AA78" s="12"/>
      <c r="AB78" s="12"/>
      <c r="AC78" s="12"/>
      <c r="AD78" s="12"/>
      <c r="AE78" s="12"/>
      <c r="AF78" s="12"/>
      <c r="AG78" s="12"/>
      <c r="AH78" s="12"/>
      <c r="AI78" s="12"/>
      <c r="AJ78" s="12"/>
      <c r="AK78" s="12"/>
      <c r="AL78" s="12"/>
      <c r="AM78" s="12"/>
      <c r="AN78" s="12"/>
      <c r="AO78" s="12"/>
      <c r="AP78" s="12"/>
      <c r="AQ78" s="12"/>
      <c r="AR78" s="12"/>
    </row>
    <row r="79" spans="1:44" ht="15" customHeight="1" x14ac:dyDescent="0.25">
      <c r="A79" s="12">
        <v>2009</v>
      </c>
      <c r="B79" s="73">
        <v>2.4484302461483698</v>
      </c>
      <c r="C79" s="38">
        <v>0.4</v>
      </c>
      <c r="D79" s="138"/>
      <c r="E79" s="38">
        <v>2.1289299999999902</v>
      </c>
      <c r="F79" s="38">
        <v>2.2999999999999998</v>
      </c>
      <c r="G79" s="38">
        <v>1.8799999999999899</v>
      </c>
      <c r="H79" s="38">
        <v>2.0712576112412102</v>
      </c>
      <c r="I79" s="38">
        <v>2.33</v>
      </c>
      <c r="J79" s="38">
        <v>2.6364999999999998</v>
      </c>
      <c r="K79" s="38">
        <v>2.13899999999999</v>
      </c>
      <c r="L79" s="38">
        <v>1.95999999999999</v>
      </c>
      <c r="M79" s="38"/>
      <c r="N79" s="38">
        <v>2.1807109514051501</v>
      </c>
      <c r="O79" s="38">
        <v>0.23898662795758999</v>
      </c>
      <c r="P79" s="138"/>
      <c r="Q79" s="38">
        <v>2.7649999999999899</v>
      </c>
      <c r="R79" s="38">
        <v>2.7849999999999899</v>
      </c>
      <c r="S79" s="38">
        <v>2.54133649618143</v>
      </c>
      <c r="T79" s="38">
        <v>2.84499999999999</v>
      </c>
      <c r="U79" s="38">
        <v>2.855</v>
      </c>
      <c r="V79" s="38">
        <v>2.44070447761194</v>
      </c>
      <c r="W79" s="38">
        <v>2.7810058124478401</v>
      </c>
      <c r="X79" s="38">
        <v>3.24418803418803</v>
      </c>
      <c r="Y79" s="38">
        <v>2.7161495408916001</v>
      </c>
      <c r="Z79" s="38">
        <v>0.16002320838331799</v>
      </c>
      <c r="AA79" s="12"/>
      <c r="AB79" s="12"/>
      <c r="AC79" s="12"/>
      <c r="AD79" s="12"/>
      <c r="AE79" s="12"/>
      <c r="AF79" s="12"/>
      <c r="AG79" s="12"/>
      <c r="AH79" s="12"/>
      <c r="AI79" s="12"/>
      <c r="AJ79" s="12"/>
      <c r="AK79" s="12"/>
      <c r="AL79" s="12"/>
      <c r="AM79" s="12"/>
      <c r="AN79" s="12"/>
      <c r="AO79" s="12"/>
      <c r="AP79" s="12"/>
      <c r="AQ79" s="12"/>
      <c r="AR79" s="12"/>
    </row>
    <row r="80" spans="1:44" ht="15" customHeight="1" x14ac:dyDescent="0.25">
      <c r="A80" s="12">
        <v>2010</v>
      </c>
      <c r="B80" s="73">
        <v>2.4406022182495901</v>
      </c>
      <c r="C80" s="38">
        <v>0.4</v>
      </c>
      <c r="D80" s="140"/>
      <c r="E80" s="38">
        <v>2.1216300000000001</v>
      </c>
      <c r="F80" s="38">
        <v>2.39</v>
      </c>
      <c r="G80" s="38">
        <v>1.96999999999999</v>
      </c>
      <c r="H80" s="38">
        <v>2.0910483241419202</v>
      </c>
      <c r="I80" s="38">
        <v>2.2099999999999902</v>
      </c>
      <c r="J80" s="38">
        <v>2.62</v>
      </c>
      <c r="K80" s="38">
        <v>2.1799999999999899</v>
      </c>
      <c r="L80" s="38">
        <v>1.93</v>
      </c>
      <c r="M80" s="38"/>
      <c r="N80" s="38">
        <v>2.18908479051774</v>
      </c>
      <c r="O80" s="38">
        <v>0.22547067917959501</v>
      </c>
      <c r="P80" s="138"/>
      <c r="Q80" s="38">
        <v>2.6449999999999898</v>
      </c>
      <c r="R80" s="38">
        <v>2.6549999999999998</v>
      </c>
      <c r="S80" s="38">
        <v>2.5622749363573201</v>
      </c>
      <c r="T80" s="38">
        <v>2.7749999999999999</v>
      </c>
      <c r="U80" s="38">
        <v>2.835</v>
      </c>
      <c r="V80" s="38">
        <v>2.58114328358208</v>
      </c>
      <c r="W80" s="38">
        <v>2.7914193019307598</v>
      </c>
      <c r="X80" s="38">
        <v>3.1513931623931599</v>
      </c>
      <c r="Y80" s="38">
        <v>2.69211964598145</v>
      </c>
      <c r="Z80" s="38">
        <v>0.107948985715734</v>
      </c>
      <c r="AA80" s="12"/>
      <c r="AB80" s="12"/>
      <c r="AC80" s="12"/>
      <c r="AD80" s="12"/>
      <c r="AE80" s="12"/>
      <c r="AF80" s="12"/>
      <c r="AG80" s="12"/>
      <c r="AH80" s="12"/>
      <c r="AI80" s="12"/>
      <c r="AJ80" s="12"/>
      <c r="AK80" s="12"/>
      <c r="AL80" s="12"/>
      <c r="AM80" s="12"/>
      <c r="AN80" s="12"/>
      <c r="AO80" s="12"/>
      <c r="AP80" s="12"/>
      <c r="AQ80" s="12"/>
      <c r="AR80" s="12"/>
    </row>
    <row r="81" spans="1:44" ht="15" customHeight="1" x14ac:dyDescent="0.25">
      <c r="A81" s="12">
        <v>2011</v>
      </c>
      <c r="B81" s="73">
        <v>2.4901903063240098</v>
      </c>
      <c r="C81" s="38">
        <v>0.4</v>
      </c>
      <c r="D81" s="138"/>
      <c r="E81" s="38">
        <v>2.0525799999999901</v>
      </c>
      <c r="F81" s="38">
        <v>2.61</v>
      </c>
      <c r="G81" s="38">
        <v>1.83</v>
      </c>
      <c r="H81" s="38">
        <v>2.12083903704263</v>
      </c>
      <c r="I81" s="38">
        <v>2.4199999999999902</v>
      </c>
      <c r="J81" s="38">
        <v>2.8035999999999901</v>
      </c>
      <c r="K81" s="38">
        <v>2.2309999999999901</v>
      </c>
      <c r="L81" s="38">
        <v>2.1</v>
      </c>
      <c r="M81" s="38"/>
      <c r="N81" s="38">
        <v>2.2710023796303198</v>
      </c>
      <c r="O81" s="38">
        <v>0.31990230007456399</v>
      </c>
      <c r="P81" s="138"/>
      <c r="Q81" s="38">
        <v>2.7549999999999999</v>
      </c>
      <c r="R81" s="38">
        <v>2.6949999999999998</v>
      </c>
      <c r="S81" s="38">
        <v>2.49945961582966</v>
      </c>
      <c r="T81" s="38">
        <v>2.8049999999999899</v>
      </c>
      <c r="U81" s="38">
        <v>2.7849999999999899</v>
      </c>
      <c r="V81" s="38">
        <v>2.6243552238805901</v>
      </c>
      <c r="W81" s="38">
        <v>2.8018327914136898</v>
      </c>
      <c r="X81" s="38">
        <v>3.2132564102564101</v>
      </c>
      <c r="Y81" s="38">
        <v>2.7093782330176999</v>
      </c>
      <c r="Z81" s="38">
        <v>0.113279033410647</v>
      </c>
      <c r="AA81" s="12"/>
      <c r="AB81" s="12"/>
      <c r="AC81" s="12"/>
      <c r="AD81" s="12"/>
      <c r="AE81" s="12"/>
      <c r="AF81" s="12"/>
      <c r="AG81" s="12"/>
      <c r="AH81" s="12"/>
      <c r="AI81" s="12"/>
      <c r="AJ81" s="12"/>
      <c r="AK81" s="12"/>
      <c r="AL81" s="12"/>
      <c r="AM81" s="12"/>
      <c r="AN81" s="12"/>
      <c r="AO81" s="12"/>
      <c r="AP81" s="12"/>
      <c r="AQ81" s="12"/>
      <c r="AR81" s="12"/>
    </row>
    <row r="82" spans="1:44" ht="15" customHeight="1" x14ac:dyDescent="0.25">
      <c r="A82" s="12">
        <v>2012</v>
      </c>
      <c r="B82" s="73">
        <v>2.5502267472814601</v>
      </c>
      <c r="C82" s="38">
        <v>0.4</v>
      </c>
      <c r="D82" s="138"/>
      <c r="E82" s="38">
        <v>2.2333400000000001</v>
      </c>
      <c r="F82" s="38">
        <v>2.4300000000000002</v>
      </c>
      <c r="G82" s="38">
        <v>2.0499999999999901</v>
      </c>
      <c r="H82" s="38">
        <v>2.2206297499433401</v>
      </c>
      <c r="I82" s="38">
        <v>2.56</v>
      </c>
      <c r="J82" s="38">
        <v>2.9533</v>
      </c>
      <c r="K82" s="38">
        <v>2.2259999999999902</v>
      </c>
      <c r="L82" s="38">
        <v>2.06</v>
      </c>
      <c r="M82" s="139"/>
      <c r="N82" s="38">
        <v>2.3416587187429201</v>
      </c>
      <c r="O82" s="38">
        <v>0.30088832560927098</v>
      </c>
      <c r="P82" s="138"/>
      <c r="Q82" s="38">
        <v>2.8949999999999898</v>
      </c>
      <c r="R82" s="38">
        <v>2.6649999999999898</v>
      </c>
      <c r="S82" s="38">
        <v>2.54133649618143</v>
      </c>
      <c r="T82" s="38">
        <v>2.8749999999999898</v>
      </c>
      <c r="U82" s="38">
        <v>2.84499999999999</v>
      </c>
      <c r="V82" s="38">
        <v>2.6675671641791001</v>
      </c>
      <c r="W82" s="38">
        <v>2.8226597703795302</v>
      </c>
      <c r="X82" s="38">
        <v>3.3885356125356099</v>
      </c>
      <c r="Y82" s="38">
        <v>2.7587947758200002</v>
      </c>
      <c r="Z82" s="38">
        <v>0.134147702121486</v>
      </c>
      <c r="AA82" s="12"/>
      <c r="AB82" s="12"/>
      <c r="AC82" s="12"/>
      <c r="AD82" s="12"/>
      <c r="AE82" s="12"/>
      <c r="AF82" s="12"/>
      <c r="AG82" s="12"/>
      <c r="AH82" s="12"/>
      <c r="AI82" s="12"/>
      <c r="AJ82" s="12"/>
      <c r="AK82" s="12"/>
      <c r="AL82" s="12"/>
      <c r="AM82" s="12"/>
      <c r="AN82" s="12"/>
      <c r="AO82" s="12"/>
      <c r="AP82" s="12"/>
      <c r="AQ82" s="12"/>
      <c r="AR82" s="12"/>
    </row>
    <row r="83" spans="1:44" ht="15" customHeight="1" x14ac:dyDescent="0.25">
      <c r="A83" s="12">
        <v>2013</v>
      </c>
      <c r="B83" s="73">
        <v>2.60180019139055</v>
      </c>
      <c r="C83" s="38">
        <v>0.4</v>
      </c>
      <c r="D83" s="140"/>
      <c r="E83" s="38">
        <v>2.2843899999999899</v>
      </c>
      <c r="F83" s="38">
        <v>2.58</v>
      </c>
      <c r="G83" s="38">
        <v>2.02999999999999</v>
      </c>
      <c r="H83" s="38">
        <v>2.2304204628440401</v>
      </c>
      <c r="I83" s="38">
        <v>2.5</v>
      </c>
      <c r="J83" s="38">
        <v>2.9517999999999902</v>
      </c>
      <c r="K83" s="38">
        <v>2.2629999999999901</v>
      </c>
      <c r="L83" s="38">
        <v>2.12</v>
      </c>
      <c r="M83" s="38"/>
      <c r="N83" s="38">
        <v>2.3699513078555001</v>
      </c>
      <c r="O83" s="38">
        <v>0.29661223853116297</v>
      </c>
      <c r="P83" s="138"/>
      <c r="Q83" s="38">
        <v>2.7749999999999999</v>
      </c>
      <c r="R83" s="38">
        <v>2.7149999999999999</v>
      </c>
      <c r="S83" s="38">
        <v>2.63555947697292</v>
      </c>
      <c r="T83" s="38">
        <v>2.9349999999999898</v>
      </c>
      <c r="U83" s="38">
        <v>2.9849999999999999</v>
      </c>
      <c r="V83" s="38">
        <v>2.8944298507462598</v>
      </c>
      <c r="W83" s="38">
        <v>2.8955541967599898</v>
      </c>
      <c r="X83" s="38">
        <v>3.47101994301994</v>
      </c>
      <c r="Y83" s="38">
        <v>2.83364907492559</v>
      </c>
      <c r="Z83" s="38">
        <v>0.12745094817248101</v>
      </c>
      <c r="AA83" s="12"/>
      <c r="AB83" s="12"/>
      <c r="AC83" s="12"/>
      <c r="AD83" s="12"/>
      <c r="AE83" s="12"/>
      <c r="AF83" s="12"/>
      <c r="AG83" s="12"/>
      <c r="AH83" s="12"/>
      <c r="AI83" s="12"/>
      <c r="AJ83" s="12"/>
      <c r="AK83" s="12"/>
      <c r="AL83" s="12"/>
      <c r="AM83" s="12"/>
      <c r="AN83" s="12"/>
      <c r="AO83" s="12"/>
      <c r="AP83" s="12"/>
      <c r="AQ83" s="12"/>
      <c r="AR83" s="12"/>
    </row>
    <row r="84" spans="1:44" ht="15" customHeight="1" x14ac:dyDescent="0.25">
      <c r="A84" s="12">
        <v>2014</v>
      </c>
      <c r="B84" s="73">
        <v>2.72097986232684</v>
      </c>
      <c r="C84" s="38">
        <v>0.4</v>
      </c>
      <c r="D84" s="138"/>
      <c r="E84" s="38">
        <v>2.3163</v>
      </c>
      <c r="F84" s="38">
        <v>2.68</v>
      </c>
      <c r="G84" s="38">
        <v>2.1499999999999901</v>
      </c>
      <c r="H84" s="38">
        <v>2.3902111757447502</v>
      </c>
      <c r="I84" s="38">
        <v>2.75</v>
      </c>
      <c r="J84" s="38">
        <v>3.0112999999999901</v>
      </c>
      <c r="K84" s="38">
        <v>2.3199999999999998</v>
      </c>
      <c r="L84" s="38">
        <v>2.3099999999999898</v>
      </c>
      <c r="M84" s="38"/>
      <c r="N84" s="38">
        <v>2.4909763969680898</v>
      </c>
      <c r="O84" s="38">
        <v>0.29092845527918498</v>
      </c>
      <c r="P84" s="138"/>
      <c r="Q84" s="38">
        <v>2.8650000000000002</v>
      </c>
      <c r="R84" s="38">
        <v>2.9949999999999899</v>
      </c>
      <c r="S84" s="38">
        <v>2.75072089794029</v>
      </c>
      <c r="T84" s="38">
        <v>3.0349999999999899</v>
      </c>
      <c r="U84" s="38">
        <v>3.07499999999999</v>
      </c>
      <c r="V84" s="38">
        <v>2.9052328358208901</v>
      </c>
      <c r="W84" s="38">
        <v>3.03092956003798</v>
      </c>
      <c r="X84" s="38">
        <v>3.50195156695156</v>
      </c>
      <c r="Y84" s="38">
        <v>2.9509833276855901</v>
      </c>
      <c r="Z84" s="38">
        <v>0.115728910721665</v>
      </c>
      <c r="AA84" s="12"/>
      <c r="AB84" s="12"/>
      <c r="AC84" s="12"/>
      <c r="AD84" s="12"/>
      <c r="AE84" s="12"/>
      <c r="AF84" s="12"/>
      <c r="AG84" s="12"/>
      <c r="AH84" s="12"/>
      <c r="AI84" s="12"/>
      <c r="AJ84" s="12"/>
      <c r="AK84" s="12"/>
      <c r="AL84" s="12"/>
      <c r="AM84" s="12"/>
      <c r="AN84" s="12"/>
      <c r="AO84" s="12"/>
      <c r="AP84" s="12"/>
      <c r="AQ84" s="12"/>
      <c r="AR84" s="12"/>
    </row>
    <row r="85" spans="1:44" ht="15" customHeight="1" x14ac:dyDescent="0.25">
      <c r="A85" s="12">
        <v>2015</v>
      </c>
      <c r="B85" s="73">
        <v>2.7850535708927899</v>
      </c>
      <c r="C85" s="38">
        <v>0.4</v>
      </c>
      <c r="D85" s="138"/>
      <c r="E85" s="38">
        <v>2.4563000000000001</v>
      </c>
      <c r="F85" s="38">
        <v>2.67</v>
      </c>
      <c r="G85" s="38">
        <v>2.25</v>
      </c>
      <c r="H85" s="38">
        <v>2.44000188864546</v>
      </c>
      <c r="I85" s="38">
        <v>2.83</v>
      </c>
      <c r="J85" s="38">
        <v>3.1074000000000002</v>
      </c>
      <c r="K85" s="38">
        <v>2.2799999999999998</v>
      </c>
      <c r="L85" s="38">
        <v>2.33</v>
      </c>
      <c r="M85" s="38"/>
      <c r="N85" s="38">
        <v>2.5454627360806801</v>
      </c>
      <c r="O85" s="38">
        <v>0.30130889237993902</v>
      </c>
      <c r="P85" s="138"/>
      <c r="Q85" s="38">
        <v>3.0649999999999999</v>
      </c>
      <c r="R85" s="38">
        <v>2.6249999999999898</v>
      </c>
      <c r="S85" s="38">
        <v>2.98104373987502</v>
      </c>
      <c r="T85" s="38">
        <v>3.0649999999999999</v>
      </c>
      <c r="U85" s="38">
        <v>3.2749999999999999</v>
      </c>
      <c r="V85" s="38">
        <v>3.0888835820895499</v>
      </c>
      <c r="W85" s="38">
        <v>3.0725835179696701</v>
      </c>
      <c r="X85" s="38">
        <v>3.5535042735042701</v>
      </c>
      <c r="Y85" s="38">
        <v>3.02464440570489</v>
      </c>
      <c r="Z85" s="38">
        <v>0.197474289852302</v>
      </c>
      <c r="AA85" s="12"/>
      <c r="AB85" s="12"/>
      <c r="AC85" s="12"/>
      <c r="AD85" s="12"/>
      <c r="AE85" s="12"/>
      <c r="AF85" s="12"/>
      <c r="AG85" s="12"/>
      <c r="AH85" s="12"/>
      <c r="AI85" s="12"/>
      <c r="AJ85" s="12"/>
      <c r="AK85" s="12"/>
      <c r="AL85" s="12"/>
      <c r="AM85" s="12"/>
      <c r="AN85" s="12"/>
      <c r="AO85" s="12"/>
      <c r="AP85" s="12"/>
      <c r="AQ85" s="12"/>
      <c r="AR85" s="12"/>
    </row>
    <row r="86" spans="1:44" ht="15" customHeight="1" x14ac:dyDescent="0.25">
      <c r="A86" s="12">
        <v>2016</v>
      </c>
      <c r="B86" s="73">
        <v>2.9341546904458</v>
      </c>
      <c r="C86" s="38">
        <v>0.4</v>
      </c>
      <c r="D86" s="140"/>
      <c r="E86" s="38">
        <v>2.5387199999999899</v>
      </c>
      <c r="F86" s="38">
        <v>2.94</v>
      </c>
      <c r="G86" s="38">
        <v>2.41</v>
      </c>
      <c r="H86" s="38">
        <v>2.5297926015461698</v>
      </c>
      <c r="I86" s="38">
        <v>2.7299999999999902</v>
      </c>
      <c r="J86" s="38">
        <v>3.0638999999999998</v>
      </c>
      <c r="K86" s="38">
        <v>2.44599999999999</v>
      </c>
      <c r="L86" s="38">
        <v>2.2999999999999901</v>
      </c>
      <c r="M86" s="38"/>
      <c r="N86" s="38">
        <v>2.6198015751932702</v>
      </c>
      <c r="O86" s="38">
        <v>0.26807960122657198</v>
      </c>
      <c r="P86" s="138"/>
      <c r="Q86" s="38">
        <v>3.1449999999999898</v>
      </c>
      <c r="R86" s="38">
        <v>3.09499999999999</v>
      </c>
      <c r="S86" s="38">
        <v>3.0752667206665101</v>
      </c>
      <c r="T86" s="38">
        <v>3.1749999999999998</v>
      </c>
      <c r="U86" s="38">
        <v>3.5249999999999999</v>
      </c>
      <c r="V86" s="38">
        <v>3.3913671641790999</v>
      </c>
      <c r="W86" s="38">
        <v>3.3329207550427302</v>
      </c>
      <c r="X86" s="38">
        <v>3.7081623931623899</v>
      </c>
      <c r="Y86" s="38">
        <v>3.2485078056983299</v>
      </c>
      <c r="Z86" s="38">
        <v>0.17013556316689599</v>
      </c>
      <c r="AA86" s="12"/>
      <c r="AB86" s="12"/>
      <c r="AC86" s="12"/>
      <c r="AD86" s="12"/>
      <c r="AE86" s="12"/>
      <c r="AF86" s="12"/>
      <c r="AG86" s="12"/>
      <c r="AH86" s="12"/>
      <c r="AI86" s="12"/>
      <c r="AJ86" s="12"/>
      <c r="AK86" s="12"/>
      <c r="AL86" s="12"/>
      <c r="AM86" s="12"/>
      <c r="AN86" s="12"/>
      <c r="AO86" s="12"/>
      <c r="AP86" s="12"/>
      <c r="AQ86" s="12"/>
      <c r="AR86" s="12"/>
    </row>
    <row r="87" spans="1:44" ht="15" customHeight="1" x14ac:dyDescent="0.25">
      <c r="A87" s="12">
        <v>2017</v>
      </c>
      <c r="B87" s="73">
        <v>2.8392198691414201</v>
      </c>
      <c r="C87" s="38">
        <v>0.4</v>
      </c>
      <c r="D87" s="138"/>
      <c r="E87" s="38">
        <v>2.2405400000000002</v>
      </c>
      <c r="F87" s="38">
        <v>2.68</v>
      </c>
      <c r="G87" s="38">
        <v>2.16</v>
      </c>
      <c r="H87" s="38">
        <v>2.2295833144468702</v>
      </c>
      <c r="I87" s="38">
        <v>2.73999999999999</v>
      </c>
      <c r="J87" s="38">
        <v>3.0123999999999902</v>
      </c>
      <c r="K87" s="38">
        <v>2.286</v>
      </c>
      <c r="L87" s="38">
        <v>2.31</v>
      </c>
      <c r="M87" s="38"/>
      <c r="N87" s="38">
        <v>2.4573154143058602</v>
      </c>
      <c r="O87" s="38">
        <v>0.31074073818595799</v>
      </c>
      <c r="P87" s="138"/>
      <c r="Q87" s="38">
        <v>3.07499999999999</v>
      </c>
      <c r="R87" s="38">
        <v>2.9849999999999999</v>
      </c>
      <c r="S87" s="38">
        <v>3.0647975005785599</v>
      </c>
      <c r="T87" s="38">
        <v>3.1649999999999898</v>
      </c>
      <c r="U87" s="38">
        <v>3.4349999999999898</v>
      </c>
      <c r="V87" s="38">
        <v>3.5318059701492501</v>
      </c>
      <c r="W87" s="38">
        <v>3.2912667971110401</v>
      </c>
      <c r="X87" s="38">
        <v>3.83188888888888</v>
      </c>
      <c r="Y87" s="38">
        <v>3.2211243239769698</v>
      </c>
      <c r="Z87" s="38">
        <v>0.204890575058577</v>
      </c>
      <c r="AA87" s="12"/>
      <c r="AB87" s="12"/>
      <c r="AC87" s="12"/>
      <c r="AD87" s="12"/>
      <c r="AE87" s="12"/>
      <c r="AF87" s="12"/>
      <c r="AG87" s="12"/>
      <c r="AH87" s="12"/>
      <c r="AI87" s="12"/>
      <c r="AJ87" s="12"/>
      <c r="AK87" s="12"/>
      <c r="AL87" s="12"/>
      <c r="AM87" s="12"/>
      <c r="AN87" s="12"/>
      <c r="AO87" s="12"/>
      <c r="AP87" s="12"/>
      <c r="AQ87" s="12"/>
      <c r="AR87" s="12"/>
    </row>
    <row r="88" spans="1:44" ht="15" customHeight="1" x14ac:dyDescent="0.25">
      <c r="A88" s="12">
        <v>2018</v>
      </c>
      <c r="B88" s="73">
        <v>2.9076914457982799</v>
      </c>
      <c r="C88" s="38">
        <v>0.4</v>
      </c>
      <c r="D88" s="138"/>
      <c r="E88" s="38">
        <v>2.35121</v>
      </c>
      <c r="F88" s="38">
        <v>2.78</v>
      </c>
      <c r="G88" s="38">
        <v>2.00999999999999</v>
      </c>
      <c r="H88" s="38">
        <v>2.3093740273475798</v>
      </c>
      <c r="I88" s="38">
        <v>2.82</v>
      </c>
      <c r="J88" s="38">
        <v>2.9965999999999902</v>
      </c>
      <c r="K88" s="38">
        <v>2.2789999999999901</v>
      </c>
      <c r="L88" s="38">
        <v>2.27</v>
      </c>
      <c r="M88" s="139"/>
      <c r="N88" s="38">
        <v>2.4770230034184402</v>
      </c>
      <c r="O88" s="38">
        <v>0.34299224201439199</v>
      </c>
      <c r="P88" s="138"/>
      <c r="Q88" s="38">
        <v>3.1749999999999998</v>
      </c>
      <c r="R88" s="38">
        <v>3.1649999999999898</v>
      </c>
      <c r="S88" s="38">
        <v>3.12761282110622</v>
      </c>
      <c r="T88" s="38">
        <v>3.2949999999999999</v>
      </c>
      <c r="U88" s="38">
        <v>3.4749999999999899</v>
      </c>
      <c r="V88" s="38">
        <v>3.6938507462686498</v>
      </c>
      <c r="W88" s="38">
        <v>3.43705564987195</v>
      </c>
      <c r="X88" s="38">
        <v>3.9040626780626702</v>
      </c>
      <c r="Y88" s="38">
        <v>3.3383598881781098</v>
      </c>
      <c r="Z88" s="38">
        <v>0.207291917272031</v>
      </c>
      <c r="AA88" s="12"/>
      <c r="AB88" s="12"/>
      <c r="AC88" s="12"/>
      <c r="AD88" s="12"/>
      <c r="AE88" s="12"/>
      <c r="AF88" s="12"/>
      <c r="AG88" s="12"/>
      <c r="AH88" s="12"/>
      <c r="AI88" s="12"/>
      <c r="AJ88" s="12"/>
      <c r="AK88" s="12"/>
      <c r="AL88" s="12"/>
      <c r="AM88" s="12"/>
      <c r="AN88" s="12"/>
      <c r="AO88" s="12"/>
      <c r="AP88" s="12"/>
      <c r="AQ88" s="12"/>
      <c r="AR88" s="12"/>
    </row>
    <row r="89" spans="1:44" ht="15" customHeight="1" x14ac:dyDescent="0.25">
      <c r="A89" s="12">
        <v>2019</v>
      </c>
      <c r="B89" s="73">
        <v>2.97397467975046</v>
      </c>
      <c r="C89" s="38">
        <v>0.4</v>
      </c>
      <c r="D89" s="138"/>
      <c r="E89" s="38">
        <v>2.3824800000000002</v>
      </c>
      <c r="F89" s="38">
        <v>2.75</v>
      </c>
      <c r="G89" s="38">
        <v>2.27</v>
      </c>
      <c r="H89" s="38">
        <v>2.1591647402482899</v>
      </c>
      <c r="I89" s="38">
        <v>2.64</v>
      </c>
      <c r="J89" s="38">
        <v>3.0498999999999898</v>
      </c>
      <c r="K89" s="38">
        <v>2.4099999999999899</v>
      </c>
      <c r="L89" s="38">
        <v>2.2099999999999902</v>
      </c>
      <c r="M89" s="139"/>
      <c r="N89" s="38">
        <v>2.48394309253103</v>
      </c>
      <c r="O89" s="38">
        <v>0.30647932590965998</v>
      </c>
      <c r="P89" s="138"/>
      <c r="Q89" s="38">
        <v>3.2049999999999899</v>
      </c>
      <c r="R89" s="38">
        <v>3.1249999999999898</v>
      </c>
      <c r="S89" s="38">
        <v>3.3684048831289002</v>
      </c>
      <c r="T89" s="38">
        <v>3.3949999999999898</v>
      </c>
      <c r="U89" s="38">
        <v>3.6649999999999898</v>
      </c>
      <c r="V89" s="38">
        <v>3.8234865671641698</v>
      </c>
      <c r="W89" s="38">
        <v>3.6661524184962402</v>
      </c>
      <c r="X89" s="38">
        <v>3.8009572649572601</v>
      </c>
      <c r="Y89" s="38">
        <v>3.4640062669698999</v>
      </c>
      <c r="Z89" s="38">
        <v>0.26025584155148901</v>
      </c>
      <c r="AA89" s="12"/>
      <c r="AB89" s="12"/>
      <c r="AC89" s="12"/>
      <c r="AD89" s="12"/>
      <c r="AE89" s="12"/>
      <c r="AF89" s="12"/>
      <c r="AG89" s="12"/>
      <c r="AH89" s="12"/>
      <c r="AI89" s="12"/>
      <c r="AJ89" s="12"/>
      <c r="AK89" s="12"/>
      <c r="AL89" s="12"/>
      <c r="AM89" s="12"/>
      <c r="AN89" s="12"/>
      <c r="AO89" s="12"/>
      <c r="AP89" s="12"/>
      <c r="AQ89" s="12"/>
      <c r="AR89" s="12"/>
    </row>
    <row r="90" spans="1:44" ht="15.75" customHeight="1" x14ac:dyDescent="0.25">
      <c r="A90" s="94">
        <v>2020</v>
      </c>
      <c r="B90" s="73">
        <v>2.99493093066565</v>
      </c>
      <c r="C90" s="38">
        <v>0.4</v>
      </c>
      <c r="D90" s="38"/>
      <c r="E90" s="38">
        <v>2.2646500000000001</v>
      </c>
      <c r="F90" s="38">
        <v>2.76</v>
      </c>
      <c r="G90" s="38">
        <v>2.3199999999999901</v>
      </c>
      <c r="H90" s="38">
        <v>1.9789554531489999</v>
      </c>
      <c r="I90" s="38">
        <v>2.6</v>
      </c>
      <c r="J90" s="38">
        <v>2.9765000000000001</v>
      </c>
      <c r="K90" s="38">
        <v>2.4599999999999902</v>
      </c>
      <c r="L90" s="38">
        <v>2.39</v>
      </c>
      <c r="M90" s="38"/>
      <c r="N90" s="38">
        <v>2.4687631816436202</v>
      </c>
      <c r="O90" s="38">
        <v>0.30933647462522401</v>
      </c>
      <c r="P90" s="38"/>
      <c r="Q90" s="38">
        <v>3.1649999999999898</v>
      </c>
      <c r="R90" s="38">
        <v>3.2049999999999899</v>
      </c>
      <c r="S90" s="38">
        <v>3.49403552418421</v>
      </c>
      <c r="T90" s="38">
        <v>3.2649999999999899</v>
      </c>
      <c r="U90" s="38">
        <v>3.855</v>
      </c>
      <c r="V90" s="38">
        <v>4.02874328358208</v>
      </c>
      <c r="W90" s="38">
        <v>3.6349119500474698</v>
      </c>
      <c r="X90" s="38">
        <v>3.50195156695156</v>
      </c>
      <c r="Y90" s="38">
        <v>3.5210986796876802</v>
      </c>
      <c r="Z90" s="38">
        <v>0.33545744617825002</v>
      </c>
    </row>
    <row r="91" spans="1:44" ht="15.75" customHeight="1" x14ac:dyDescent="0.25"/>
    <row r="92" spans="1:44" ht="15.75" customHeight="1" x14ac:dyDescent="0.25"/>
    <row r="93" spans="1:44" ht="15.75" customHeight="1" x14ac:dyDescent="0.25"/>
    <row r="94" spans="1:44" ht="15.75" customHeight="1" x14ac:dyDescent="0.25"/>
    <row r="95" spans="1:44" ht="15.75" customHeight="1" x14ac:dyDescent="0.25"/>
    <row r="96" spans="1:44"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5:N5"/>
  </mergeCell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Q1000"/>
  <sheetViews>
    <sheetView zoomScale="65" zoomScaleNormal="65" workbookViewId="0">
      <pane xSplit="1" topLeftCell="B1" activePane="topRight" state="frozen"/>
      <selection pane="topRight" activeCell="C2" sqref="C2"/>
    </sheetView>
  </sheetViews>
  <sheetFormatPr baseColWidth="10" defaultColWidth="8.875" defaultRowHeight="15.75" x14ac:dyDescent="0.25"/>
  <cols>
    <col min="1" max="1" width="11" customWidth="1"/>
    <col min="2" max="2" width="14.875" customWidth="1"/>
    <col min="3" max="3" width="6.125" customWidth="1"/>
    <col min="4" max="4" width="11" customWidth="1"/>
    <col min="5" max="5" width="11.375" customWidth="1"/>
    <col min="6" max="7" width="11" customWidth="1"/>
    <col min="8" max="9" width="14.875" customWidth="1"/>
    <col min="10" max="10" width="11" customWidth="1"/>
    <col min="11" max="15" width="14.375" customWidth="1"/>
    <col min="16" max="16" width="13" customWidth="1"/>
    <col min="17" max="18" width="11" customWidth="1"/>
    <col min="19" max="19" width="6.875" customWidth="1"/>
    <col min="20" max="20" width="12.125" customWidth="1"/>
    <col min="21" max="21" width="16.375" customWidth="1"/>
    <col min="22" max="22" width="21.125" customWidth="1"/>
    <col min="23" max="23" width="15.125" customWidth="1"/>
    <col min="24" max="43" width="11" customWidth="1"/>
    <col min="44" max="1025" width="11.125" customWidth="1"/>
  </cols>
  <sheetData>
    <row r="1" spans="1:24" ht="15.75" customHeight="1" x14ac:dyDescent="0.35">
      <c r="A1" s="12"/>
      <c r="B1" s="49" t="s">
        <v>181</v>
      </c>
      <c r="C1" s="14"/>
      <c r="D1" s="15"/>
      <c r="E1" s="15"/>
      <c r="F1" s="15"/>
      <c r="G1" s="15"/>
      <c r="H1" s="15"/>
      <c r="I1" s="15"/>
      <c r="J1" s="15"/>
      <c r="K1" s="15"/>
      <c r="L1" s="15"/>
      <c r="M1" s="15"/>
      <c r="N1" s="15"/>
      <c r="O1" s="15"/>
      <c r="P1" s="15"/>
      <c r="Q1" s="15"/>
      <c r="R1" s="15"/>
      <c r="S1" s="15"/>
      <c r="T1" s="15"/>
      <c r="U1" s="15"/>
      <c r="V1" s="15"/>
      <c r="W1" s="15"/>
      <c r="X1" s="12"/>
    </row>
    <row r="2" spans="1:24" ht="15.75" customHeight="1" x14ac:dyDescent="0.25">
      <c r="A2" s="12"/>
      <c r="B2" s="51" t="s">
        <v>74</v>
      </c>
      <c r="C2" s="52"/>
      <c r="D2" s="51"/>
      <c r="E2" s="51"/>
      <c r="F2" s="51"/>
      <c r="G2" s="51"/>
      <c r="H2" s="51"/>
      <c r="I2" s="51"/>
      <c r="J2" s="51"/>
      <c r="K2" s="51"/>
      <c r="L2" s="51"/>
      <c r="M2" s="51"/>
      <c r="N2" s="51"/>
      <c r="O2" s="51"/>
      <c r="P2" s="51"/>
      <c r="Q2" s="51"/>
      <c r="R2" s="51"/>
      <c r="S2" s="51"/>
      <c r="T2" s="51"/>
      <c r="U2" s="51"/>
      <c r="V2" s="51"/>
      <c r="W2" s="51"/>
      <c r="X2" s="12"/>
    </row>
    <row r="3" spans="1:24" ht="15.75" customHeight="1" x14ac:dyDescent="0.25">
      <c r="A3" s="12"/>
      <c r="B3" s="54" t="s">
        <v>48</v>
      </c>
      <c r="C3" s="55"/>
      <c r="D3" s="54"/>
      <c r="E3" s="54"/>
      <c r="F3" s="54"/>
      <c r="G3" s="54"/>
      <c r="H3" s="54"/>
      <c r="I3" s="54"/>
      <c r="J3" s="54"/>
      <c r="K3" s="54"/>
      <c r="L3" s="54"/>
      <c r="M3" s="54"/>
      <c r="N3" s="54"/>
      <c r="O3" s="54"/>
      <c r="P3" s="54"/>
      <c r="Q3" s="54"/>
      <c r="R3" s="54"/>
      <c r="S3" s="54"/>
      <c r="T3" s="54"/>
      <c r="U3" s="54"/>
      <c r="V3" s="54"/>
      <c r="W3" s="54"/>
      <c r="X3" s="12"/>
    </row>
    <row r="4" spans="1:24" ht="15.75" customHeight="1" x14ac:dyDescent="0.25">
      <c r="A4" s="12"/>
      <c r="B4" s="88" t="s">
        <v>182</v>
      </c>
      <c r="C4" s="151"/>
      <c r="D4" s="152"/>
      <c r="E4" s="152"/>
      <c r="F4" s="152"/>
      <c r="G4" s="152"/>
      <c r="H4" s="152"/>
      <c r="I4" s="152"/>
      <c r="J4" s="152"/>
      <c r="K4" s="152"/>
      <c r="L4" s="152"/>
      <c r="M4" s="152"/>
      <c r="N4" s="152"/>
      <c r="O4" s="152"/>
      <c r="P4" s="152"/>
      <c r="Q4" s="19"/>
      <c r="R4" s="19"/>
      <c r="S4" s="19"/>
      <c r="T4" s="19"/>
      <c r="U4" s="19"/>
      <c r="V4" s="19"/>
      <c r="W4" s="19"/>
      <c r="X4" s="12"/>
    </row>
    <row r="5" spans="1:24" ht="16.5" customHeight="1" x14ac:dyDescent="0.25">
      <c r="A5" s="12"/>
      <c r="B5" s="88" t="s">
        <v>77</v>
      </c>
      <c r="C5" s="19"/>
      <c r="D5" s="20"/>
      <c r="E5" s="20"/>
      <c r="F5" s="20"/>
      <c r="G5" s="20"/>
      <c r="H5" s="20"/>
      <c r="I5" s="20"/>
      <c r="J5" s="20"/>
      <c r="K5" s="20"/>
      <c r="L5" s="20"/>
      <c r="M5" s="20"/>
      <c r="N5" s="20"/>
      <c r="O5" s="20"/>
      <c r="P5" s="20"/>
      <c r="Q5" s="20"/>
      <c r="R5" s="20"/>
      <c r="S5" s="20"/>
      <c r="T5" s="20"/>
      <c r="U5" s="20"/>
      <c r="V5" s="20"/>
      <c r="W5" s="20"/>
      <c r="X5" s="12"/>
    </row>
    <row r="6" spans="1:24" ht="16.5" customHeight="1" x14ac:dyDescent="0.25">
      <c r="A6" s="12"/>
      <c r="B6" s="105" t="s">
        <v>84</v>
      </c>
      <c r="C6" s="106" t="s">
        <v>85</v>
      </c>
      <c r="D6" s="102"/>
      <c r="E6" s="102"/>
      <c r="F6" s="102"/>
      <c r="G6" s="102"/>
      <c r="H6" s="102"/>
      <c r="I6" s="102"/>
      <c r="J6" s="102"/>
      <c r="K6" s="20"/>
      <c r="L6" s="20"/>
      <c r="M6" s="20"/>
      <c r="N6" s="20"/>
      <c r="O6" s="20"/>
      <c r="P6" s="20"/>
      <c r="Q6" s="20"/>
      <c r="R6" s="20"/>
      <c r="S6" s="20"/>
      <c r="T6" s="20"/>
      <c r="U6" s="20"/>
      <c r="V6" s="20"/>
      <c r="W6" s="20"/>
      <c r="X6" s="12"/>
    </row>
    <row r="7" spans="1:24" ht="16.5" customHeight="1" x14ac:dyDescent="0.25">
      <c r="A7" s="12"/>
      <c r="B7" s="105" t="s">
        <v>86</v>
      </c>
      <c r="C7" s="19" t="s">
        <v>87</v>
      </c>
      <c r="D7" s="20"/>
      <c r="E7" s="20"/>
      <c r="F7" s="20"/>
      <c r="G7" s="20"/>
      <c r="H7" s="20"/>
      <c r="I7" s="20"/>
      <c r="J7" s="20"/>
      <c r="K7" s="20"/>
      <c r="L7" s="20"/>
      <c r="M7" s="20"/>
      <c r="N7" s="20"/>
      <c r="O7" s="20"/>
      <c r="P7" s="20"/>
      <c r="Q7" s="20"/>
      <c r="R7" s="20"/>
      <c r="S7" s="20"/>
      <c r="T7" s="20"/>
      <c r="U7" s="20"/>
      <c r="V7" s="20"/>
      <c r="W7" s="20"/>
      <c r="X7" s="12"/>
    </row>
    <row r="8" spans="1:24" ht="16.5" customHeight="1" x14ac:dyDescent="0.25">
      <c r="A8" s="12"/>
      <c r="B8" s="105" t="s">
        <v>88</v>
      </c>
      <c r="C8" s="104" t="s">
        <v>89</v>
      </c>
      <c r="D8" s="19"/>
      <c r="E8" s="19"/>
      <c r="F8" s="20"/>
      <c r="G8" s="19"/>
      <c r="H8" s="19"/>
      <c r="I8" s="19"/>
      <c r="J8" s="19"/>
      <c r="K8" s="19"/>
      <c r="L8" s="19"/>
      <c r="M8" s="19"/>
      <c r="N8" s="19"/>
      <c r="O8" s="19"/>
      <c r="P8" s="19"/>
      <c r="Q8" s="19"/>
      <c r="R8" s="19"/>
      <c r="S8" s="19"/>
      <c r="T8" s="19"/>
      <c r="U8" s="19"/>
      <c r="V8" s="19"/>
      <c r="W8" s="19"/>
      <c r="X8" s="12"/>
    </row>
    <row r="9" spans="1:24" ht="16.5" customHeight="1" x14ac:dyDescent="0.25">
      <c r="A9" s="12"/>
      <c r="B9" s="105" t="s">
        <v>90</v>
      </c>
      <c r="C9" s="104" t="s">
        <v>91</v>
      </c>
      <c r="D9" s="20"/>
      <c r="E9" s="20"/>
      <c r="F9" s="20"/>
      <c r="G9" s="20"/>
      <c r="H9" s="20"/>
      <c r="I9" s="20"/>
      <c r="J9" s="20"/>
      <c r="K9" s="20"/>
      <c r="L9" s="88"/>
      <c r="M9" s="20"/>
      <c r="N9" s="20"/>
      <c r="O9" s="20"/>
      <c r="P9" s="20"/>
      <c r="Q9" s="20"/>
      <c r="R9" s="20"/>
      <c r="S9" s="20"/>
      <c r="T9" s="20"/>
      <c r="U9" s="20"/>
      <c r="V9" s="20"/>
      <c r="W9" s="20"/>
      <c r="X9" s="12"/>
    </row>
    <row r="10" spans="1:24" ht="16.5" customHeight="1" x14ac:dyDescent="0.25">
      <c r="A10" s="12"/>
      <c r="B10" s="105" t="s">
        <v>92</v>
      </c>
      <c r="C10" s="107" t="s">
        <v>93</v>
      </c>
      <c r="D10" s="20"/>
      <c r="E10" s="20"/>
      <c r="F10" s="20"/>
      <c r="G10" s="20"/>
      <c r="H10" s="20"/>
      <c r="I10" s="20"/>
      <c r="J10" s="20"/>
      <c r="K10" s="20"/>
      <c r="L10" s="88"/>
      <c r="M10" s="20"/>
      <c r="N10" s="20"/>
      <c r="O10" s="20"/>
      <c r="P10" s="20"/>
      <c r="Q10" s="20"/>
      <c r="R10" s="20"/>
      <c r="S10" s="20"/>
      <c r="T10" s="20"/>
      <c r="U10" s="20"/>
      <c r="V10" s="20"/>
      <c r="W10" s="20"/>
      <c r="X10" s="12"/>
    </row>
    <row r="11" spans="1:24" ht="16.5" customHeight="1" x14ac:dyDescent="0.25">
      <c r="A11" s="12"/>
      <c r="B11" s="105" t="s">
        <v>94</v>
      </c>
      <c r="C11" s="106" t="s">
        <v>95</v>
      </c>
      <c r="D11" s="20"/>
      <c r="E11" s="20"/>
      <c r="F11" s="20"/>
      <c r="G11" s="20"/>
      <c r="H11" s="20"/>
      <c r="I11" s="20"/>
      <c r="J11" s="20"/>
      <c r="K11" s="20"/>
      <c r="L11" s="88"/>
      <c r="M11" s="20"/>
      <c r="N11" s="20"/>
      <c r="O11" s="20"/>
      <c r="P11" s="20"/>
      <c r="Q11" s="20"/>
      <c r="R11" s="20"/>
      <c r="S11" s="20"/>
      <c r="T11" s="20"/>
      <c r="U11" s="20"/>
      <c r="V11" s="20"/>
      <c r="W11" s="20"/>
      <c r="X11" s="12"/>
    </row>
    <row r="12" spans="1:24" ht="16.5" customHeight="1" x14ac:dyDescent="0.25">
      <c r="A12" s="12"/>
      <c r="B12" s="105" t="s">
        <v>96</v>
      </c>
      <c r="C12" s="19" t="s">
        <v>97</v>
      </c>
      <c r="D12" s="20"/>
      <c r="E12" s="20"/>
      <c r="F12" s="20"/>
      <c r="G12" s="20"/>
      <c r="H12" s="20"/>
      <c r="I12" s="20"/>
      <c r="J12" s="20"/>
      <c r="K12" s="20"/>
      <c r="L12" s="88"/>
      <c r="M12" s="20"/>
      <c r="N12" s="20"/>
      <c r="O12" s="20"/>
      <c r="P12" s="20"/>
      <c r="Q12" s="20"/>
      <c r="R12" s="20"/>
      <c r="S12" s="20"/>
      <c r="T12" s="20"/>
      <c r="U12" s="20"/>
      <c r="V12" s="20"/>
      <c r="W12" s="20"/>
      <c r="X12" s="12"/>
    </row>
    <row r="13" spans="1:24" ht="16.5" customHeight="1" x14ac:dyDescent="0.25">
      <c r="A13" s="12"/>
      <c r="B13" s="105" t="s">
        <v>98</v>
      </c>
      <c r="C13" s="19" t="s">
        <v>99</v>
      </c>
      <c r="D13" s="20"/>
      <c r="E13" s="20"/>
      <c r="F13" s="20"/>
      <c r="G13" s="20"/>
      <c r="H13" s="20"/>
      <c r="I13" s="20"/>
      <c r="J13" s="20"/>
      <c r="K13" s="20"/>
      <c r="L13" s="20"/>
      <c r="M13" s="20"/>
      <c r="N13" s="20"/>
      <c r="O13" s="20"/>
      <c r="P13" s="20"/>
      <c r="Q13" s="20"/>
      <c r="R13" s="20"/>
      <c r="S13" s="20"/>
      <c r="T13" s="20"/>
      <c r="U13" s="20"/>
      <c r="V13" s="20"/>
      <c r="W13" s="20"/>
      <c r="X13" s="12"/>
    </row>
    <row r="14" spans="1:24" ht="16.5" customHeight="1" x14ac:dyDescent="0.25">
      <c r="A14" s="12"/>
      <c r="B14" s="105" t="s">
        <v>100</v>
      </c>
      <c r="C14" s="19" t="s">
        <v>101</v>
      </c>
      <c r="D14" s="20"/>
      <c r="E14" s="20"/>
      <c r="F14" s="20"/>
      <c r="G14" s="20"/>
      <c r="H14" s="20"/>
      <c r="I14" s="20"/>
      <c r="J14" s="20"/>
      <c r="K14" s="20"/>
      <c r="L14" s="88"/>
      <c r="M14" s="20"/>
      <c r="N14" s="20"/>
      <c r="O14" s="20"/>
      <c r="P14" s="20"/>
      <c r="Q14" s="20"/>
      <c r="R14" s="20"/>
      <c r="S14" s="20"/>
      <c r="T14" s="20"/>
      <c r="U14" s="20"/>
      <c r="V14" s="20"/>
      <c r="W14" s="20"/>
      <c r="X14" s="12"/>
    </row>
    <row r="15" spans="1:24" ht="16.5" customHeight="1" x14ac:dyDescent="0.25">
      <c r="A15" s="12"/>
      <c r="B15" s="105" t="s">
        <v>102</v>
      </c>
      <c r="C15" s="106" t="s">
        <v>103</v>
      </c>
      <c r="D15" s="20"/>
      <c r="E15" s="20"/>
      <c r="F15" s="20"/>
      <c r="G15" s="20"/>
      <c r="H15" s="20"/>
      <c r="I15" s="20"/>
      <c r="J15" s="20"/>
      <c r="K15" s="20"/>
      <c r="L15" s="88"/>
      <c r="M15" s="20"/>
      <c r="N15" s="20"/>
      <c r="O15" s="20"/>
      <c r="P15" s="20"/>
      <c r="Q15" s="20"/>
      <c r="R15" s="20"/>
      <c r="S15" s="20"/>
      <c r="T15" s="20"/>
      <c r="U15" s="20"/>
      <c r="V15" s="20"/>
      <c r="W15" s="20"/>
      <c r="X15" s="12"/>
    </row>
    <row r="16" spans="1:24" ht="16.5" customHeight="1" x14ac:dyDescent="0.25">
      <c r="A16" s="12"/>
      <c r="B16" s="105" t="s">
        <v>104</v>
      </c>
      <c r="C16" s="19" t="s">
        <v>105</v>
      </c>
      <c r="D16" s="20"/>
      <c r="E16" s="20"/>
      <c r="F16" s="20"/>
      <c r="G16" s="20"/>
      <c r="H16" s="20"/>
      <c r="I16" s="20"/>
      <c r="J16" s="20"/>
      <c r="K16" s="20"/>
      <c r="L16" s="88"/>
      <c r="M16" s="20"/>
      <c r="N16" s="20"/>
      <c r="O16" s="20"/>
      <c r="P16" s="20"/>
      <c r="Q16" s="20"/>
      <c r="R16" s="20"/>
      <c r="S16" s="20"/>
      <c r="T16" s="20"/>
      <c r="U16" s="20"/>
      <c r="V16" s="20"/>
      <c r="W16" s="20"/>
      <c r="X16" s="12"/>
    </row>
    <row r="17" spans="1:43" ht="16.5" customHeight="1" x14ac:dyDescent="0.25">
      <c r="A17" s="12"/>
      <c r="B17" s="105" t="s">
        <v>106</v>
      </c>
      <c r="C17" s="106" t="s">
        <v>107</v>
      </c>
      <c r="D17" s="101"/>
      <c r="E17" s="101"/>
      <c r="F17" s="101"/>
      <c r="G17" s="101"/>
      <c r="H17" s="101"/>
      <c r="I17" s="101"/>
      <c r="J17" s="20"/>
      <c r="K17" s="20"/>
      <c r="L17" s="88"/>
      <c r="M17" s="20"/>
      <c r="N17" s="20"/>
      <c r="O17" s="20"/>
      <c r="P17" s="20"/>
      <c r="Q17" s="20"/>
      <c r="R17" s="20"/>
      <c r="S17" s="20"/>
      <c r="T17" s="20"/>
      <c r="U17" s="20"/>
      <c r="V17" s="20"/>
      <c r="W17" s="20"/>
      <c r="X17" s="12"/>
    </row>
    <row r="18" spans="1:43" ht="16.5" customHeight="1" x14ac:dyDescent="0.25">
      <c r="A18" s="108"/>
      <c r="B18" s="105" t="s">
        <v>108</v>
      </c>
      <c r="C18" s="19" t="s">
        <v>109</v>
      </c>
      <c r="D18" s="110"/>
      <c r="E18" s="110"/>
      <c r="F18" s="110"/>
      <c r="G18" s="110"/>
      <c r="H18" s="110"/>
      <c r="I18" s="110"/>
      <c r="J18" s="110"/>
      <c r="K18" s="110"/>
      <c r="L18" s="170"/>
      <c r="M18" s="110"/>
      <c r="N18" s="110"/>
      <c r="O18" s="110"/>
      <c r="P18" s="110"/>
      <c r="Q18" s="110"/>
      <c r="R18" s="110"/>
      <c r="S18" s="110"/>
      <c r="T18" s="110"/>
      <c r="U18" s="20"/>
      <c r="V18" s="110"/>
      <c r="W18" s="110"/>
      <c r="X18" s="108"/>
    </row>
    <row r="19" spans="1:43" ht="16.5" customHeight="1" x14ac:dyDescent="0.25">
      <c r="A19" s="12"/>
      <c r="B19" s="103" t="s">
        <v>110</v>
      </c>
      <c r="C19" s="19" t="s">
        <v>111</v>
      </c>
      <c r="D19" s="20"/>
      <c r="E19" s="20"/>
      <c r="F19" s="20"/>
      <c r="G19" s="20"/>
      <c r="H19" s="20"/>
      <c r="I19" s="20"/>
      <c r="J19" s="20"/>
      <c r="K19" s="20"/>
      <c r="L19" s="88"/>
      <c r="M19" s="20"/>
      <c r="N19" s="20"/>
      <c r="O19" s="20"/>
      <c r="P19" s="20"/>
      <c r="Q19" s="20"/>
      <c r="R19" s="20"/>
      <c r="S19" s="20"/>
      <c r="T19" s="20"/>
      <c r="U19" s="20"/>
      <c r="V19" s="20"/>
      <c r="W19" s="20"/>
      <c r="X19" s="20"/>
    </row>
    <row r="20" spans="1:43" ht="16.5" customHeight="1" x14ac:dyDescent="0.25">
      <c r="A20" s="12"/>
      <c r="B20" s="103" t="s">
        <v>112</v>
      </c>
      <c r="C20" s="106" t="s">
        <v>113</v>
      </c>
      <c r="D20" s="20"/>
      <c r="E20" s="20"/>
      <c r="F20" s="20"/>
      <c r="G20" s="20"/>
      <c r="H20" s="20"/>
      <c r="I20" s="20"/>
      <c r="J20" s="20"/>
      <c r="K20" s="20"/>
      <c r="L20" s="88"/>
      <c r="M20" s="20"/>
      <c r="N20" s="20"/>
      <c r="O20" s="20"/>
      <c r="P20" s="20"/>
      <c r="Q20" s="20"/>
      <c r="R20" s="20"/>
      <c r="S20" s="20"/>
      <c r="T20" s="20"/>
      <c r="U20" s="20"/>
      <c r="V20" s="20"/>
      <c r="W20" s="20"/>
      <c r="X20" s="20"/>
    </row>
    <row r="21" spans="1:43" ht="16.5" customHeight="1" x14ac:dyDescent="0.25">
      <c r="A21" s="12"/>
      <c r="B21" s="103" t="s">
        <v>114</v>
      </c>
      <c r="C21" s="104" t="s">
        <v>115</v>
      </c>
      <c r="D21" s="20"/>
      <c r="E21" s="20"/>
      <c r="F21" s="20"/>
      <c r="G21" s="20"/>
      <c r="H21" s="20"/>
      <c r="I21" s="20"/>
      <c r="J21" s="20"/>
      <c r="K21" s="20"/>
      <c r="L21" s="88"/>
      <c r="M21" s="20"/>
      <c r="N21" s="20"/>
      <c r="O21" s="20"/>
      <c r="P21" s="20"/>
      <c r="Q21" s="20"/>
      <c r="R21" s="20"/>
      <c r="S21" s="20"/>
      <c r="T21" s="20"/>
      <c r="U21" s="20"/>
      <c r="V21" s="20"/>
      <c r="W21" s="20"/>
      <c r="X21" s="20"/>
    </row>
    <row r="22" spans="1:43" ht="16.5" customHeight="1" x14ac:dyDescent="0.25">
      <c r="A22" s="12"/>
      <c r="B22" s="103" t="s">
        <v>116</v>
      </c>
      <c r="C22" s="19" t="s">
        <v>117</v>
      </c>
      <c r="D22" s="20"/>
      <c r="E22" s="20"/>
      <c r="F22" s="20"/>
      <c r="G22" s="20"/>
      <c r="H22" s="20"/>
      <c r="I22" s="20"/>
      <c r="J22" s="20"/>
      <c r="K22" s="20"/>
      <c r="L22" s="88"/>
      <c r="M22" s="20"/>
      <c r="N22" s="20"/>
      <c r="O22" s="20"/>
      <c r="P22" s="20"/>
      <c r="Q22" s="20"/>
      <c r="R22" s="20"/>
      <c r="S22" s="20"/>
      <c r="T22" s="20"/>
      <c r="U22" s="20"/>
      <c r="V22" s="20"/>
      <c r="W22" s="20"/>
      <c r="X22" s="20"/>
    </row>
    <row r="23" spans="1:43" ht="15" customHeight="1" x14ac:dyDescent="0.25">
      <c r="A23" s="37"/>
      <c r="B23" s="171"/>
      <c r="C23" s="37"/>
      <c r="D23" s="172"/>
      <c r="E23" s="172"/>
      <c r="F23" s="80"/>
      <c r="G23" s="80"/>
      <c r="H23" s="80"/>
      <c r="I23" s="80"/>
      <c r="J23" s="80"/>
      <c r="K23" s="80"/>
      <c r="L23" s="80"/>
      <c r="M23" s="80"/>
      <c r="N23" s="80"/>
      <c r="O23" s="80"/>
      <c r="P23" s="80"/>
      <c r="Q23" s="80"/>
      <c r="R23" s="80"/>
      <c r="S23" s="80"/>
      <c r="T23" s="80"/>
      <c r="U23" s="80"/>
      <c r="V23" s="80"/>
      <c r="W23" s="37"/>
      <c r="X23" s="37"/>
    </row>
    <row r="24" spans="1:43" ht="15" customHeight="1" x14ac:dyDescent="0.25">
      <c r="A24" s="36" t="s">
        <v>37</v>
      </c>
      <c r="B24" s="173"/>
      <c r="C24" s="36"/>
      <c r="D24" s="162" t="s">
        <v>119</v>
      </c>
      <c r="E24" s="174"/>
      <c r="F24" s="174"/>
      <c r="G24" s="43"/>
      <c r="H24" s="43"/>
      <c r="I24" s="43"/>
      <c r="J24" s="43"/>
      <c r="K24" s="43"/>
      <c r="L24" s="43"/>
      <c r="M24" s="43"/>
      <c r="N24" s="43"/>
      <c r="O24" s="43"/>
      <c r="P24" s="43"/>
      <c r="Q24" s="73"/>
      <c r="R24" s="73"/>
      <c r="S24" s="73"/>
      <c r="T24" s="73"/>
      <c r="U24" s="73"/>
      <c r="V24" s="73"/>
      <c r="W24" s="36"/>
      <c r="X24" s="36"/>
    </row>
    <row r="25" spans="1:43" ht="15.75" customHeight="1" x14ac:dyDescent="0.25">
      <c r="A25" s="117" t="s">
        <v>38</v>
      </c>
      <c r="B25" s="116" t="s">
        <v>120</v>
      </c>
      <c r="C25" s="175"/>
      <c r="D25" s="115" t="s">
        <v>84</v>
      </c>
      <c r="E25" s="116" t="s">
        <v>86</v>
      </c>
      <c r="F25" s="115" t="s">
        <v>88</v>
      </c>
      <c r="G25" s="115" t="s">
        <v>90</v>
      </c>
      <c r="H25" s="115" t="s">
        <v>92</v>
      </c>
      <c r="I25" s="115" t="s">
        <v>94</v>
      </c>
      <c r="J25" s="117" t="s">
        <v>96</v>
      </c>
      <c r="K25" s="115" t="s">
        <v>98</v>
      </c>
      <c r="L25" s="115" t="s">
        <v>100</v>
      </c>
      <c r="M25" s="115" t="s">
        <v>121</v>
      </c>
      <c r="N25" s="115" t="s">
        <v>104</v>
      </c>
      <c r="O25" s="115" t="s">
        <v>106</v>
      </c>
      <c r="P25" s="115" t="s">
        <v>108</v>
      </c>
      <c r="Q25" s="116" t="s">
        <v>122</v>
      </c>
      <c r="R25" s="116" t="s">
        <v>112</v>
      </c>
      <c r="S25" s="116" t="s">
        <v>114</v>
      </c>
      <c r="T25" s="176" t="s">
        <v>116</v>
      </c>
      <c r="U25" s="175"/>
      <c r="V25" s="177" t="s">
        <v>171</v>
      </c>
      <c r="W25" s="178" t="s">
        <v>124</v>
      </c>
      <c r="X25" s="129"/>
      <c r="Y25" s="129"/>
      <c r="Z25" s="129"/>
      <c r="AA25" s="129"/>
      <c r="AB25" s="129"/>
      <c r="AC25" s="129"/>
      <c r="AD25" s="129"/>
      <c r="AE25" s="129"/>
      <c r="AF25" s="129"/>
      <c r="AG25" s="129"/>
      <c r="AH25" s="129"/>
      <c r="AI25" s="129"/>
      <c r="AJ25" s="129"/>
      <c r="AK25" s="129"/>
      <c r="AL25" s="129"/>
      <c r="AM25" s="129"/>
      <c r="AN25" s="129"/>
      <c r="AO25" s="129"/>
      <c r="AP25" s="129"/>
      <c r="AQ25" s="129"/>
    </row>
    <row r="26" spans="1:43" ht="15.75" customHeight="1" x14ac:dyDescent="0.25">
      <c r="A26" s="12">
        <v>1959</v>
      </c>
      <c r="B26" s="73">
        <v>0.39588235294117602</v>
      </c>
      <c r="C26" s="138"/>
      <c r="D26" s="38">
        <v>-0.47</v>
      </c>
      <c r="E26" s="38">
        <v>-0.44</v>
      </c>
      <c r="F26" s="38">
        <v>1.1000000000000001</v>
      </c>
      <c r="G26" s="38">
        <v>0.82</v>
      </c>
      <c r="H26" s="38">
        <v>0.41</v>
      </c>
      <c r="I26" s="38">
        <v>1.35</v>
      </c>
      <c r="J26" s="38">
        <v>0.98</v>
      </c>
      <c r="K26" s="38">
        <v>0.38</v>
      </c>
      <c r="L26" s="38">
        <v>0.26</v>
      </c>
      <c r="M26" s="38">
        <v>-0.92</v>
      </c>
      <c r="N26" s="38">
        <v>-0.47</v>
      </c>
      <c r="O26" s="38">
        <v>0.23</v>
      </c>
      <c r="P26" s="38">
        <v>1.03</v>
      </c>
      <c r="Q26" s="38">
        <v>0.72</v>
      </c>
      <c r="R26" s="38">
        <v>0.1</v>
      </c>
      <c r="S26" s="38">
        <v>1.36</v>
      </c>
      <c r="T26" s="179">
        <v>0.28999999999999998</v>
      </c>
      <c r="U26" s="38"/>
      <c r="V26" s="180">
        <v>0.39588235294117602</v>
      </c>
      <c r="W26" s="38">
        <v>0.68185462915061101</v>
      </c>
      <c r="X26" s="12"/>
      <c r="Y26" s="38"/>
      <c r="Z26" s="38"/>
      <c r="AA26" s="38"/>
      <c r="AB26" s="38"/>
      <c r="AC26" s="12"/>
      <c r="AD26" s="12"/>
      <c r="AE26" s="12"/>
      <c r="AF26" s="12"/>
      <c r="AG26" s="12"/>
      <c r="AH26" s="12"/>
      <c r="AI26" s="12"/>
      <c r="AJ26" s="12"/>
      <c r="AK26" s="12"/>
      <c r="AL26" s="12"/>
      <c r="AM26" s="12"/>
      <c r="AN26" s="12"/>
      <c r="AO26" s="12"/>
      <c r="AP26" s="12"/>
      <c r="AQ26" s="12"/>
    </row>
    <row r="27" spans="1:43" ht="15.75" customHeight="1" x14ac:dyDescent="0.25">
      <c r="A27" s="12">
        <v>1960</v>
      </c>
      <c r="B27" s="73">
        <v>1.1564705882352899</v>
      </c>
      <c r="C27" s="138"/>
      <c r="D27" s="38">
        <v>1.75</v>
      </c>
      <c r="E27" s="38">
        <v>1.43</v>
      </c>
      <c r="F27" s="38">
        <v>1.51</v>
      </c>
      <c r="G27" s="38">
        <v>0.64</v>
      </c>
      <c r="H27" s="38">
        <v>1.39</v>
      </c>
      <c r="I27" s="38">
        <v>1.4</v>
      </c>
      <c r="J27" s="38">
        <v>0.89</v>
      </c>
      <c r="K27" s="38">
        <v>2.11</v>
      </c>
      <c r="L27" s="38">
        <v>1.04</v>
      </c>
      <c r="M27" s="38">
        <v>0.98</v>
      </c>
      <c r="N27" s="38">
        <v>0.31</v>
      </c>
      <c r="O27" s="38">
        <v>0.83</v>
      </c>
      <c r="P27" s="38">
        <v>1.1399999999999999</v>
      </c>
      <c r="Q27" s="38">
        <v>1.1399999999999999</v>
      </c>
      <c r="R27" s="38">
        <v>0.47</v>
      </c>
      <c r="S27" s="38">
        <v>1.68</v>
      </c>
      <c r="T27" s="135">
        <v>0.95</v>
      </c>
      <c r="U27" s="38"/>
      <c r="V27" s="136">
        <v>1.1564705882352899</v>
      </c>
      <c r="W27" s="38">
        <v>0.47230738370883302</v>
      </c>
      <c r="X27" s="12"/>
      <c r="Y27" s="38"/>
      <c r="Z27" s="38"/>
      <c r="AA27" s="38"/>
      <c r="AB27" s="38"/>
      <c r="AC27" s="12"/>
      <c r="AD27" s="12"/>
      <c r="AE27" s="12"/>
      <c r="AF27" s="12"/>
      <c r="AG27" s="12"/>
      <c r="AH27" s="12"/>
      <c r="AI27" s="12"/>
      <c r="AJ27" s="12"/>
      <c r="AK27" s="12"/>
      <c r="AL27" s="12"/>
      <c r="AM27" s="12"/>
      <c r="AN27" s="12"/>
      <c r="AO27" s="12"/>
      <c r="AP27" s="12"/>
      <c r="AQ27" s="12"/>
    </row>
    <row r="28" spans="1:43" ht="15.75" customHeight="1" x14ac:dyDescent="0.25">
      <c r="A28" s="12">
        <v>1961</v>
      </c>
      <c r="B28" s="73">
        <v>0.61117647058823499</v>
      </c>
      <c r="C28" s="138"/>
      <c r="D28" s="38">
        <v>1.04</v>
      </c>
      <c r="E28" s="38">
        <v>0.84</v>
      </c>
      <c r="F28" s="38">
        <v>0.52</v>
      </c>
      <c r="G28" s="38">
        <v>0.4</v>
      </c>
      <c r="H28" s="38">
        <v>0.74</v>
      </c>
      <c r="I28" s="38">
        <v>0.95</v>
      </c>
      <c r="J28" s="38">
        <v>0.56999999999999995</v>
      </c>
      <c r="K28" s="38">
        <v>1.78</v>
      </c>
      <c r="L28" s="38">
        <v>0.24</v>
      </c>
      <c r="M28" s="38">
        <v>0.65</v>
      </c>
      <c r="N28" s="38">
        <v>-0.48</v>
      </c>
      <c r="O28" s="38">
        <v>-0.08</v>
      </c>
      <c r="P28" s="38">
        <v>1.36</v>
      </c>
      <c r="Q28" s="38">
        <v>0.77</v>
      </c>
      <c r="R28" s="38">
        <v>-0.66</v>
      </c>
      <c r="S28" s="38">
        <v>1.17</v>
      </c>
      <c r="T28" s="135">
        <v>0.57999999999999996</v>
      </c>
      <c r="U28" s="38"/>
      <c r="V28" s="136">
        <v>0.61117647058823499</v>
      </c>
      <c r="W28" s="38">
        <v>0.61801984548375499</v>
      </c>
      <c r="X28" s="12"/>
      <c r="Y28" s="38"/>
      <c r="Z28" s="38"/>
      <c r="AA28" s="38"/>
      <c r="AB28" s="38"/>
      <c r="AC28" s="12"/>
      <c r="AD28" s="12"/>
      <c r="AE28" s="12"/>
      <c r="AF28" s="12"/>
      <c r="AG28" s="12"/>
      <c r="AH28" s="12"/>
      <c r="AI28" s="12"/>
      <c r="AJ28" s="12"/>
      <c r="AK28" s="12"/>
      <c r="AL28" s="12"/>
      <c r="AM28" s="12"/>
      <c r="AN28" s="12"/>
      <c r="AO28" s="12"/>
      <c r="AP28" s="12"/>
      <c r="AQ28" s="12"/>
    </row>
    <row r="29" spans="1:43" ht="15.75" customHeight="1" x14ac:dyDescent="0.25">
      <c r="A29" s="12">
        <v>1962</v>
      </c>
      <c r="B29" s="73">
        <v>1.1552941176470599</v>
      </c>
      <c r="C29" s="138"/>
      <c r="D29" s="38">
        <v>1.61</v>
      </c>
      <c r="E29" s="38">
        <v>1.05</v>
      </c>
      <c r="F29" s="38">
        <v>1.26</v>
      </c>
      <c r="G29" s="38">
        <v>0.51</v>
      </c>
      <c r="H29" s="38">
        <v>0.82</v>
      </c>
      <c r="I29" s="38">
        <v>1.44</v>
      </c>
      <c r="J29" s="38">
        <v>1</v>
      </c>
      <c r="K29" s="38">
        <v>2.46</v>
      </c>
      <c r="L29" s="38">
        <v>1.84</v>
      </c>
      <c r="M29" s="38">
        <v>1.39</v>
      </c>
      <c r="N29" s="38">
        <v>0.14000000000000001</v>
      </c>
      <c r="O29" s="38">
        <v>-0.1</v>
      </c>
      <c r="P29" s="38">
        <v>1.76</v>
      </c>
      <c r="Q29" s="38">
        <v>1.48</v>
      </c>
      <c r="R29" s="38">
        <v>-0.3</v>
      </c>
      <c r="S29" s="38">
        <v>2.02</v>
      </c>
      <c r="T29" s="135">
        <v>1.26</v>
      </c>
      <c r="U29" s="38"/>
      <c r="V29" s="136">
        <v>1.1552941176470599</v>
      </c>
      <c r="W29" s="38">
        <v>0.75179882321551605</v>
      </c>
      <c r="X29" s="12"/>
      <c r="Y29" s="38"/>
      <c r="Z29" s="38"/>
      <c r="AA29" s="38"/>
      <c r="AB29" s="38"/>
      <c r="AC29" s="12"/>
      <c r="AD29" s="12"/>
      <c r="AE29" s="12"/>
      <c r="AF29" s="12"/>
      <c r="AG29" s="12"/>
      <c r="AH29" s="12"/>
      <c r="AI29" s="12"/>
      <c r="AJ29" s="12"/>
      <c r="AK29" s="12"/>
      <c r="AL29" s="12"/>
      <c r="AM29" s="12"/>
      <c r="AN29" s="12"/>
      <c r="AO29" s="12"/>
      <c r="AP29" s="12"/>
      <c r="AQ29" s="12"/>
    </row>
    <row r="30" spans="1:43" ht="15.75" customHeight="1" x14ac:dyDescent="0.25">
      <c r="A30" s="12">
        <v>1963</v>
      </c>
      <c r="B30" s="73">
        <v>1.0605882352941201</v>
      </c>
      <c r="C30" s="138"/>
      <c r="D30" s="38">
        <v>1.63</v>
      </c>
      <c r="E30" s="38">
        <v>1.71</v>
      </c>
      <c r="F30" s="38">
        <v>0.95</v>
      </c>
      <c r="G30" s="38">
        <v>0.86</v>
      </c>
      <c r="H30" s="38">
        <v>1.04</v>
      </c>
      <c r="I30" s="38">
        <v>1.22</v>
      </c>
      <c r="J30" s="38">
        <v>0.45</v>
      </c>
      <c r="K30" s="38">
        <v>1.86</v>
      </c>
      <c r="L30" s="38">
        <v>1.83</v>
      </c>
      <c r="M30" s="38">
        <v>0.22</v>
      </c>
      <c r="N30" s="38">
        <v>-0.38</v>
      </c>
      <c r="O30" s="38">
        <v>0.18</v>
      </c>
      <c r="P30" s="38">
        <v>1.72</v>
      </c>
      <c r="Q30" s="38">
        <v>1</v>
      </c>
      <c r="R30" s="38">
        <v>0.93</v>
      </c>
      <c r="S30" s="38">
        <v>2.0499999999999998</v>
      </c>
      <c r="T30" s="135">
        <v>0.76</v>
      </c>
      <c r="U30" s="38"/>
      <c r="V30" s="136">
        <v>1.0605882352941201</v>
      </c>
      <c r="W30" s="38">
        <v>0.685122895802601</v>
      </c>
      <c r="X30" s="12"/>
      <c r="Y30" s="38"/>
      <c r="Z30" s="38"/>
      <c r="AA30" s="38"/>
      <c r="AB30" s="38"/>
      <c r="AC30" s="12"/>
      <c r="AD30" s="12"/>
      <c r="AE30" s="12"/>
      <c r="AF30" s="12"/>
      <c r="AG30" s="12"/>
      <c r="AH30" s="12"/>
      <c r="AI30" s="12"/>
      <c r="AJ30" s="12"/>
      <c r="AK30" s="12"/>
      <c r="AL30" s="12"/>
      <c r="AM30" s="12"/>
      <c r="AN30" s="12"/>
      <c r="AO30" s="12"/>
      <c r="AP30" s="12"/>
      <c r="AQ30" s="12"/>
    </row>
    <row r="31" spans="1:43" ht="15.75" customHeight="1" x14ac:dyDescent="0.25">
      <c r="A31" s="12">
        <v>1964</v>
      </c>
      <c r="B31" s="73">
        <v>1.55117647058824</v>
      </c>
      <c r="C31" s="138"/>
      <c r="D31" s="38">
        <v>2.39</v>
      </c>
      <c r="E31" s="38">
        <v>1.57</v>
      </c>
      <c r="F31" s="38">
        <v>2.1800000000000002</v>
      </c>
      <c r="G31" s="38">
        <v>1</v>
      </c>
      <c r="H31" s="38">
        <v>1.58</v>
      </c>
      <c r="I31" s="38">
        <v>1.79</v>
      </c>
      <c r="J31" s="38">
        <v>1.33</v>
      </c>
      <c r="K31" s="38">
        <v>2.14</v>
      </c>
      <c r="L31" s="38">
        <v>2.42</v>
      </c>
      <c r="M31" s="38">
        <v>2.3199999999999998</v>
      </c>
      <c r="N31" s="38">
        <v>0.85</v>
      </c>
      <c r="O31" s="38">
        <v>1.1100000000000001</v>
      </c>
      <c r="P31" s="38">
        <v>1.81</v>
      </c>
      <c r="Q31" s="38">
        <v>1.23</v>
      </c>
      <c r="R31" s="38">
        <v>0.3</v>
      </c>
      <c r="S31" s="38">
        <v>1.31</v>
      </c>
      <c r="T31" s="135">
        <v>1.04</v>
      </c>
      <c r="U31" s="128"/>
      <c r="V31" s="136">
        <v>1.55117647058824</v>
      </c>
      <c r="W31" s="38">
        <v>0.60950679193243196</v>
      </c>
      <c r="X31" s="12"/>
      <c r="Y31" s="38"/>
      <c r="Z31" s="38"/>
      <c r="AA31" s="38"/>
      <c r="AB31" s="38"/>
      <c r="AC31" s="12"/>
      <c r="AD31" s="12"/>
      <c r="AE31" s="12"/>
      <c r="AF31" s="12"/>
      <c r="AG31" s="12"/>
      <c r="AH31" s="12"/>
      <c r="AI31" s="12"/>
      <c r="AJ31" s="12"/>
      <c r="AK31" s="12"/>
      <c r="AL31" s="12"/>
      <c r="AM31" s="12"/>
      <c r="AN31" s="12"/>
      <c r="AO31" s="12"/>
      <c r="AP31" s="12"/>
      <c r="AQ31" s="12"/>
    </row>
    <row r="32" spans="1:43" ht="15.75" customHeight="1" x14ac:dyDescent="0.25">
      <c r="A32" s="12">
        <v>1965</v>
      </c>
      <c r="B32" s="73">
        <v>0.28647058823529398</v>
      </c>
      <c r="C32" s="138"/>
      <c r="D32" s="38">
        <v>1.4</v>
      </c>
      <c r="E32" s="38">
        <v>-0.51</v>
      </c>
      <c r="F32" s="38">
        <v>1.1000000000000001</v>
      </c>
      <c r="G32" s="38">
        <v>0.79</v>
      </c>
      <c r="H32" s="38">
        <v>-0.28999999999999998</v>
      </c>
      <c r="I32" s="38">
        <v>1.48</v>
      </c>
      <c r="J32" s="38">
        <v>-0.18</v>
      </c>
      <c r="K32" s="38">
        <v>0.7</v>
      </c>
      <c r="L32" s="38">
        <v>1.37</v>
      </c>
      <c r="M32" s="38">
        <v>-0.22</v>
      </c>
      <c r="N32" s="38">
        <v>-0.6</v>
      </c>
      <c r="O32" s="38">
        <v>-1.1100000000000001</v>
      </c>
      <c r="P32" s="38">
        <v>0.72</v>
      </c>
      <c r="Q32" s="38">
        <v>0.83</v>
      </c>
      <c r="R32" s="38">
        <v>-1.8</v>
      </c>
      <c r="S32" s="38">
        <v>0.99</v>
      </c>
      <c r="T32" s="135">
        <v>0.2</v>
      </c>
      <c r="U32" s="38"/>
      <c r="V32" s="136">
        <v>0.28647058823529398</v>
      </c>
      <c r="W32" s="38">
        <v>0.95002592843873601</v>
      </c>
      <c r="X32" s="12"/>
      <c r="Y32" s="38"/>
      <c r="Z32" s="38"/>
      <c r="AA32" s="38"/>
      <c r="AB32" s="38"/>
      <c r="AC32" s="12"/>
      <c r="AD32" s="12"/>
      <c r="AE32" s="12"/>
      <c r="AF32" s="12"/>
      <c r="AG32" s="12"/>
      <c r="AH32" s="12"/>
      <c r="AI32" s="12"/>
      <c r="AJ32" s="12"/>
      <c r="AK32" s="12"/>
      <c r="AL32" s="12"/>
      <c r="AM32" s="12"/>
      <c r="AN32" s="12"/>
      <c r="AO32" s="12"/>
      <c r="AP32" s="12"/>
      <c r="AQ32" s="12"/>
    </row>
    <row r="33" spans="1:43" ht="15.75" customHeight="1" x14ac:dyDescent="0.25">
      <c r="A33" s="12">
        <v>1966</v>
      </c>
      <c r="B33" s="73">
        <v>1.3470588235294101</v>
      </c>
      <c r="C33" s="138"/>
      <c r="D33" s="38">
        <v>1.45</v>
      </c>
      <c r="E33" s="38">
        <v>2.63</v>
      </c>
      <c r="F33" s="38">
        <v>1.58</v>
      </c>
      <c r="G33" s="38">
        <v>0.96</v>
      </c>
      <c r="H33" s="38">
        <v>1.51</v>
      </c>
      <c r="I33" s="38">
        <v>1.5</v>
      </c>
      <c r="J33" s="38">
        <v>1.18</v>
      </c>
      <c r="K33" s="38">
        <v>2.5</v>
      </c>
      <c r="L33" s="38">
        <v>0.9</v>
      </c>
      <c r="M33" s="38">
        <v>1.42</v>
      </c>
      <c r="N33" s="38">
        <v>0.25</v>
      </c>
      <c r="O33" s="38">
        <v>0.94</v>
      </c>
      <c r="P33" s="38">
        <v>1.48</v>
      </c>
      <c r="Q33" s="38">
        <v>1.21</v>
      </c>
      <c r="R33" s="38">
        <v>1.93</v>
      </c>
      <c r="S33" s="38">
        <v>1.0900000000000001</v>
      </c>
      <c r="T33" s="135">
        <v>0.37</v>
      </c>
      <c r="U33" s="38"/>
      <c r="V33" s="136">
        <v>1.3470588235294101</v>
      </c>
      <c r="W33" s="38">
        <v>0.62445741153703105</v>
      </c>
      <c r="X33" s="12"/>
      <c r="Y33" s="38"/>
      <c r="Z33" s="38"/>
      <c r="AA33" s="38"/>
      <c r="AB33" s="38"/>
      <c r="AC33" s="12"/>
      <c r="AD33" s="12"/>
      <c r="AE33" s="12"/>
      <c r="AF33" s="12"/>
      <c r="AG33" s="12"/>
      <c r="AH33" s="12"/>
      <c r="AI33" s="12"/>
      <c r="AJ33" s="12"/>
      <c r="AK33" s="12"/>
      <c r="AL33" s="12"/>
      <c r="AM33" s="12"/>
      <c r="AN33" s="12"/>
      <c r="AO33" s="12"/>
      <c r="AP33" s="12"/>
      <c r="AQ33" s="12"/>
    </row>
    <row r="34" spans="1:43" ht="15.75" customHeight="1" x14ac:dyDescent="0.25">
      <c r="A34" s="12">
        <v>1967</v>
      </c>
      <c r="B34" s="73">
        <v>1.6341176470588199</v>
      </c>
      <c r="C34" s="138"/>
      <c r="D34" s="38">
        <v>1.53</v>
      </c>
      <c r="E34" s="38">
        <v>1.38</v>
      </c>
      <c r="F34" s="38">
        <v>1.87</v>
      </c>
      <c r="G34" s="38">
        <v>1.33</v>
      </c>
      <c r="H34" s="38">
        <v>1.73</v>
      </c>
      <c r="I34" s="38">
        <v>1.44</v>
      </c>
      <c r="J34" s="38">
        <v>0.9</v>
      </c>
      <c r="K34" s="38">
        <v>2.2400000000000002</v>
      </c>
      <c r="L34" s="38">
        <v>2.84</v>
      </c>
      <c r="M34" s="38">
        <v>1.73</v>
      </c>
      <c r="N34" s="38">
        <v>1.1100000000000001</v>
      </c>
      <c r="O34" s="38">
        <v>1.19</v>
      </c>
      <c r="P34" s="38">
        <v>2.68</v>
      </c>
      <c r="Q34" s="38">
        <v>1.17</v>
      </c>
      <c r="R34" s="38">
        <v>1.78</v>
      </c>
      <c r="S34" s="38">
        <v>1.43</v>
      </c>
      <c r="T34" s="135">
        <v>1.43</v>
      </c>
      <c r="U34" s="38"/>
      <c r="V34" s="136">
        <v>1.6341176470588199</v>
      </c>
      <c r="W34" s="38">
        <v>0.53183713230096796</v>
      </c>
      <c r="X34" s="12"/>
      <c r="Y34" s="38"/>
      <c r="Z34" s="38"/>
      <c r="AA34" s="38"/>
      <c r="AB34" s="38"/>
      <c r="AC34" s="12"/>
      <c r="AD34" s="12"/>
      <c r="AE34" s="12"/>
      <c r="AF34" s="12"/>
      <c r="AG34" s="12"/>
      <c r="AH34" s="12"/>
      <c r="AI34" s="12"/>
      <c r="AJ34" s="12"/>
      <c r="AK34" s="12"/>
      <c r="AL34" s="12"/>
      <c r="AM34" s="12"/>
      <c r="AN34" s="12"/>
      <c r="AO34" s="12"/>
      <c r="AP34" s="12"/>
      <c r="AQ34" s="12"/>
    </row>
    <row r="35" spans="1:43" ht="15.75" customHeight="1" x14ac:dyDescent="0.25">
      <c r="A35" s="12">
        <v>1968</v>
      </c>
      <c r="B35" s="73">
        <v>2.4041176470588201</v>
      </c>
      <c r="C35" s="138"/>
      <c r="D35" s="38">
        <v>2.17</v>
      </c>
      <c r="E35" s="38">
        <v>5.37</v>
      </c>
      <c r="F35" s="38">
        <v>2.2000000000000002</v>
      </c>
      <c r="G35" s="38">
        <v>1.73</v>
      </c>
      <c r="H35" s="38">
        <v>2.6</v>
      </c>
      <c r="I35" s="38">
        <v>2.2400000000000002</v>
      </c>
      <c r="J35" s="38">
        <v>1.04</v>
      </c>
      <c r="K35" s="38">
        <v>2.04</v>
      </c>
      <c r="L35" s="38">
        <v>2.86</v>
      </c>
      <c r="M35" s="38">
        <v>3.64</v>
      </c>
      <c r="N35" s="38">
        <v>2.4900000000000002</v>
      </c>
      <c r="O35" s="38">
        <v>2.11</v>
      </c>
      <c r="P35" s="38">
        <v>2.75</v>
      </c>
      <c r="Q35" s="38">
        <v>1.54</v>
      </c>
      <c r="R35" s="38">
        <v>2.3199999999999998</v>
      </c>
      <c r="S35" s="38">
        <v>2.5099999999999998</v>
      </c>
      <c r="T35" s="135">
        <v>1.26</v>
      </c>
      <c r="U35" s="38"/>
      <c r="V35" s="136">
        <v>2.4041176470588201</v>
      </c>
      <c r="W35" s="38">
        <v>0.98198815435529396</v>
      </c>
      <c r="X35" s="12"/>
      <c r="Y35" s="38"/>
      <c r="Z35" s="38"/>
      <c r="AA35" s="38"/>
      <c r="AB35" s="38"/>
      <c r="AC35" s="12"/>
      <c r="AD35" s="12"/>
      <c r="AE35" s="12"/>
      <c r="AF35" s="12"/>
      <c r="AG35" s="12"/>
      <c r="AH35" s="12"/>
      <c r="AI35" s="12"/>
      <c r="AJ35" s="12"/>
      <c r="AK35" s="12"/>
      <c r="AL35" s="12"/>
      <c r="AM35" s="12"/>
      <c r="AN35" s="12"/>
      <c r="AO35" s="12"/>
      <c r="AP35" s="12"/>
      <c r="AQ35" s="12"/>
    </row>
    <row r="36" spans="1:43" ht="15.75" customHeight="1" x14ac:dyDescent="0.25">
      <c r="A36" s="12">
        <v>1969</v>
      </c>
      <c r="B36" s="73">
        <v>0.58117647058823496</v>
      </c>
      <c r="C36" s="138"/>
      <c r="D36" s="38">
        <v>0.67</v>
      </c>
      <c r="E36" s="38">
        <v>-0.05</v>
      </c>
      <c r="F36" s="38">
        <v>1.27</v>
      </c>
      <c r="G36" s="38">
        <v>-0.22</v>
      </c>
      <c r="H36" s="38">
        <v>0.66</v>
      </c>
      <c r="I36" s="38">
        <v>0.57999999999999996</v>
      </c>
      <c r="J36" s="38">
        <v>0.32</v>
      </c>
      <c r="K36" s="38">
        <v>1.67</v>
      </c>
      <c r="L36" s="38">
        <v>0.7</v>
      </c>
      <c r="M36" s="38">
        <v>0.65</v>
      </c>
      <c r="N36" s="38">
        <v>0.32</v>
      </c>
      <c r="O36" s="38">
        <v>0.41</v>
      </c>
      <c r="P36" s="38">
        <v>0.68</v>
      </c>
      <c r="Q36" s="38">
        <v>0.84</v>
      </c>
      <c r="R36" s="38">
        <v>0.55000000000000004</v>
      </c>
      <c r="S36" s="38">
        <v>0.51</v>
      </c>
      <c r="T36" s="135">
        <v>0.32</v>
      </c>
      <c r="U36" s="38"/>
      <c r="V36" s="136">
        <v>0.58117647058823496</v>
      </c>
      <c r="W36" s="38">
        <v>0.43660454579832902</v>
      </c>
      <c r="X36" s="12"/>
      <c r="Y36" s="38"/>
      <c r="Z36" s="38"/>
      <c r="AA36" s="38"/>
      <c r="AB36" s="38"/>
      <c r="AC36" s="12"/>
      <c r="AD36" s="12"/>
      <c r="AE36" s="12"/>
      <c r="AF36" s="12"/>
      <c r="AG36" s="12"/>
      <c r="AH36" s="12"/>
      <c r="AI36" s="12"/>
      <c r="AJ36" s="12"/>
      <c r="AK36" s="12"/>
      <c r="AL36" s="12"/>
      <c r="AM36" s="12"/>
      <c r="AN36" s="12"/>
      <c r="AO36" s="12"/>
      <c r="AP36" s="12"/>
      <c r="AQ36" s="12"/>
    </row>
    <row r="37" spans="1:43" ht="15.75" customHeight="1" x14ac:dyDescent="0.25">
      <c r="A37" s="12">
        <v>1970</v>
      </c>
      <c r="B37" s="73">
        <v>0.51176470588235301</v>
      </c>
      <c r="C37" s="138"/>
      <c r="D37" s="38">
        <v>1.1200000000000001</v>
      </c>
      <c r="E37" s="38">
        <v>-0.22</v>
      </c>
      <c r="F37" s="38">
        <v>1.37</v>
      </c>
      <c r="G37" s="38">
        <v>0.9</v>
      </c>
      <c r="H37" s="38">
        <v>0.46</v>
      </c>
      <c r="I37" s="38">
        <v>0.85</v>
      </c>
      <c r="J37" s="38">
        <v>0.66</v>
      </c>
      <c r="K37" s="38">
        <v>1.57</v>
      </c>
      <c r="L37" s="38">
        <v>0.79</v>
      </c>
      <c r="M37" s="38">
        <v>0.05</v>
      </c>
      <c r="N37" s="38">
        <v>-0.9</v>
      </c>
      <c r="O37" s="38">
        <v>0.08</v>
      </c>
      <c r="P37" s="38">
        <v>0.72</v>
      </c>
      <c r="Q37" s="38">
        <v>0.78</v>
      </c>
      <c r="R37" s="38">
        <v>-0.93</v>
      </c>
      <c r="S37" s="38">
        <v>0.68</v>
      </c>
      <c r="T37" s="135">
        <v>0.72</v>
      </c>
      <c r="U37" s="128"/>
      <c r="V37" s="136">
        <v>0.51176470588235301</v>
      </c>
      <c r="W37" s="38">
        <v>0.69764994171609496</v>
      </c>
      <c r="X37" s="12"/>
      <c r="Y37" s="38"/>
      <c r="Z37" s="38"/>
      <c r="AA37" s="38"/>
      <c r="AB37" s="38"/>
      <c r="AC37" s="12"/>
      <c r="AD37" s="12"/>
      <c r="AE37" s="12"/>
      <c r="AF37" s="12"/>
      <c r="AG37" s="12"/>
      <c r="AH37" s="12"/>
      <c r="AI37" s="12"/>
      <c r="AJ37" s="12"/>
      <c r="AK37" s="12"/>
      <c r="AL37" s="12"/>
      <c r="AM37" s="12"/>
      <c r="AN37" s="12"/>
      <c r="AO37" s="12"/>
      <c r="AP37" s="12"/>
      <c r="AQ37" s="12"/>
    </row>
    <row r="38" spans="1:43" ht="15.75" customHeight="1" x14ac:dyDescent="0.25">
      <c r="A38" s="12">
        <v>1971</v>
      </c>
      <c r="B38" s="73">
        <v>2.4217647058823499</v>
      </c>
      <c r="C38" s="138"/>
      <c r="D38" s="38">
        <v>2.2999999999999998</v>
      </c>
      <c r="E38" s="38">
        <v>2.95</v>
      </c>
      <c r="F38" s="38">
        <v>2.11</v>
      </c>
      <c r="G38" s="38">
        <v>2.3199999999999998</v>
      </c>
      <c r="H38" s="38">
        <v>2.64</v>
      </c>
      <c r="I38" s="38">
        <v>2.36</v>
      </c>
      <c r="J38" s="38">
        <v>1.89</v>
      </c>
      <c r="K38" s="38">
        <v>2.04</v>
      </c>
      <c r="L38" s="38">
        <v>4.2699999999999996</v>
      </c>
      <c r="M38" s="38">
        <v>3.38</v>
      </c>
      <c r="N38" s="38">
        <v>2.17</v>
      </c>
      <c r="O38" s="38">
        <v>2.0299999999999998</v>
      </c>
      <c r="P38" s="38">
        <v>3.03</v>
      </c>
      <c r="Q38" s="38">
        <v>1.88</v>
      </c>
      <c r="R38" s="38">
        <v>1.71</v>
      </c>
      <c r="S38" s="38">
        <v>2.6</v>
      </c>
      <c r="T38" s="135">
        <v>1.49</v>
      </c>
      <c r="U38" s="38"/>
      <c r="V38" s="136">
        <v>2.4217647058823499</v>
      </c>
      <c r="W38" s="38">
        <v>0.68476488021544302</v>
      </c>
      <c r="X38" s="12"/>
      <c r="Y38" s="38"/>
      <c r="Z38" s="38"/>
      <c r="AA38" s="38"/>
      <c r="AB38" s="38"/>
      <c r="AC38" s="12"/>
      <c r="AD38" s="12"/>
      <c r="AE38" s="12"/>
      <c r="AF38" s="12"/>
      <c r="AG38" s="12"/>
      <c r="AH38" s="12"/>
      <c r="AI38" s="12"/>
      <c r="AJ38" s="12"/>
      <c r="AK38" s="12"/>
      <c r="AL38" s="12"/>
      <c r="AM38" s="12"/>
      <c r="AN38" s="12"/>
      <c r="AO38" s="12"/>
      <c r="AP38" s="12"/>
      <c r="AQ38" s="12"/>
    </row>
    <row r="39" spans="1:43" ht="15.75" customHeight="1" x14ac:dyDescent="0.25">
      <c r="A39" s="12">
        <v>1972</v>
      </c>
      <c r="B39" s="73">
        <v>1.1347058823529399</v>
      </c>
      <c r="C39" s="138"/>
      <c r="D39" s="38">
        <v>0.33</v>
      </c>
      <c r="E39" s="38">
        <v>2.0099999999999998</v>
      </c>
      <c r="F39" s="38">
        <v>1.01</v>
      </c>
      <c r="G39" s="38">
        <v>1.0900000000000001</v>
      </c>
      <c r="H39" s="38">
        <v>1.43</v>
      </c>
      <c r="I39" s="38">
        <v>0.92</v>
      </c>
      <c r="J39" s="38">
        <v>0.11</v>
      </c>
      <c r="K39" s="38">
        <v>-0.59</v>
      </c>
      <c r="L39" s="38">
        <v>2.11</v>
      </c>
      <c r="M39" s="38">
        <v>2.39</v>
      </c>
      <c r="N39" s="38">
        <v>1.5</v>
      </c>
      <c r="O39" s="38">
        <v>1.42</v>
      </c>
      <c r="P39" s="38">
        <v>1.72</v>
      </c>
      <c r="Q39" s="38">
        <v>0.73</v>
      </c>
      <c r="R39" s="38">
        <v>0.87</v>
      </c>
      <c r="S39" s="38">
        <v>1.74</v>
      </c>
      <c r="T39" s="135">
        <v>0.5</v>
      </c>
      <c r="U39" s="38"/>
      <c r="V39" s="136">
        <v>1.1347058823529399</v>
      </c>
      <c r="W39" s="38">
        <v>0.77768179263001602</v>
      </c>
      <c r="X39" s="12"/>
      <c r="Y39" s="38"/>
      <c r="Z39" s="38"/>
      <c r="AA39" s="38"/>
      <c r="AB39" s="38"/>
      <c r="AC39" s="12"/>
      <c r="AD39" s="12"/>
      <c r="AE39" s="12"/>
      <c r="AF39" s="12"/>
      <c r="AG39" s="12"/>
      <c r="AH39" s="12"/>
      <c r="AI39" s="12"/>
      <c r="AJ39" s="12"/>
      <c r="AK39" s="12"/>
      <c r="AL39" s="12"/>
      <c r="AM39" s="12"/>
      <c r="AN39" s="12"/>
      <c r="AO39" s="12"/>
      <c r="AP39" s="12"/>
      <c r="AQ39" s="12"/>
    </row>
    <row r="40" spans="1:43" ht="15.75" customHeight="1" x14ac:dyDescent="0.25">
      <c r="A40" s="12">
        <v>1973</v>
      </c>
      <c r="B40" s="73">
        <v>1.6164705882352901</v>
      </c>
      <c r="C40" s="138"/>
      <c r="D40" s="38">
        <v>1.38</v>
      </c>
      <c r="E40" s="38">
        <v>2.79</v>
      </c>
      <c r="F40" s="38">
        <v>2.2000000000000002</v>
      </c>
      <c r="G40" s="38">
        <v>1.75</v>
      </c>
      <c r="H40" s="38">
        <v>1.26</v>
      </c>
      <c r="I40" s="38">
        <v>1.24</v>
      </c>
      <c r="J40" s="38">
        <v>1.39</v>
      </c>
      <c r="K40" s="38">
        <v>1.86</v>
      </c>
      <c r="L40" s="38">
        <v>0.98</v>
      </c>
      <c r="M40" s="38">
        <v>3.4</v>
      </c>
      <c r="N40" s="38">
        <v>0.79</v>
      </c>
      <c r="O40" s="38">
        <v>0.48</v>
      </c>
      <c r="P40" s="38">
        <v>2.2799999999999998</v>
      </c>
      <c r="Q40" s="38">
        <v>1.41</v>
      </c>
      <c r="R40" s="38">
        <v>1.97</v>
      </c>
      <c r="S40" s="38">
        <v>0.52</v>
      </c>
      <c r="T40" s="135">
        <v>1.78</v>
      </c>
      <c r="U40" s="38"/>
      <c r="V40" s="136">
        <v>1.6164705882352901</v>
      </c>
      <c r="W40" s="38">
        <v>0.77332028597850799</v>
      </c>
      <c r="X40" s="12"/>
      <c r="Y40" s="38"/>
      <c r="Z40" s="38"/>
      <c r="AA40" s="38"/>
      <c r="AB40" s="38"/>
      <c r="AC40" s="12"/>
      <c r="AD40" s="12"/>
      <c r="AE40" s="12"/>
      <c r="AF40" s="12"/>
      <c r="AG40" s="12"/>
      <c r="AH40" s="12"/>
      <c r="AI40" s="12"/>
      <c r="AJ40" s="12"/>
      <c r="AK40" s="12"/>
      <c r="AL40" s="12"/>
      <c r="AM40" s="12"/>
      <c r="AN40" s="12"/>
      <c r="AO40" s="12"/>
      <c r="AP40" s="12"/>
      <c r="AQ40" s="12"/>
    </row>
    <row r="41" spans="1:43" ht="15.75" customHeight="1" x14ac:dyDescent="0.25">
      <c r="A41" s="12">
        <v>1974</v>
      </c>
      <c r="B41" s="73">
        <v>3.7705882352941198</v>
      </c>
      <c r="C41" s="138"/>
      <c r="D41" s="38">
        <v>3.5</v>
      </c>
      <c r="E41" s="38">
        <v>5.2</v>
      </c>
      <c r="F41" s="38">
        <v>2.95</v>
      </c>
      <c r="G41" s="38">
        <v>2.99</v>
      </c>
      <c r="H41" s="38">
        <v>4.9800000000000004</v>
      </c>
      <c r="I41" s="38">
        <v>3.52</v>
      </c>
      <c r="J41" s="38">
        <v>2.72</v>
      </c>
      <c r="K41" s="38">
        <v>4.6100000000000003</v>
      </c>
      <c r="L41" s="38">
        <v>4.79</v>
      </c>
      <c r="M41" s="38">
        <v>4.9000000000000004</v>
      </c>
      <c r="N41" s="38">
        <v>3.73</v>
      </c>
      <c r="O41" s="38">
        <v>3.53</v>
      </c>
      <c r="P41" s="38">
        <v>4.3</v>
      </c>
      <c r="Q41" s="38">
        <v>2.96</v>
      </c>
      <c r="R41" s="38">
        <v>3.36</v>
      </c>
      <c r="S41" s="38">
        <v>4.0199999999999996</v>
      </c>
      <c r="T41" s="135">
        <v>2.04</v>
      </c>
      <c r="U41" s="38"/>
      <c r="V41" s="136">
        <v>3.7705882352941198</v>
      </c>
      <c r="W41" s="38">
        <v>0.91071037237583996</v>
      </c>
      <c r="X41" s="12"/>
      <c r="Y41" s="38"/>
      <c r="Z41" s="38"/>
      <c r="AA41" s="38"/>
      <c r="AB41" s="38"/>
      <c r="AC41" s="12"/>
      <c r="AD41" s="12"/>
      <c r="AE41" s="12"/>
      <c r="AF41" s="12"/>
      <c r="AG41" s="12"/>
      <c r="AH41" s="12"/>
      <c r="AI41" s="12"/>
      <c r="AJ41" s="12"/>
      <c r="AK41" s="12"/>
      <c r="AL41" s="12"/>
      <c r="AM41" s="12"/>
      <c r="AN41" s="12"/>
      <c r="AO41" s="12"/>
      <c r="AP41" s="12"/>
      <c r="AQ41" s="12"/>
    </row>
    <row r="42" spans="1:43" ht="15.75" customHeight="1" x14ac:dyDescent="0.25">
      <c r="A42" s="12">
        <v>1975</v>
      </c>
      <c r="B42" s="73">
        <v>2.4482352941176502</v>
      </c>
      <c r="C42" s="138"/>
      <c r="D42" s="38">
        <v>1.7</v>
      </c>
      <c r="E42" s="38">
        <v>3.35</v>
      </c>
      <c r="F42" s="38">
        <v>2.4900000000000002</v>
      </c>
      <c r="G42" s="38">
        <v>1.58</v>
      </c>
      <c r="H42" s="38">
        <v>2.92</v>
      </c>
      <c r="I42" s="38">
        <v>2.67</v>
      </c>
      <c r="J42" s="38">
        <v>1.75</v>
      </c>
      <c r="K42" s="38">
        <v>2.2599999999999998</v>
      </c>
      <c r="L42" s="38">
        <v>3.38</v>
      </c>
      <c r="M42" s="38">
        <v>3.38</v>
      </c>
      <c r="N42" s="38">
        <v>2.12</v>
      </c>
      <c r="O42" s="38">
        <v>2.19</v>
      </c>
      <c r="P42" s="38">
        <v>3.29</v>
      </c>
      <c r="Q42" s="38">
        <v>1.59</v>
      </c>
      <c r="R42" s="38">
        <v>1.9</v>
      </c>
      <c r="S42" s="38">
        <v>3.13</v>
      </c>
      <c r="T42" s="135">
        <v>1.92</v>
      </c>
      <c r="U42" s="38"/>
      <c r="V42" s="136">
        <v>2.4482352941176502</v>
      </c>
      <c r="W42" s="38">
        <v>0.67655594090693705</v>
      </c>
      <c r="X42" s="12"/>
      <c r="Y42" s="38"/>
      <c r="Z42" s="38"/>
      <c r="AA42" s="38"/>
      <c r="AB42" s="38"/>
      <c r="AC42" s="12"/>
      <c r="AD42" s="12"/>
      <c r="AE42" s="12"/>
      <c r="AF42" s="12"/>
      <c r="AG42" s="12"/>
      <c r="AH42" s="12"/>
      <c r="AI42" s="12"/>
      <c r="AJ42" s="12"/>
      <c r="AK42" s="12"/>
      <c r="AL42" s="12"/>
      <c r="AM42" s="12"/>
      <c r="AN42" s="12"/>
      <c r="AO42" s="12"/>
      <c r="AP42" s="12"/>
      <c r="AQ42" s="12"/>
    </row>
    <row r="43" spans="1:43" ht="15.75" customHeight="1" x14ac:dyDescent="0.25">
      <c r="A43" s="12">
        <v>1976</v>
      </c>
      <c r="B43" s="73">
        <v>2.9341176470588199</v>
      </c>
      <c r="C43" s="138"/>
      <c r="D43" s="38">
        <v>2.31</v>
      </c>
      <c r="E43" s="38">
        <v>3.39</v>
      </c>
      <c r="F43" s="38">
        <v>3.45</v>
      </c>
      <c r="G43" s="38">
        <v>2.19</v>
      </c>
      <c r="H43" s="38">
        <v>2.96</v>
      </c>
      <c r="I43" s="38">
        <v>2.81</v>
      </c>
      <c r="J43" s="38">
        <v>2.0299999999999998</v>
      </c>
      <c r="K43" s="38">
        <v>1.84</v>
      </c>
      <c r="L43" s="38">
        <v>4.96</v>
      </c>
      <c r="M43" s="38">
        <v>3.45</v>
      </c>
      <c r="N43" s="38">
        <v>4.46</v>
      </c>
      <c r="O43" s="38">
        <v>2.35</v>
      </c>
      <c r="P43" s="38">
        <v>3.84</v>
      </c>
      <c r="Q43" s="38">
        <v>1.71</v>
      </c>
      <c r="R43" s="38">
        <v>2.59</v>
      </c>
      <c r="S43" s="38">
        <v>3.99</v>
      </c>
      <c r="T43" s="135">
        <v>1.55</v>
      </c>
      <c r="U43" s="128"/>
      <c r="V43" s="136">
        <v>2.9341176470588199</v>
      </c>
      <c r="W43" s="38">
        <v>0.99861816291018801</v>
      </c>
      <c r="X43" s="12"/>
      <c r="Y43" s="38"/>
      <c r="Z43" s="38"/>
      <c r="AA43" s="38"/>
      <c r="AB43" s="38"/>
      <c r="AC43" s="12"/>
      <c r="AD43" s="12"/>
      <c r="AE43" s="12"/>
      <c r="AF43" s="12"/>
      <c r="AG43" s="12"/>
      <c r="AH43" s="12"/>
      <c r="AI43" s="12"/>
      <c r="AJ43" s="12"/>
      <c r="AK43" s="12"/>
      <c r="AL43" s="12"/>
      <c r="AM43" s="12"/>
      <c r="AN43" s="12"/>
      <c r="AO43" s="12"/>
      <c r="AP43" s="12"/>
      <c r="AQ43" s="12"/>
    </row>
    <row r="44" spans="1:43" ht="15.75" customHeight="1" x14ac:dyDescent="0.25">
      <c r="A44" s="12">
        <v>1977</v>
      </c>
      <c r="B44" s="73">
        <v>1.6082352941176501</v>
      </c>
      <c r="C44" s="138"/>
      <c r="D44" s="38">
        <v>1.77</v>
      </c>
      <c r="E44" s="38">
        <v>3.66</v>
      </c>
      <c r="F44" s="38">
        <v>2.15</v>
      </c>
      <c r="G44" s="38">
        <v>0.6</v>
      </c>
      <c r="H44" s="38">
        <v>1.98</v>
      </c>
      <c r="I44" s="38">
        <v>1.42</v>
      </c>
      <c r="J44" s="38">
        <v>0.65</v>
      </c>
      <c r="K44" s="38">
        <v>1.25</v>
      </c>
      <c r="L44" s="38">
        <v>2.2400000000000002</v>
      </c>
      <c r="M44" s="38">
        <v>0.5</v>
      </c>
      <c r="N44" s="38">
        <v>1.75</v>
      </c>
      <c r="O44" s="38">
        <v>1.73</v>
      </c>
      <c r="P44" s="38">
        <v>2.5299999999999998</v>
      </c>
      <c r="Q44" s="38">
        <v>0.8</v>
      </c>
      <c r="R44" s="38">
        <v>0.91</v>
      </c>
      <c r="S44" s="38">
        <v>2.12</v>
      </c>
      <c r="T44" s="135">
        <v>1.28</v>
      </c>
      <c r="U44" s="38"/>
      <c r="V44" s="136">
        <v>1.6082352941176501</v>
      </c>
      <c r="W44" s="38">
        <v>0.82114428767207004</v>
      </c>
      <c r="X44" s="12"/>
      <c r="Y44" s="38"/>
      <c r="Z44" s="38"/>
      <c r="AA44" s="38"/>
      <c r="AB44" s="38"/>
      <c r="AC44" s="12"/>
      <c r="AD44" s="12"/>
      <c r="AE44" s="12"/>
      <c r="AF44" s="12"/>
      <c r="AG44" s="12"/>
      <c r="AH44" s="12"/>
      <c r="AI44" s="12"/>
      <c r="AJ44" s="12"/>
      <c r="AK44" s="12"/>
      <c r="AL44" s="12"/>
      <c r="AM44" s="12"/>
      <c r="AN44" s="12"/>
      <c r="AO44" s="12"/>
      <c r="AP44" s="12"/>
      <c r="AQ44" s="12"/>
    </row>
    <row r="45" spans="1:43" ht="15.75" customHeight="1" x14ac:dyDescent="0.25">
      <c r="A45" s="12">
        <v>1978</v>
      </c>
      <c r="B45" s="73">
        <v>2.6547058823529399</v>
      </c>
      <c r="C45" s="138"/>
      <c r="D45" s="38">
        <v>3.38</v>
      </c>
      <c r="E45" s="38">
        <v>3.83</v>
      </c>
      <c r="F45" s="38">
        <v>2.44</v>
      </c>
      <c r="G45" s="38">
        <v>1.37</v>
      </c>
      <c r="H45" s="38">
        <v>2.83</v>
      </c>
      <c r="I45" s="38">
        <v>2.77</v>
      </c>
      <c r="J45" s="38">
        <v>1.89</v>
      </c>
      <c r="K45" s="38">
        <v>3.53</v>
      </c>
      <c r="L45" s="38">
        <v>3.04</v>
      </c>
      <c r="M45" s="38">
        <v>3.32</v>
      </c>
      <c r="N45" s="38">
        <v>2.61</v>
      </c>
      <c r="O45" s="38">
        <v>1.88</v>
      </c>
      <c r="P45" s="38">
        <v>2.81</v>
      </c>
      <c r="Q45" s="38">
        <v>2.29</v>
      </c>
      <c r="R45" s="38">
        <v>3.08</v>
      </c>
      <c r="S45" s="38">
        <v>2.58</v>
      </c>
      <c r="T45" s="135">
        <v>1.48</v>
      </c>
      <c r="U45" s="38"/>
      <c r="V45" s="136">
        <v>2.6547058823529399</v>
      </c>
      <c r="W45" s="38">
        <v>0.70336794822356996</v>
      </c>
      <c r="X45" s="12"/>
      <c r="Y45" s="38"/>
      <c r="Z45" s="38"/>
      <c r="AA45" s="38"/>
      <c r="AB45" s="38"/>
      <c r="AC45" s="12"/>
      <c r="AD45" s="12"/>
      <c r="AE45" s="12"/>
      <c r="AF45" s="12"/>
      <c r="AG45" s="12"/>
      <c r="AH45" s="12"/>
      <c r="AI45" s="12"/>
      <c r="AJ45" s="12"/>
      <c r="AK45" s="12"/>
      <c r="AL45" s="12"/>
      <c r="AM45" s="12"/>
      <c r="AN45" s="12"/>
      <c r="AO45" s="12"/>
      <c r="AP45" s="12"/>
      <c r="AQ45" s="12"/>
    </row>
    <row r="46" spans="1:43" ht="15" customHeight="1" x14ac:dyDescent="0.25">
      <c r="A46" s="12">
        <v>1979</v>
      </c>
      <c r="B46" s="73">
        <v>1.3641176470588201</v>
      </c>
      <c r="C46" s="138"/>
      <c r="D46" s="38">
        <v>1.89</v>
      </c>
      <c r="E46" s="38">
        <v>0.63</v>
      </c>
      <c r="F46" s="38">
        <v>2.21</v>
      </c>
      <c r="G46" s="38">
        <v>1.07</v>
      </c>
      <c r="H46" s="38">
        <v>1.28</v>
      </c>
      <c r="I46" s="38">
        <v>1.66</v>
      </c>
      <c r="J46" s="38">
        <v>0.87</v>
      </c>
      <c r="K46" s="38">
        <v>2.94</v>
      </c>
      <c r="L46" s="38">
        <v>1.65</v>
      </c>
      <c r="M46" s="38">
        <v>0.56000000000000005</v>
      </c>
      <c r="N46" s="38">
        <v>1.23</v>
      </c>
      <c r="O46" s="38">
        <v>0.84</v>
      </c>
      <c r="P46" s="38">
        <v>1.97</v>
      </c>
      <c r="Q46" s="38">
        <v>1.1000000000000001</v>
      </c>
      <c r="R46" s="38">
        <v>0.56999999999999995</v>
      </c>
      <c r="S46" s="38">
        <v>1.81</v>
      </c>
      <c r="T46" s="135">
        <v>0.91</v>
      </c>
      <c r="U46" s="38"/>
      <c r="V46" s="136">
        <v>1.3641176470588201</v>
      </c>
      <c r="W46" s="38">
        <v>0.65827481745401595</v>
      </c>
      <c r="X46" s="12"/>
      <c r="Y46" s="38"/>
      <c r="Z46" s="38"/>
      <c r="AA46" s="38"/>
      <c r="AB46" s="38"/>
      <c r="AC46" s="12"/>
      <c r="AD46" s="12"/>
      <c r="AE46" s="12"/>
      <c r="AF46" s="12"/>
      <c r="AG46" s="12"/>
      <c r="AH46" s="12"/>
      <c r="AI46" s="12"/>
      <c r="AJ46" s="12"/>
      <c r="AK46" s="12"/>
      <c r="AL46" s="12"/>
      <c r="AM46" s="12"/>
      <c r="AN46" s="12"/>
      <c r="AO46" s="12"/>
      <c r="AP46" s="12"/>
      <c r="AQ46" s="12"/>
    </row>
    <row r="47" spans="1:43" ht="15" customHeight="1" x14ac:dyDescent="0.25">
      <c r="A47" s="12">
        <v>1980</v>
      </c>
      <c r="B47" s="73">
        <v>0.45411764705882401</v>
      </c>
      <c r="C47" s="138"/>
      <c r="D47" s="38">
        <v>1.81</v>
      </c>
      <c r="E47" s="38">
        <v>-0.33</v>
      </c>
      <c r="F47" s="38">
        <v>1.54</v>
      </c>
      <c r="G47" s="38">
        <v>0.34</v>
      </c>
      <c r="H47" s="38">
        <v>-0.41</v>
      </c>
      <c r="I47" s="38">
        <v>1.55</v>
      </c>
      <c r="J47" s="38">
        <v>0.56000000000000005</v>
      </c>
      <c r="K47" s="38">
        <v>1.76</v>
      </c>
      <c r="L47" s="38">
        <v>1.1399999999999999</v>
      </c>
      <c r="M47" s="38">
        <v>-0.92</v>
      </c>
      <c r="N47" s="38">
        <v>-0.79</v>
      </c>
      <c r="O47" s="38">
        <v>-1.1000000000000001</v>
      </c>
      <c r="P47" s="38">
        <v>1.1599999999999999</v>
      </c>
      <c r="Q47" s="38">
        <v>0.81</v>
      </c>
      <c r="R47" s="38">
        <v>-1.19</v>
      </c>
      <c r="S47" s="38">
        <v>0.83</v>
      </c>
      <c r="T47" s="135">
        <v>0.96</v>
      </c>
      <c r="U47" s="38"/>
      <c r="V47" s="136">
        <v>0.45411764705882401</v>
      </c>
      <c r="W47" s="38">
        <v>1.04153167752792</v>
      </c>
      <c r="X47" s="12"/>
      <c r="Y47" s="38"/>
      <c r="Z47" s="38"/>
      <c r="AA47" s="38"/>
      <c r="AB47" s="38"/>
      <c r="AC47" s="12"/>
      <c r="AD47" s="12"/>
      <c r="AE47" s="12"/>
      <c r="AF47" s="12"/>
      <c r="AG47" s="12"/>
      <c r="AH47" s="12"/>
      <c r="AI47" s="12"/>
      <c r="AJ47" s="12"/>
      <c r="AK47" s="12"/>
      <c r="AL47" s="12"/>
      <c r="AM47" s="12"/>
      <c r="AN47" s="12"/>
      <c r="AO47" s="12"/>
      <c r="AP47" s="12"/>
      <c r="AQ47" s="12"/>
    </row>
    <row r="48" spans="1:43" ht="15" customHeight="1" x14ac:dyDescent="0.25">
      <c r="A48" s="12">
        <v>1981</v>
      </c>
      <c r="B48" s="73">
        <v>2.2411764705882402</v>
      </c>
      <c r="C48" s="138"/>
      <c r="D48" s="38">
        <v>1.81</v>
      </c>
      <c r="E48" s="38">
        <v>3.21</v>
      </c>
      <c r="F48" s="38">
        <v>2.4700000000000002</v>
      </c>
      <c r="G48" s="38">
        <v>2.65</v>
      </c>
      <c r="H48" s="38">
        <v>2.06</v>
      </c>
      <c r="I48" s="38">
        <v>2.4500000000000002</v>
      </c>
      <c r="J48" s="38">
        <v>1.89</v>
      </c>
      <c r="K48" s="38">
        <v>3.24</v>
      </c>
      <c r="L48" s="38">
        <v>2.7</v>
      </c>
      <c r="M48" s="38">
        <v>1.62</v>
      </c>
      <c r="N48" s="38">
        <v>1.07</v>
      </c>
      <c r="O48" s="38">
        <v>0.94</v>
      </c>
      <c r="P48" s="38">
        <v>3.54</v>
      </c>
      <c r="Q48" s="38">
        <v>2.23</v>
      </c>
      <c r="R48" s="38">
        <v>2.11</v>
      </c>
      <c r="S48" s="38">
        <v>2.17</v>
      </c>
      <c r="T48" s="135">
        <v>1.94</v>
      </c>
      <c r="U48" s="38"/>
      <c r="V48" s="136">
        <v>2.2411764705882402</v>
      </c>
      <c r="W48" s="38">
        <v>0.70722063700924698</v>
      </c>
      <c r="X48" s="12"/>
      <c r="Y48" s="38"/>
      <c r="Z48" s="38"/>
      <c r="AA48" s="38"/>
      <c r="AB48" s="38"/>
      <c r="AC48" s="12"/>
      <c r="AD48" s="12"/>
      <c r="AE48" s="12"/>
      <c r="AF48" s="12"/>
      <c r="AG48" s="12"/>
      <c r="AH48" s="12"/>
      <c r="AI48" s="12"/>
      <c r="AJ48" s="12"/>
      <c r="AK48" s="12"/>
      <c r="AL48" s="12"/>
      <c r="AM48" s="12"/>
      <c r="AN48" s="12"/>
      <c r="AO48" s="12"/>
      <c r="AP48" s="12"/>
      <c r="AQ48" s="12"/>
    </row>
    <row r="49" spans="1:43" ht="15" customHeight="1" x14ac:dyDescent="0.25">
      <c r="A49" s="12">
        <v>1982</v>
      </c>
      <c r="B49" s="73">
        <v>1.54</v>
      </c>
      <c r="C49" s="138"/>
      <c r="D49" s="38">
        <v>1.34</v>
      </c>
      <c r="E49" s="38">
        <v>1.37</v>
      </c>
      <c r="F49" s="38">
        <v>2.1</v>
      </c>
      <c r="G49" s="38">
        <v>1.06</v>
      </c>
      <c r="H49" s="38">
        <v>1.28</v>
      </c>
      <c r="I49" s="38">
        <v>2.17</v>
      </c>
      <c r="J49" s="38">
        <v>1.0900000000000001</v>
      </c>
      <c r="K49" s="38">
        <v>0.95</v>
      </c>
      <c r="L49" s="38">
        <v>3.37</v>
      </c>
      <c r="M49" s="38">
        <v>1.91</v>
      </c>
      <c r="N49" s="38">
        <v>1.9</v>
      </c>
      <c r="O49" s="38">
        <v>0.88</v>
      </c>
      <c r="P49" s="38">
        <v>2.09</v>
      </c>
      <c r="Q49" s="38">
        <v>1.72</v>
      </c>
      <c r="R49" s="38">
        <v>-0.28000000000000003</v>
      </c>
      <c r="S49" s="38">
        <v>1.76</v>
      </c>
      <c r="T49" s="135">
        <v>1.47</v>
      </c>
      <c r="U49" s="128"/>
      <c r="V49" s="136">
        <v>1.54</v>
      </c>
      <c r="W49" s="38">
        <v>0.76565331580291596</v>
      </c>
      <c r="X49" s="12"/>
      <c r="Y49" s="38"/>
      <c r="Z49" s="38"/>
      <c r="AA49" s="38"/>
      <c r="AB49" s="38"/>
      <c r="AC49" s="12"/>
      <c r="AD49" s="12"/>
      <c r="AE49" s="12"/>
      <c r="AF49" s="12"/>
      <c r="AG49" s="12"/>
      <c r="AH49" s="12"/>
      <c r="AI49" s="12"/>
      <c r="AJ49" s="12"/>
      <c r="AK49" s="12"/>
      <c r="AL49" s="12"/>
      <c r="AM49" s="12"/>
      <c r="AN49" s="12"/>
      <c r="AO49" s="12"/>
      <c r="AP49" s="12"/>
      <c r="AQ49" s="12"/>
    </row>
    <row r="50" spans="1:43" ht="15" customHeight="1" x14ac:dyDescent="0.25">
      <c r="A50" s="12">
        <v>1983</v>
      </c>
      <c r="B50" s="73">
        <v>0.29117647058823498</v>
      </c>
      <c r="C50" s="138"/>
      <c r="D50" s="38">
        <v>0.6</v>
      </c>
      <c r="E50" s="38">
        <v>-0.64</v>
      </c>
      <c r="F50" s="38">
        <v>1.41</v>
      </c>
      <c r="G50" s="38">
        <v>0.4</v>
      </c>
      <c r="H50" s="38">
        <v>-0.91</v>
      </c>
      <c r="I50" s="38">
        <v>1</v>
      </c>
      <c r="J50" s="38">
        <v>0.23</v>
      </c>
      <c r="K50" s="38">
        <v>1.91</v>
      </c>
      <c r="L50" s="38">
        <v>0.66</v>
      </c>
      <c r="M50" s="38">
        <v>-0.66</v>
      </c>
      <c r="N50" s="38">
        <v>-0.68</v>
      </c>
      <c r="O50" s="38">
        <v>-1.44</v>
      </c>
      <c r="P50" s="38">
        <v>1.34</v>
      </c>
      <c r="Q50" s="38">
        <v>0.56000000000000005</v>
      </c>
      <c r="R50" s="38">
        <v>-0.36</v>
      </c>
      <c r="S50" s="38">
        <v>0.1</v>
      </c>
      <c r="T50" s="135">
        <v>1.43</v>
      </c>
      <c r="U50" s="38"/>
      <c r="V50" s="136">
        <v>0.29117647058823498</v>
      </c>
      <c r="W50" s="38">
        <v>0.95872234218868801</v>
      </c>
      <c r="X50" s="12"/>
      <c r="Y50" s="38"/>
      <c r="Z50" s="38"/>
      <c r="AA50" s="38"/>
      <c r="AB50" s="38"/>
      <c r="AC50" s="12"/>
      <c r="AD50" s="12"/>
      <c r="AE50" s="12"/>
      <c r="AF50" s="12"/>
      <c r="AG50" s="12"/>
      <c r="AH50" s="12"/>
      <c r="AI50" s="12"/>
      <c r="AJ50" s="12"/>
      <c r="AK50" s="12"/>
      <c r="AL50" s="12"/>
      <c r="AM50" s="12"/>
      <c r="AN50" s="12"/>
      <c r="AO50" s="12"/>
      <c r="AP50" s="12"/>
      <c r="AQ50" s="12"/>
    </row>
    <row r="51" spans="1:43" ht="15" customHeight="1" x14ac:dyDescent="0.25">
      <c r="A51" s="12">
        <v>1984</v>
      </c>
      <c r="B51" s="73">
        <v>2.67</v>
      </c>
      <c r="C51" s="138"/>
      <c r="D51" s="38">
        <v>2.4500000000000002</v>
      </c>
      <c r="E51" s="38">
        <v>3.83</v>
      </c>
      <c r="F51" s="38">
        <v>2.71</v>
      </c>
      <c r="G51" s="38">
        <v>2.2799999999999998</v>
      </c>
      <c r="H51" s="38">
        <v>3.14</v>
      </c>
      <c r="I51" s="38">
        <v>2.74</v>
      </c>
      <c r="J51" s="38">
        <v>2.4900000000000002</v>
      </c>
      <c r="K51" s="38">
        <v>2.94</v>
      </c>
      <c r="L51" s="38">
        <v>2.38</v>
      </c>
      <c r="M51" s="38">
        <v>3.4</v>
      </c>
      <c r="N51" s="38">
        <v>2.41</v>
      </c>
      <c r="O51" s="38">
        <v>2.17</v>
      </c>
      <c r="P51" s="38">
        <v>3.2</v>
      </c>
      <c r="Q51" s="38">
        <v>3.08</v>
      </c>
      <c r="R51" s="38">
        <v>0.95</v>
      </c>
      <c r="S51" s="38">
        <v>3.34</v>
      </c>
      <c r="T51" s="135">
        <v>1.88</v>
      </c>
      <c r="U51" s="38"/>
      <c r="V51" s="136">
        <v>2.67</v>
      </c>
      <c r="W51" s="38">
        <v>0.67517590300602404</v>
      </c>
      <c r="X51" s="12"/>
      <c r="Y51" s="38"/>
      <c r="Z51" s="38"/>
      <c r="AA51" s="38"/>
      <c r="AB51" s="38"/>
      <c r="AC51" s="12"/>
      <c r="AD51" s="12"/>
      <c r="AE51" s="12"/>
      <c r="AF51" s="12"/>
      <c r="AG51" s="12"/>
      <c r="AH51" s="12"/>
      <c r="AI51" s="12"/>
      <c r="AJ51" s="12"/>
      <c r="AK51" s="12"/>
      <c r="AL51" s="12"/>
      <c r="AM51" s="12"/>
      <c r="AN51" s="12"/>
      <c r="AO51" s="12"/>
      <c r="AP51" s="12"/>
      <c r="AQ51" s="12"/>
    </row>
    <row r="52" spans="1:43" ht="15" customHeight="1" x14ac:dyDescent="0.25">
      <c r="A52" s="12">
        <v>1985</v>
      </c>
      <c r="B52" s="73">
        <v>2.54764705882353</v>
      </c>
      <c r="C52" s="138"/>
      <c r="D52" s="38">
        <v>2.94</v>
      </c>
      <c r="E52" s="38">
        <v>2.85</v>
      </c>
      <c r="F52" s="38">
        <v>2.56</v>
      </c>
      <c r="G52" s="38">
        <v>2.1800000000000002</v>
      </c>
      <c r="H52" s="38">
        <v>2.6</v>
      </c>
      <c r="I52" s="38">
        <v>2.72</v>
      </c>
      <c r="J52" s="38">
        <v>1.84</v>
      </c>
      <c r="K52" s="38">
        <v>4.09</v>
      </c>
      <c r="L52" s="38">
        <v>2.69</v>
      </c>
      <c r="M52" s="38">
        <v>3.05</v>
      </c>
      <c r="N52" s="38">
        <v>2.34</v>
      </c>
      <c r="O52" s="38">
        <v>1.56</v>
      </c>
      <c r="P52" s="38">
        <v>3.31</v>
      </c>
      <c r="Q52" s="38">
        <v>2.48</v>
      </c>
      <c r="R52" s="38">
        <v>1.98</v>
      </c>
      <c r="S52" s="38">
        <v>2.34</v>
      </c>
      <c r="T52" s="135">
        <v>1.78</v>
      </c>
      <c r="U52" s="38"/>
      <c r="V52" s="136">
        <v>2.54764705882353</v>
      </c>
      <c r="W52" s="38">
        <v>0.618683374309556</v>
      </c>
      <c r="X52" s="12"/>
      <c r="Y52" s="38"/>
      <c r="Z52" s="38"/>
      <c r="AA52" s="38"/>
      <c r="AB52" s="38"/>
      <c r="AC52" s="12"/>
      <c r="AD52" s="12"/>
      <c r="AE52" s="12"/>
      <c r="AF52" s="12"/>
      <c r="AG52" s="12"/>
      <c r="AH52" s="12"/>
      <c r="AI52" s="12"/>
      <c r="AJ52" s="12"/>
      <c r="AK52" s="12"/>
      <c r="AL52" s="12"/>
      <c r="AM52" s="12"/>
      <c r="AN52" s="12"/>
      <c r="AO52" s="12"/>
      <c r="AP52" s="12"/>
      <c r="AQ52" s="12"/>
    </row>
    <row r="53" spans="1:43" ht="15" customHeight="1" x14ac:dyDescent="0.25">
      <c r="A53" s="12">
        <v>1986</v>
      </c>
      <c r="B53" s="73">
        <v>2.1611764705882401</v>
      </c>
      <c r="C53" s="138"/>
      <c r="D53" s="38">
        <v>1.85</v>
      </c>
      <c r="E53" s="38">
        <v>2.5499999999999998</v>
      </c>
      <c r="F53" s="38">
        <v>3.19</v>
      </c>
      <c r="G53" s="38">
        <v>1.7</v>
      </c>
      <c r="H53" s="38">
        <v>1.1100000000000001</v>
      </c>
      <c r="I53" s="38">
        <v>2.63</v>
      </c>
      <c r="J53" s="38">
        <v>1.61</v>
      </c>
      <c r="K53" s="38">
        <v>2.73</v>
      </c>
      <c r="L53" s="38">
        <v>3.5</v>
      </c>
      <c r="M53" s="38">
        <v>2.5299999999999998</v>
      </c>
      <c r="N53" s="38">
        <v>2.13</v>
      </c>
      <c r="O53" s="38">
        <v>0.09</v>
      </c>
      <c r="P53" s="38">
        <v>3.15</v>
      </c>
      <c r="Q53" s="38">
        <v>1.7</v>
      </c>
      <c r="R53" s="38">
        <v>1.99</v>
      </c>
      <c r="S53" s="38">
        <v>2.4</v>
      </c>
      <c r="T53" s="135">
        <v>1.88</v>
      </c>
      <c r="U53" s="38"/>
      <c r="V53" s="136">
        <v>2.1611764705882401</v>
      </c>
      <c r="W53" s="38">
        <v>0.83090223817953701</v>
      </c>
      <c r="X53" s="12"/>
      <c r="Y53" s="38"/>
      <c r="Z53" s="38"/>
      <c r="AA53" s="38"/>
      <c r="AB53" s="38"/>
      <c r="AC53" s="12"/>
      <c r="AD53" s="12"/>
      <c r="AE53" s="12"/>
      <c r="AF53" s="12"/>
      <c r="AG53" s="12"/>
      <c r="AH53" s="12"/>
      <c r="AI53" s="12"/>
      <c r="AJ53" s="12"/>
      <c r="AK53" s="12"/>
      <c r="AL53" s="12"/>
      <c r="AM53" s="12"/>
      <c r="AN53" s="12"/>
      <c r="AO53" s="12"/>
      <c r="AP53" s="12"/>
      <c r="AQ53" s="12"/>
    </row>
    <row r="54" spans="1:43" ht="15" customHeight="1" x14ac:dyDescent="0.25">
      <c r="A54" s="12">
        <v>1987</v>
      </c>
      <c r="B54" s="73">
        <v>0.38117647058823501</v>
      </c>
      <c r="C54" s="138"/>
      <c r="D54" s="38">
        <v>0.83</v>
      </c>
      <c r="E54" s="38">
        <v>-0.95</v>
      </c>
      <c r="F54" s="38">
        <v>1.47</v>
      </c>
      <c r="G54" s="38">
        <v>0.67</v>
      </c>
      <c r="H54" s="38">
        <v>-0.26</v>
      </c>
      <c r="I54" s="38">
        <v>1.0900000000000001</v>
      </c>
      <c r="J54" s="38">
        <v>-0.04</v>
      </c>
      <c r="K54" s="38">
        <v>1</v>
      </c>
      <c r="L54" s="38">
        <v>0.04</v>
      </c>
      <c r="M54" s="38">
        <v>-0.64</v>
      </c>
      <c r="N54" s="38">
        <v>0.3</v>
      </c>
      <c r="O54" s="38">
        <v>-0.71</v>
      </c>
      <c r="P54" s="38">
        <v>1.53</v>
      </c>
      <c r="Q54" s="38">
        <v>0.8</v>
      </c>
      <c r="R54" s="38">
        <v>-0.53</v>
      </c>
      <c r="S54" s="38">
        <v>0.81</v>
      </c>
      <c r="T54" s="135">
        <v>1.07</v>
      </c>
      <c r="U54" s="38"/>
      <c r="V54" s="136">
        <v>0.38117647058823501</v>
      </c>
      <c r="W54" s="38">
        <v>0.79280264215740603</v>
      </c>
      <c r="X54" s="12"/>
      <c r="Y54" s="38"/>
      <c r="Z54" s="38"/>
      <c r="AA54" s="38"/>
      <c r="AB54" s="38"/>
      <c r="AC54" s="12"/>
      <c r="AD54" s="12"/>
      <c r="AE54" s="12"/>
      <c r="AF54" s="12"/>
      <c r="AG54" s="12"/>
      <c r="AH54" s="12"/>
      <c r="AI54" s="12"/>
      <c r="AJ54" s="12"/>
      <c r="AK54" s="12"/>
      <c r="AL54" s="12"/>
      <c r="AM54" s="12"/>
      <c r="AN54" s="12"/>
      <c r="AO54" s="12"/>
      <c r="AP54" s="12"/>
      <c r="AQ54" s="12"/>
    </row>
    <row r="55" spans="1:43" ht="15" customHeight="1" x14ac:dyDescent="0.25">
      <c r="A55" s="12">
        <v>1988</v>
      </c>
      <c r="B55" s="73">
        <v>2.0717647058823498</v>
      </c>
      <c r="C55" s="138"/>
      <c r="D55" s="38">
        <v>2.16</v>
      </c>
      <c r="E55" s="38">
        <v>2.63</v>
      </c>
      <c r="F55" s="38">
        <v>2.35</v>
      </c>
      <c r="G55" s="38">
        <v>2.58</v>
      </c>
      <c r="H55" s="38">
        <v>1.72</v>
      </c>
      <c r="I55" s="38">
        <v>2.4900000000000002</v>
      </c>
      <c r="J55" s="38">
        <v>2.13</v>
      </c>
      <c r="K55" s="38">
        <v>3.95</v>
      </c>
      <c r="L55" s="38">
        <v>2.35</v>
      </c>
      <c r="M55" s="38">
        <v>0.86</v>
      </c>
      <c r="N55" s="38">
        <v>0.23</v>
      </c>
      <c r="O55" s="38">
        <v>0.91</v>
      </c>
      <c r="P55" s="38">
        <v>3.07</v>
      </c>
      <c r="Q55" s="38">
        <v>2.16</v>
      </c>
      <c r="R55" s="38">
        <v>2.61</v>
      </c>
      <c r="S55" s="38">
        <v>1.25</v>
      </c>
      <c r="T55" s="135">
        <v>1.77</v>
      </c>
      <c r="U55" s="128"/>
      <c r="V55" s="136">
        <v>2.0717647058823498</v>
      </c>
      <c r="W55" s="38">
        <v>0.89557408469454403</v>
      </c>
      <c r="X55" s="12"/>
      <c r="Y55" s="38"/>
      <c r="Z55" s="38"/>
      <c r="AA55" s="38"/>
      <c r="AB55" s="38"/>
      <c r="AC55" s="12"/>
      <c r="AD55" s="12"/>
      <c r="AE55" s="12"/>
      <c r="AF55" s="12"/>
      <c r="AG55" s="12"/>
      <c r="AH55" s="12"/>
      <c r="AI55" s="12"/>
      <c r="AJ55" s="12"/>
      <c r="AK55" s="12"/>
      <c r="AL55" s="12"/>
      <c r="AM55" s="12"/>
      <c r="AN55" s="12"/>
      <c r="AO55" s="12"/>
      <c r="AP55" s="12"/>
      <c r="AQ55" s="12"/>
    </row>
    <row r="56" spans="1:43" ht="15" customHeight="1" x14ac:dyDescent="0.25">
      <c r="A56" s="12">
        <v>1989</v>
      </c>
      <c r="B56" s="73">
        <v>3.4123529411764699</v>
      </c>
      <c r="C56" s="138"/>
      <c r="D56" s="38">
        <v>2.88</v>
      </c>
      <c r="E56" s="38">
        <v>5.32</v>
      </c>
      <c r="F56" s="38">
        <v>3.14</v>
      </c>
      <c r="G56" s="38">
        <v>3.48</v>
      </c>
      <c r="H56" s="38">
        <v>3.83</v>
      </c>
      <c r="I56" s="38">
        <v>3.29</v>
      </c>
      <c r="J56" s="38">
        <v>3.01</v>
      </c>
      <c r="K56" s="38">
        <v>3.17</v>
      </c>
      <c r="L56" s="38">
        <v>3.76</v>
      </c>
      <c r="M56" s="38">
        <v>3.89</v>
      </c>
      <c r="N56" s="38">
        <v>3.26</v>
      </c>
      <c r="O56" s="38">
        <v>2.99</v>
      </c>
      <c r="P56" s="38">
        <v>4.12</v>
      </c>
      <c r="Q56" s="38">
        <v>2.72</v>
      </c>
      <c r="R56" s="38">
        <v>2.96</v>
      </c>
      <c r="S56" s="38">
        <v>3.67</v>
      </c>
      <c r="T56" s="135">
        <v>2.52</v>
      </c>
      <c r="U56" s="38"/>
      <c r="V56" s="136">
        <v>3.4123529411764699</v>
      </c>
      <c r="W56" s="38">
        <v>0.66187734335529202</v>
      </c>
      <c r="X56" s="12"/>
      <c r="Y56" s="38"/>
      <c r="Z56" s="38"/>
      <c r="AA56" s="38"/>
      <c r="AB56" s="38"/>
      <c r="AC56" s="12"/>
      <c r="AD56" s="12"/>
      <c r="AE56" s="12"/>
      <c r="AF56" s="12"/>
      <c r="AG56" s="12"/>
      <c r="AH56" s="12"/>
      <c r="AI56" s="12"/>
      <c r="AJ56" s="12"/>
      <c r="AK56" s="12"/>
      <c r="AL56" s="12"/>
      <c r="AM56" s="12"/>
      <c r="AN56" s="12"/>
      <c r="AO56" s="12"/>
      <c r="AP56" s="12"/>
      <c r="AQ56" s="12"/>
    </row>
    <row r="57" spans="1:43" ht="15" customHeight="1" x14ac:dyDescent="0.25">
      <c r="A57" s="12">
        <v>1990</v>
      </c>
      <c r="B57" s="73">
        <v>2.2258823529411802</v>
      </c>
      <c r="C57" s="138"/>
      <c r="D57" s="38">
        <v>1.72</v>
      </c>
      <c r="E57" s="38">
        <v>4.24</v>
      </c>
      <c r="F57" s="38">
        <v>3.34</v>
      </c>
      <c r="G57" s="38">
        <v>1.18</v>
      </c>
      <c r="H57" s="38">
        <v>2.61</v>
      </c>
      <c r="I57" s="38">
        <v>1.99</v>
      </c>
      <c r="J57" s="38">
        <v>1.38</v>
      </c>
      <c r="K57" s="38">
        <v>2.29</v>
      </c>
      <c r="L57" s="38">
        <v>1.8</v>
      </c>
      <c r="M57" s="38">
        <v>2.65</v>
      </c>
      <c r="N57" s="38">
        <v>2.44</v>
      </c>
      <c r="O57" s="38">
        <v>2.08</v>
      </c>
      <c r="P57" s="38">
        <v>2.77</v>
      </c>
      <c r="Q57" s="38">
        <v>1.43</v>
      </c>
      <c r="R57" s="38">
        <v>1.63</v>
      </c>
      <c r="S57" s="38">
        <v>2.1800000000000002</v>
      </c>
      <c r="T57" s="135">
        <v>2.11</v>
      </c>
      <c r="U57" s="38"/>
      <c r="V57" s="136">
        <v>2.2258823529411802</v>
      </c>
      <c r="W57" s="38">
        <v>0.76235702613284595</v>
      </c>
      <c r="X57" s="12"/>
      <c r="Y57" s="38"/>
      <c r="Z57" s="38"/>
      <c r="AA57" s="38"/>
      <c r="AB57" s="38"/>
      <c r="AC57" s="12"/>
      <c r="AD57" s="12"/>
      <c r="AE57" s="12"/>
      <c r="AF57" s="12"/>
      <c r="AG57" s="12"/>
      <c r="AH57" s="12"/>
      <c r="AI57" s="12"/>
      <c r="AJ57" s="12"/>
      <c r="AK57" s="12"/>
      <c r="AL57" s="12"/>
      <c r="AM57" s="12"/>
      <c r="AN57" s="12"/>
      <c r="AO57" s="12"/>
      <c r="AP57" s="12"/>
      <c r="AQ57" s="12"/>
    </row>
    <row r="58" spans="1:43" ht="15" customHeight="1" x14ac:dyDescent="0.25">
      <c r="A58" s="12">
        <v>1991</v>
      </c>
      <c r="B58" s="73">
        <v>2.0235294117647098</v>
      </c>
      <c r="C58" s="138"/>
      <c r="D58" s="38">
        <v>2.23</v>
      </c>
      <c r="E58" s="38">
        <v>1.33</v>
      </c>
      <c r="F58" s="38">
        <v>3.33</v>
      </c>
      <c r="G58" s="38">
        <v>1.4</v>
      </c>
      <c r="H58" s="38">
        <v>1.57</v>
      </c>
      <c r="I58" s="38">
        <v>2.72</v>
      </c>
      <c r="J58" s="38">
        <v>1.5</v>
      </c>
      <c r="K58" s="38">
        <v>3.22</v>
      </c>
      <c r="L58" s="38">
        <v>3.45</v>
      </c>
      <c r="M58" s="38">
        <v>0.61</v>
      </c>
      <c r="N58" s="38">
        <v>1.62</v>
      </c>
      <c r="O58" s="38">
        <v>0.54</v>
      </c>
      <c r="P58" s="38">
        <v>3.12</v>
      </c>
      <c r="Q58" s="38">
        <v>2.23</v>
      </c>
      <c r="R58" s="38">
        <v>1.38</v>
      </c>
      <c r="S58" s="38">
        <v>2.09</v>
      </c>
      <c r="T58" s="135">
        <v>2.06</v>
      </c>
      <c r="U58" s="38"/>
      <c r="V58" s="136">
        <v>2.0235294117647098</v>
      </c>
      <c r="W58" s="38">
        <v>0.90405296565294302</v>
      </c>
      <c r="X58" s="12"/>
      <c r="Y58" s="38"/>
      <c r="Z58" s="38"/>
      <c r="AA58" s="38"/>
      <c r="AB58" s="38"/>
      <c r="AC58" s="12"/>
      <c r="AD58" s="12"/>
      <c r="AE58" s="12"/>
      <c r="AF58" s="12"/>
      <c r="AG58" s="12"/>
      <c r="AH58" s="12"/>
      <c r="AI58" s="12"/>
      <c r="AJ58" s="12"/>
      <c r="AK58" s="12"/>
      <c r="AL58" s="12"/>
      <c r="AM58" s="12"/>
      <c r="AN58" s="12"/>
      <c r="AO58" s="12"/>
      <c r="AP58" s="12"/>
      <c r="AQ58" s="12"/>
    </row>
    <row r="59" spans="1:43" ht="15" customHeight="1" x14ac:dyDescent="0.25">
      <c r="A59" s="12">
        <v>1992</v>
      </c>
      <c r="B59" s="73">
        <v>2.1235294117647099</v>
      </c>
      <c r="C59" s="138"/>
      <c r="D59" s="38">
        <v>1.95</v>
      </c>
      <c r="E59" s="38">
        <v>1.46</v>
      </c>
      <c r="F59" s="38">
        <v>2.99</v>
      </c>
      <c r="G59" s="38">
        <v>2.59</v>
      </c>
      <c r="H59" s="38">
        <v>1.33</v>
      </c>
      <c r="I59" s="38">
        <v>2.86</v>
      </c>
      <c r="J59" s="38">
        <v>1.68</v>
      </c>
      <c r="K59" s="38">
        <v>1.48</v>
      </c>
      <c r="L59" s="38">
        <v>3.35</v>
      </c>
      <c r="M59" s="38">
        <v>3.31</v>
      </c>
      <c r="N59" s="38">
        <v>3.25</v>
      </c>
      <c r="O59" s="38">
        <v>0.66</v>
      </c>
      <c r="P59" s="38">
        <v>2.86</v>
      </c>
      <c r="Q59" s="38">
        <v>1.6</v>
      </c>
      <c r="R59" s="38">
        <v>1.54</v>
      </c>
      <c r="S59" s="38">
        <v>1.1000000000000001</v>
      </c>
      <c r="T59" s="135">
        <v>2.09</v>
      </c>
      <c r="U59" s="38"/>
      <c r="V59" s="136">
        <v>2.1235294117647099</v>
      </c>
      <c r="W59" s="38">
        <v>0.85696368925753297</v>
      </c>
      <c r="X59" s="12"/>
      <c r="Y59" s="38"/>
      <c r="Z59" s="38"/>
      <c r="AA59" s="38"/>
      <c r="AB59" s="38"/>
      <c r="AC59" s="12"/>
      <c r="AD59" s="12"/>
      <c r="AE59" s="12"/>
      <c r="AF59" s="12"/>
      <c r="AG59" s="12"/>
      <c r="AH59" s="12"/>
      <c r="AI59" s="12"/>
      <c r="AJ59" s="12"/>
      <c r="AK59" s="12"/>
      <c r="AL59" s="12"/>
      <c r="AM59" s="12"/>
      <c r="AN59" s="12"/>
      <c r="AO59" s="12"/>
      <c r="AP59" s="12"/>
      <c r="AQ59" s="12"/>
    </row>
    <row r="60" spans="1:43" ht="15" customHeight="1" x14ac:dyDescent="0.25">
      <c r="A60" s="12">
        <v>1993</v>
      </c>
      <c r="B60" s="73">
        <v>2.8164705882352901</v>
      </c>
      <c r="C60" s="138"/>
      <c r="D60" s="38">
        <v>2.74</v>
      </c>
      <c r="E60" s="38">
        <v>3.15</v>
      </c>
      <c r="F60" s="38">
        <v>3.53</v>
      </c>
      <c r="G60" s="38">
        <v>2.17</v>
      </c>
      <c r="H60" s="38">
        <v>2.84</v>
      </c>
      <c r="I60" s="38">
        <v>2.81</v>
      </c>
      <c r="J60" s="38">
        <v>2.09</v>
      </c>
      <c r="K60" s="38">
        <v>2.5099999999999998</v>
      </c>
      <c r="L60" s="38">
        <v>2.85</v>
      </c>
      <c r="M60" s="38">
        <v>4</v>
      </c>
      <c r="N60" s="38">
        <v>3.74</v>
      </c>
      <c r="O60" s="38">
        <v>2.0099999999999998</v>
      </c>
      <c r="P60" s="38">
        <v>3.9</v>
      </c>
      <c r="Q60" s="38">
        <v>2.64</v>
      </c>
      <c r="R60" s="38">
        <v>1.96</v>
      </c>
      <c r="S60" s="38">
        <v>2.4300000000000002</v>
      </c>
      <c r="T60" s="135">
        <v>2.5099999999999998</v>
      </c>
      <c r="U60" s="38"/>
      <c r="V60" s="136">
        <v>2.8164705882352901</v>
      </c>
      <c r="W60" s="38">
        <v>0.64969166895218999</v>
      </c>
      <c r="X60" s="12"/>
      <c r="Y60" s="38"/>
      <c r="Z60" s="38"/>
      <c r="AA60" s="38"/>
      <c r="AB60" s="38"/>
      <c r="AC60" s="12"/>
      <c r="AD60" s="12"/>
      <c r="AE60" s="12"/>
      <c r="AF60" s="12"/>
      <c r="AG60" s="12"/>
      <c r="AH60" s="12"/>
      <c r="AI60" s="12"/>
      <c r="AJ60" s="12"/>
      <c r="AK60" s="12"/>
      <c r="AL60" s="12"/>
      <c r="AM60" s="12"/>
      <c r="AN60" s="12"/>
      <c r="AO60" s="12"/>
      <c r="AP60" s="12"/>
      <c r="AQ60" s="12"/>
    </row>
    <row r="61" spans="1:43" ht="15" customHeight="1" x14ac:dyDescent="0.25">
      <c r="A61" s="12">
        <v>1994</v>
      </c>
      <c r="B61" s="73">
        <v>1.48470588235294</v>
      </c>
      <c r="C61" s="138"/>
      <c r="D61" s="38">
        <v>1.23</v>
      </c>
      <c r="E61" s="38">
        <v>0.35</v>
      </c>
      <c r="F61" s="38">
        <v>2.21</v>
      </c>
      <c r="G61" s="38">
        <v>1.57</v>
      </c>
      <c r="H61" s="38">
        <v>1.26</v>
      </c>
      <c r="I61" s="38">
        <v>2.65</v>
      </c>
      <c r="J61" s="38">
        <v>1.76</v>
      </c>
      <c r="K61" s="38">
        <v>1.6</v>
      </c>
      <c r="L61" s="38">
        <v>2.15</v>
      </c>
      <c r="M61" s="38">
        <v>-0.41</v>
      </c>
      <c r="N61" s="38">
        <v>0.95</v>
      </c>
      <c r="O61" s="38">
        <v>0.32</v>
      </c>
      <c r="P61" s="38">
        <v>2.5299999999999998</v>
      </c>
      <c r="Q61" s="38">
        <v>1.48</v>
      </c>
      <c r="R61" s="38">
        <v>1</v>
      </c>
      <c r="S61" s="38">
        <v>2.12</v>
      </c>
      <c r="T61" s="135">
        <v>2.4700000000000002</v>
      </c>
      <c r="U61" s="128"/>
      <c r="V61" s="136">
        <v>1.48470588235294</v>
      </c>
      <c r="W61" s="38">
        <v>0.85732955774791497</v>
      </c>
      <c r="X61" s="12"/>
      <c r="Y61" s="38"/>
      <c r="Z61" s="38"/>
      <c r="AA61" s="38"/>
      <c r="AB61" s="38"/>
      <c r="AC61" s="12"/>
      <c r="AD61" s="12"/>
      <c r="AE61" s="12"/>
      <c r="AF61" s="12"/>
      <c r="AG61" s="12"/>
      <c r="AH61" s="12"/>
      <c r="AI61" s="12"/>
      <c r="AJ61" s="12"/>
      <c r="AK61" s="12"/>
      <c r="AL61" s="12"/>
      <c r="AM61" s="12"/>
      <c r="AN61" s="12"/>
      <c r="AO61" s="12"/>
      <c r="AP61" s="12"/>
      <c r="AQ61" s="12"/>
    </row>
    <row r="62" spans="1:43" ht="15" customHeight="1" x14ac:dyDescent="0.25">
      <c r="A62" s="12">
        <v>1995</v>
      </c>
      <c r="B62" s="73">
        <v>1.59</v>
      </c>
      <c r="C62" s="138"/>
      <c r="D62" s="38">
        <v>1.62</v>
      </c>
      <c r="E62" s="38">
        <v>0.56999999999999995</v>
      </c>
      <c r="F62" s="38">
        <v>2.59</v>
      </c>
      <c r="G62" s="38">
        <v>1.46</v>
      </c>
      <c r="H62" s="38">
        <v>1.1399999999999999</v>
      </c>
      <c r="I62" s="38">
        <v>2.34</v>
      </c>
      <c r="J62" s="38">
        <v>1.32</v>
      </c>
      <c r="K62" s="38">
        <v>1.86</v>
      </c>
      <c r="L62" s="38">
        <v>1.2</v>
      </c>
      <c r="M62" s="38">
        <v>1.18</v>
      </c>
      <c r="N62" s="38">
        <v>1.07</v>
      </c>
      <c r="O62" s="38">
        <v>0.37</v>
      </c>
      <c r="P62" s="38">
        <v>2.56</v>
      </c>
      <c r="Q62" s="38">
        <v>1.79</v>
      </c>
      <c r="R62" s="38">
        <v>2.08</v>
      </c>
      <c r="S62" s="38">
        <v>1.46</v>
      </c>
      <c r="T62" s="135">
        <v>2.42</v>
      </c>
      <c r="U62" s="38"/>
      <c r="V62" s="136">
        <v>1.59</v>
      </c>
      <c r="W62" s="38">
        <v>0.66024616621378396</v>
      </c>
      <c r="X62" s="12"/>
      <c r="Y62" s="38"/>
      <c r="Z62" s="38"/>
      <c r="AA62" s="38"/>
      <c r="AB62" s="38"/>
      <c r="AC62" s="12"/>
      <c r="AD62" s="12"/>
      <c r="AE62" s="12"/>
      <c r="AF62" s="12"/>
      <c r="AG62" s="12"/>
      <c r="AH62" s="12"/>
      <c r="AI62" s="12"/>
      <c r="AJ62" s="12"/>
      <c r="AK62" s="12"/>
      <c r="AL62" s="12"/>
      <c r="AM62" s="12"/>
      <c r="AN62" s="12"/>
      <c r="AO62" s="12"/>
      <c r="AP62" s="12"/>
      <c r="AQ62" s="12"/>
    </row>
    <row r="63" spans="1:43" ht="15" customHeight="1" x14ac:dyDescent="0.25">
      <c r="A63" s="12">
        <v>1996</v>
      </c>
      <c r="B63" s="73">
        <v>3.0617647058823501</v>
      </c>
      <c r="C63" s="138"/>
      <c r="D63" s="38">
        <v>3.18</v>
      </c>
      <c r="E63" s="38">
        <v>4.2</v>
      </c>
      <c r="F63" s="38">
        <v>2.79</v>
      </c>
      <c r="G63" s="38">
        <v>1.91</v>
      </c>
      <c r="H63" s="38">
        <v>3.98</v>
      </c>
      <c r="I63" s="38">
        <v>2.91</v>
      </c>
      <c r="J63" s="38">
        <v>2.4</v>
      </c>
      <c r="K63" s="38">
        <v>2.57</v>
      </c>
      <c r="L63" s="38">
        <v>2.1800000000000002</v>
      </c>
      <c r="M63" s="38">
        <v>4.9400000000000004</v>
      </c>
      <c r="N63" s="38">
        <v>3.02</v>
      </c>
      <c r="O63" s="38">
        <v>3.04</v>
      </c>
      <c r="P63" s="38">
        <v>3.27</v>
      </c>
      <c r="Q63" s="38">
        <v>3.27</v>
      </c>
      <c r="R63" s="38">
        <v>2.95</v>
      </c>
      <c r="S63" s="38">
        <v>3.3</v>
      </c>
      <c r="T63" s="135">
        <v>2.14</v>
      </c>
      <c r="U63" s="38"/>
      <c r="V63" s="136">
        <v>3.0617647058823501</v>
      </c>
      <c r="W63" s="38">
        <v>0.77334690868747302</v>
      </c>
      <c r="X63" s="12"/>
      <c r="Y63" s="38"/>
      <c r="Z63" s="38"/>
      <c r="AA63" s="38"/>
      <c r="AB63" s="38"/>
      <c r="AC63" s="12"/>
      <c r="AD63" s="12"/>
      <c r="AE63" s="12"/>
      <c r="AF63" s="12"/>
      <c r="AG63" s="12"/>
      <c r="AH63" s="12"/>
      <c r="AI63" s="12"/>
      <c r="AJ63" s="12"/>
      <c r="AK63" s="12"/>
      <c r="AL63" s="12"/>
      <c r="AM63" s="12"/>
      <c r="AN63" s="12"/>
      <c r="AO63" s="12"/>
      <c r="AP63" s="12"/>
      <c r="AQ63" s="12"/>
    </row>
    <row r="64" spans="1:43" ht="15" customHeight="1" x14ac:dyDescent="0.25">
      <c r="A64" s="12">
        <v>1997</v>
      </c>
      <c r="B64" s="73">
        <v>3.05823529411765</v>
      </c>
      <c r="C64" s="138"/>
      <c r="D64" s="38">
        <v>2.2999999999999998</v>
      </c>
      <c r="E64" s="38">
        <v>5.33</v>
      </c>
      <c r="F64" s="38">
        <v>3.01</v>
      </c>
      <c r="G64" s="38">
        <v>2.35</v>
      </c>
      <c r="H64" s="38">
        <v>3.69</v>
      </c>
      <c r="I64" s="38">
        <v>2.71</v>
      </c>
      <c r="J64" s="38">
        <v>1.91</v>
      </c>
      <c r="K64" s="38">
        <v>3.67</v>
      </c>
      <c r="L64" s="38">
        <v>2.4</v>
      </c>
      <c r="M64" s="38">
        <v>3.4</v>
      </c>
      <c r="N64" s="38">
        <v>3.83</v>
      </c>
      <c r="O64" s="38">
        <v>3.08</v>
      </c>
      <c r="P64" s="38">
        <v>3.64</v>
      </c>
      <c r="Q64" s="38">
        <v>1.66</v>
      </c>
      <c r="R64" s="38">
        <v>4.41</v>
      </c>
      <c r="S64" s="38">
        <v>3.01</v>
      </c>
      <c r="T64" s="135">
        <v>1.59</v>
      </c>
      <c r="U64" s="38"/>
      <c r="V64" s="136">
        <v>3.05823529411765</v>
      </c>
      <c r="W64" s="38">
        <v>0.99617540683178396</v>
      </c>
      <c r="X64" s="12"/>
      <c r="Y64" s="38"/>
      <c r="Z64" s="38"/>
      <c r="AA64" s="38"/>
      <c r="AB64" s="38"/>
      <c r="AC64" s="12"/>
      <c r="AD64" s="12"/>
      <c r="AE64" s="12"/>
      <c r="AF64" s="12"/>
      <c r="AG64" s="12"/>
      <c r="AH64" s="12"/>
      <c r="AI64" s="12"/>
      <c r="AJ64" s="12"/>
      <c r="AK64" s="12"/>
      <c r="AL64" s="12"/>
      <c r="AM64" s="12"/>
      <c r="AN64" s="12"/>
      <c r="AO64" s="12"/>
      <c r="AP64" s="12"/>
      <c r="AQ64" s="12"/>
    </row>
    <row r="65" spans="1:43" ht="15" customHeight="1" x14ac:dyDescent="0.25">
      <c r="A65" s="12">
        <v>1998</v>
      </c>
      <c r="B65" s="73">
        <v>1.57</v>
      </c>
      <c r="C65" s="138"/>
      <c r="D65" s="38">
        <v>1.3</v>
      </c>
      <c r="E65" s="38">
        <v>3.09</v>
      </c>
      <c r="F65" s="38">
        <v>2.46</v>
      </c>
      <c r="G65" s="38">
        <v>0.74</v>
      </c>
      <c r="H65" s="38">
        <v>1.84</v>
      </c>
      <c r="I65" s="38">
        <v>1.51</v>
      </c>
      <c r="J65" s="38">
        <v>1.76</v>
      </c>
      <c r="K65" s="38">
        <v>3.78</v>
      </c>
      <c r="L65" s="38">
        <v>-0.74</v>
      </c>
      <c r="M65" s="38">
        <v>0.5</v>
      </c>
      <c r="N65" s="38">
        <v>0.56000000000000005</v>
      </c>
      <c r="O65" s="38">
        <v>1.19</v>
      </c>
      <c r="P65" s="38">
        <v>1.88</v>
      </c>
      <c r="Q65" s="38">
        <v>1.26</v>
      </c>
      <c r="R65" s="38">
        <v>2.2000000000000002</v>
      </c>
      <c r="S65" s="38">
        <v>1.8</v>
      </c>
      <c r="T65" s="135">
        <v>1.56</v>
      </c>
      <c r="U65" s="38"/>
      <c r="V65" s="136">
        <v>1.57</v>
      </c>
      <c r="W65" s="38">
        <v>1.0352717034672601</v>
      </c>
      <c r="X65" s="12"/>
      <c r="Y65" s="38"/>
      <c r="Z65" s="38"/>
      <c r="AA65" s="38"/>
      <c r="AB65" s="38"/>
      <c r="AC65" s="12"/>
      <c r="AD65" s="12"/>
      <c r="AE65" s="12"/>
      <c r="AF65" s="12"/>
      <c r="AG65" s="12"/>
      <c r="AH65" s="12"/>
      <c r="AI65" s="12"/>
      <c r="AJ65" s="12"/>
      <c r="AK65" s="12"/>
      <c r="AL65" s="12"/>
      <c r="AM65" s="12"/>
      <c r="AN65" s="12"/>
      <c r="AO65" s="12"/>
      <c r="AP65" s="12"/>
      <c r="AQ65" s="12"/>
    </row>
    <row r="66" spans="1:43" ht="15" customHeight="1" x14ac:dyDescent="0.25">
      <c r="A66" s="12">
        <v>1999</v>
      </c>
      <c r="B66" s="73">
        <v>3.3811764705882399</v>
      </c>
      <c r="C66" s="138"/>
      <c r="D66" s="38">
        <v>2.81</v>
      </c>
      <c r="E66" s="38">
        <v>4.05</v>
      </c>
      <c r="F66" s="38">
        <v>3.76</v>
      </c>
      <c r="G66" s="38">
        <v>2.72</v>
      </c>
      <c r="H66" s="38">
        <v>3.94</v>
      </c>
      <c r="I66" s="38">
        <v>3.77</v>
      </c>
      <c r="J66" s="38">
        <v>3.12</v>
      </c>
      <c r="K66" s="38">
        <v>4.6900000000000004</v>
      </c>
      <c r="L66" s="38">
        <v>3</v>
      </c>
      <c r="M66" s="38">
        <v>2.85</v>
      </c>
      <c r="N66" s="38">
        <v>3.43</v>
      </c>
      <c r="O66" s="38">
        <v>2.68</v>
      </c>
      <c r="P66" s="38">
        <v>4.07</v>
      </c>
      <c r="Q66" s="38">
        <v>2.95</v>
      </c>
      <c r="R66" s="38">
        <v>2.75</v>
      </c>
      <c r="S66" s="38">
        <v>4.16</v>
      </c>
      <c r="T66" s="135">
        <v>2.73</v>
      </c>
      <c r="U66" s="38"/>
      <c r="V66" s="136">
        <v>3.3811764705882399</v>
      </c>
      <c r="W66" s="38">
        <v>0.64273713865916005</v>
      </c>
      <c r="X66" s="12"/>
      <c r="Y66" s="38"/>
      <c r="Z66" s="38"/>
      <c r="AA66" s="38"/>
      <c r="AB66" s="38"/>
      <c r="AC66" s="12"/>
      <c r="AD66" s="12"/>
      <c r="AE66" s="12"/>
      <c r="AF66" s="12"/>
      <c r="AG66" s="12"/>
      <c r="AH66" s="12"/>
      <c r="AI66" s="12"/>
      <c r="AJ66" s="12"/>
      <c r="AK66" s="12"/>
      <c r="AL66" s="12"/>
      <c r="AM66" s="12"/>
      <c r="AN66" s="12"/>
      <c r="AO66" s="12"/>
      <c r="AP66" s="12"/>
      <c r="AQ66" s="12"/>
    </row>
    <row r="67" spans="1:43" ht="15" customHeight="1" x14ac:dyDescent="0.25">
      <c r="A67" s="12">
        <v>2000</v>
      </c>
      <c r="B67" s="73">
        <v>3.5164705882352898</v>
      </c>
      <c r="C67" s="138"/>
      <c r="D67" s="38">
        <v>3.74</v>
      </c>
      <c r="E67" s="38">
        <v>5.47</v>
      </c>
      <c r="F67" s="38">
        <v>3.33</v>
      </c>
      <c r="G67" s="38">
        <v>2.68</v>
      </c>
      <c r="H67" s="38">
        <v>4.5</v>
      </c>
      <c r="I67" s="38">
        <v>3.9</v>
      </c>
      <c r="J67" s="38">
        <v>2.7</v>
      </c>
      <c r="K67" s="38">
        <v>4.38</v>
      </c>
      <c r="L67" s="38">
        <v>3.14</v>
      </c>
      <c r="M67" s="38">
        <v>2.95</v>
      </c>
      <c r="N67" s="38">
        <v>3.83</v>
      </c>
      <c r="O67" s="38">
        <v>3.24</v>
      </c>
      <c r="P67" s="38">
        <v>4.33</v>
      </c>
      <c r="Q67" s="38">
        <v>2.72</v>
      </c>
      <c r="R67" s="38">
        <v>2.1800000000000002</v>
      </c>
      <c r="S67" s="38">
        <v>4.22</v>
      </c>
      <c r="T67" s="135">
        <v>2.4700000000000002</v>
      </c>
      <c r="U67" s="128"/>
      <c r="V67" s="136">
        <v>3.5164705882352898</v>
      </c>
      <c r="W67" s="38">
        <v>0.88165994845285001</v>
      </c>
      <c r="X67" s="12"/>
      <c r="Y67" s="38"/>
      <c r="Z67" s="38"/>
      <c r="AA67" s="38"/>
      <c r="AB67" s="38"/>
      <c r="AC67" s="12"/>
      <c r="AD67" s="12"/>
      <c r="AE67" s="12"/>
      <c r="AF67" s="12"/>
      <c r="AG67" s="12"/>
      <c r="AH67" s="12"/>
      <c r="AI67" s="12"/>
      <c r="AJ67" s="12"/>
      <c r="AK67" s="12"/>
      <c r="AL67" s="12"/>
      <c r="AM67" s="12"/>
      <c r="AN67" s="12"/>
      <c r="AO67" s="12"/>
      <c r="AP67" s="12"/>
      <c r="AQ67" s="12"/>
    </row>
    <row r="68" spans="1:43" ht="15" customHeight="1" x14ac:dyDescent="0.25">
      <c r="A68" s="12">
        <v>2001</v>
      </c>
      <c r="B68" s="73">
        <v>2.4029411764705899</v>
      </c>
      <c r="C68" s="138"/>
      <c r="D68" s="38">
        <v>2.2999999999999998</v>
      </c>
      <c r="E68" s="38">
        <v>3.69</v>
      </c>
      <c r="F68" s="38">
        <v>3.06</v>
      </c>
      <c r="G68" s="38">
        <v>1.78</v>
      </c>
      <c r="H68" s="38">
        <v>2.2200000000000002</v>
      </c>
      <c r="I68" s="38">
        <v>2.76</v>
      </c>
      <c r="J68" s="38">
        <v>2.2200000000000002</v>
      </c>
      <c r="K68" s="38">
        <v>2.6</v>
      </c>
      <c r="L68" s="38">
        <v>2.4700000000000002</v>
      </c>
      <c r="M68" s="38">
        <v>1.59</v>
      </c>
      <c r="N68" s="38">
        <v>2.1800000000000002</v>
      </c>
      <c r="O68" s="38">
        <v>1.08</v>
      </c>
      <c r="P68" s="38">
        <v>3.31</v>
      </c>
      <c r="Q68" s="38">
        <v>1.63</v>
      </c>
      <c r="R68" s="38">
        <v>2.3199999999999998</v>
      </c>
      <c r="S68" s="38">
        <v>3.28</v>
      </c>
      <c r="T68" s="135">
        <v>2.36</v>
      </c>
      <c r="U68" s="38"/>
      <c r="V68" s="136">
        <v>2.4029411764705899</v>
      </c>
      <c r="W68" s="38">
        <v>0.67931734765389995</v>
      </c>
      <c r="X68" s="12"/>
      <c r="Y68" s="38"/>
      <c r="Z68" s="38"/>
      <c r="AA68" s="38"/>
      <c r="AB68" s="38"/>
      <c r="AC68" s="12"/>
      <c r="AD68" s="12"/>
      <c r="AE68" s="12"/>
      <c r="AF68" s="12"/>
      <c r="AG68" s="12"/>
      <c r="AH68" s="12"/>
      <c r="AI68" s="12"/>
      <c r="AJ68" s="12"/>
      <c r="AK68" s="12"/>
      <c r="AL68" s="12"/>
      <c r="AM68" s="12"/>
      <c r="AN68" s="12"/>
      <c r="AO68" s="12"/>
      <c r="AP68" s="12"/>
      <c r="AQ68" s="12"/>
    </row>
    <row r="69" spans="1:43" ht="15" customHeight="1" x14ac:dyDescent="0.25">
      <c r="A69" s="12">
        <v>2002</v>
      </c>
      <c r="B69" s="73">
        <v>1.02058823529412</v>
      </c>
      <c r="C69" s="138"/>
      <c r="D69" s="38">
        <v>1.4</v>
      </c>
      <c r="E69" s="38">
        <v>1.1499999999999999</v>
      </c>
      <c r="F69" s="38">
        <v>2.42</v>
      </c>
      <c r="G69" s="38">
        <v>0.98</v>
      </c>
      <c r="H69" s="38">
        <v>0.59</v>
      </c>
      <c r="I69" s="38">
        <v>1.87</v>
      </c>
      <c r="J69" s="38">
        <v>1.31</v>
      </c>
      <c r="K69" s="38">
        <v>1.18</v>
      </c>
      <c r="L69" s="38">
        <v>1.05</v>
      </c>
      <c r="M69" s="38">
        <v>-0.36</v>
      </c>
      <c r="N69" s="38">
        <v>0.61</v>
      </c>
      <c r="O69" s="38">
        <v>-0.41</v>
      </c>
      <c r="P69" s="38">
        <v>1.91</v>
      </c>
      <c r="Q69" s="38">
        <v>1.1000000000000001</v>
      </c>
      <c r="R69" s="38">
        <v>-0.1</v>
      </c>
      <c r="S69" s="38">
        <v>1.06</v>
      </c>
      <c r="T69" s="135">
        <v>1.59</v>
      </c>
      <c r="U69" s="38"/>
      <c r="V69" s="136">
        <v>1.02058823529412</v>
      </c>
      <c r="W69" s="38">
        <v>0.77611589492352295</v>
      </c>
      <c r="X69" s="12"/>
      <c r="Y69" s="38"/>
      <c r="Z69" s="38"/>
      <c r="AA69" s="38"/>
      <c r="AB69" s="38"/>
      <c r="AC69" s="12"/>
      <c r="AD69" s="12"/>
      <c r="AE69" s="12"/>
      <c r="AF69" s="12"/>
      <c r="AG69" s="12"/>
      <c r="AH69" s="12"/>
      <c r="AI69" s="12"/>
      <c r="AJ69" s="12"/>
      <c r="AK69" s="12"/>
      <c r="AL69" s="12"/>
      <c r="AM69" s="12"/>
      <c r="AN69" s="12"/>
      <c r="AO69" s="12"/>
      <c r="AP69" s="12"/>
      <c r="AQ69" s="12"/>
    </row>
    <row r="70" spans="1:43" ht="15" customHeight="1" x14ac:dyDescent="0.25">
      <c r="A70" s="12">
        <v>2003</v>
      </c>
      <c r="B70" s="73">
        <v>2.1641176470588199</v>
      </c>
      <c r="C70" s="138"/>
      <c r="D70" s="38">
        <v>2.25</v>
      </c>
      <c r="E70" s="38">
        <v>1.44</v>
      </c>
      <c r="F70" s="38">
        <v>2.9</v>
      </c>
      <c r="G70" s="38">
        <v>2.4300000000000002</v>
      </c>
      <c r="H70" s="38">
        <v>1.46</v>
      </c>
      <c r="I70" s="38">
        <v>2.4700000000000002</v>
      </c>
      <c r="J70" s="38">
        <v>2.5299999999999998</v>
      </c>
      <c r="K70" s="38">
        <v>3.59</v>
      </c>
      <c r="L70" s="38">
        <v>1.59</v>
      </c>
      <c r="M70" s="38">
        <v>1.58</v>
      </c>
      <c r="N70" s="38">
        <v>1.59</v>
      </c>
      <c r="O70" s="38">
        <v>0.57999999999999996</v>
      </c>
      <c r="P70" s="38">
        <v>3.24</v>
      </c>
      <c r="Q70" s="38">
        <v>1.96</v>
      </c>
      <c r="R70" s="38">
        <v>2.97</v>
      </c>
      <c r="S70" s="38">
        <v>2.2400000000000002</v>
      </c>
      <c r="T70" s="135">
        <v>1.97</v>
      </c>
      <c r="U70" s="38"/>
      <c r="V70" s="136">
        <v>2.1641176470588199</v>
      </c>
      <c r="W70" s="38">
        <v>0.76248818698660303</v>
      </c>
      <c r="X70" s="12"/>
      <c r="Y70" s="38"/>
      <c r="Z70" s="38"/>
      <c r="AA70" s="38"/>
      <c r="AB70" s="38"/>
      <c r="AC70" s="12"/>
      <c r="AD70" s="12"/>
      <c r="AE70" s="12"/>
      <c r="AF70" s="12"/>
      <c r="AG70" s="12"/>
      <c r="AH70" s="12"/>
      <c r="AI70" s="12"/>
      <c r="AJ70" s="12"/>
      <c r="AK70" s="12"/>
      <c r="AL70" s="12"/>
      <c r="AM70" s="12"/>
      <c r="AN70" s="12"/>
      <c r="AO70" s="12"/>
      <c r="AP70" s="12"/>
      <c r="AQ70" s="12"/>
    </row>
    <row r="71" spans="1:43" ht="15" customHeight="1" x14ac:dyDescent="0.25">
      <c r="A71" s="12">
        <v>2004</v>
      </c>
      <c r="B71" s="73">
        <v>3.25764705882353</v>
      </c>
      <c r="C71" s="138"/>
      <c r="D71" s="38">
        <v>3.32</v>
      </c>
      <c r="E71" s="38">
        <v>4.07</v>
      </c>
      <c r="F71" s="38">
        <v>3.35</v>
      </c>
      <c r="G71" s="38">
        <v>2.48</v>
      </c>
      <c r="H71" s="38">
        <v>3.46</v>
      </c>
      <c r="I71" s="38">
        <v>3.37</v>
      </c>
      <c r="J71" s="38">
        <v>2.33</v>
      </c>
      <c r="K71" s="38">
        <v>3.89</v>
      </c>
      <c r="L71" s="38">
        <v>2.97</v>
      </c>
      <c r="M71" s="38">
        <v>4.53</v>
      </c>
      <c r="N71" s="38">
        <v>3.74</v>
      </c>
      <c r="O71" s="38">
        <v>2.41</v>
      </c>
      <c r="P71" s="38">
        <v>4.25</v>
      </c>
      <c r="Q71" s="38">
        <v>2.41</v>
      </c>
      <c r="R71" s="38">
        <v>2.82</v>
      </c>
      <c r="S71" s="38">
        <v>4.01</v>
      </c>
      <c r="T71" s="135">
        <v>1.97</v>
      </c>
      <c r="U71" s="38"/>
      <c r="V71" s="136">
        <v>3.25764705882353</v>
      </c>
      <c r="W71" s="38">
        <v>0.764963474714354</v>
      </c>
      <c r="X71" s="12"/>
      <c r="Y71" s="38"/>
      <c r="Z71" s="38"/>
      <c r="AA71" s="38"/>
      <c r="AB71" s="38"/>
      <c r="AC71" s="12"/>
      <c r="AD71" s="12"/>
      <c r="AE71" s="12"/>
      <c r="AF71" s="12"/>
      <c r="AG71" s="12"/>
      <c r="AH71" s="12"/>
      <c r="AI71" s="12"/>
      <c r="AJ71" s="12"/>
      <c r="AK71" s="12"/>
      <c r="AL71" s="12"/>
      <c r="AM71" s="12"/>
      <c r="AN71" s="12"/>
      <c r="AO71" s="12"/>
      <c r="AP71" s="12"/>
      <c r="AQ71" s="12"/>
    </row>
    <row r="72" spans="1:43" ht="15" customHeight="1" x14ac:dyDescent="0.25">
      <c r="A72" s="12">
        <v>2005</v>
      </c>
      <c r="B72" s="73">
        <v>1.8758823529411801</v>
      </c>
      <c r="C72" s="138"/>
      <c r="D72" s="38">
        <v>2.2200000000000002</v>
      </c>
      <c r="E72" s="38">
        <v>1.72</v>
      </c>
      <c r="F72" s="38">
        <v>3.05</v>
      </c>
      <c r="G72" s="38">
        <v>2.02</v>
      </c>
      <c r="H72" s="38">
        <v>1.28</v>
      </c>
      <c r="I72" s="38">
        <v>2.11</v>
      </c>
      <c r="J72" s="38">
        <v>1.81</v>
      </c>
      <c r="K72" s="38">
        <v>2.25</v>
      </c>
      <c r="L72" s="38">
        <v>2.06</v>
      </c>
      <c r="M72" s="38">
        <v>1.1499999999999999</v>
      </c>
      <c r="N72" s="38">
        <v>1.84</v>
      </c>
      <c r="O72" s="38">
        <v>0.41</v>
      </c>
      <c r="P72" s="38">
        <v>2.76</v>
      </c>
      <c r="Q72" s="38">
        <v>1.85</v>
      </c>
      <c r="R72" s="38">
        <v>1.58</v>
      </c>
      <c r="S72" s="38">
        <v>1.83</v>
      </c>
      <c r="T72" s="135">
        <v>1.95</v>
      </c>
      <c r="U72" s="38"/>
      <c r="V72" s="136">
        <v>1.8758823529411801</v>
      </c>
      <c r="W72" s="38">
        <v>0.59606059699842395</v>
      </c>
      <c r="X72" s="12"/>
      <c r="Y72" s="38"/>
      <c r="Z72" s="38"/>
      <c r="AA72" s="38"/>
      <c r="AB72" s="38"/>
      <c r="AC72" s="12"/>
      <c r="AD72" s="12"/>
      <c r="AE72" s="12"/>
      <c r="AF72" s="12"/>
      <c r="AG72" s="12"/>
      <c r="AH72" s="12"/>
      <c r="AI72" s="12"/>
      <c r="AJ72" s="12"/>
      <c r="AK72" s="12"/>
      <c r="AL72" s="12"/>
      <c r="AM72" s="12"/>
      <c r="AN72" s="12"/>
      <c r="AO72" s="12"/>
      <c r="AP72" s="12"/>
      <c r="AQ72" s="12"/>
    </row>
    <row r="73" spans="1:43" ht="15" customHeight="1" x14ac:dyDescent="0.25">
      <c r="A73" s="12">
        <v>2006</v>
      </c>
      <c r="B73" s="73">
        <v>2.9394117647058802</v>
      </c>
      <c r="C73" s="138"/>
      <c r="D73" s="38">
        <v>2.62</v>
      </c>
      <c r="E73" s="38">
        <v>2.95</v>
      </c>
      <c r="F73" s="38">
        <v>3.13</v>
      </c>
      <c r="G73" s="38">
        <v>2.56</v>
      </c>
      <c r="H73" s="38">
        <v>3.18</v>
      </c>
      <c r="I73" s="38">
        <v>2.94</v>
      </c>
      <c r="J73" s="38">
        <v>3.02</v>
      </c>
      <c r="K73" s="38">
        <v>3</v>
      </c>
      <c r="L73" s="38">
        <v>3.33</v>
      </c>
      <c r="M73" s="38">
        <v>2.61</v>
      </c>
      <c r="N73" s="38">
        <v>2.77</v>
      </c>
      <c r="O73" s="38">
        <v>2.31</v>
      </c>
      <c r="P73" s="38">
        <v>3.86</v>
      </c>
      <c r="Q73" s="38">
        <v>2.41</v>
      </c>
      <c r="R73" s="38">
        <v>4</v>
      </c>
      <c r="S73" s="38">
        <v>3.16</v>
      </c>
      <c r="T73" s="135">
        <v>2.12</v>
      </c>
      <c r="U73" s="128"/>
      <c r="V73" s="136">
        <v>2.9394117647058802</v>
      </c>
      <c r="W73" s="38">
        <v>0.50056805966116202</v>
      </c>
      <c r="X73" s="12"/>
      <c r="Y73" s="38"/>
      <c r="Z73" s="38"/>
      <c r="AA73" s="38"/>
      <c r="AB73" s="38"/>
      <c r="AC73" s="12"/>
      <c r="AD73" s="12"/>
      <c r="AE73" s="12"/>
      <c r="AF73" s="12"/>
      <c r="AG73" s="12"/>
      <c r="AH73" s="12"/>
      <c r="AI73" s="12"/>
      <c r="AJ73" s="12"/>
      <c r="AK73" s="12"/>
      <c r="AL73" s="12"/>
      <c r="AM73" s="12"/>
      <c r="AN73" s="12"/>
      <c r="AO73" s="12"/>
      <c r="AP73" s="12"/>
      <c r="AQ73" s="12"/>
    </row>
    <row r="74" spans="1:43" ht="15" customHeight="1" x14ac:dyDescent="0.25">
      <c r="A74" s="12">
        <v>2007</v>
      </c>
      <c r="B74" s="73">
        <v>2.63</v>
      </c>
      <c r="C74" s="138"/>
      <c r="D74" s="38">
        <v>2.8</v>
      </c>
      <c r="E74" s="38">
        <v>3.11</v>
      </c>
      <c r="F74" s="38">
        <v>3.41</v>
      </c>
      <c r="G74" s="38">
        <v>2.4</v>
      </c>
      <c r="H74" s="38">
        <v>2.27</v>
      </c>
      <c r="I74" s="38">
        <v>3.07</v>
      </c>
      <c r="J74" s="38">
        <v>2.09</v>
      </c>
      <c r="K74" s="38">
        <v>3.77</v>
      </c>
      <c r="L74" s="38">
        <v>2.96</v>
      </c>
      <c r="M74" s="38">
        <v>2.2200000000000002</v>
      </c>
      <c r="N74" s="38">
        <v>2.0699999999999998</v>
      </c>
      <c r="O74" s="38">
        <v>0.9</v>
      </c>
      <c r="P74" s="38">
        <v>3.59</v>
      </c>
      <c r="Q74" s="38">
        <v>2.1800000000000002</v>
      </c>
      <c r="R74" s="38">
        <v>1.69</v>
      </c>
      <c r="S74" s="38">
        <v>3.59</v>
      </c>
      <c r="T74" s="135">
        <v>2.59</v>
      </c>
      <c r="U74" s="38"/>
      <c r="V74" s="136">
        <v>2.63</v>
      </c>
      <c r="W74" s="38">
        <v>0.76441971455477298</v>
      </c>
      <c r="X74" s="12"/>
      <c r="Y74" s="38"/>
      <c r="Z74" s="38"/>
      <c r="AA74" s="38"/>
      <c r="AB74" s="38"/>
      <c r="AC74" s="12"/>
      <c r="AD74" s="12"/>
      <c r="AE74" s="12"/>
      <c r="AF74" s="12"/>
      <c r="AG74" s="12"/>
      <c r="AH74" s="12"/>
      <c r="AI74" s="12"/>
      <c r="AJ74" s="12"/>
      <c r="AK74" s="12"/>
      <c r="AL74" s="12"/>
      <c r="AM74" s="12"/>
      <c r="AN74" s="12"/>
      <c r="AO74" s="12"/>
      <c r="AP74" s="12"/>
      <c r="AQ74" s="12"/>
    </row>
    <row r="75" spans="1:43" ht="15" customHeight="1" x14ac:dyDescent="0.25">
      <c r="A75" s="12">
        <v>2008</v>
      </c>
      <c r="B75" s="73">
        <v>3.3582352941176499</v>
      </c>
      <c r="C75" s="138"/>
      <c r="D75" s="38">
        <v>3.37</v>
      </c>
      <c r="E75" s="38">
        <v>4.0199999999999996</v>
      </c>
      <c r="F75" s="38">
        <v>2.95</v>
      </c>
      <c r="G75" s="38">
        <v>2.64</v>
      </c>
      <c r="H75" s="38">
        <v>3.59</v>
      </c>
      <c r="I75" s="38">
        <v>3.92</v>
      </c>
      <c r="J75" s="38">
        <v>2.73</v>
      </c>
      <c r="K75" s="38">
        <v>4.33</v>
      </c>
      <c r="L75" s="38">
        <v>3.7</v>
      </c>
      <c r="M75" s="38">
        <v>4.2300000000000004</v>
      </c>
      <c r="N75" s="38">
        <v>3.31</v>
      </c>
      <c r="O75" s="38">
        <v>2.34</v>
      </c>
      <c r="P75" s="38">
        <v>4.4800000000000004</v>
      </c>
      <c r="Q75" s="38">
        <v>2.83</v>
      </c>
      <c r="R75" s="38">
        <v>1.93</v>
      </c>
      <c r="S75" s="38">
        <v>4.01</v>
      </c>
      <c r="T75" s="135">
        <v>2.71</v>
      </c>
      <c r="U75" s="38"/>
      <c r="V75" s="136">
        <v>3.3582352941176499</v>
      </c>
      <c r="W75" s="38">
        <v>0.75692829328574496</v>
      </c>
      <c r="X75" s="12"/>
      <c r="Y75" s="38"/>
      <c r="Z75" s="38"/>
      <c r="AA75" s="38"/>
      <c r="AB75" s="38"/>
      <c r="AC75" s="12"/>
      <c r="AD75" s="12"/>
      <c r="AE75" s="12"/>
      <c r="AF75" s="12"/>
      <c r="AG75" s="12"/>
      <c r="AH75" s="12"/>
      <c r="AI75" s="12"/>
      <c r="AJ75" s="12"/>
      <c r="AK75" s="12"/>
      <c r="AL75" s="12"/>
      <c r="AM75" s="12"/>
      <c r="AN75" s="12"/>
      <c r="AO75" s="12"/>
      <c r="AP75" s="12"/>
      <c r="AQ75" s="12"/>
    </row>
    <row r="76" spans="1:43" ht="15" customHeight="1" x14ac:dyDescent="0.25">
      <c r="A76" s="12">
        <v>2009</v>
      </c>
      <c r="B76" s="73">
        <v>2.6717647058823499</v>
      </c>
      <c r="C76" s="138"/>
      <c r="D76" s="38">
        <v>3.31</v>
      </c>
      <c r="E76" s="38">
        <v>1.94</v>
      </c>
      <c r="F76" s="38">
        <v>2.96</v>
      </c>
      <c r="G76" s="38">
        <v>2.36</v>
      </c>
      <c r="H76" s="38">
        <v>2.5299999999999998</v>
      </c>
      <c r="I76" s="38">
        <v>2.66</v>
      </c>
      <c r="J76" s="38">
        <v>2.15</v>
      </c>
      <c r="K76" s="38">
        <v>3.75</v>
      </c>
      <c r="L76" s="38">
        <v>2.67</v>
      </c>
      <c r="M76" s="38">
        <v>2.44</v>
      </c>
      <c r="N76" s="38">
        <v>3.6</v>
      </c>
      <c r="O76" s="38">
        <v>1.9</v>
      </c>
      <c r="P76" s="38">
        <v>3.71</v>
      </c>
      <c r="Q76" s="38">
        <v>1.76</v>
      </c>
      <c r="R76" s="38">
        <v>2.1800000000000002</v>
      </c>
      <c r="S76" s="38">
        <v>3.27</v>
      </c>
      <c r="T76" s="135">
        <v>2.23</v>
      </c>
      <c r="U76" s="38"/>
      <c r="V76" s="136">
        <v>2.6717647058823499</v>
      </c>
      <c r="W76" s="38">
        <v>0.65159645577341097</v>
      </c>
      <c r="X76" s="12"/>
      <c r="Y76" s="38"/>
      <c r="Z76" s="38"/>
      <c r="AA76" s="38"/>
      <c r="AB76" s="38"/>
      <c r="AC76" s="12"/>
      <c r="AD76" s="12"/>
      <c r="AE76" s="12"/>
      <c r="AF76" s="12"/>
      <c r="AG76" s="12"/>
      <c r="AH76" s="12"/>
      <c r="AI76" s="12"/>
      <c r="AJ76" s="12"/>
      <c r="AK76" s="12"/>
      <c r="AL76" s="12"/>
      <c r="AM76" s="12"/>
      <c r="AN76" s="12"/>
      <c r="AO76" s="12"/>
      <c r="AP76" s="12"/>
      <c r="AQ76" s="12"/>
    </row>
    <row r="77" spans="1:43" ht="15" customHeight="1" x14ac:dyDescent="0.25">
      <c r="A77" s="12">
        <v>2010</v>
      </c>
      <c r="B77" s="73">
        <v>3.1070588235294099</v>
      </c>
      <c r="C77" s="138"/>
      <c r="D77" s="38">
        <v>3.33</v>
      </c>
      <c r="E77" s="38">
        <v>3.87</v>
      </c>
      <c r="F77" s="38">
        <v>4.01</v>
      </c>
      <c r="G77" s="38">
        <v>2.13</v>
      </c>
      <c r="H77" s="38">
        <v>3.16</v>
      </c>
      <c r="I77" s="38">
        <v>2.59</v>
      </c>
      <c r="J77" s="38">
        <v>2.59</v>
      </c>
      <c r="K77" s="38">
        <v>5.01</v>
      </c>
      <c r="L77" s="38">
        <v>1.3</v>
      </c>
      <c r="M77" s="38">
        <v>3.71</v>
      </c>
      <c r="N77" s="38">
        <v>3.11</v>
      </c>
      <c r="O77" s="38">
        <v>1.99</v>
      </c>
      <c r="P77" s="38">
        <v>3.73</v>
      </c>
      <c r="Q77" s="38">
        <v>2.56</v>
      </c>
      <c r="R77" s="38">
        <v>4.1500000000000004</v>
      </c>
      <c r="S77" s="38">
        <v>3.61</v>
      </c>
      <c r="T77" s="135">
        <v>1.97</v>
      </c>
      <c r="U77" s="38"/>
      <c r="V77" s="136">
        <v>3.1070588235294099</v>
      </c>
      <c r="W77" s="38">
        <v>0.96040853745868404</v>
      </c>
      <c r="X77" s="12"/>
      <c r="Y77" s="38"/>
      <c r="Z77" s="38"/>
      <c r="AA77" s="38"/>
      <c r="AB77" s="38"/>
      <c r="AC77" s="12"/>
      <c r="AD77" s="12"/>
      <c r="AE77" s="12"/>
      <c r="AF77" s="12"/>
      <c r="AG77" s="12"/>
      <c r="AH77" s="12"/>
      <c r="AI77" s="12"/>
      <c r="AJ77" s="12"/>
      <c r="AK77" s="12"/>
      <c r="AL77" s="12"/>
      <c r="AM77" s="12"/>
      <c r="AN77" s="12"/>
      <c r="AO77" s="12"/>
      <c r="AP77" s="12"/>
      <c r="AQ77" s="12"/>
    </row>
    <row r="78" spans="1:43" ht="15" customHeight="1" x14ac:dyDescent="0.25">
      <c r="A78" s="12">
        <v>2011</v>
      </c>
      <c r="B78" s="73">
        <v>3.9411764705882302</v>
      </c>
      <c r="C78" s="138"/>
      <c r="D78" s="38">
        <v>3.85</v>
      </c>
      <c r="E78" s="38">
        <v>4.57</v>
      </c>
      <c r="F78" s="38">
        <v>4.47</v>
      </c>
      <c r="G78" s="38">
        <v>3.13</v>
      </c>
      <c r="H78" s="38">
        <v>4.21</v>
      </c>
      <c r="I78" s="38">
        <v>4.08</v>
      </c>
      <c r="J78" s="38">
        <v>3.36</v>
      </c>
      <c r="K78" s="38">
        <v>4.72</v>
      </c>
      <c r="L78" s="38">
        <v>4.21</v>
      </c>
      <c r="M78" s="38">
        <v>4.37</v>
      </c>
      <c r="N78" s="38">
        <v>4.59</v>
      </c>
      <c r="O78" s="38">
        <v>2.75</v>
      </c>
      <c r="P78" s="38">
        <v>5</v>
      </c>
      <c r="Q78" s="38">
        <v>3.11</v>
      </c>
      <c r="R78" s="38">
        <v>2.64</v>
      </c>
      <c r="S78" s="38">
        <v>5.22</v>
      </c>
      <c r="T78" s="135">
        <v>2.72</v>
      </c>
      <c r="U78" s="38"/>
      <c r="V78" s="136">
        <v>3.9411764705882302</v>
      </c>
      <c r="W78" s="38">
        <v>0.83310325255142603</v>
      </c>
      <c r="X78" s="12"/>
      <c r="Y78" s="38"/>
      <c r="Z78" s="38"/>
      <c r="AA78" s="38"/>
      <c r="AB78" s="38"/>
      <c r="AC78" s="12"/>
      <c r="AD78" s="12"/>
      <c r="AE78" s="12"/>
      <c r="AF78" s="12"/>
      <c r="AG78" s="12"/>
      <c r="AH78" s="12"/>
      <c r="AI78" s="12"/>
      <c r="AJ78" s="12"/>
      <c r="AK78" s="12"/>
      <c r="AL78" s="12"/>
      <c r="AM78" s="12"/>
      <c r="AN78" s="12"/>
      <c r="AO78" s="12"/>
      <c r="AP78" s="12"/>
      <c r="AQ78" s="12"/>
    </row>
    <row r="79" spans="1:43" ht="15.75" customHeight="1" x14ac:dyDescent="0.25">
      <c r="A79" s="12">
        <v>2012</v>
      </c>
      <c r="B79" s="73">
        <v>2.3911764705882401</v>
      </c>
      <c r="C79" s="138"/>
      <c r="D79" s="38">
        <v>2.23</v>
      </c>
      <c r="E79" s="38">
        <v>1.31</v>
      </c>
      <c r="F79" s="38">
        <v>3.41</v>
      </c>
      <c r="G79" s="38">
        <v>2.2000000000000002</v>
      </c>
      <c r="H79" s="38">
        <v>2.2799999999999998</v>
      </c>
      <c r="I79" s="38">
        <v>3.23</v>
      </c>
      <c r="J79" s="38">
        <v>2.67</v>
      </c>
      <c r="K79" s="38">
        <v>2.68</v>
      </c>
      <c r="L79" s="38">
        <v>2.79</v>
      </c>
      <c r="M79" s="38">
        <v>0.88</v>
      </c>
      <c r="N79" s="38">
        <v>2.19</v>
      </c>
      <c r="O79" s="38">
        <v>1.22</v>
      </c>
      <c r="P79" s="38">
        <v>3.55</v>
      </c>
      <c r="Q79" s="38">
        <v>1.81</v>
      </c>
      <c r="R79" s="38">
        <v>2.0099999999999998</v>
      </c>
      <c r="S79" s="38">
        <v>3.53</v>
      </c>
      <c r="T79" s="135">
        <v>2.66</v>
      </c>
      <c r="U79" s="128"/>
      <c r="V79" s="136">
        <v>2.3911764705882401</v>
      </c>
      <c r="W79" s="38">
        <v>0.79830196630834205</v>
      </c>
      <c r="X79" s="12"/>
      <c r="Y79" s="38"/>
      <c r="Z79" s="38"/>
      <c r="AA79" s="38"/>
      <c r="AB79" s="38"/>
      <c r="AC79" s="12"/>
      <c r="AD79" s="12"/>
      <c r="AE79" s="12"/>
      <c r="AF79" s="12"/>
      <c r="AG79" s="12"/>
      <c r="AH79" s="12"/>
      <c r="AI79" s="12"/>
      <c r="AJ79" s="12"/>
      <c r="AK79" s="12"/>
      <c r="AL79" s="12"/>
      <c r="AM79" s="12"/>
      <c r="AN79" s="12"/>
      <c r="AO79" s="12"/>
      <c r="AP79" s="12"/>
      <c r="AQ79" s="12"/>
    </row>
    <row r="80" spans="1:43" ht="15.75" customHeight="1" x14ac:dyDescent="0.25">
      <c r="A80" s="12">
        <v>2013</v>
      </c>
      <c r="B80" s="73">
        <v>3.25764705882353</v>
      </c>
      <c r="C80" s="138"/>
      <c r="D80" s="38">
        <v>3.76</v>
      </c>
      <c r="E80" s="38">
        <v>4.24</v>
      </c>
      <c r="F80" s="38">
        <v>3.41</v>
      </c>
      <c r="G80" s="38">
        <v>2.4500000000000002</v>
      </c>
      <c r="H80" s="38">
        <v>3.53</v>
      </c>
      <c r="I80" s="38">
        <v>3.12</v>
      </c>
      <c r="J80" s="38">
        <v>3.08</v>
      </c>
      <c r="K80" s="38">
        <v>4.7</v>
      </c>
      <c r="L80" s="38">
        <v>2.37</v>
      </c>
      <c r="M80" s="38">
        <v>3.52</v>
      </c>
      <c r="N80" s="38">
        <v>3.77</v>
      </c>
      <c r="O80" s="38">
        <v>2.62</v>
      </c>
      <c r="P80" s="38">
        <v>3.72</v>
      </c>
      <c r="Q80" s="38">
        <v>2.39</v>
      </c>
      <c r="R80" s="38">
        <v>2.52</v>
      </c>
      <c r="S80" s="38">
        <v>3.46</v>
      </c>
      <c r="T80" s="135">
        <v>2.72</v>
      </c>
      <c r="U80" s="38"/>
      <c r="V80" s="136">
        <v>3.25764705882353</v>
      </c>
      <c r="W80" s="38">
        <v>0.68303119815061097</v>
      </c>
      <c r="X80" s="12"/>
      <c r="Y80" s="38"/>
      <c r="Z80" s="38"/>
      <c r="AA80" s="38"/>
      <c r="AB80" s="38"/>
      <c r="AC80" s="12"/>
      <c r="AD80" s="12"/>
      <c r="AE80" s="12"/>
      <c r="AF80" s="12"/>
      <c r="AG80" s="12"/>
      <c r="AH80" s="12"/>
      <c r="AI80" s="12"/>
      <c r="AJ80" s="12"/>
      <c r="AK80" s="12"/>
      <c r="AL80" s="12"/>
      <c r="AM80" s="12"/>
      <c r="AN80" s="12"/>
      <c r="AO80" s="12"/>
      <c r="AP80" s="12"/>
      <c r="AQ80" s="12"/>
    </row>
    <row r="81" spans="1:43" ht="15.75" customHeight="1" x14ac:dyDescent="0.25">
      <c r="A81" s="12">
        <v>2014</v>
      </c>
      <c r="B81" s="73">
        <v>3.6041176470588199</v>
      </c>
      <c r="C81" s="138"/>
      <c r="D81" s="38">
        <v>3.82</v>
      </c>
      <c r="E81" s="38">
        <v>4.8899999999999997</v>
      </c>
      <c r="F81" s="38">
        <v>4.04</v>
      </c>
      <c r="G81" s="38">
        <v>2.69</v>
      </c>
      <c r="H81" s="38">
        <v>3.87</v>
      </c>
      <c r="I81" s="38">
        <v>3.82</v>
      </c>
      <c r="J81" s="38">
        <v>3.32</v>
      </c>
      <c r="K81" s="38">
        <v>3.37</v>
      </c>
      <c r="L81" s="38">
        <v>2.99</v>
      </c>
      <c r="M81" s="38">
        <v>4.17</v>
      </c>
      <c r="N81" s="38">
        <v>4.68</v>
      </c>
      <c r="O81" s="38">
        <v>2.78</v>
      </c>
      <c r="P81" s="38">
        <v>4.6900000000000004</v>
      </c>
      <c r="Q81" s="38">
        <v>2.16</v>
      </c>
      <c r="R81" s="38">
        <v>3.22</v>
      </c>
      <c r="S81" s="38">
        <v>4.34</v>
      </c>
      <c r="T81" s="135">
        <v>2.42</v>
      </c>
      <c r="U81" s="38"/>
      <c r="V81" s="136">
        <v>3.6041176470588199</v>
      </c>
      <c r="W81" s="38">
        <v>0.82418185814425504</v>
      </c>
      <c r="X81" s="12"/>
      <c r="Y81" s="38"/>
      <c r="Z81" s="38"/>
      <c r="AA81" s="38"/>
      <c r="AB81" s="38"/>
      <c r="AC81" s="12"/>
      <c r="AD81" s="12"/>
      <c r="AE81" s="12"/>
      <c r="AF81" s="12"/>
      <c r="AG81" s="12"/>
      <c r="AH81" s="12"/>
      <c r="AI81" s="12"/>
      <c r="AJ81" s="12"/>
      <c r="AK81" s="12"/>
      <c r="AL81" s="12"/>
      <c r="AM81" s="12"/>
      <c r="AN81" s="12"/>
      <c r="AO81" s="12"/>
      <c r="AP81" s="12"/>
      <c r="AQ81" s="12"/>
    </row>
    <row r="82" spans="1:43" ht="15.75" customHeight="1" x14ac:dyDescent="0.25">
      <c r="A82" s="12">
        <v>2015</v>
      </c>
      <c r="B82" s="73">
        <v>2.1464705882352901</v>
      </c>
      <c r="C82" s="138"/>
      <c r="D82" s="38">
        <v>2.21</v>
      </c>
      <c r="E82" s="38">
        <v>1.79</v>
      </c>
      <c r="F82" s="38">
        <v>3.29</v>
      </c>
      <c r="G82" s="38">
        <v>1.71</v>
      </c>
      <c r="H82" s="38">
        <v>1.25</v>
      </c>
      <c r="I82" s="38">
        <v>2.88</v>
      </c>
      <c r="J82" s="38">
        <v>1.82</v>
      </c>
      <c r="K82" s="38">
        <v>1.83</v>
      </c>
      <c r="L82" s="38">
        <v>2.1</v>
      </c>
      <c r="M82" s="38">
        <v>0.9</v>
      </c>
      <c r="N82" s="38">
        <v>2.84</v>
      </c>
      <c r="O82" s="38">
        <v>0.34</v>
      </c>
      <c r="P82" s="38">
        <v>3.75</v>
      </c>
      <c r="Q82" s="38">
        <v>1.54</v>
      </c>
      <c r="R82" s="38">
        <v>2.78</v>
      </c>
      <c r="S82" s="38">
        <v>3</v>
      </c>
      <c r="T82" s="135">
        <v>2.46</v>
      </c>
      <c r="U82" s="38"/>
      <c r="V82" s="136">
        <v>2.1464705882352901</v>
      </c>
      <c r="W82" s="38">
        <v>0.88900183616564199</v>
      </c>
      <c r="X82" s="12"/>
      <c r="Y82" s="38"/>
      <c r="Z82" s="38"/>
      <c r="AA82" s="38"/>
      <c r="AB82" s="38"/>
      <c r="AC82" s="12"/>
      <c r="AD82" s="12"/>
      <c r="AE82" s="12"/>
      <c r="AF82" s="12"/>
      <c r="AG82" s="12"/>
      <c r="AH82" s="12"/>
      <c r="AI82" s="12"/>
      <c r="AJ82" s="12"/>
      <c r="AK82" s="12"/>
      <c r="AL82" s="12"/>
      <c r="AM82" s="12"/>
      <c r="AN82" s="12"/>
      <c r="AO82" s="12"/>
      <c r="AP82" s="12"/>
      <c r="AQ82" s="12"/>
    </row>
    <row r="83" spans="1:43" ht="15.75" customHeight="1" x14ac:dyDescent="0.25">
      <c r="A83" s="12">
        <v>2016</v>
      </c>
      <c r="B83" s="73">
        <v>2.8</v>
      </c>
      <c r="C83" s="138"/>
      <c r="D83" s="38">
        <v>2.82</v>
      </c>
      <c r="E83" s="38">
        <v>4.03</v>
      </c>
      <c r="F83" s="38">
        <v>3.6</v>
      </c>
      <c r="G83" s="38">
        <v>2.6</v>
      </c>
      <c r="H83" s="38">
        <v>2.75</v>
      </c>
      <c r="I83" s="38">
        <v>2.0299999999999998</v>
      </c>
      <c r="J83" s="38">
        <v>2.98</v>
      </c>
      <c r="K83" s="38">
        <v>3.58</v>
      </c>
      <c r="L83" s="38">
        <v>0.87</v>
      </c>
      <c r="M83" s="38">
        <v>2.15</v>
      </c>
      <c r="N83" s="38">
        <v>2.92</v>
      </c>
      <c r="O83" s="38">
        <v>1.78</v>
      </c>
      <c r="P83" s="38">
        <v>4.13</v>
      </c>
      <c r="Q83" s="38">
        <v>2.21</v>
      </c>
      <c r="R83" s="38">
        <v>3.99</v>
      </c>
      <c r="S83" s="38">
        <v>2.06</v>
      </c>
      <c r="T83" s="135">
        <v>3.1</v>
      </c>
      <c r="U83" s="38"/>
      <c r="V83" s="136">
        <v>2.8</v>
      </c>
      <c r="W83" s="38">
        <v>0.89451103961885203</v>
      </c>
      <c r="X83" s="12"/>
      <c r="Y83" s="38"/>
      <c r="Z83" s="38"/>
      <c r="AA83" s="38"/>
      <c r="AB83" s="38"/>
      <c r="AC83" s="12"/>
      <c r="AD83" s="12"/>
      <c r="AE83" s="12"/>
      <c r="AF83" s="12"/>
      <c r="AG83" s="12"/>
      <c r="AH83" s="12"/>
      <c r="AI83" s="12"/>
      <c r="AJ83" s="12"/>
      <c r="AK83" s="12"/>
      <c r="AL83" s="12"/>
      <c r="AM83" s="12"/>
      <c r="AN83" s="12"/>
      <c r="AO83" s="12"/>
      <c r="AP83" s="12"/>
      <c r="AQ83" s="12"/>
    </row>
    <row r="84" spans="1:43" ht="15.75" customHeight="1" x14ac:dyDescent="0.25">
      <c r="A84" s="12">
        <v>2017</v>
      </c>
      <c r="B84" s="73">
        <v>3.52470588235294</v>
      </c>
      <c r="C84" s="138"/>
      <c r="D84" s="38">
        <v>2.88</v>
      </c>
      <c r="E84" s="38">
        <v>5.58</v>
      </c>
      <c r="F84" s="38">
        <v>3.76</v>
      </c>
      <c r="G84" s="38">
        <v>2.87</v>
      </c>
      <c r="H84" s="38">
        <v>3.91</v>
      </c>
      <c r="I84" s="38">
        <v>3.39</v>
      </c>
      <c r="J84" s="38">
        <v>3.29</v>
      </c>
      <c r="K84" s="38">
        <v>3.8</v>
      </c>
      <c r="L84" s="38">
        <v>2.5</v>
      </c>
      <c r="M84" s="38">
        <v>3.68</v>
      </c>
      <c r="N84" s="38">
        <v>3.61</v>
      </c>
      <c r="O84" s="38">
        <v>2.41</v>
      </c>
      <c r="P84" s="38">
        <v>4.29</v>
      </c>
      <c r="Q84" s="38">
        <v>3.22</v>
      </c>
      <c r="R84" s="38">
        <v>3.62</v>
      </c>
      <c r="S84" s="38">
        <v>4.18</v>
      </c>
      <c r="T84" s="135">
        <v>2.93</v>
      </c>
      <c r="U84" s="38"/>
      <c r="V84" s="136">
        <v>3.52470588235294</v>
      </c>
      <c r="W84" s="38">
        <v>0.75894760727485999</v>
      </c>
      <c r="X84" s="12"/>
      <c r="Y84" s="38"/>
      <c r="Z84" s="38"/>
      <c r="AA84" s="38"/>
      <c r="AB84" s="38"/>
      <c r="AC84" s="12"/>
      <c r="AD84" s="12"/>
      <c r="AE84" s="12"/>
      <c r="AF84" s="12"/>
      <c r="AG84" s="12"/>
      <c r="AH84" s="12"/>
      <c r="AI84" s="12"/>
      <c r="AJ84" s="12"/>
      <c r="AK84" s="12"/>
      <c r="AL84" s="12"/>
      <c r="AM84" s="12"/>
      <c r="AN84" s="12"/>
      <c r="AO84" s="12"/>
      <c r="AP84" s="12"/>
      <c r="AQ84" s="12"/>
    </row>
    <row r="85" spans="1:43" ht="15.75" customHeight="1" x14ac:dyDescent="0.25">
      <c r="A85" s="12">
        <v>2018</v>
      </c>
      <c r="B85" s="73">
        <v>3.3464705882352899</v>
      </c>
      <c r="C85" s="138"/>
      <c r="D85" s="38">
        <v>2.21</v>
      </c>
      <c r="E85" s="38">
        <v>2.79</v>
      </c>
      <c r="F85" s="38">
        <v>3.43</v>
      </c>
      <c r="G85" s="38">
        <v>3.13</v>
      </c>
      <c r="H85" s="38">
        <v>3.55</v>
      </c>
      <c r="I85" s="38">
        <v>3.66</v>
      </c>
      <c r="J85" s="38">
        <v>3.27</v>
      </c>
      <c r="K85" s="38">
        <v>4.58</v>
      </c>
      <c r="L85" s="38">
        <v>2.86</v>
      </c>
      <c r="M85" s="38">
        <v>3.65</v>
      </c>
      <c r="N85" s="38">
        <v>3.69</v>
      </c>
      <c r="O85" s="38">
        <v>2.42</v>
      </c>
      <c r="P85" s="38">
        <v>4.3</v>
      </c>
      <c r="Q85" s="38">
        <v>2.59</v>
      </c>
      <c r="R85" s="38">
        <v>3.87</v>
      </c>
      <c r="S85" s="38">
        <v>4.0999999999999996</v>
      </c>
      <c r="T85" s="135">
        <v>2.79</v>
      </c>
      <c r="U85" s="128"/>
      <c r="V85" s="136">
        <v>3.3464705882352899</v>
      </c>
      <c r="W85" s="38">
        <v>0.67362768997858302</v>
      </c>
      <c r="X85" s="38"/>
      <c r="Y85" s="38"/>
      <c r="Z85" s="38"/>
      <c r="AA85" s="38"/>
      <c r="AB85" s="38"/>
      <c r="AC85" s="38"/>
      <c r="AD85" s="38"/>
      <c r="AE85" s="38"/>
      <c r="AF85" s="38"/>
      <c r="AG85" s="38"/>
      <c r="AH85" s="38"/>
      <c r="AI85" s="38"/>
      <c r="AJ85" s="38"/>
      <c r="AK85" s="38"/>
      <c r="AL85" s="38"/>
      <c r="AM85" s="38"/>
      <c r="AN85" s="38"/>
      <c r="AO85" s="38"/>
      <c r="AP85" s="38"/>
      <c r="AQ85" s="38"/>
    </row>
    <row r="86" spans="1:43" ht="15.75" customHeight="1" x14ac:dyDescent="0.25">
      <c r="A86" s="12">
        <v>2019</v>
      </c>
      <c r="B86" s="73">
        <v>2.6923529411764702</v>
      </c>
      <c r="C86" s="138"/>
      <c r="D86" s="38">
        <v>2.13</v>
      </c>
      <c r="E86" s="38">
        <v>1.67</v>
      </c>
      <c r="F86" s="38">
        <v>4.13</v>
      </c>
      <c r="G86" s="38">
        <v>2.0099999999999998</v>
      </c>
      <c r="H86" s="38">
        <v>2.06</v>
      </c>
      <c r="I86" s="38">
        <v>2.98</v>
      </c>
      <c r="J86" s="38">
        <v>2.25</v>
      </c>
      <c r="K86" s="38">
        <v>4.47</v>
      </c>
      <c r="L86" s="38">
        <v>2.35</v>
      </c>
      <c r="M86" s="38">
        <v>3.13</v>
      </c>
      <c r="N86" s="38">
        <v>3.24</v>
      </c>
      <c r="O86" s="38">
        <v>1.07</v>
      </c>
      <c r="P86" s="38">
        <v>4.03</v>
      </c>
      <c r="Q86" s="38">
        <v>1.81</v>
      </c>
      <c r="R86" s="38">
        <v>2.62</v>
      </c>
      <c r="S86" s="38">
        <v>3.11</v>
      </c>
      <c r="T86" s="135">
        <v>2.71</v>
      </c>
      <c r="U86" s="128"/>
      <c r="V86" s="136">
        <v>2.6923529411764702</v>
      </c>
      <c r="W86" s="38">
        <v>0.92603677985653399</v>
      </c>
      <c r="X86" s="12"/>
      <c r="Y86" s="12"/>
      <c r="Z86" s="12"/>
      <c r="AA86" s="38"/>
      <c r="AB86" s="38"/>
      <c r="AC86" s="38"/>
      <c r="AD86" s="38"/>
      <c r="AE86" s="12"/>
      <c r="AF86" s="12"/>
      <c r="AG86" s="12"/>
      <c r="AH86" s="12"/>
      <c r="AI86" s="12"/>
      <c r="AJ86" s="12"/>
      <c r="AK86" s="12"/>
      <c r="AL86" s="12"/>
      <c r="AM86" s="12"/>
      <c r="AN86" s="12"/>
      <c r="AO86" s="12"/>
      <c r="AP86" s="12"/>
      <c r="AQ86" s="12"/>
    </row>
    <row r="87" spans="1:43" ht="15.75" customHeight="1" x14ac:dyDescent="0.25">
      <c r="A87" s="94">
        <v>2020</v>
      </c>
      <c r="B87" s="73">
        <v>2.9247058823529399</v>
      </c>
      <c r="C87" s="38"/>
      <c r="D87" s="38">
        <v>3.15</v>
      </c>
      <c r="E87" s="38">
        <v>3.61</v>
      </c>
      <c r="F87" s="38">
        <v>4.57</v>
      </c>
      <c r="G87" s="38">
        <v>2.2599999999999998</v>
      </c>
      <c r="H87" s="38">
        <v>3.68</v>
      </c>
      <c r="I87" s="38">
        <v>3.96</v>
      </c>
      <c r="J87" s="38">
        <v>2.72</v>
      </c>
      <c r="K87" s="38">
        <v>4.24</v>
      </c>
      <c r="L87" s="38">
        <v>2.71</v>
      </c>
      <c r="M87" s="38">
        <v>2.29</v>
      </c>
      <c r="N87" s="38">
        <v>2.1800000000000002</v>
      </c>
      <c r="O87" s="38">
        <v>0.84</v>
      </c>
      <c r="P87" s="38">
        <v>4.08</v>
      </c>
      <c r="Q87" s="38">
        <v>2.0099999999999998</v>
      </c>
      <c r="R87" s="38">
        <v>1.96</v>
      </c>
      <c r="S87" s="38">
        <v>2.89</v>
      </c>
      <c r="T87" s="135">
        <v>2.57</v>
      </c>
      <c r="U87" s="38"/>
      <c r="V87" s="136">
        <v>2.9247058823529399</v>
      </c>
      <c r="W87" s="38">
        <v>0.98938186287612695</v>
      </c>
    </row>
    <row r="88" spans="1:43" ht="15.75" customHeight="1" x14ac:dyDescent="0.25"/>
    <row r="89" spans="1:43" ht="15.75" customHeight="1" x14ac:dyDescent="0.25"/>
    <row r="90" spans="1:43" ht="15.75" customHeight="1" x14ac:dyDescent="0.25"/>
    <row r="91" spans="1:43" ht="15.75" customHeight="1" x14ac:dyDescent="0.25"/>
    <row r="92" spans="1:43" ht="15.75" customHeight="1" x14ac:dyDescent="0.25"/>
    <row r="93" spans="1:43" ht="16.5" customHeight="1" x14ac:dyDescent="0.25"/>
    <row r="94" spans="1:43" ht="16.5" customHeight="1" x14ac:dyDescent="0.25"/>
    <row r="95" spans="1:43" ht="16.5" customHeight="1" x14ac:dyDescent="0.25"/>
    <row r="96" spans="1:43" ht="16.5" customHeight="1" x14ac:dyDescent="0.25"/>
    <row r="97" ht="16.5" customHeight="1" x14ac:dyDescent="0.25"/>
    <row r="98" ht="16.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zoomScale="65" zoomScaleNormal="65" workbookViewId="0">
      <pane xSplit="1" ySplit="10" topLeftCell="B26" activePane="bottomRight" state="frozen"/>
      <selection pane="topRight" activeCell="B1" sqref="B1"/>
      <selection pane="bottomLeft" activeCell="A32" sqref="A32"/>
      <selection pane="bottomRight" activeCell="H27" sqref="H27"/>
    </sheetView>
  </sheetViews>
  <sheetFormatPr baseColWidth="10" defaultColWidth="8.875" defaultRowHeight="15.75" x14ac:dyDescent="0.25"/>
  <cols>
    <col min="1" max="1" width="10.5" customWidth="1"/>
    <col min="2" max="2" width="7.625" customWidth="1"/>
    <col min="3" max="3" width="6.875" customWidth="1"/>
    <col min="4" max="11" width="10.5" customWidth="1"/>
    <col min="12" max="26" width="8.5" customWidth="1"/>
    <col min="27" max="1025" width="11.125" customWidth="1"/>
  </cols>
  <sheetData>
    <row r="1" spans="1:25" ht="15.75" customHeight="1" x14ac:dyDescent="0.25">
      <c r="A1" s="12"/>
      <c r="B1" s="84" t="s">
        <v>183</v>
      </c>
      <c r="C1" s="14"/>
      <c r="D1" s="14"/>
      <c r="E1" s="14"/>
      <c r="F1" s="14"/>
      <c r="G1" s="14"/>
      <c r="H1" s="14"/>
      <c r="I1" s="15"/>
      <c r="J1" s="14"/>
      <c r="K1" s="14"/>
    </row>
    <row r="2" spans="1:25" ht="15.75" customHeight="1" x14ac:dyDescent="0.35">
      <c r="A2" s="85"/>
      <c r="B2" s="52" t="s">
        <v>184</v>
      </c>
      <c r="C2" s="52"/>
      <c r="D2" s="52"/>
      <c r="E2" s="52"/>
      <c r="F2" s="52"/>
      <c r="G2" s="52"/>
      <c r="H2" s="52"/>
      <c r="I2" s="52"/>
      <c r="J2" s="52"/>
      <c r="K2" s="52"/>
    </row>
    <row r="3" spans="1:25" ht="15.75" customHeight="1" x14ac:dyDescent="0.35">
      <c r="A3" s="12"/>
      <c r="B3" s="55" t="s">
        <v>60</v>
      </c>
      <c r="C3" s="86"/>
      <c r="D3" s="86"/>
      <c r="E3" s="86"/>
      <c r="F3" s="86"/>
      <c r="G3" s="86"/>
      <c r="H3" s="86"/>
      <c r="I3" s="87"/>
      <c r="J3" s="86"/>
      <c r="K3" s="86"/>
    </row>
    <row r="4" spans="1:25" ht="15.75" customHeight="1" x14ac:dyDescent="0.25">
      <c r="A4" s="12"/>
      <c r="B4" s="18" t="s">
        <v>185</v>
      </c>
      <c r="C4" s="18"/>
      <c r="D4" s="18"/>
      <c r="E4" s="18"/>
      <c r="F4" s="18"/>
      <c r="G4" s="18"/>
      <c r="H4" s="18"/>
      <c r="I4" s="88"/>
      <c r="J4" s="18"/>
      <c r="K4" s="19"/>
    </row>
    <row r="5" spans="1:25" ht="15.75" customHeight="1" x14ac:dyDescent="0.25">
      <c r="A5" s="12"/>
      <c r="B5" s="18" t="s">
        <v>77</v>
      </c>
      <c r="C5" s="18"/>
      <c r="D5" s="18"/>
      <c r="E5" s="18"/>
      <c r="F5" s="18"/>
      <c r="G5" s="18"/>
      <c r="H5" s="18"/>
      <c r="I5" s="88"/>
      <c r="J5" s="18"/>
      <c r="K5" s="19"/>
    </row>
    <row r="6" spans="1:25" ht="15.75" customHeight="1" x14ac:dyDescent="0.25">
      <c r="A6" s="12"/>
      <c r="B6" s="103" t="s">
        <v>186</v>
      </c>
      <c r="C6" s="181" t="s">
        <v>187</v>
      </c>
      <c r="D6" s="18"/>
      <c r="E6" s="18"/>
      <c r="F6" s="18"/>
      <c r="G6" s="18"/>
      <c r="H6" s="18"/>
      <c r="I6" s="88"/>
      <c r="J6" s="18"/>
      <c r="K6" s="19"/>
      <c r="L6" s="18"/>
      <c r="M6" s="18"/>
      <c r="N6" s="18"/>
      <c r="O6" s="18"/>
      <c r="P6" s="18"/>
      <c r="Q6" s="88"/>
      <c r="R6" s="18"/>
      <c r="S6" s="18"/>
      <c r="T6" s="18"/>
      <c r="U6" s="18"/>
      <c r="V6" s="18"/>
      <c r="W6" s="18"/>
      <c r="X6" s="88"/>
      <c r="Y6" s="18"/>
    </row>
    <row r="7" spans="1:25" ht="15.75" customHeight="1" x14ac:dyDescent="0.25">
      <c r="A7" s="12"/>
      <c r="B7" s="103" t="s">
        <v>188</v>
      </c>
      <c r="C7" s="181" t="s">
        <v>189</v>
      </c>
      <c r="D7" s="18"/>
      <c r="E7" s="18"/>
      <c r="F7" s="18"/>
      <c r="G7" s="18"/>
      <c r="H7" s="18"/>
      <c r="I7" s="88"/>
      <c r="J7" s="18"/>
      <c r="K7" s="19"/>
    </row>
    <row r="8" spans="1:25" ht="15.75" customHeight="1" x14ac:dyDescent="0.25">
      <c r="A8" s="12"/>
      <c r="B8" s="12"/>
    </row>
    <row r="9" spans="1:25" ht="15.75" customHeight="1" x14ac:dyDescent="0.25">
      <c r="A9" s="36" t="s">
        <v>64</v>
      </c>
      <c r="B9" s="36"/>
    </row>
    <row r="10" spans="1:25" ht="15.75" customHeight="1" x14ac:dyDescent="0.25">
      <c r="A10" s="182" t="s">
        <v>38</v>
      </c>
      <c r="B10" s="44" t="s">
        <v>120</v>
      </c>
      <c r="C10" s="77"/>
      <c r="D10" s="36" t="s">
        <v>186</v>
      </c>
      <c r="E10" s="36" t="s">
        <v>188</v>
      </c>
    </row>
    <row r="11" spans="1:25" ht="15.75" customHeight="1" x14ac:dyDescent="0.25">
      <c r="A11" s="12">
        <v>1959</v>
      </c>
      <c r="B11" s="183">
        <v>12.683730000000001</v>
      </c>
      <c r="C11" s="184"/>
      <c r="D11" s="95">
        <v>10.207388999999999</v>
      </c>
      <c r="E11" s="95">
        <v>15.160072</v>
      </c>
    </row>
    <row r="12" spans="1:25" ht="15.75" customHeight="1" x14ac:dyDescent="0.25">
      <c r="A12" s="12">
        <v>1960</v>
      </c>
      <c r="B12" s="183">
        <v>13.838800000000001</v>
      </c>
      <c r="C12" s="184"/>
      <c r="D12" s="95">
        <v>11.140840000000001</v>
      </c>
      <c r="E12" s="95">
        <v>16.536759</v>
      </c>
    </row>
    <row r="13" spans="1:25" ht="15.75" customHeight="1" x14ac:dyDescent="0.25">
      <c r="A13" s="12">
        <v>1961</v>
      </c>
      <c r="B13" s="183">
        <v>14.726464</v>
      </c>
      <c r="C13" s="184"/>
      <c r="D13" s="95">
        <v>11.837368</v>
      </c>
      <c r="E13" s="95">
        <v>17.615559000000001</v>
      </c>
    </row>
    <row r="14" spans="1:25" ht="15.75" customHeight="1" x14ac:dyDescent="0.25">
      <c r="A14" s="12">
        <v>1962</v>
      </c>
      <c r="B14" s="183">
        <v>15.871007000000001</v>
      </c>
      <c r="C14" s="184"/>
      <c r="D14" s="95">
        <v>12.753413999999999</v>
      </c>
      <c r="E14" s="95">
        <v>18.988600999999999</v>
      </c>
    </row>
    <row r="15" spans="1:25" ht="15.75" customHeight="1" x14ac:dyDescent="0.25">
      <c r="A15" s="12">
        <v>1963</v>
      </c>
      <c r="B15" s="183">
        <v>16.862708000000001</v>
      </c>
      <c r="C15" s="184"/>
      <c r="D15" s="95">
        <v>13.548159</v>
      </c>
      <c r="E15" s="95">
        <v>20.177257000000001</v>
      </c>
    </row>
    <row r="16" spans="1:25" ht="15.75" customHeight="1" x14ac:dyDescent="0.25">
      <c r="A16" s="12">
        <v>1964</v>
      </c>
      <c r="B16" s="183">
        <v>18.451229000000001</v>
      </c>
      <c r="C16" s="184"/>
      <c r="D16" s="95">
        <v>14.821206</v>
      </c>
      <c r="E16" s="95">
        <v>22.081251999999999</v>
      </c>
    </row>
    <row r="17" spans="1:5" ht="15.75" customHeight="1" x14ac:dyDescent="0.25">
      <c r="A17" s="12">
        <v>1965</v>
      </c>
      <c r="B17" s="183">
        <v>19.485973000000001</v>
      </c>
      <c r="C17" s="184"/>
      <c r="D17" s="95">
        <v>15.629102</v>
      </c>
      <c r="E17" s="95">
        <v>23.342843999999999</v>
      </c>
    </row>
    <row r="18" spans="1:5" ht="15.75" customHeight="1" x14ac:dyDescent="0.25">
      <c r="A18" s="12">
        <v>1966</v>
      </c>
      <c r="B18" s="183">
        <v>20.914842</v>
      </c>
      <c r="C18" s="184"/>
      <c r="D18" s="95">
        <v>16.784949999999998</v>
      </c>
      <c r="E18" s="95">
        <v>25.044734999999999</v>
      </c>
    </row>
    <row r="19" spans="1:5" ht="15.75" customHeight="1" x14ac:dyDescent="0.25">
      <c r="A19" s="12">
        <v>1967</v>
      </c>
      <c r="B19" s="183">
        <v>21.952476999999998</v>
      </c>
      <c r="C19" s="184"/>
      <c r="D19" s="95">
        <v>17.622111</v>
      </c>
      <c r="E19" s="95">
        <v>26.282844000000001</v>
      </c>
    </row>
    <row r="20" spans="1:5" ht="15.75" customHeight="1" x14ac:dyDescent="0.25">
      <c r="A20" s="12">
        <v>1968</v>
      </c>
      <c r="B20" s="183">
        <v>23.532643</v>
      </c>
      <c r="C20" s="184"/>
      <c r="D20" s="95">
        <v>18.884898</v>
      </c>
      <c r="E20" s="95">
        <v>28.180388000000001</v>
      </c>
    </row>
    <row r="21" spans="1:5" ht="15.75" customHeight="1" x14ac:dyDescent="0.25">
      <c r="A21" s="12">
        <v>1969</v>
      </c>
      <c r="B21" s="183">
        <v>24.966522000000001</v>
      </c>
      <c r="C21" s="184"/>
      <c r="D21" s="95">
        <v>20.017078000000001</v>
      </c>
      <c r="E21" s="95">
        <v>29.915966999999998</v>
      </c>
    </row>
    <row r="22" spans="1:5" ht="15.75" customHeight="1" x14ac:dyDescent="0.25">
      <c r="A22" s="12">
        <v>1970</v>
      </c>
      <c r="B22" s="183">
        <v>26.489823000000001</v>
      </c>
      <c r="C22" s="184"/>
      <c r="D22" s="95">
        <v>21.229037999999999</v>
      </c>
      <c r="E22" s="95">
        <v>31.750608</v>
      </c>
    </row>
    <row r="23" spans="1:5" ht="15.75" customHeight="1" x14ac:dyDescent="0.25">
      <c r="A23" s="12">
        <v>1971</v>
      </c>
      <c r="B23" s="183">
        <v>27.991510000000002</v>
      </c>
      <c r="C23" s="184"/>
      <c r="D23" s="95">
        <v>22.942841999999999</v>
      </c>
      <c r="E23" s="95">
        <v>33.040177999999997</v>
      </c>
    </row>
    <row r="24" spans="1:5" ht="15.75" customHeight="1" x14ac:dyDescent="0.25">
      <c r="A24" s="12">
        <v>1972</v>
      </c>
      <c r="B24" s="183">
        <v>30.485451000000001</v>
      </c>
      <c r="C24" s="184"/>
      <c r="D24" s="95">
        <v>24.478262000000001</v>
      </c>
      <c r="E24" s="95">
        <v>36.492638999999997</v>
      </c>
    </row>
    <row r="25" spans="1:5" ht="15.75" customHeight="1" x14ac:dyDescent="0.25">
      <c r="A25" s="12">
        <v>1973</v>
      </c>
      <c r="B25" s="183">
        <v>32.610441000000002</v>
      </c>
      <c r="C25" s="184"/>
      <c r="D25" s="95">
        <v>26.190408999999999</v>
      </c>
      <c r="E25" s="95">
        <v>39.030473000000001</v>
      </c>
    </row>
    <row r="26" spans="1:5" ht="15.75" customHeight="1" x14ac:dyDescent="0.25">
      <c r="A26" s="12">
        <v>1974</v>
      </c>
      <c r="B26" s="183">
        <v>33.395811000000002</v>
      </c>
      <c r="C26" s="184"/>
      <c r="D26" s="95">
        <v>26.762412999999999</v>
      </c>
      <c r="E26" s="95">
        <v>40.029209000000002</v>
      </c>
    </row>
    <row r="27" spans="1:5" ht="15.75" customHeight="1" x14ac:dyDescent="0.25">
      <c r="A27" s="12">
        <v>1975</v>
      </c>
      <c r="B27" s="183">
        <v>34.104432000000003</v>
      </c>
      <c r="C27" s="184"/>
      <c r="D27" s="95">
        <v>27.304455999999998</v>
      </c>
      <c r="E27" s="95">
        <v>40.904409000000001</v>
      </c>
    </row>
    <row r="28" spans="1:5" ht="15.75" customHeight="1" x14ac:dyDescent="0.25">
      <c r="A28" s="12">
        <v>1976</v>
      </c>
      <c r="B28" s="183">
        <v>36.066968000000003</v>
      </c>
      <c r="C28" s="184"/>
      <c r="D28" s="95">
        <v>29.289342999999999</v>
      </c>
      <c r="E28" s="95">
        <v>42.844591999999999</v>
      </c>
    </row>
    <row r="29" spans="1:5" ht="15.75" customHeight="1" x14ac:dyDescent="0.25">
      <c r="A29" s="12">
        <v>1977</v>
      </c>
      <c r="B29" s="183">
        <v>38.465277999999998</v>
      </c>
      <c r="C29" s="184"/>
      <c r="D29" s="95">
        <v>30.912555000000001</v>
      </c>
      <c r="E29" s="95">
        <v>46.018000999999998</v>
      </c>
    </row>
    <row r="30" spans="1:5" ht="15.75" customHeight="1" x14ac:dyDescent="0.25">
      <c r="A30" s="12">
        <v>1978</v>
      </c>
      <c r="B30" s="183">
        <v>41.111291000000001</v>
      </c>
      <c r="C30" s="184"/>
      <c r="D30" s="95">
        <v>33.029319000000001</v>
      </c>
      <c r="E30" s="95">
        <v>49.193263000000002</v>
      </c>
    </row>
    <row r="31" spans="1:5" ht="15.75" customHeight="1" x14ac:dyDescent="0.25">
      <c r="A31" s="12">
        <v>1979</v>
      </c>
      <c r="B31" s="183">
        <v>42.598889999999997</v>
      </c>
      <c r="C31" s="184"/>
      <c r="D31" s="95">
        <v>34.150737999999997</v>
      </c>
      <c r="E31" s="95">
        <v>51.047041999999998</v>
      </c>
    </row>
    <row r="32" spans="1:5" ht="15.75" customHeight="1" x14ac:dyDescent="0.25">
      <c r="A32" s="12">
        <v>1980</v>
      </c>
      <c r="B32" s="183">
        <v>43.860726999999997</v>
      </c>
      <c r="C32" s="184"/>
      <c r="D32" s="95">
        <v>35.172401000000001</v>
      </c>
      <c r="E32" s="95">
        <v>52.549053000000001</v>
      </c>
    </row>
    <row r="33" spans="1:5" ht="15.75" customHeight="1" x14ac:dyDescent="0.25">
      <c r="A33" s="12">
        <v>1981</v>
      </c>
      <c r="B33" s="183">
        <v>44.740825999999998</v>
      </c>
      <c r="C33" s="184"/>
      <c r="D33" s="95">
        <v>35.892699999999998</v>
      </c>
      <c r="E33" s="95">
        <v>53.588952999999997</v>
      </c>
    </row>
    <row r="34" spans="1:5" ht="15.75" customHeight="1" x14ac:dyDescent="0.25">
      <c r="A34" s="12">
        <v>1982</v>
      </c>
      <c r="B34" s="183">
        <v>45.586188</v>
      </c>
      <c r="C34" s="184"/>
      <c r="D34" s="95">
        <v>36.621566999999999</v>
      </c>
      <c r="E34" s="95">
        <v>54.550809000000001</v>
      </c>
    </row>
    <row r="35" spans="1:5" ht="15.75" customHeight="1" x14ac:dyDescent="0.25">
      <c r="A35" s="12">
        <v>1983</v>
      </c>
      <c r="B35" s="183">
        <v>47.107128000000003</v>
      </c>
      <c r="C35" s="184"/>
      <c r="D35" s="95">
        <v>37.840913999999998</v>
      </c>
      <c r="E35" s="95">
        <v>56.373342000000001</v>
      </c>
    </row>
    <row r="36" spans="1:5" ht="15.75" customHeight="1" x14ac:dyDescent="0.25">
      <c r="A36" s="12">
        <v>1984</v>
      </c>
      <c r="B36" s="183">
        <v>48.557116999999998</v>
      </c>
      <c r="C36" s="184"/>
      <c r="D36" s="95">
        <v>39.000309000000001</v>
      </c>
      <c r="E36" s="95">
        <v>58.113923999999997</v>
      </c>
    </row>
    <row r="37" spans="1:5" ht="15.75" customHeight="1" x14ac:dyDescent="0.25">
      <c r="A37" s="12">
        <v>1985</v>
      </c>
      <c r="B37" s="183">
        <v>49.960639</v>
      </c>
      <c r="C37" s="184"/>
      <c r="D37" s="95">
        <v>40.132969000000003</v>
      </c>
      <c r="E37" s="95">
        <v>59.788308999999998</v>
      </c>
    </row>
    <row r="38" spans="1:5" ht="15.75" customHeight="1" x14ac:dyDescent="0.25">
      <c r="A38" s="12">
        <v>1986</v>
      </c>
      <c r="B38" s="183">
        <v>52.336416999999997</v>
      </c>
      <c r="C38" s="184"/>
      <c r="D38" s="95">
        <v>42.023781</v>
      </c>
      <c r="E38" s="95">
        <v>62.649051999999998</v>
      </c>
    </row>
    <row r="39" spans="1:5" ht="15.75" customHeight="1" x14ac:dyDescent="0.25">
      <c r="A39" s="12">
        <v>1987</v>
      </c>
      <c r="B39" s="183">
        <v>54.798023999999998</v>
      </c>
      <c r="C39" s="184"/>
      <c r="D39" s="95">
        <v>43.963281000000002</v>
      </c>
      <c r="E39" s="95">
        <v>65.632767000000001</v>
      </c>
    </row>
    <row r="40" spans="1:5" ht="15.75" customHeight="1" x14ac:dyDescent="0.25">
      <c r="A40" s="12">
        <v>1988</v>
      </c>
      <c r="B40" s="183">
        <v>58.076625999999997</v>
      </c>
      <c r="C40" s="184"/>
      <c r="D40" s="95">
        <v>46.597242000000001</v>
      </c>
      <c r="E40" s="95">
        <v>69.556010000000001</v>
      </c>
    </row>
    <row r="41" spans="1:5" ht="15.75" customHeight="1" x14ac:dyDescent="0.25">
      <c r="A41" s="12">
        <v>1989</v>
      </c>
      <c r="B41" s="183">
        <v>58.036534000000003</v>
      </c>
      <c r="C41" s="184"/>
      <c r="D41" s="95">
        <v>48.320537999999999</v>
      </c>
      <c r="E41" s="95">
        <v>67.752529999999993</v>
      </c>
    </row>
    <row r="42" spans="1:5" ht="15.75" customHeight="1" x14ac:dyDescent="0.25">
      <c r="A42" s="12">
        <v>1990</v>
      </c>
      <c r="B42" s="183">
        <v>57.503869999999999</v>
      </c>
      <c r="C42" s="184"/>
      <c r="D42" s="95">
        <v>49.316127000000002</v>
      </c>
      <c r="E42" s="95">
        <v>65.691612000000006</v>
      </c>
    </row>
    <row r="43" spans="1:5" ht="15.75" customHeight="1" x14ac:dyDescent="0.25">
      <c r="A43" s="12">
        <v>1991</v>
      </c>
      <c r="B43" s="183">
        <v>61.053216999999997</v>
      </c>
      <c r="C43" s="184"/>
      <c r="D43" s="95">
        <v>50.451909000000001</v>
      </c>
      <c r="E43" s="95">
        <v>71.654526000000004</v>
      </c>
    </row>
    <row r="44" spans="1:5" ht="15.75" customHeight="1" x14ac:dyDescent="0.25">
      <c r="A44" s="12">
        <v>1992</v>
      </c>
      <c r="B44" s="183">
        <v>61.916218999999998</v>
      </c>
      <c r="C44" s="184"/>
      <c r="D44" s="95">
        <v>52.737121999999999</v>
      </c>
      <c r="E44" s="95">
        <v>71.095314999999999</v>
      </c>
    </row>
    <row r="45" spans="1:5" ht="15.75" customHeight="1" x14ac:dyDescent="0.25">
      <c r="A45" s="12">
        <v>1993</v>
      </c>
      <c r="B45" s="183">
        <v>66.167604999999995</v>
      </c>
      <c r="C45" s="184"/>
      <c r="D45" s="95">
        <v>55.339435000000002</v>
      </c>
      <c r="E45" s="95">
        <v>76.995776000000006</v>
      </c>
    </row>
    <row r="46" spans="1:5" ht="15.75" customHeight="1" x14ac:dyDescent="0.25">
      <c r="A46" s="12">
        <v>1994</v>
      </c>
      <c r="B46" s="183">
        <v>69.813709000000003</v>
      </c>
      <c r="C46" s="184"/>
      <c r="D46" s="95">
        <v>58.548838000000003</v>
      </c>
      <c r="E46" s="95">
        <v>81.078581</v>
      </c>
    </row>
    <row r="47" spans="1:5" ht="15.75" customHeight="1" x14ac:dyDescent="0.25">
      <c r="A47" s="12">
        <v>1995</v>
      </c>
      <c r="B47" s="183">
        <v>73.664287000000002</v>
      </c>
      <c r="C47" s="184"/>
      <c r="D47" s="95">
        <v>61.833362000000001</v>
      </c>
      <c r="E47" s="95">
        <v>85.495211999999995</v>
      </c>
    </row>
    <row r="48" spans="1:5" ht="15.75" customHeight="1" x14ac:dyDescent="0.25">
      <c r="A48" s="12">
        <v>1996</v>
      </c>
      <c r="B48" s="183">
        <v>76.577974999999995</v>
      </c>
      <c r="C48" s="184"/>
      <c r="D48" s="95">
        <v>64.520142000000007</v>
      </c>
      <c r="E48" s="95">
        <v>88.635807999999997</v>
      </c>
    </row>
    <row r="49" spans="1:5" ht="15.75" customHeight="1" x14ac:dyDescent="0.25">
      <c r="A49" s="12">
        <v>1997</v>
      </c>
      <c r="B49" s="183">
        <v>79.486562000000006</v>
      </c>
      <c r="C49" s="184"/>
      <c r="D49" s="95">
        <v>66.771292000000003</v>
      </c>
      <c r="E49" s="95">
        <v>92.201831999999996</v>
      </c>
    </row>
    <row r="50" spans="1:5" ht="15.75" customHeight="1" x14ac:dyDescent="0.25">
      <c r="A50" s="12">
        <v>1998</v>
      </c>
      <c r="B50" s="183">
        <v>80.461868999999993</v>
      </c>
      <c r="C50" s="184"/>
      <c r="D50" s="95">
        <v>67.700722999999996</v>
      </c>
      <c r="E50" s="95">
        <v>93.223014000000006</v>
      </c>
    </row>
    <row r="51" spans="1:5" ht="15.75" customHeight="1" x14ac:dyDescent="0.25">
      <c r="A51" s="12">
        <v>1999</v>
      </c>
      <c r="B51" s="183">
        <v>83.429614000000001</v>
      </c>
      <c r="C51" s="184"/>
      <c r="D51" s="95">
        <v>70.309223000000003</v>
      </c>
      <c r="E51" s="95">
        <v>96.550005999999996</v>
      </c>
    </row>
    <row r="52" spans="1:5" ht="15.75" customHeight="1" x14ac:dyDescent="0.25">
      <c r="A52" s="12">
        <v>2000</v>
      </c>
      <c r="B52" s="183">
        <v>86.772775999999993</v>
      </c>
      <c r="C52" s="184"/>
      <c r="D52" s="95">
        <v>73.200311999999997</v>
      </c>
      <c r="E52" s="95">
        <v>100.345241</v>
      </c>
    </row>
    <row r="53" spans="1:5" ht="15.75" customHeight="1" x14ac:dyDescent="0.25">
      <c r="A53" s="12">
        <v>2001</v>
      </c>
      <c r="B53" s="183">
        <v>89.617012000000003</v>
      </c>
      <c r="C53" s="184"/>
      <c r="D53" s="95">
        <v>74.220467999999997</v>
      </c>
      <c r="E53" s="95">
        <v>105.01355599999999</v>
      </c>
    </row>
    <row r="54" spans="1:5" ht="15.75" customHeight="1" x14ac:dyDescent="0.25">
      <c r="A54" s="12">
        <v>2002</v>
      </c>
      <c r="B54" s="183">
        <v>94.394430999999997</v>
      </c>
      <c r="C54" s="184"/>
      <c r="D54" s="95">
        <v>78.632163000000006</v>
      </c>
      <c r="E54" s="95">
        <v>110.1567</v>
      </c>
    </row>
    <row r="55" spans="1:5" ht="15.75" customHeight="1" x14ac:dyDescent="0.25">
      <c r="A55" s="12">
        <v>2003</v>
      </c>
      <c r="B55" s="183">
        <v>101.384393</v>
      </c>
      <c r="C55" s="184"/>
      <c r="D55" s="95">
        <v>85.337654000000001</v>
      </c>
      <c r="E55" s="95">
        <v>117.43113200000001</v>
      </c>
    </row>
    <row r="56" spans="1:5" ht="15.75" customHeight="1" x14ac:dyDescent="0.25">
      <c r="A56" s="12">
        <v>2004</v>
      </c>
      <c r="B56" s="183">
        <v>108.44852299999999</v>
      </c>
      <c r="C56" s="184"/>
      <c r="D56" s="95">
        <v>91.649681000000001</v>
      </c>
      <c r="E56" s="95">
        <v>125.247366</v>
      </c>
    </row>
    <row r="57" spans="1:5" ht="15.75" customHeight="1" x14ac:dyDescent="0.25">
      <c r="A57" s="12">
        <v>2005</v>
      </c>
      <c r="B57" s="183">
        <v>116.05476299999999</v>
      </c>
      <c r="C57" s="184"/>
      <c r="D57" s="95">
        <v>98.240249000000006</v>
      </c>
      <c r="E57" s="95">
        <v>133.86927800000001</v>
      </c>
    </row>
    <row r="58" spans="1:5" ht="15.75" customHeight="1" x14ac:dyDescent="0.25">
      <c r="A58" s="12">
        <v>2006</v>
      </c>
      <c r="B58" s="183">
        <v>126.380984</v>
      </c>
      <c r="C58" s="184"/>
      <c r="D58" s="95">
        <v>107.114515</v>
      </c>
      <c r="E58" s="95">
        <v>145.64745300000001</v>
      </c>
    </row>
    <row r="59" spans="1:5" ht="15.75" customHeight="1" x14ac:dyDescent="0.25">
      <c r="A59" s="12">
        <v>2007</v>
      </c>
      <c r="B59" s="183">
        <v>136.21108799999999</v>
      </c>
      <c r="C59" s="184"/>
      <c r="D59" s="95">
        <v>113.832933</v>
      </c>
      <c r="E59" s="95">
        <v>158.58924300000001</v>
      </c>
    </row>
    <row r="60" spans="1:5" ht="15.75" customHeight="1" x14ac:dyDescent="0.25">
      <c r="A60" s="12">
        <v>2008</v>
      </c>
      <c r="B60" s="183">
        <v>140.967478</v>
      </c>
      <c r="C60" s="184"/>
      <c r="D60" s="95">
        <v>115.715157</v>
      </c>
      <c r="E60" s="95">
        <v>166.21979899999999</v>
      </c>
    </row>
    <row r="61" spans="1:5" ht="15.75" customHeight="1" x14ac:dyDescent="0.25">
      <c r="A61" s="12">
        <v>2009</v>
      </c>
      <c r="B61" s="183">
        <v>148.333776</v>
      </c>
      <c r="C61" s="184"/>
      <c r="D61" s="95">
        <v>124.01643300000001</v>
      </c>
      <c r="E61" s="95">
        <v>172.65111899999999</v>
      </c>
    </row>
    <row r="62" spans="1:5" ht="15.75" customHeight="1" x14ac:dyDescent="0.25">
      <c r="A62" s="12">
        <v>2010</v>
      </c>
      <c r="B62" s="183">
        <v>157.59733299999999</v>
      </c>
      <c r="C62" s="184"/>
      <c r="D62" s="95">
        <v>131.95737600000001</v>
      </c>
      <c r="E62" s="95">
        <v>183.23729</v>
      </c>
    </row>
    <row r="63" spans="1:5" ht="15.75" customHeight="1" x14ac:dyDescent="0.25">
      <c r="A63" s="12">
        <v>2011</v>
      </c>
      <c r="B63" s="183">
        <v>170.529021</v>
      </c>
      <c r="C63" s="184"/>
      <c r="D63" s="95">
        <v>144.12250299999999</v>
      </c>
      <c r="E63" s="95">
        <v>196.93553900000001</v>
      </c>
    </row>
    <row r="64" spans="1:5" ht="15.75" customHeight="1" x14ac:dyDescent="0.25">
      <c r="A64" s="12">
        <v>2012</v>
      </c>
      <c r="B64" s="183">
        <v>177.55105499999999</v>
      </c>
      <c r="C64" s="184"/>
      <c r="D64" s="95">
        <v>151.325546</v>
      </c>
      <c r="E64" s="95">
        <v>203.77656400000001</v>
      </c>
    </row>
    <row r="65" spans="1:5" ht="15.75" customHeight="1" x14ac:dyDescent="0.25">
      <c r="A65" s="12">
        <v>2013</v>
      </c>
      <c r="B65" s="183">
        <v>185.99576500000001</v>
      </c>
      <c r="C65" s="184"/>
      <c r="D65" s="95">
        <v>161.39347699999999</v>
      </c>
      <c r="E65" s="95">
        <v>210.59805399999999</v>
      </c>
    </row>
    <row r="66" spans="1:5" ht="15.75" customHeight="1" x14ac:dyDescent="0.25">
      <c r="A66" s="12">
        <v>2014</v>
      </c>
      <c r="B66" s="183">
        <v>194.18929299999999</v>
      </c>
      <c r="C66" s="184"/>
      <c r="D66" s="95">
        <v>167.699905</v>
      </c>
      <c r="E66" s="95">
        <v>220.67868100000001</v>
      </c>
    </row>
    <row r="67" spans="1:5" ht="15.75" customHeight="1" x14ac:dyDescent="0.25">
      <c r="A67" s="12">
        <v>2015</v>
      </c>
      <c r="B67" s="183">
        <v>196.215146</v>
      </c>
      <c r="C67" s="184"/>
      <c r="D67" s="96"/>
      <c r="E67" s="95">
        <v>224.995137</v>
      </c>
    </row>
    <row r="68" spans="1:5" ht="15.75" customHeight="1" x14ac:dyDescent="0.25">
      <c r="A68" s="12">
        <v>2016</v>
      </c>
      <c r="B68" s="183">
        <v>199.106369</v>
      </c>
      <c r="C68" s="184"/>
      <c r="D68" s="96"/>
      <c r="E68" s="95">
        <v>228.31043199999999</v>
      </c>
    </row>
    <row r="69" spans="1:5" ht="15.75" customHeight="1" x14ac:dyDescent="0.25">
      <c r="A69" s="12">
        <v>2017</v>
      </c>
      <c r="B69" s="183">
        <v>203.693613</v>
      </c>
      <c r="C69" s="184"/>
      <c r="D69" s="96"/>
      <c r="E69" s="95">
        <v>233.57051300000001</v>
      </c>
    </row>
    <row r="70" spans="1:5" ht="15.75" customHeight="1" x14ac:dyDescent="0.25">
      <c r="A70" s="12">
        <v>2018</v>
      </c>
      <c r="B70" s="183">
        <v>210.85560699999999</v>
      </c>
      <c r="C70" s="184"/>
      <c r="D70" s="96"/>
      <c r="E70" s="95">
        <v>241.78299799999999</v>
      </c>
    </row>
    <row r="71" spans="1:5" ht="15.75" customHeight="1" x14ac:dyDescent="0.25">
      <c r="A71" s="12">
        <v>2019</v>
      </c>
      <c r="B71" s="183">
        <v>215.29754199999999</v>
      </c>
      <c r="C71" s="184"/>
      <c r="D71" s="96"/>
      <c r="E71" s="95">
        <v>246.87645599999999</v>
      </c>
    </row>
    <row r="72" spans="1:5" ht="15.75" customHeight="1" x14ac:dyDescent="0.25">
      <c r="A72" s="94">
        <v>2020</v>
      </c>
      <c r="B72" s="183">
        <v>218.796424</v>
      </c>
      <c r="C72" s="96"/>
      <c r="D72" s="96"/>
      <c r="E72" s="96"/>
    </row>
    <row r="73" spans="1:5" ht="15.75" customHeight="1" x14ac:dyDescent="0.25"/>
    <row r="74" spans="1:5" ht="15.75" customHeight="1" x14ac:dyDescent="0.25"/>
    <row r="75" spans="1:5" ht="15.75" customHeight="1" x14ac:dyDescent="0.25"/>
    <row r="76" spans="1:5" ht="15.75" customHeight="1" x14ac:dyDescent="0.25"/>
    <row r="77" spans="1:5" ht="15.75" customHeight="1" x14ac:dyDescent="0.25"/>
    <row r="78" spans="1:5" ht="15.75" customHeight="1" x14ac:dyDescent="0.25"/>
    <row r="79" spans="1:5" ht="15.75" customHeight="1" x14ac:dyDescent="0.25"/>
    <row r="80" spans="1: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Rickels, Wilfried</cp:lastModifiedBy>
  <cp:revision>1</cp:revision>
  <dcterms:created xsi:type="dcterms:W3CDTF">2022-03-10T12:50:47Z</dcterms:created>
  <dcterms:modified xsi:type="dcterms:W3CDTF">2022-10-03T20:33:56Z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