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kels\Dropbox\Historic_DICE_Dropbox\SI_C\01_Calibration\4_3_Calibrating_Climate_Impacts\"/>
    </mc:Choice>
  </mc:AlternateContent>
  <xr:revisionPtr revIDLastSave="0" documentId="13_ncr:1_{AACA6837-AD5D-4C42-8BF9-7CCDF8C589AA}" xr6:coauthVersionLast="36" xr6:coauthVersionMax="36" xr10:uidLastSave="{00000000-0000-0000-0000-000000000000}"/>
  <bookViews>
    <workbookView xWindow="240" yWindow="135" windowWidth="20115" windowHeight="6975" xr2:uid="{00000000-000D-0000-FFFF-FFFF00000000}"/>
  </bookViews>
  <sheets>
    <sheet name="Nordhaus" sheetId="3" r:id="rId1"/>
    <sheet name="Howard_Sterner" sheetId="2" r:id="rId2"/>
    <sheet name="Weitzman" sheetId="5" r:id="rId3"/>
    <sheet name="TFP_Nordhaus" sheetId="6" r:id="rId4"/>
    <sheet name="TFP_Howard_Sterner" sheetId="7" r:id="rId5"/>
    <sheet name="TFP_Weitzman" sheetId="8" r:id="rId6"/>
  </sheets>
  <calcPr calcId="191029"/>
</workbook>
</file>

<file path=xl/calcChain.xml><?xml version="1.0" encoding="utf-8"?>
<calcChain xmlns="http://schemas.openxmlformats.org/spreadsheetml/2006/main">
  <c r="Y4" i="3" l="1"/>
  <c r="R73" i="2" l="1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4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P474" i="8" l="1"/>
  <c r="O474" i="8"/>
  <c r="N474" i="8"/>
  <c r="M474" i="8"/>
  <c r="L474" i="8"/>
  <c r="K474" i="8"/>
  <c r="P473" i="8"/>
  <c r="O473" i="8"/>
  <c r="N473" i="8"/>
  <c r="M473" i="8"/>
  <c r="L473" i="8"/>
  <c r="K473" i="8"/>
  <c r="P472" i="8"/>
  <c r="O472" i="8"/>
  <c r="N472" i="8"/>
  <c r="M472" i="8"/>
  <c r="L472" i="8"/>
  <c r="K472" i="8"/>
  <c r="P471" i="8"/>
  <c r="O471" i="8"/>
  <c r="N471" i="8"/>
  <c r="M471" i="8"/>
  <c r="L471" i="8"/>
  <c r="K471" i="8"/>
  <c r="P470" i="8"/>
  <c r="O470" i="8"/>
  <c r="N470" i="8"/>
  <c r="M470" i="8"/>
  <c r="L470" i="8"/>
  <c r="K470" i="8"/>
  <c r="P469" i="8"/>
  <c r="O469" i="8"/>
  <c r="N469" i="8"/>
  <c r="M469" i="8"/>
  <c r="L469" i="8"/>
  <c r="K469" i="8"/>
  <c r="P468" i="8"/>
  <c r="O468" i="8"/>
  <c r="N468" i="8"/>
  <c r="M468" i="8"/>
  <c r="L468" i="8"/>
  <c r="K468" i="8"/>
  <c r="P467" i="8"/>
  <c r="O467" i="8"/>
  <c r="N467" i="8"/>
  <c r="M467" i="8"/>
  <c r="L467" i="8"/>
  <c r="K467" i="8"/>
  <c r="P466" i="8"/>
  <c r="O466" i="8"/>
  <c r="N466" i="8"/>
  <c r="M466" i="8"/>
  <c r="L466" i="8"/>
  <c r="K466" i="8"/>
  <c r="P465" i="8"/>
  <c r="O465" i="8"/>
  <c r="N465" i="8"/>
  <c r="M465" i="8"/>
  <c r="L465" i="8"/>
  <c r="K465" i="8"/>
  <c r="P464" i="8"/>
  <c r="O464" i="8"/>
  <c r="N464" i="8"/>
  <c r="M464" i="8"/>
  <c r="L464" i="8"/>
  <c r="K464" i="8"/>
  <c r="P463" i="8"/>
  <c r="O463" i="8"/>
  <c r="N463" i="8"/>
  <c r="M463" i="8"/>
  <c r="L463" i="8"/>
  <c r="K463" i="8"/>
  <c r="P462" i="8"/>
  <c r="O462" i="8"/>
  <c r="N462" i="8"/>
  <c r="M462" i="8"/>
  <c r="L462" i="8"/>
  <c r="K462" i="8"/>
  <c r="P461" i="8"/>
  <c r="O461" i="8"/>
  <c r="N461" i="8"/>
  <c r="M461" i="8"/>
  <c r="L461" i="8"/>
  <c r="K461" i="8"/>
  <c r="P460" i="8"/>
  <c r="O460" i="8"/>
  <c r="N460" i="8"/>
  <c r="M460" i="8"/>
  <c r="L460" i="8"/>
  <c r="K460" i="8"/>
  <c r="P459" i="8"/>
  <c r="O459" i="8"/>
  <c r="N459" i="8"/>
  <c r="M459" i="8"/>
  <c r="L459" i="8"/>
  <c r="K459" i="8"/>
  <c r="P458" i="8"/>
  <c r="O458" i="8"/>
  <c r="N458" i="8"/>
  <c r="M458" i="8"/>
  <c r="L458" i="8"/>
  <c r="K458" i="8"/>
  <c r="P457" i="8"/>
  <c r="O457" i="8"/>
  <c r="N457" i="8"/>
  <c r="M457" i="8"/>
  <c r="L457" i="8"/>
  <c r="K457" i="8"/>
  <c r="P456" i="8"/>
  <c r="O456" i="8"/>
  <c r="N456" i="8"/>
  <c r="M456" i="8"/>
  <c r="L456" i="8"/>
  <c r="K456" i="8"/>
  <c r="P455" i="8"/>
  <c r="O455" i="8"/>
  <c r="N455" i="8"/>
  <c r="M455" i="8"/>
  <c r="L455" i="8"/>
  <c r="K455" i="8"/>
  <c r="P454" i="8"/>
  <c r="O454" i="8"/>
  <c r="N454" i="8"/>
  <c r="M454" i="8"/>
  <c r="L454" i="8"/>
  <c r="K454" i="8"/>
  <c r="P453" i="8"/>
  <c r="O453" i="8"/>
  <c r="N453" i="8"/>
  <c r="M453" i="8"/>
  <c r="L453" i="8"/>
  <c r="K453" i="8"/>
  <c r="P452" i="8"/>
  <c r="O452" i="8"/>
  <c r="N452" i="8"/>
  <c r="M452" i="8"/>
  <c r="L452" i="8"/>
  <c r="K452" i="8"/>
  <c r="P451" i="8"/>
  <c r="O451" i="8"/>
  <c r="N451" i="8"/>
  <c r="M451" i="8"/>
  <c r="L451" i="8"/>
  <c r="K451" i="8"/>
  <c r="P450" i="8"/>
  <c r="O450" i="8"/>
  <c r="N450" i="8"/>
  <c r="M450" i="8"/>
  <c r="L450" i="8"/>
  <c r="K450" i="8"/>
  <c r="P449" i="8"/>
  <c r="O449" i="8"/>
  <c r="N449" i="8"/>
  <c r="M449" i="8"/>
  <c r="L449" i="8"/>
  <c r="K449" i="8"/>
  <c r="P448" i="8"/>
  <c r="O448" i="8"/>
  <c r="N448" i="8"/>
  <c r="M448" i="8"/>
  <c r="L448" i="8"/>
  <c r="K448" i="8"/>
  <c r="P447" i="8"/>
  <c r="O447" i="8"/>
  <c r="N447" i="8"/>
  <c r="M447" i="8"/>
  <c r="L447" i="8"/>
  <c r="K447" i="8"/>
  <c r="P446" i="8"/>
  <c r="O446" i="8"/>
  <c r="N446" i="8"/>
  <c r="M446" i="8"/>
  <c r="L446" i="8"/>
  <c r="K446" i="8"/>
  <c r="P445" i="8"/>
  <c r="O445" i="8"/>
  <c r="N445" i="8"/>
  <c r="M445" i="8"/>
  <c r="L445" i="8"/>
  <c r="K445" i="8"/>
  <c r="P444" i="8"/>
  <c r="O444" i="8"/>
  <c r="N444" i="8"/>
  <c r="M444" i="8"/>
  <c r="L444" i="8"/>
  <c r="K444" i="8"/>
  <c r="P443" i="8"/>
  <c r="O443" i="8"/>
  <c r="N443" i="8"/>
  <c r="M443" i="8"/>
  <c r="L443" i="8"/>
  <c r="K443" i="8"/>
  <c r="P442" i="8"/>
  <c r="O442" i="8"/>
  <c r="N442" i="8"/>
  <c r="M442" i="8"/>
  <c r="L442" i="8"/>
  <c r="K442" i="8"/>
  <c r="P441" i="8"/>
  <c r="O441" i="8"/>
  <c r="N441" i="8"/>
  <c r="M441" i="8"/>
  <c r="L441" i="8"/>
  <c r="K441" i="8"/>
  <c r="P440" i="8"/>
  <c r="O440" i="8"/>
  <c r="N440" i="8"/>
  <c r="M440" i="8"/>
  <c r="L440" i="8"/>
  <c r="K440" i="8"/>
  <c r="P439" i="8"/>
  <c r="O439" i="8"/>
  <c r="N439" i="8"/>
  <c r="M439" i="8"/>
  <c r="L439" i="8"/>
  <c r="K439" i="8"/>
  <c r="P438" i="8"/>
  <c r="O438" i="8"/>
  <c r="N438" i="8"/>
  <c r="M438" i="8"/>
  <c r="L438" i="8"/>
  <c r="K438" i="8"/>
  <c r="P437" i="8"/>
  <c r="O437" i="8"/>
  <c r="N437" i="8"/>
  <c r="M437" i="8"/>
  <c r="L437" i="8"/>
  <c r="K437" i="8"/>
  <c r="P436" i="8"/>
  <c r="O436" i="8"/>
  <c r="N436" i="8"/>
  <c r="M436" i="8"/>
  <c r="L436" i="8"/>
  <c r="K436" i="8"/>
  <c r="P435" i="8"/>
  <c r="O435" i="8"/>
  <c r="N435" i="8"/>
  <c r="M435" i="8"/>
  <c r="L435" i="8"/>
  <c r="K435" i="8"/>
  <c r="P434" i="8"/>
  <c r="O434" i="8"/>
  <c r="N434" i="8"/>
  <c r="M434" i="8"/>
  <c r="L434" i="8"/>
  <c r="K434" i="8"/>
  <c r="P433" i="8"/>
  <c r="O433" i="8"/>
  <c r="N433" i="8"/>
  <c r="M433" i="8"/>
  <c r="L433" i="8"/>
  <c r="K433" i="8"/>
  <c r="P432" i="8"/>
  <c r="O432" i="8"/>
  <c r="N432" i="8"/>
  <c r="M432" i="8"/>
  <c r="L432" i="8"/>
  <c r="K432" i="8"/>
  <c r="P431" i="8"/>
  <c r="O431" i="8"/>
  <c r="N431" i="8"/>
  <c r="M431" i="8"/>
  <c r="L431" i="8"/>
  <c r="K431" i="8"/>
  <c r="P430" i="8"/>
  <c r="O430" i="8"/>
  <c r="N430" i="8"/>
  <c r="M430" i="8"/>
  <c r="L430" i="8"/>
  <c r="K430" i="8"/>
  <c r="P429" i="8"/>
  <c r="O429" i="8"/>
  <c r="N429" i="8"/>
  <c r="M429" i="8"/>
  <c r="L429" i="8"/>
  <c r="K429" i="8"/>
  <c r="P428" i="8"/>
  <c r="O428" i="8"/>
  <c r="N428" i="8"/>
  <c r="M428" i="8"/>
  <c r="L428" i="8"/>
  <c r="K428" i="8"/>
  <c r="P427" i="8"/>
  <c r="O427" i="8"/>
  <c r="N427" i="8"/>
  <c r="M427" i="8"/>
  <c r="L427" i="8"/>
  <c r="K427" i="8"/>
  <c r="P426" i="8"/>
  <c r="O426" i="8"/>
  <c r="N426" i="8"/>
  <c r="M426" i="8"/>
  <c r="L426" i="8"/>
  <c r="K426" i="8"/>
  <c r="P425" i="8"/>
  <c r="O425" i="8"/>
  <c r="N425" i="8"/>
  <c r="M425" i="8"/>
  <c r="L425" i="8"/>
  <c r="K425" i="8"/>
  <c r="P424" i="8"/>
  <c r="O424" i="8"/>
  <c r="N424" i="8"/>
  <c r="M424" i="8"/>
  <c r="L424" i="8"/>
  <c r="K424" i="8"/>
  <c r="P423" i="8"/>
  <c r="O423" i="8"/>
  <c r="N423" i="8"/>
  <c r="M423" i="8"/>
  <c r="L423" i="8"/>
  <c r="K423" i="8"/>
  <c r="P422" i="8"/>
  <c r="O422" i="8"/>
  <c r="N422" i="8"/>
  <c r="M422" i="8"/>
  <c r="L422" i="8"/>
  <c r="K422" i="8"/>
  <c r="P421" i="8"/>
  <c r="O421" i="8"/>
  <c r="N421" i="8"/>
  <c r="M421" i="8"/>
  <c r="L421" i="8"/>
  <c r="K421" i="8"/>
  <c r="P420" i="8"/>
  <c r="O420" i="8"/>
  <c r="N420" i="8"/>
  <c r="M420" i="8"/>
  <c r="L420" i="8"/>
  <c r="K420" i="8"/>
  <c r="P419" i="8"/>
  <c r="O419" i="8"/>
  <c r="N419" i="8"/>
  <c r="M419" i="8"/>
  <c r="L419" i="8"/>
  <c r="K419" i="8"/>
  <c r="P418" i="8"/>
  <c r="O418" i="8"/>
  <c r="N418" i="8"/>
  <c r="M418" i="8"/>
  <c r="L418" i="8"/>
  <c r="K418" i="8"/>
  <c r="P417" i="8"/>
  <c r="O417" i="8"/>
  <c r="N417" i="8"/>
  <c r="M417" i="8"/>
  <c r="L417" i="8"/>
  <c r="K417" i="8"/>
  <c r="P416" i="8"/>
  <c r="O416" i="8"/>
  <c r="N416" i="8"/>
  <c r="M416" i="8"/>
  <c r="L416" i="8"/>
  <c r="K416" i="8"/>
  <c r="P415" i="8"/>
  <c r="O415" i="8"/>
  <c r="N415" i="8"/>
  <c r="M415" i="8"/>
  <c r="L415" i="8"/>
  <c r="K415" i="8"/>
  <c r="P414" i="8"/>
  <c r="O414" i="8"/>
  <c r="N414" i="8"/>
  <c r="M414" i="8"/>
  <c r="L414" i="8"/>
  <c r="K414" i="8"/>
  <c r="P413" i="8"/>
  <c r="O413" i="8"/>
  <c r="N413" i="8"/>
  <c r="M413" i="8"/>
  <c r="L413" i="8"/>
  <c r="K413" i="8"/>
  <c r="P412" i="8"/>
  <c r="O412" i="8"/>
  <c r="N412" i="8"/>
  <c r="M412" i="8"/>
  <c r="L412" i="8"/>
  <c r="K412" i="8"/>
  <c r="P411" i="8"/>
  <c r="O411" i="8"/>
  <c r="N411" i="8"/>
  <c r="M411" i="8"/>
  <c r="L411" i="8"/>
  <c r="K411" i="8"/>
  <c r="P410" i="8"/>
  <c r="O410" i="8"/>
  <c r="N410" i="8"/>
  <c r="M410" i="8"/>
  <c r="L410" i="8"/>
  <c r="K410" i="8"/>
  <c r="P409" i="8"/>
  <c r="O409" i="8"/>
  <c r="N409" i="8"/>
  <c r="M409" i="8"/>
  <c r="L409" i="8"/>
  <c r="K409" i="8"/>
  <c r="P408" i="8"/>
  <c r="O408" i="8"/>
  <c r="N408" i="8"/>
  <c r="M408" i="8"/>
  <c r="L408" i="8"/>
  <c r="K408" i="8"/>
  <c r="P407" i="8"/>
  <c r="O407" i="8"/>
  <c r="N407" i="8"/>
  <c r="M407" i="8"/>
  <c r="L407" i="8"/>
  <c r="K407" i="8"/>
  <c r="P406" i="8"/>
  <c r="O406" i="8"/>
  <c r="N406" i="8"/>
  <c r="M406" i="8"/>
  <c r="L406" i="8"/>
  <c r="K406" i="8"/>
  <c r="P405" i="8"/>
  <c r="O405" i="8"/>
  <c r="N405" i="8"/>
  <c r="M405" i="8"/>
  <c r="L405" i="8"/>
  <c r="K405" i="8"/>
  <c r="P404" i="8"/>
  <c r="O404" i="8"/>
  <c r="N404" i="8"/>
  <c r="M404" i="8"/>
  <c r="L404" i="8"/>
  <c r="K404" i="8"/>
  <c r="P403" i="8"/>
  <c r="O403" i="8"/>
  <c r="N403" i="8"/>
  <c r="M403" i="8"/>
  <c r="L403" i="8"/>
  <c r="K403" i="8"/>
  <c r="P402" i="8"/>
  <c r="O402" i="8"/>
  <c r="N402" i="8"/>
  <c r="M402" i="8"/>
  <c r="L402" i="8"/>
  <c r="K402" i="8"/>
  <c r="P401" i="8"/>
  <c r="O401" i="8"/>
  <c r="N401" i="8"/>
  <c r="M401" i="8"/>
  <c r="L401" i="8"/>
  <c r="K401" i="8"/>
  <c r="P400" i="8"/>
  <c r="O400" i="8"/>
  <c r="N400" i="8"/>
  <c r="M400" i="8"/>
  <c r="L400" i="8"/>
  <c r="K400" i="8"/>
  <c r="P399" i="8"/>
  <c r="O399" i="8"/>
  <c r="N399" i="8"/>
  <c r="M399" i="8"/>
  <c r="L399" i="8"/>
  <c r="K399" i="8"/>
  <c r="P398" i="8"/>
  <c r="O398" i="8"/>
  <c r="N398" i="8"/>
  <c r="M398" i="8"/>
  <c r="L398" i="8"/>
  <c r="K398" i="8"/>
  <c r="P397" i="8"/>
  <c r="O397" i="8"/>
  <c r="N397" i="8"/>
  <c r="M397" i="8"/>
  <c r="L397" i="8"/>
  <c r="K397" i="8"/>
  <c r="P396" i="8"/>
  <c r="O396" i="8"/>
  <c r="N396" i="8"/>
  <c r="M396" i="8"/>
  <c r="L396" i="8"/>
  <c r="K396" i="8"/>
  <c r="P395" i="8"/>
  <c r="O395" i="8"/>
  <c r="N395" i="8"/>
  <c r="M395" i="8"/>
  <c r="L395" i="8"/>
  <c r="K395" i="8"/>
  <c r="P394" i="8"/>
  <c r="O394" i="8"/>
  <c r="N394" i="8"/>
  <c r="M394" i="8"/>
  <c r="L394" i="8"/>
  <c r="K394" i="8"/>
  <c r="P393" i="8"/>
  <c r="O393" i="8"/>
  <c r="N393" i="8"/>
  <c r="M393" i="8"/>
  <c r="L393" i="8"/>
  <c r="K393" i="8"/>
  <c r="P392" i="8"/>
  <c r="O392" i="8"/>
  <c r="N392" i="8"/>
  <c r="M392" i="8"/>
  <c r="L392" i="8"/>
  <c r="K392" i="8"/>
  <c r="P391" i="8"/>
  <c r="O391" i="8"/>
  <c r="N391" i="8"/>
  <c r="M391" i="8"/>
  <c r="L391" i="8"/>
  <c r="K391" i="8"/>
  <c r="P390" i="8"/>
  <c r="O390" i="8"/>
  <c r="N390" i="8"/>
  <c r="M390" i="8"/>
  <c r="L390" i="8"/>
  <c r="K390" i="8"/>
  <c r="P389" i="8"/>
  <c r="O389" i="8"/>
  <c r="N389" i="8"/>
  <c r="M389" i="8"/>
  <c r="L389" i="8"/>
  <c r="K389" i="8"/>
  <c r="P388" i="8"/>
  <c r="O388" i="8"/>
  <c r="N388" i="8"/>
  <c r="M388" i="8"/>
  <c r="L388" i="8"/>
  <c r="K388" i="8"/>
  <c r="P387" i="8"/>
  <c r="O387" i="8"/>
  <c r="N387" i="8"/>
  <c r="M387" i="8"/>
  <c r="L387" i="8"/>
  <c r="K387" i="8"/>
  <c r="P386" i="8"/>
  <c r="O386" i="8"/>
  <c r="N386" i="8"/>
  <c r="M386" i="8"/>
  <c r="L386" i="8"/>
  <c r="K386" i="8"/>
  <c r="P385" i="8"/>
  <c r="O385" i="8"/>
  <c r="N385" i="8"/>
  <c r="M385" i="8"/>
  <c r="L385" i="8"/>
  <c r="K385" i="8"/>
  <c r="P384" i="8"/>
  <c r="O384" i="8"/>
  <c r="N384" i="8"/>
  <c r="M384" i="8"/>
  <c r="L384" i="8"/>
  <c r="K384" i="8"/>
  <c r="P383" i="8"/>
  <c r="O383" i="8"/>
  <c r="N383" i="8"/>
  <c r="M383" i="8"/>
  <c r="L383" i="8"/>
  <c r="K383" i="8"/>
  <c r="P382" i="8"/>
  <c r="O382" i="8"/>
  <c r="N382" i="8"/>
  <c r="M382" i="8"/>
  <c r="L382" i="8"/>
  <c r="K382" i="8"/>
  <c r="P381" i="8"/>
  <c r="O381" i="8"/>
  <c r="N381" i="8"/>
  <c r="M381" i="8"/>
  <c r="L381" i="8"/>
  <c r="K381" i="8"/>
  <c r="P380" i="8"/>
  <c r="O380" i="8"/>
  <c r="N380" i="8"/>
  <c r="M380" i="8"/>
  <c r="L380" i="8"/>
  <c r="K380" i="8"/>
  <c r="P379" i="8"/>
  <c r="O379" i="8"/>
  <c r="N379" i="8"/>
  <c r="M379" i="8"/>
  <c r="L379" i="8"/>
  <c r="K379" i="8"/>
  <c r="P378" i="8"/>
  <c r="O378" i="8"/>
  <c r="N378" i="8"/>
  <c r="M378" i="8"/>
  <c r="L378" i="8"/>
  <c r="K378" i="8"/>
  <c r="P377" i="8"/>
  <c r="O377" i="8"/>
  <c r="N377" i="8"/>
  <c r="M377" i="8"/>
  <c r="L377" i="8"/>
  <c r="K377" i="8"/>
  <c r="P376" i="8"/>
  <c r="O376" i="8"/>
  <c r="N376" i="8"/>
  <c r="M376" i="8"/>
  <c r="L376" i="8"/>
  <c r="K376" i="8"/>
  <c r="P375" i="8"/>
  <c r="O375" i="8"/>
  <c r="N375" i="8"/>
  <c r="M375" i="8"/>
  <c r="L375" i="8"/>
  <c r="K375" i="8"/>
  <c r="P374" i="8"/>
  <c r="O374" i="8"/>
  <c r="N374" i="8"/>
  <c r="M374" i="8"/>
  <c r="L374" i="8"/>
  <c r="K374" i="8"/>
  <c r="P373" i="8"/>
  <c r="O373" i="8"/>
  <c r="N373" i="8"/>
  <c r="M373" i="8"/>
  <c r="L373" i="8"/>
  <c r="K373" i="8"/>
  <c r="P372" i="8"/>
  <c r="O372" i="8"/>
  <c r="N372" i="8"/>
  <c r="M372" i="8"/>
  <c r="L372" i="8"/>
  <c r="K372" i="8"/>
  <c r="P371" i="8"/>
  <c r="O371" i="8"/>
  <c r="N371" i="8"/>
  <c r="M371" i="8"/>
  <c r="L371" i="8"/>
  <c r="K371" i="8"/>
  <c r="P370" i="8"/>
  <c r="O370" i="8"/>
  <c r="N370" i="8"/>
  <c r="M370" i="8"/>
  <c r="L370" i="8"/>
  <c r="K370" i="8"/>
  <c r="P369" i="8"/>
  <c r="O369" i="8"/>
  <c r="N369" i="8"/>
  <c r="M369" i="8"/>
  <c r="L369" i="8"/>
  <c r="K369" i="8"/>
  <c r="P368" i="8"/>
  <c r="O368" i="8"/>
  <c r="N368" i="8"/>
  <c r="M368" i="8"/>
  <c r="L368" i="8"/>
  <c r="K368" i="8"/>
  <c r="P367" i="8"/>
  <c r="O367" i="8"/>
  <c r="N367" i="8"/>
  <c r="M367" i="8"/>
  <c r="L367" i="8"/>
  <c r="K367" i="8"/>
  <c r="P366" i="8"/>
  <c r="O366" i="8"/>
  <c r="N366" i="8"/>
  <c r="M366" i="8"/>
  <c r="L366" i="8"/>
  <c r="K366" i="8"/>
  <c r="P365" i="8"/>
  <c r="O365" i="8"/>
  <c r="N365" i="8"/>
  <c r="M365" i="8"/>
  <c r="L365" i="8"/>
  <c r="K365" i="8"/>
  <c r="P364" i="8"/>
  <c r="O364" i="8"/>
  <c r="N364" i="8"/>
  <c r="M364" i="8"/>
  <c r="L364" i="8"/>
  <c r="K364" i="8"/>
  <c r="P363" i="8"/>
  <c r="O363" i="8"/>
  <c r="N363" i="8"/>
  <c r="M363" i="8"/>
  <c r="L363" i="8"/>
  <c r="K363" i="8"/>
  <c r="P362" i="8"/>
  <c r="O362" i="8"/>
  <c r="N362" i="8"/>
  <c r="M362" i="8"/>
  <c r="L362" i="8"/>
  <c r="K362" i="8"/>
  <c r="P361" i="8"/>
  <c r="O361" i="8"/>
  <c r="N361" i="8"/>
  <c r="M361" i="8"/>
  <c r="L361" i="8"/>
  <c r="K361" i="8"/>
  <c r="P360" i="8"/>
  <c r="O360" i="8"/>
  <c r="N360" i="8"/>
  <c r="M360" i="8"/>
  <c r="L360" i="8"/>
  <c r="K360" i="8"/>
  <c r="P359" i="8"/>
  <c r="O359" i="8"/>
  <c r="N359" i="8"/>
  <c r="M359" i="8"/>
  <c r="L359" i="8"/>
  <c r="K359" i="8"/>
  <c r="P358" i="8"/>
  <c r="O358" i="8"/>
  <c r="N358" i="8"/>
  <c r="M358" i="8"/>
  <c r="L358" i="8"/>
  <c r="K358" i="8"/>
  <c r="P357" i="8"/>
  <c r="O357" i="8"/>
  <c r="N357" i="8"/>
  <c r="M357" i="8"/>
  <c r="L357" i="8"/>
  <c r="K357" i="8"/>
  <c r="P356" i="8"/>
  <c r="O356" i="8"/>
  <c r="N356" i="8"/>
  <c r="M356" i="8"/>
  <c r="L356" i="8"/>
  <c r="K356" i="8"/>
  <c r="P355" i="8"/>
  <c r="O355" i="8"/>
  <c r="N355" i="8"/>
  <c r="M355" i="8"/>
  <c r="L355" i="8"/>
  <c r="K355" i="8"/>
  <c r="P354" i="8"/>
  <c r="O354" i="8"/>
  <c r="N354" i="8"/>
  <c r="M354" i="8"/>
  <c r="L354" i="8"/>
  <c r="K354" i="8"/>
  <c r="P353" i="8"/>
  <c r="O353" i="8"/>
  <c r="N353" i="8"/>
  <c r="M353" i="8"/>
  <c r="L353" i="8"/>
  <c r="K353" i="8"/>
  <c r="P352" i="8"/>
  <c r="O352" i="8"/>
  <c r="N352" i="8"/>
  <c r="M352" i="8"/>
  <c r="L352" i="8"/>
  <c r="K352" i="8"/>
  <c r="P351" i="8"/>
  <c r="O351" i="8"/>
  <c r="N351" i="8"/>
  <c r="M351" i="8"/>
  <c r="L351" i="8"/>
  <c r="K351" i="8"/>
  <c r="P350" i="8"/>
  <c r="O350" i="8"/>
  <c r="N350" i="8"/>
  <c r="M350" i="8"/>
  <c r="L350" i="8"/>
  <c r="K350" i="8"/>
  <c r="P349" i="8"/>
  <c r="O349" i="8"/>
  <c r="N349" i="8"/>
  <c r="M349" i="8"/>
  <c r="L349" i="8"/>
  <c r="K349" i="8"/>
  <c r="P348" i="8"/>
  <c r="O348" i="8"/>
  <c r="N348" i="8"/>
  <c r="M348" i="8"/>
  <c r="L348" i="8"/>
  <c r="K348" i="8"/>
  <c r="P347" i="8"/>
  <c r="O347" i="8"/>
  <c r="N347" i="8"/>
  <c r="M347" i="8"/>
  <c r="L347" i="8"/>
  <c r="K347" i="8"/>
  <c r="P346" i="8"/>
  <c r="O346" i="8"/>
  <c r="N346" i="8"/>
  <c r="M346" i="8"/>
  <c r="L346" i="8"/>
  <c r="K346" i="8"/>
  <c r="P345" i="8"/>
  <c r="O345" i="8"/>
  <c r="N345" i="8"/>
  <c r="M345" i="8"/>
  <c r="L345" i="8"/>
  <c r="K345" i="8"/>
  <c r="P344" i="8"/>
  <c r="O344" i="8"/>
  <c r="N344" i="8"/>
  <c r="M344" i="8"/>
  <c r="L344" i="8"/>
  <c r="K344" i="8"/>
  <c r="P343" i="8"/>
  <c r="O343" i="8"/>
  <c r="N343" i="8"/>
  <c r="M343" i="8"/>
  <c r="L343" i="8"/>
  <c r="K343" i="8"/>
  <c r="P342" i="8"/>
  <c r="O342" i="8"/>
  <c r="N342" i="8"/>
  <c r="M342" i="8"/>
  <c r="L342" i="8"/>
  <c r="K342" i="8"/>
  <c r="P341" i="8"/>
  <c r="O341" i="8"/>
  <c r="N341" i="8"/>
  <c r="M341" i="8"/>
  <c r="L341" i="8"/>
  <c r="K341" i="8"/>
  <c r="P340" i="8"/>
  <c r="O340" i="8"/>
  <c r="N340" i="8"/>
  <c r="M340" i="8"/>
  <c r="L340" i="8"/>
  <c r="K340" i="8"/>
  <c r="P339" i="8"/>
  <c r="O339" i="8"/>
  <c r="N339" i="8"/>
  <c r="M339" i="8"/>
  <c r="L339" i="8"/>
  <c r="K339" i="8"/>
  <c r="P338" i="8"/>
  <c r="O338" i="8"/>
  <c r="N338" i="8"/>
  <c r="M338" i="8"/>
  <c r="L338" i="8"/>
  <c r="K338" i="8"/>
  <c r="P337" i="8"/>
  <c r="O337" i="8"/>
  <c r="N337" i="8"/>
  <c r="M337" i="8"/>
  <c r="L337" i="8"/>
  <c r="K337" i="8"/>
  <c r="P336" i="8"/>
  <c r="O336" i="8"/>
  <c r="N336" i="8"/>
  <c r="M336" i="8"/>
  <c r="L336" i="8"/>
  <c r="K336" i="8"/>
  <c r="P335" i="8"/>
  <c r="O335" i="8"/>
  <c r="N335" i="8"/>
  <c r="M335" i="8"/>
  <c r="L335" i="8"/>
  <c r="K335" i="8"/>
  <c r="P334" i="8"/>
  <c r="O334" i="8"/>
  <c r="N334" i="8"/>
  <c r="M334" i="8"/>
  <c r="L334" i="8"/>
  <c r="K334" i="8"/>
  <c r="P333" i="8"/>
  <c r="O333" i="8"/>
  <c r="N333" i="8"/>
  <c r="M333" i="8"/>
  <c r="L333" i="8"/>
  <c r="K333" i="8"/>
  <c r="P332" i="8"/>
  <c r="O332" i="8"/>
  <c r="N332" i="8"/>
  <c r="M332" i="8"/>
  <c r="L332" i="8"/>
  <c r="K332" i="8"/>
  <c r="P331" i="8"/>
  <c r="O331" i="8"/>
  <c r="N331" i="8"/>
  <c r="M331" i="8"/>
  <c r="L331" i="8"/>
  <c r="K331" i="8"/>
  <c r="P330" i="8"/>
  <c r="O330" i="8"/>
  <c r="N330" i="8"/>
  <c r="M330" i="8"/>
  <c r="L330" i="8"/>
  <c r="K330" i="8"/>
  <c r="P329" i="8"/>
  <c r="O329" i="8"/>
  <c r="N329" i="8"/>
  <c r="M329" i="8"/>
  <c r="L329" i="8"/>
  <c r="K329" i="8"/>
  <c r="P328" i="8"/>
  <c r="O328" i="8"/>
  <c r="N328" i="8"/>
  <c r="M328" i="8"/>
  <c r="L328" i="8"/>
  <c r="K328" i="8"/>
  <c r="P327" i="8"/>
  <c r="O327" i="8"/>
  <c r="N327" i="8"/>
  <c r="M327" i="8"/>
  <c r="L327" i="8"/>
  <c r="K327" i="8"/>
  <c r="P326" i="8"/>
  <c r="O326" i="8"/>
  <c r="N326" i="8"/>
  <c r="M326" i="8"/>
  <c r="L326" i="8"/>
  <c r="K326" i="8"/>
  <c r="P325" i="8"/>
  <c r="O325" i="8"/>
  <c r="N325" i="8"/>
  <c r="M325" i="8"/>
  <c r="L325" i="8"/>
  <c r="K325" i="8"/>
  <c r="P324" i="8"/>
  <c r="O324" i="8"/>
  <c r="N324" i="8"/>
  <c r="M324" i="8"/>
  <c r="L324" i="8"/>
  <c r="K324" i="8"/>
  <c r="P323" i="8"/>
  <c r="O323" i="8"/>
  <c r="N323" i="8"/>
  <c r="M323" i="8"/>
  <c r="L323" i="8"/>
  <c r="K323" i="8"/>
  <c r="P322" i="8"/>
  <c r="O322" i="8"/>
  <c r="N322" i="8"/>
  <c r="M322" i="8"/>
  <c r="L322" i="8"/>
  <c r="K322" i="8"/>
  <c r="P321" i="8"/>
  <c r="O321" i="8"/>
  <c r="N321" i="8"/>
  <c r="M321" i="8"/>
  <c r="L321" i="8"/>
  <c r="K321" i="8"/>
  <c r="P320" i="8"/>
  <c r="O320" i="8"/>
  <c r="N320" i="8"/>
  <c r="M320" i="8"/>
  <c r="L320" i="8"/>
  <c r="K320" i="8"/>
  <c r="P319" i="8"/>
  <c r="O319" i="8"/>
  <c r="N319" i="8"/>
  <c r="M319" i="8"/>
  <c r="L319" i="8"/>
  <c r="K319" i="8"/>
  <c r="P318" i="8"/>
  <c r="O318" i="8"/>
  <c r="N318" i="8"/>
  <c r="M318" i="8"/>
  <c r="L318" i="8"/>
  <c r="K318" i="8"/>
  <c r="P317" i="8"/>
  <c r="O317" i="8"/>
  <c r="N317" i="8"/>
  <c r="M317" i="8"/>
  <c r="L317" i="8"/>
  <c r="K317" i="8"/>
  <c r="P316" i="8"/>
  <c r="O316" i="8"/>
  <c r="N316" i="8"/>
  <c r="M316" i="8"/>
  <c r="L316" i="8"/>
  <c r="K316" i="8"/>
  <c r="P315" i="8"/>
  <c r="O315" i="8"/>
  <c r="N315" i="8"/>
  <c r="M315" i="8"/>
  <c r="L315" i="8"/>
  <c r="K315" i="8"/>
  <c r="P314" i="8"/>
  <c r="O314" i="8"/>
  <c r="N314" i="8"/>
  <c r="M314" i="8"/>
  <c r="L314" i="8"/>
  <c r="K314" i="8"/>
  <c r="P313" i="8"/>
  <c r="O313" i="8"/>
  <c r="N313" i="8"/>
  <c r="M313" i="8"/>
  <c r="L313" i="8"/>
  <c r="K313" i="8"/>
  <c r="P312" i="8"/>
  <c r="O312" i="8"/>
  <c r="N312" i="8"/>
  <c r="M312" i="8"/>
  <c r="L312" i="8"/>
  <c r="K312" i="8"/>
  <c r="P311" i="8"/>
  <c r="O311" i="8"/>
  <c r="N311" i="8"/>
  <c r="M311" i="8"/>
  <c r="L311" i="8"/>
  <c r="K311" i="8"/>
  <c r="P310" i="8"/>
  <c r="O310" i="8"/>
  <c r="N310" i="8"/>
  <c r="M310" i="8"/>
  <c r="L310" i="8"/>
  <c r="K310" i="8"/>
  <c r="P309" i="8"/>
  <c r="O309" i="8"/>
  <c r="N309" i="8"/>
  <c r="M309" i="8"/>
  <c r="L309" i="8"/>
  <c r="K309" i="8"/>
  <c r="P308" i="8"/>
  <c r="O308" i="8"/>
  <c r="N308" i="8"/>
  <c r="M308" i="8"/>
  <c r="L308" i="8"/>
  <c r="K308" i="8"/>
  <c r="P307" i="8"/>
  <c r="O307" i="8"/>
  <c r="N307" i="8"/>
  <c r="M307" i="8"/>
  <c r="L307" i="8"/>
  <c r="K307" i="8"/>
  <c r="P306" i="8"/>
  <c r="O306" i="8"/>
  <c r="N306" i="8"/>
  <c r="M306" i="8"/>
  <c r="L306" i="8"/>
  <c r="K306" i="8"/>
  <c r="P305" i="8"/>
  <c r="O305" i="8"/>
  <c r="N305" i="8"/>
  <c r="M305" i="8"/>
  <c r="L305" i="8"/>
  <c r="K305" i="8"/>
  <c r="P304" i="8"/>
  <c r="O304" i="8"/>
  <c r="N304" i="8"/>
  <c r="M304" i="8"/>
  <c r="L304" i="8"/>
  <c r="K304" i="8"/>
  <c r="P303" i="8"/>
  <c r="O303" i="8"/>
  <c r="N303" i="8"/>
  <c r="M303" i="8"/>
  <c r="L303" i="8"/>
  <c r="K303" i="8"/>
  <c r="P302" i="8"/>
  <c r="O302" i="8"/>
  <c r="N302" i="8"/>
  <c r="M302" i="8"/>
  <c r="L302" i="8"/>
  <c r="K302" i="8"/>
  <c r="P301" i="8"/>
  <c r="O301" i="8"/>
  <c r="N301" i="8"/>
  <c r="M301" i="8"/>
  <c r="L301" i="8"/>
  <c r="K301" i="8"/>
  <c r="P300" i="8"/>
  <c r="O300" i="8"/>
  <c r="N300" i="8"/>
  <c r="M300" i="8"/>
  <c r="L300" i="8"/>
  <c r="K300" i="8"/>
  <c r="P299" i="8"/>
  <c r="O299" i="8"/>
  <c r="N299" i="8"/>
  <c r="M299" i="8"/>
  <c r="L299" i="8"/>
  <c r="K299" i="8"/>
  <c r="P298" i="8"/>
  <c r="O298" i="8"/>
  <c r="N298" i="8"/>
  <c r="M298" i="8"/>
  <c r="L298" i="8"/>
  <c r="K298" i="8"/>
  <c r="P297" i="8"/>
  <c r="O297" i="8"/>
  <c r="N297" i="8"/>
  <c r="M297" i="8"/>
  <c r="L297" i="8"/>
  <c r="K297" i="8"/>
  <c r="P296" i="8"/>
  <c r="O296" i="8"/>
  <c r="N296" i="8"/>
  <c r="M296" i="8"/>
  <c r="L296" i="8"/>
  <c r="K296" i="8"/>
  <c r="P295" i="8"/>
  <c r="O295" i="8"/>
  <c r="N295" i="8"/>
  <c r="M295" i="8"/>
  <c r="L295" i="8"/>
  <c r="K295" i="8"/>
  <c r="P294" i="8"/>
  <c r="O294" i="8"/>
  <c r="N294" i="8"/>
  <c r="M294" i="8"/>
  <c r="L294" i="8"/>
  <c r="K294" i="8"/>
  <c r="P293" i="8"/>
  <c r="O293" i="8"/>
  <c r="N293" i="8"/>
  <c r="M293" i="8"/>
  <c r="L293" i="8"/>
  <c r="K293" i="8"/>
  <c r="P292" i="8"/>
  <c r="O292" i="8"/>
  <c r="N292" i="8"/>
  <c r="M292" i="8"/>
  <c r="L292" i="8"/>
  <c r="K292" i="8"/>
  <c r="P291" i="8"/>
  <c r="O291" i="8"/>
  <c r="N291" i="8"/>
  <c r="M291" i="8"/>
  <c r="L291" i="8"/>
  <c r="K291" i="8"/>
  <c r="P290" i="8"/>
  <c r="O290" i="8"/>
  <c r="N290" i="8"/>
  <c r="M290" i="8"/>
  <c r="L290" i="8"/>
  <c r="K290" i="8"/>
  <c r="P289" i="8"/>
  <c r="O289" i="8"/>
  <c r="N289" i="8"/>
  <c r="M289" i="8"/>
  <c r="L289" i="8"/>
  <c r="K289" i="8"/>
  <c r="P288" i="8"/>
  <c r="O288" i="8"/>
  <c r="N288" i="8"/>
  <c r="M288" i="8"/>
  <c r="L288" i="8"/>
  <c r="K288" i="8"/>
  <c r="P287" i="8"/>
  <c r="O287" i="8"/>
  <c r="N287" i="8"/>
  <c r="M287" i="8"/>
  <c r="L287" i="8"/>
  <c r="K287" i="8"/>
  <c r="P286" i="8"/>
  <c r="O286" i="8"/>
  <c r="N286" i="8"/>
  <c r="M286" i="8"/>
  <c r="L286" i="8"/>
  <c r="K286" i="8"/>
  <c r="P285" i="8"/>
  <c r="O285" i="8"/>
  <c r="N285" i="8"/>
  <c r="M285" i="8"/>
  <c r="L285" i="8"/>
  <c r="K285" i="8"/>
  <c r="P284" i="8"/>
  <c r="O284" i="8"/>
  <c r="N284" i="8"/>
  <c r="M284" i="8"/>
  <c r="L284" i="8"/>
  <c r="K284" i="8"/>
  <c r="P283" i="8"/>
  <c r="O283" i="8"/>
  <c r="N283" i="8"/>
  <c r="M283" i="8"/>
  <c r="L283" i="8"/>
  <c r="K283" i="8"/>
  <c r="P282" i="8"/>
  <c r="O282" i="8"/>
  <c r="N282" i="8"/>
  <c r="M282" i="8"/>
  <c r="L282" i="8"/>
  <c r="K282" i="8"/>
  <c r="P281" i="8"/>
  <c r="O281" i="8"/>
  <c r="N281" i="8"/>
  <c r="M281" i="8"/>
  <c r="L281" i="8"/>
  <c r="K281" i="8"/>
  <c r="P280" i="8"/>
  <c r="O280" i="8"/>
  <c r="N280" i="8"/>
  <c r="M280" i="8"/>
  <c r="L280" i="8"/>
  <c r="K280" i="8"/>
  <c r="P279" i="8"/>
  <c r="O279" i="8"/>
  <c r="N279" i="8"/>
  <c r="M279" i="8"/>
  <c r="L279" i="8"/>
  <c r="K279" i="8"/>
  <c r="P278" i="8"/>
  <c r="O278" i="8"/>
  <c r="N278" i="8"/>
  <c r="M278" i="8"/>
  <c r="L278" i="8"/>
  <c r="K278" i="8"/>
  <c r="P277" i="8"/>
  <c r="O277" i="8"/>
  <c r="N277" i="8"/>
  <c r="M277" i="8"/>
  <c r="L277" i="8"/>
  <c r="K277" i="8"/>
  <c r="P276" i="8"/>
  <c r="O276" i="8"/>
  <c r="N276" i="8"/>
  <c r="M276" i="8"/>
  <c r="L276" i="8"/>
  <c r="K276" i="8"/>
  <c r="P275" i="8"/>
  <c r="O275" i="8"/>
  <c r="N275" i="8"/>
  <c r="M275" i="8"/>
  <c r="L275" i="8"/>
  <c r="K275" i="8"/>
  <c r="P274" i="8"/>
  <c r="O274" i="8"/>
  <c r="N274" i="8"/>
  <c r="M274" i="8"/>
  <c r="L274" i="8"/>
  <c r="K274" i="8"/>
  <c r="P273" i="8"/>
  <c r="O273" i="8"/>
  <c r="N273" i="8"/>
  <c r="M273" i="8"/>
  <c r="L273" i="8"/>
  <c r="K273" i="8"/>
  <c r="P272" i="8"/>
  <c r="O272" i="8"/>
  <c r="N272" i="8"/>
  <c r="M272" i="8"/>
  <c r="L272" i="8"/>
  <c r="K272" i="8"/>
  <c r="P271" i="8"/>
  <c r="O271" i="8"/>
  <c r="N271" i="8"/>
  <c r="M271" i="8"/>
  <c r="L271" i="8"/>
  <c r="K271" i="8"/>
  <c r="P270" i="8"/>
  <c r="O270" i="8"/>
  <c r="N270" i="8"/>
  <c r="M270" i="8"/>
  <c r="L270" i="8"/>
  <c r="K270" i="8"/>
  <c r="P269" i="8"/>
  <c r="O269" i="8"/>
  <c r="N269" i="8"/>
  <c r="M269" i="8"/>
  <c r="L269" i="8"/>
  <c r="K269" i="8"/>
  <c r="P268" i="8"/>
  <c r="O268" i="8"/>
  <c r="N268" i="8"/>
  <c r="M268" i="8"/>
  <c r="L268" i="8"/>
  <c r="K268" i="8"/>
  <c r="P267" i="8"/>
  <c r="O267" i="8"/>
  <c r="N267" i="8"/>
  <c r="M267" i="8"/>
  <c r="L267" i="8"/>
  <c r="K267" i="8"/>
  <c r="P266" i="8"/>
  <c r="O266" i="8"/>
  <c r="N266" i="8"/>
  <c r="M266" i="8"/>
  <c r="L266" i="8"/>
  <c r="K266" i="8"/>
  <c r="P265" i="8"/>
  <c r="O265" i="8"/>
  <c r="N265" i="8"/>
  <c r="M265" i="8"/>
  <c r="L265" i="8"/>
  <c r="K265" i="8"/>
  <c r="P264" i="8"/>
  <c r="O264" i="8"/>
  <c r="N264" i="8"/>
  <c r="M264" i="8"/>
  <c r="L264" i="8"/>
  <c r="K264" i="8"/>
  <c r="P263" i="8"/>
  <c r="O263" i="8"/>
  <c r="N263" i="8"/>
  <c r="M263" i="8"/>
  <c r="L263" i="8"/>
  <c r="K263" i="8"/>
  <c r="P262" i="8"/>
  <c r="O262" i="8"/>
  <c r="N262" i="8"/>
  <c r="M262" i="8"/>
  <c r="L262" i="8"/>
  <c r="K262" i="8"/>
  <c r="P261" i="8"/>
  <c r="O261" i="8"/>
  <c r="N261" i="8"/>
  <c r="M261" i="8"/>
  <c r="L261" i="8"/>
  <c r="K261" i="8"/>
  <c r="P260" i="8"/>
  <c r="O260" i="8"/>
  <c r="N260" i="8"/>
  <c r="M260" i="8"/>
  <c r="L260" i="8"/>
  <c r="K260" i="8"/>
  <c r="P259" i="8"/>
  <c r="O259" i="8"/>
  <c r="N259" i="8"/>
  <c r="M259" i="8"/>
  <c r="L259" i="8"/>
  <c r="K259" i="8"/>
  <c r="P258" i="8"/>
  <c r="O258" i="8"/>
  <c r="N258" i="8"/>
  <c r="M258" i="8"/>
  <c r="L258" i="8"/>
  <c r="K258" i="8"/>
  <c r="P257" i="8"/>
  <c r="O257" i="8"/>
  <c r="N257" i="8"/>
  <c r="M257" i="8"/>
  <c r="L257" i="8"/>
  <c r="K257" i="8"/>
  <c r="P256" i="8"/>
  <c r="O256" i="8"/>
  <c r="N256" i="8"/>
  <c r="M256" i="8"/>
  <c r="L256" i="8"/>
  <c r="K256" i="8"/>
  <c r="P255" i="8"/>
  <c r="O255" i="8"/>
  <c r="N255" i="8"/>
  <c r="M255" i="8"/>
  <c r="L255" i="8"/>
  <c r="K255" i="8"/>
  <c r="P254" i="8"/>
  <c r="O254" i="8"/>
  <c r="N254" i="8"/>
  <c r="M254" i="8"/>
  <c r="L254" i="8"/>
  <c r="K254" i="8"/>
  <c r="P253" i="8"/>
  <c r="O253" i="8"/>
  <c r="N253" i="8"/>
  <c r="M253" i="8"/>
  <c r="L253" i="8"/>
  <c r="K253" i="8"/>
  <c r="P252" i="8"/>
  <c r="O252" i="8"/>
  <c r="N252" i="8"/>
  <c r="M252" i="8"/>
  <c r="L252" i="8"/>
  <c r="K252" i="8"/>
  <c r="P251" i="8"/>
  <c r="O251" i="8"/>
  <c r="N251" i="8"/>
  <c r="M251" i="8"/>
  <c r="L251" i="8"/>
  <c r="K251" i="8"/>
  <c r="P250" i="8"/>
  <c r="O250" i="8"/>
  <c r="N250" i="8"/>
  <c r="M250" i="8"/>
  <c r="L250" i="8"/>
  <c r="K250" i="8"/>
  <c r="P249" i="8"/>
  <c r="O249" i="8"/>
  <c r="N249" i="8"/>
  <c r="M249" i="8"/>
  <c r="L249" i="8"/>
  <c r="K249" i="8"/>
  <c r="P248" i="8"/>
  <c r="O248" i="8"/>
  <c r="N248" i="8"/>
  <c r="M248" i="8"/>
  <c r="L248" i="8"/>
  <c r="K248" i="8"/>
  <c r="P247" i="8"/>
  <c r="O247" i="8"/>
  <c r="N247" i="8"/>
  <c r="M247" i="8"/>
  <c r="L247" i="8"/>
  <c r="K247" i="8"/>
  <c r="P246" i="8"/>
  <c r="O246" i="8"/>
  <c r="N246" i="8"/>
  <c r="M246" i="8"/>
  <c r="L246" i="8"/>
  <c r="K246" i="8"/>
  <c r="P245" i="8"/>
  <c r="O245" i="8"/>
  <c r="N245" i="8"/>
  <c r="M245" i="8"/>
  <c r="L245" i="8"/>
  <c r="K245" i="8"/>
  <c r="P244" i="8"/>
  <c r="O244" i="8"/>
  <c r="N244" i="8"/>
  <c r="M244" i="8"/>
  <c r="L244" i="8"/>
  <c r="K244" i="8"/>
  <c r="P243" i="8"/>
  <c r="O243" i="8"/>
  <c r="N243" i="8"/>
  <c r="M243" i="8"/>
  <c r="L243" i="8"/>
  <c r="K243" i="8"/>
  <c r="P242" i="8"/>
  <c r="O242" i="8"/>
  <c r="N242" i="8"/>
  <c r="M242" i="8"/>
  <c r="L242" i="8"/>
  <c r="K242" i="8"/>
  <c r="P241" i="8"/>
  <c r="O241" i="8"/>
  <c r="N241" i="8"/>
  <c r="M241" i="8"/>
  <c r="L241" i="8"/>
  <c r="K241" i="8"/>
  <c r="P240" i="8"/>
  <c r="O240" i="8"/>
  <c r="N240" i="8"/>
  <c r="M240" i="8"/>
  <c r="L240" i="8"/>
  <c r="K240" i="8"/>
  <c r="P239" i="8"/>
  <c r="O239" i="8"/>
  <c r="N239" i="8"/>
  <c r="M239" i="8"/>
  <c r="L239" i="8"/>
  <c r="K239" i="8"/>
  <c r="P238" i="8"/>
  <c r="O238" i="8"/>
  <c r="N238" i="8"/>
  <c r="M238" i="8"/>
  <c r="L238" i="8"/>
  <c r="K238" i="8"/>
  <c r="P237" i="8"/>
  <c r="O237" i="8"/>
  <c r="N237" i="8"/>
  <c r="M237" i="8"/>
  <c r="L237" i="8"/>
  <c r="K237" i="8"/>
  <c r="P236" i="8"/>
  <c r="O236" i="8"/>
  <c r="N236" i="8"/>
  <c r="M236" i="8"/>
  <c r="L236" i="8"/>
  <c r="K236" i="8"/>
  <c r="P235" i="8"/>
  <c r="O235" i="8"/>
  <c r="N235" i="8"/>
  <c r="M235" i="8"/>
  <c r="L235" i="8"/>
  <c r="K235" i="8"/>
  <c r="P234" i="8"/>
  <c r="O234" i="8"/>
  <c r="N234" i="8"/>
  <c r="M234" i="8"/>
  <c r="L234" i="8"/>
  <c r="K234" i="8"/>
  <c r="P233" i="8"/>
  <c r="O233" i="8"/>
  <c r="N233" i="8"/>
  <c r="M233" i="8"/>
  <c r="L233" i="8"/>
  <c r="K233" i="8"/>
  <c r="P232" i="8"/>
  <c r="O232" i="8"/>
  <c r="N232" i="8"/>
  <c r="M232" i="8"/>
  <c r="L232" i="8"/>
  <c r="K232" i="8"/>
  <c r="P231" i="8"/>
  <c r="O231" i="8"/>
  <c r="N231" i="8"/>
  <c r="M231" i="8"/>
  <c r="L231" i="8"/>
  <c r="K231" i="8"/>
  <c r="P230" i="8"/>
  <c r="O230" i="8"/>
  <c r="N230" i="8"/>
  <c r="M230" i="8"/>
  <c r="L230" i="8"/>
  <c r="K230" i="8"/>
  <c r="P229" i="8"/>
  <c r="O229" i="8"/>
  <c r="N229" i="8"/>
  <c r="M229" i="8"/>
  <c r="L229" i="8"/>
  <c r="K229" i="8"/>
  <c r="P228" i="8"/>
  <c r="O228" i="8"/>
  <c r="N228" i="8"/>
  <c r="M228" i="8"/>
  <c r="L228" i="8"/>
  <c r="K228" i="8"/>
  <c r="P227" i="8"/>
  <c r="O227" i="8"/>
  <c r="N227" i="8"/>
  <c r="M227" i="8"/>
  <c r="L227" i="8"/>
  <c r="K227" i="8"/>
  <c r="P226" i="8"/>
  <c r="O226" i="8"/>
  <c r="N226" i="8"/>
  <c r="M226" i="8"/>
  <c r="L226" i="8"/>
  <c r="K226" i="8"/>
  <c r="P225" i="8"/>
  <c r="O225" i="8"/>
  <c r="N225" i="8"/>
  <c r="M225" i="8"/>
  <c r="L225" i="8"/>
  <c r="K225" i="8"/>
  <c r="P224" i="8"/>
  <c r="O224" i="8"/>
  <c r="N224" i="8"/>
  <c r="M224" i="8"/>
  <c r="L224" i="8"/>
  <c r="K224" i="8"/>
  <c r="P223" i="8"/>
  <c r="O223" i="8"/>
  <c r="N223" i="8"/>
  <c r="M223" i="8"/>
  <c r="L223" i="8"/>
  <c r="K223" i="8"/>
  <c r="P222" i="8"/>
  <c r="O222" i="8"/>
  <c r="N222" i="8"/>
  <c r="M222" i="8"/>
  <c r="L222" i="8"/>
  <c r="K222" i="8"/>
  <c r="P221" i="8"/>
  <c r="O221" i="8"/>
  <c r="N221" i="8"/>
  <c r="M221" i="8"/>
  <c r="L221" i="8"/>
  <c r="K221" i="8"/>
  <c r="P220" i="8"/>
  <c r="O220" i="8"/>
  <c r="N220" i="8"/>
  <c r="M220" i="8"/>
  <c r="L220" i="8"/>
  <c r="K220" i="8"/>
  <c r="P219" i="8"/>
  <c r="O219" i="8"/>
  <c r="N219" i="8"/>
  <c r="M219" i="8"/>
  <c r="L219" i="8"/>
  <c r="K219" i="8"/>
  <c r="P218" i="8"/>
  <c r="O218" i="8"/>
  <c r="N218" i="8"/>
  <c r="M218" i="8"/>
  <c r="L218" i="8"/>
  <c r="K218" i="8"/>
  <c r="P217" i="8"/>
  <c r="O217" i="8"/>
  <c r="N217" i="8"/>
  <c r="M217" i="8"/>
  <c r="L217" i="8"/>
  <c r="K217" i="8"/>
  <c r="P216" i="8"/>
  <c r="O216" i="8"/>
  <c r="N216" i="8"/>
  <c r="M216" i="8"/>
  <c r="L216" i="8"/>
  <c r="K216" i="8"/>
  <c r="P215" i="8"/>
  <c r="O215" i="8"/>
  <c r="N215" i="8"/>
  <c r="M215" i="8"/>
  <c r="L215" i="8"/>
  <c r="K215" i="8"/>
  <c r="P214" i="8"/>
  <c r="O214" i="8"/>
  <c r="N214" i="8"/>
  <c r="M214" i="8"/>
  <c r="L214" i="8"/>
  <c r="K214" i="8"/>
  <c r="P213" i="8"/>
  <c r="O213" i="8"/>
  <c r="N213" i="8"/>
  <c r="M213" i="8"/>
  <c r="L213" i="8"/>
  <c r="K213" i="8"/>
  <c r="P212" i="8"/>
  <c r="O212" i="8"/>
  <c r="N212" i="8"/>
  <c r="M212" i="8"/>
  <c r="L212" i="8"/>
  <c r="K212" i="8"/>
  <c r="P211" i="8"/>
  <c r="O211" i="8"/>
  <c r="N211" i="8"/>
  <c r="M211" i="8"/>
  <c r="L211" i="8"/>
  <c r="K211" i="8"/>
  <c r="P210" i="8"/>
  <c r="O210" i="8"/>
  <c r="N210" i="8"/>
  <c r="M210" i="8"/>
  <c r="L210" i="8"/>
  <c r="K210" i="8"/>
  <c r="P209" i="8"/>
  <c r="O209" i="8"/>
  <c r="N209" i="8"/>
  <c r="M209" i="8"/>
  <c r="L209" i="8"/>
  <c r="K209" i="8"/>
  <c r="P208" i="8"/>
  <c r="O208" i="8"/>
  <c r="N208" i="8"/>
  <c r="M208" i="8"/>
  <c r="L208" i="8"/>
  <c r="K208" i="8"/>
  <c r="P207" i="8"/>
  <c r="O207" i="8"/>
  <c r="N207" i="8"/>
  <c r="M207" i="8"/>
  <c r="L207" i="8"/>
  <c r="K207" i="8"/>
  <c r="P206" i="8"/>
  <c r="O206" i="8"/>
  <c r="N206" i="8"/>
  <c r="M206" i="8"/>
  <c r="L206" i="8"/>
  <c r="K206" i="8"/>
  <c r="P205" i="8"/>
  <c r="O205" i="8"/>
  <c r="N205" i="8"/>
  <c r="M205" i="8"/>
  <c r="L205" i="8"/>
  <c r="K205" i="8"/>
  <c r="P204" i="8"/>
  <c r="O204" i="8"/>
  <c r="N204" i="8"/>
  <c r="M204" i="8"/>
  <c r="L204" i="8"/>
  <c r="K204" i="8"/>
  <c r="P203" i="8"/>
  <c r="O203" i="8"/>
  <c r="N203" i="8"/>
  <c r="M203" i="8"/>
  <c r="L203" i="8"/>
  <c r="K203" i="8"/>
  <c r="P202" i="8"/>
  <c r="O202" i="8"/>
  <c r="N202" i="8"/>
  <c r="M202" i="8"/>
  <c r="L202" i="8"/>
  <c r="K202" i="8"/>
  <c r="P201" i="8"/>
  <c r="O201" i="8"/>
  <c r="N201" i="8"/>
  <c r="M201" i="8"/>
  <c r="L201" i="8"/>
  <c r="K201" i="8"/>
  <c r="P200" i="8"/>
  <c r="O200" i="8"/>
  <c r="N200" i="8"/>
  <c r="M200" i="8"/>
  <c r="L200" i="8"/>
  <c r="K200" i="8"/>
  <c r="P199" i="8"/>
  <c r="O199" i="8"/>
  <c r="N199" i="8"/>
  <c r="M199" i="8"/>
  <c r="L199" i="8"/>
  <c r="K199" i="8"/>
  <c r="P198" i="8"/>
  <c r="O198" i="8"/>
  <c r="N198" i="8"/>
  <c r="M198" i="8"/>
  <c r="L198" i="8"/>
  <c r="K198" i="8"/>
  <c r="P197" i="8"/>
  <c r="O197" i="8"/>
  <c r="N197" i="8"/>
  <c r="M197" i="8"/>
  <c r="L197" i="8"/>
  <c r="K197" i="8"/>
  <c r="P196" i="8"/>
  <c r="O196" i="8"/>
  <c r="N196" i="8"/>
  <c r="M196" i="8"/>
  <c r="L196" i="8"/>
  <c r="K196" i="8"/>
  <c r="P195" i="8"/>
  <c r="O195" i="8"/>
  <c r="N195" i="8"/>
  <c r="M195" i="8"/>
  <c r="L195" i="8"/>
  <c r="K195" i="8"/>
  <c r="P194" i="8"/>
  <c r="O194" i="8"/>
  <c r="N194" i="8"/>
  <c r="M194" i="8"/>
  <c r="L194" i="8"/>
  <c r="K194" i="8"/>
  <c r="P193" i="8"/>
  <c r="O193" i="8"/>
  <c r="N193" i="8"/>
  <c r="M193" i="8"/>
  <c r="L193" i="8"/>
  <c r="K193" i="8"/>
  <c r="P192" i="8"/>
  <c r="O192" i="8"/>
  <c r="N192" i="8"/>
  <c r="M192" i="8"/>
  <c r="L192" i="8"/>
  <c r="K192" i="8"/>
  <c r="P191" i="8"/>
  <c r="O191" i="8"/>
  <c r="N191" i="8"/>
  <c r="M191" i="8"/>
  <c r="L191" i="8"/>
  <c r="K191" i="8"/>
  <c r="P190" i="8"/>
  <c r="O190" i="8"/>
  <c r="N190" i="8"/>
  <c r="M190" i="8"/>
  <c r="L190" i="8"/>
  <c r="K190" i="8"/>
  <c r="P189" i="8"/>
  <c r="O189" i="8"/>
  <c r="N189" i="8"/>
  <c r="M189" i="8"/>
  <c r="L189" i="8"/>
  <c r="K189" i="8"/>
  <c r="P188" i="8"/>
  <c r="O188" i="8"/>
  <c r="N188" i="8"/>
  <c r="M188" i="8"/>
  <c r="L188" i="8"/>
  <c r="K188" i="8"/>
  <c r="P187" i="8"/>
  <c r="O187" i="8"/>
  <c r="N187" i="8"/>
  <c r="M187" i="8"/>
  <c r="L187" i="8"/>
  <c r="K187" i="8"/>
  <c r="P186" i="8"/>
  <c r="O186" i="8"/>
  <c r="N186" i="8"/>
  <c r="M186" i="8"/>
  <c r="L186" i="8"/>
  <c r="K186" i="8"/>
  <c r="P185" i="8"/>
  <c r="O185" i="8"/>
  <c r="N185" i="8"/>
  <c r="M185" i="8"/>
  <c r="L185" i="8"/>
  <c r="K185" i="8"/>
  <c r="P184" i="8"/>
  <c r="O184" i="8"/>
  <c r="N184" i="8"/>
  <c r="M184" i="8"/>
  <c r="L184" i="8"/>
  <c r="K184" i="8"/>
  <c r="P183" i="8"/>
  <c r="O183" i="8"/>
  <c r="N183" i="8"/>
  <c r="M183" i="8"/>
  <c r="L183" i="8"/>
  <c r="K183" i="8"/>
  <c r="P182" i="8"/>
  <c r="O182" i="8"/>
  <c r="N182" i="8"/>
  <c r="M182" i="8"/>
  <c r="L182" i="8"/>
  <c r="K182" i="8"/>
  <c r="P181" i="8"/>
  <c r="O181" i="8"/>
  <c r="N181" i="8"/>
  <c r="M181" i="8"/>
  <c r="L181" i="8"/>
  <c r="K181" i="8"/>
  <c r="P180" i="8"/>
  <c r="O180" i="8"/>
  <c r="N180" i="8"/>
  <c r="M180" i="8"/>
  <c r="L180" i="8"/>
  <c r="K180" i="8"/>
  <c r="P179" i="8"/>
  <c r="O179" i="8"/>
  <c r="N179" i="8"/>
  <c r="M179" i="8"/>
  <c r="L179" i="8"/>
  <c r="K179" i="8"/>
  <c r="P178" i="8"/>
  <c r="O178" i="8"/>
  <c r="N178" i="8"/>
  <c r="M178" i="8"/>
  <c r="L178" i="8"/>
  <c r="K178" i="8"/>
  <c r="P177" i="8"/>
  <c r="O177" i="8"/>
  <c r="N177" i="8"/>
  <c r="M177" i="8"/>
  <c r="L177" i="8"/>
  <c r="K177" i="8"/>
  <c r="P176" i="8"/>
  <c r="O176" i="8"/>
  <c r="N176" i="8"/>
  <c r="M176" i="8"/>
  <c r="L176" i="8"/>
  <c r="K176" i="8"/>
  <c r="P175" i="8"/>
  <c r="O175" i="8"/>
  <c r="N175" i="8"/>
  <c r="M175" i="8"/>
  <c r="L175" i="8"/>
  <c r="K175" i="8"/>
  <c r="P174" i="8"/>
  <c r="O174" i="8"/>
  <c r="N174" i="8"/>
  <c r="M174" i="8"/>
  <c r="L174" i="8"/>
  <c r="K174" i="8"/>
  <c r="P173" i="8"/>
  <c r="O173" i="8"/>
  <c r="N173" i="8"/>
  <c r="M173" i="8"/>
  <c r="L173" i="8"/>
  <c r="K173" i="8"/>
  <c r="P172" i="8"/>
  <c r="O172" i="8"/>
  <c r="N172" i="8"/>
  <c r="M172" i="8"/>
  <c r="L172" i="8"/>
  <c r="K172" i="8"/>
  <c r="P171" i="8"/>
  <c r="O171" i="8"/>
  <c r="N171" i="8"/>
  <c r="M171" i="8"/>
  <c r="L171" i="8"/>
  <c r="K171" i="8"/>
  <c r="P170" i="8"/>
  <c r="O170" i="8"/>
  <c r="N170" i="8"/>
  <c r="M170" i="8"/>
  <c r="L170" i="8"/>
  <c r="K170" i="8"/>
  <c r="P169" i="8"/>
  <c r="O169" i="8"/>
  <c r="N169" i="8"/>
  <c r="M169" i="8"/>
  <c r="L169" i="8"/>
  <c r="K169" i="8"/>
  <c r="P168" i="8"/>
  <c r="O168" i="8"/>
  <c r="N168" i="8"/>
  <c r="M168" i="8"/>
  <c r="L168" i="8"/>
  <c r="K168" i="8"/>
  <c r="P167" i="8"/>
  <c r="O167" i="8"/>
  <c r="N167" i="8"/>
  <c r="M167" i="8"/>
  <c r="L167" i="8"/>
  <c r="K167" i="8"/>
  <c r="P166" i="8"/>
  <c r="O166" i="8"/>
  <c r="N166" i="8"/>
  <c r="M166" i="8"/>
  <c r="L166" i="8"/>
  <c r="K166" i="8"/>
  <c r="P165" i="8"/>
  <c r="O165" i="8"/>
  <c r="N165" i="8"/>
  <c r="M165" i="8"/>
  <c r="L165" i="8"/>
  <c r="K165" i="8"/>
  <c r="P164" i="8"/>
  <c r="O164" i="8"/>
  <c r="N164" i="8"/>
  <c r="M164" i="8"/>
  <c r="L164" i="8"/>
  <c r="K164" i="8"/>
  <c r="P163" i="8"/>
  <c r="O163" i="8"/>
  <c r="N163" i="8"/>
  <c r="M163" i="8"/>
  <c r="L163" i="8"/>
  <c r="K163" i="8"/>
  <c r="P162" i="8"/>
  <c r="O162" i="8"/>
  <c r="N162" i="8"/>
  <c r="M162" i="8"/>
  <c r="L162" i="8"/>
  <c r="K162" i="8"/>
  <c r="P161" i="8"/>
  <c r="O161" i="8"/>
  <c r="N161" i="8"/>
  <c r="M161" i="8"/>
  <c r="L161" i="8"/>
  <c r="K161" i="8"/>
  <c r="P160" i="8"/>
  <c r="O160" i="8"/>
  <c r="N160" i="8"/>
  <c r="M160" i="8"/>
  <c r="L160" i="8"/>
  <c r="K160" i="8"/>
  <c r="P159" i="8"/>
  <c r="O159" i="8"/>
  <c r="N159" i="8"/>
  <c r="M159" i="8"/>
  <c r="L159" i="8"/>
  <c r="K159" i="8"/>
  <c r="P158" i="8"/>
  <c r="O158" i="8"/>
  <c r="N158" i="8"/>
  <c r="M158" i="8"/>
  <c r="L158" i="8"/>
  <c r="K158" i="8"/>
  <c r="P157" i="8"/>
  <c r="O157" i="8"/>
  <c r="N157" i="8"/>
  <c r="M157" i="8"/>
  <c r="L157" i="8"/>
  <c r="K157" i="8"/>
  <c r="P156" i="8"/>
  <c r="O156" i="8"/>
  <c r="N156" i="8"/>
  <c r="M156" i="8"/>
  <c r="L156" i="8"/>
  <c r="K156" i="8"/>
  <c r="P155" i="8"/>
  <c r="O155" i="8"/>
  <c r="N155" i="8"/>
  <c r="M155" i="8"/>
  <c r="L155" i="8"/>
  <c r="K155" i="8"/>
  <c r="P154" i="8"/>
  <c r="O154" i="8"/>
  <c r="N154" i="8"/>
  <c r="M154" i="8"/>
  <c r="L154" i="8"/>
  <c r="K154" i="8"/>
  <c r="P153" i="8"/>
  <c r="O153" i="8"/>
  <c r="N153" i="8"/>
  <c r="M153" i="8"/>
  <c r="L153" i="8"/>
  <c r="K153" i="8"/>
  <c r="P152" i="8"/>
  <c r="O152" i="8"/>
  <c r="N152" i="8"/>
  <c r="M152" i="8"/>
  <c r="L152" i="8"/>
  <c r="K152" i="8"/>
  <c r="P151" i="8"/>
  <c r="O151" i="8"/>
  <c r="N151" i="8"/>
  <c r="M151" i="8"/>
  <c r="L151" i="8"/>
  <c r="K151" i="8"/>
  <c r="P150" i="8"/>
  <c r="O150" i="8"/>
  <c r="N150" i="8"/>
  <c r="M150" i="8"/>
  <c r="L150" i="8"/>
  <c r="K150" i="8"/>
  <c r="P149" i="8"/>
  <c r="O149" i="8"/>
  <c r="N149" i="8"/>
  <c r="M149" i="8"/>
  <c r="L149" i="8"/>
  <c r="K149" i="8"/>
  <c r="P148" i="8"/>
  <c r="O148" i="8"/>
  <c r="N148" i="8"/>
  <c r="M148" i="8"/>
  <c r="L148" i="8"/>
  <c r="K148" i="8"/>
  <c r="P147" i="8"/>
  <c r="O147" i="8"/>
  <c r="N147" i="8"/>
  <c r="M147" i="8"/>
  <c r="L147" i="8"/>
  <c r="K147" i="8"/>
  <c r="P146" i="8"/>
  <c r="O146" i="8"/>
  <c r="N146" i="8"/>
  <c r="M146" i="8"/>
  <c r="L146" i="8"/>
  <c r="K146" i="8"/>
  <c r="P145" i="8"/>
  <c r="O145" i="8"/>
  <c r="N145" i="8"/>
  <c r="M145" i="8"/>
  <c r="L145" i="8"/>
  <c r="K145" i="8"/>
  <c r="P144" i="8"/>
  <c r="O144" i="8"/>
  <c r="N144" i="8"/>
  <c r="M144" i="8"/>
  <c r="L144" i="8"/>
  <c r="K144" i="8"/>
  <c r="P143" i="8"/>
  <c r="O143" i="8"/>
  <c r="N143" i="8"/>
  <c r="M143" i="8"/>
  <c r="L143" i="8"/>
  <c r="K143" i="8"/>
  <c r="P142" i="8"/>
  <c r="O142" i="8"/>
  <c r="N142" i="8"/>
  <c r="M142" i="8"/>
  <c r="L142" i="8"/>
  <c r="K142" i="8"/>
  <c r="P141" i="8"/>
  <c r="O141" i="8"/>
  <c r="N141" i="8"/>
  <c r="M141" i="8"/>
  <c r="L141" i="8"/>
  <c r="K141" i="8"/>
  <c r="P140" i="8"/>
  <c r="O140" i="8"/>
  <c r="N140" i="8"/>
  <c r="M140" i="8"/>
  <c r="L140" i="8"/>
  <c r="K140" i="8"/>
  <c r="P139" i="8"/>
  <c r="O139" i="8"/>
  <c r="N139" i="8"/>
  <c r="M139" i="8"/>
  <c r="L139" i="8"/>
  <c r="K139" i="8"/>
  <c r="P138" i="8"/>
  <c r="O138" i="8"/>
  <c r="N138" i="8"/>
  <c r="M138" i="8"/>
  <c r="L138" i="8"/>
  <c r="K138" i="8"/>
  <c r="P137" i="8"/>
  <c r="O137" i="8"/>
  <c r="N137" i="8"/>
  <c r="M137" i="8"/>
  <c r="L137" i="8"/>
  <c r="K137" i="8"/>
  <c r="P136" i="8"/>
  <c r="O136" i="8"/>
  <c r="N136" i="8"/>
  <c r="M136" i="8"/>
  <c r="L136" i="8"/>
  <c r="K136" i="8"/>
  <c r="P135" i="8"/>
  <c r="O135" i="8"/>
  <c r="N135" i="8"/>
  <c r="M135" i="8"/>
  <c r="L135" i="8"/>
  <c r="K135" i="8"/>
  <c r="P134" i="8"/>
  <c r="O134" i="8"/>
  <c r="N134" i="8"/>
  <c r="M134" i="8"/>
  <c r="L134" i="8"/>
  <c r="K134" i="8"/>
  <c r="P133" i="8"/>
  <c r="O133" i="8"/>
  <c r="N133" i="8"/>
  <c r="M133" i="8"/>
  <c r="L133" i="8"/>
  <c r="K133" i="8"/>
  <c r="P132" i="8"/>
  <c r="O132" i="8"/>
  <c r="N132" i="8"/>
  <c r="M132" i="8"/>
  <c r="L132" i="8"/>
  <c r="K132" i="8"/>
  <c r="P131" i="8"/>
  <c r="O131" i="8"/>
  <c r="N131" i="8"/>
  <c r="M131" i="8"/>
  <c r="L131" i="8"/>
  <c r="K131" i="8"/>
  <c r="P130" i="8"/>
  <c r="O130" i="8"/>
  <c r="N130" i="8"/>
  <c r="M130" i="8"/>
  <c r="L130" i="8"/>
  <c r="K130" i="8"/>
  <c r="P129" i="8"/>
  <c r="O129" i="8"/>
  <c r="N129" i="8"/>
  <c r="M129" i="8"/>
  <c r="L129" i="8"/>
  <c r="K129" i="8"/>
  <c r="P128" i="8"/>
  <c r="O128" i="8"/>
  <c r="N128" i="8"/>
  <c r="M128" i="8"/>
  <c r="L128" i="8"/>
  <c r="K128" i="8"/>
  <c r="P127" i="8"/>
  <c r="O127" i="8"/>
  <c r="N127" i="8"/>
  <c r="M127" i="8"/>
  <c r="L127" i="8"/>
  <c r="K127" i="8"/>
  <c r="P126" i="8"/>
  <c r="O126" i="8"/>
  <c r="N126" i="8"/>
  <c r="M126" i="8"/>
  <c r="L126" i="8"/>
  <c r="K126" i="8"/>
  <c r="P125" i="8"/>
  <c r="O125" i="8"/>
  <c r="N125" i="8"/>
  <c r="M125" i="8"/>
  <c r="L125" i="8"/>
  <c r="K125" i="8"/>
  <c r="P124" i="8"/>
  <c r="O124" i="8"/>
  <c r="N124" i="8"/>
  <c r="M124" i="8"/>
  <c r="L124" i="8"/>
  <c r="K124" i="8"/>
  <c r="P123" i="8"/>
  <c r="O123" i="8"/>
  <c r="N123" i="8"/>
  <c r="M123" i="8"/>
  <c r="L123" i="8"/>
  <c r="K123" i="8"/>
  <c r="P122" i="8"/>
  <c r="O122" i="8"/>
  <c r="N122" i="8"/>
  <c r="M122" i="8"/>
  <c r="L122" i="8"/>
  <c r="K122" i="8"/>
  <c r="P121" i="8"/>
  <c r="O121" i="8"/>
  <c r="N121" i="8"/>
  <c r="M121" i="8"/>
  <c r="L121" i="8"/>
  <c r="K121" i="8"/>
  <c r="P120" i="8"/>
  <c r="O120" i="8"/>
  <c r="N120" i="8"/>
  <c r="M120" i="8"/>
  <c r="L120" i="8"/>
  <c r="K120" i="8"/>
  <c r="P119" i="8"/>
  <c r="O119" i="8"/>
  <c r="N119" i="8"/>
  <c r="M119" i="8"/>
  <c r="L119" i="8"/>
  <c r="K119" i="8"/>
  <c r="P118" i="8"/>
  <c r="O118" i="8"/>
  <c r="N118" i="8"/>
  <c r="M118" i="8"/>
  <c r="L118" i="8"/>
  <c r="K118" i="8"/>
  <c r="P117" i="8"/>
  <c r="O117" i="8"/>
  <c r="N117" i="8"/>
  <c r="M117" i="8"/>
  <c r="L117" i="8"/>
  <c r="K117" i="8"/>
  <c r="P116" i="8"/>
  <c r="O116" i="8"/>
  <c r="N116" i="8"/>
  <c r="M116" i="8"/>
  <c r="L116" i="8"/>
  <c r="K116" i="8"/>
  <c r="P115" i="8"/>
  <c r="O115" i="8"/>
  <c r="N115" i="8"/>
  <c r="M115" i="8"/>
  <c r="L115" i="8"/>
  <c r="K115" i="8"/>
  <c r="P114" i="8"/>
  <c r="O114" i="8"/>
  <c r="N114" i="8"/>
  <c r="M114" i="8"/>
  <c r="L114" i="8"/>
  <c r="K114" i="8"/>
  <c r="P113" i="8"/>
  <c r="O113" i="8"/>
  <c r="N113" i="8"/>
  <c r="M113" i="8"/>
  <c r="L113" i="8"/>
  <c r="K113" i="8"/>
  <c r="P112" i="8"/>
  <c r="O112" i="8"/>
  <c r="N112" i="8"/>
  <c r="M112" i="8"/>
  <c r="L112" i="8"/>
  <c r="K112" i="8"/>
  <c r="P111" i="8"/>
  <c r="O111" i="8"/>
  <c r="N111" i="8"/>
  <c r="M111" i="8"/>
  <c r="L111" i="8"/>
  <c r="K111" i="8"/>
  <c r="P110" i="8"/>
  <c r="O110" i="8"/>
  <c r="N110" i="8"/>
  <c r="M110" i="8"/>
  <c r="L110" i="8"/>
  <c r="K110" i="8"/>
  <c r="P109" i="8"/>
  <c r="O109" i="8"/>
  <c r="N109" i="8"/>
  <c r="M109" i="8"/>
  <c r="L109" i="8"/>
  <c r="K109" i="8"/>
  <c r="P108" i="8"/>
  <c r="O108" i="8"/>
  <c r="N108" i="8"/>
  <c r="M108" i="8"/>
  <c r="L108" i="8"/>
  <c r="K108" i="8"/>
  <c r="P107" i="8"/>
  <c r="O107" i="8"/>
  <c r="N107" i="8"/>
  <c r="M107" i="8"/>
  <c r="L107" i="8"/>
  <c r="K107" i="8"/>
  <c r="P106" i="8"/>
  <c r="O106" i="8"/>
  <c r="N106" i="8"/>
  <c r="M106" i="8"/>
  <c r="L106" i="8"/>
  <c r="K106" i="8"/>
  <c r="P105" i="8"/>
  <c r="O105" i="8"/>
  <c r="N105" i="8"/>
  <c r="M105" i="8"/>
  <c r="L105" i="8"/>
  <c r="K105" i="8"/>
  <c r="P104" i="8"/>
  <c r="O104" i="8"/>
  <c r="N104" i="8"/>
  <c r="M104" i="8"/>
  <c r="L104" i="8"/>
  <c r="K104" i="8"/>
  <c r="P103" i="8"/>
  <c r="O103" i="8"/>
  <c r="N103" i="8"/>
  <c r="M103" i="8"/>
  <c r="L103" i="8"/>
  <c r="K103" i="8"/>
  <c r="P102" i="8"/>
  <c r="O102" i="8"/>
  <c r="N102" i="8"/>
  <c r="M102" i="8"/>
  <c r="L102" i="8"/>
  <c r="K102" i="8"/>
  <c r="P101" i="8"/>
  <c r="O101" i="8"/>
  <c r="N101" i="8"/>
  <c r="M101" i="8"/>
  <c r="L101" i="8"/>
  <c r="K101" i="8"/>
  <c r="P100" i="8"/>
  <c r="O100" i="8"/>
  <c r="N100" i="8"/>
  <c r="M100" i="8"/>
  <c r="L100" i="8"/>
  <c r="K100" i="8"/>
  <c r="P99" i="8"/>
  <c r="O99" i="8"/>
  <c r="N99" i="8"/>
  <c r="M99" i="8"/>
  <c r="L99" i="8"/>
  <c r="K99" i="8"/>
  <c r="P98" i="8"/>
  <c r="O98" i="8"/>
  <c r="N98" i="8"/>
  <c r="M98" i="8"/>
  <c r="L98" i="8"/>
  <c r="K98" i="8"/>
  <c r="P97" i="8"/>
  <c r="O97" i="8"/>
  <c r="N97" i="8"/>
  <c r="M97" i="8"/>
  <c r="L97" i="8"/>
  <c r="K97" i="8"/>
  <c r="P96" i="8"/>
  <c r="O96" i="8"/>
  <c r="N96" i="8"/>
  <c r="M96" i="8"/>
  <c r="L96" i="8"/>
  <c r="K96" i="8"/>
  <c r="P95" i="8"/>
  <c r="O95" i="8"/>
  <c r="N95" i="8"/>
  <c r="M95" i="8"/>
  <c r="L95" i="8"/>
  <c r="K95" i="8"/>
  <c r="P94" i="8"/>
  <c r="O94" i="8"/>
  <c r="N94" i="8"/>
  <c r="M94" i="8"/>
  <c r="L94" i="8"/>
  <c r="K94" i="8"/>
  <c r="P93" i="8"/>
  <c r="O93" i="8"/>
  <c r="N93" i="8"/>
  <c r="M93" i="8"/>
  <c r="L93" i="8"/>
  <c r="K93" i="8"/>
  <c r="P92" i="8"/>
  <c r="O92" i="8"/>
  <c r="N92" i="8"/>
  <c r="M92" i="8"/>
  <c r="L92" i="8"/>
  <c r="K92" i="8"/>
  <c r="P91" i="8"/>
  <c r="O91" i="8"/>
  <c r="N91" i="8"/>
  <c r="M91" i="8"/>
  <c r="L91" i="8"/>
  <c r="K91" i="8"/>
  <c r="P90" i="8"/>
  <c r="O90" i="8"/>
  <c r="N90" i="8"/>
  <c r="M90" i="8"/>
  <c r="L90" i="8"/>
  <c r="K90" i="8"/>
  <c r="P89" i="8"/>
  <c r="O89" i="8"/>
  <c r="N89" i="8"/>
  <c r="M89" i="8"/>
  <c r="L89" i="8"/>
  <c r="K89" i="8"/>
  <c r="P88" i="8"/>
  <c r="O88" i="8"/>
  <c r="N88" i="8"/>
  <c r="M88" i="8"/>
  <c r="L88" i="8"/>
  <c r="K88" i="8"/>
  <c r="P87" i="8"/>
  <c r="O87" i="8"/>
  <c r="N87" i="8"/>
  <c r="M87" i="8"/>
  <c r="L87" i="8"/>
  <c r="K87" i="8"/>
  <c r="P86" i="8"/>
  <c r="O86" i="8"/>
  <c r="N86" i="8"/>
  <c r="M86" i="8"/>
  <c r="L86" i="8"/>
  <c r="K86" i="8"/>
  <c r="P85" i="8"/>
  <c r="O85" i="8"/>
  <c r="N85" i="8"/>
  <c r="M85" i="8"/>
  <c r="L85" i="8"/>
  <c r="K85" i="8"/>
  <c r="P84" i="8"/>
  <c r="O84" i="8"/>
  <c r="N84" i="8"/>
  <c r="M84" i="8"/>
  <c r="L84" i="8"/>
  <c r="K84" i="8"/>
  <c r="P83" i="8"/>
  <c r="O83" i="8"/>
  <c r="N83" i="8"/>
  <c r="M83" i="8"/>
  <c r="L83" i="8"/>
  <c r="K83" i="8"/>
  <c r="P82" i="8"/>
  <c r="O82" i="8"/>
  <c r="N82" i="8"/>
  <c r="M82" i="8"/>
  <c r="L82" i="8"/>
  <c r="K82" i="8"/>
  <c r="P81" i="8"/>
  <c r="O81" i="8"/>
  <c r="N81" i="8"/>
  <c r="M81" i="8"/>
  <c r="L81" i="8"/>
  <c r="K81" i="8"/>
  <c r="P80" i="8"/>
  <c r="O80" i="8"/>
  <c r="N80" i="8"/>
  <c r="M80" i="8"/>
  <c r="L80" i="8"/>
  <c r="K80" i="8"/>
  <c r="P79" i="8"/>
  <c r="O79" i="8"/>
  <c r="N79" i="8"/>
  <c r="M79" i="8"/>
  <c r="L79" i="8"/>
  <c r="K79" i="8"/>
  <c r="P78" i="8"/>
  <c r="O78" i="8"/>
  <c r="N78" i="8"/>
  <c r="M78" i="8"/>
  <c r="L78" i="8"/>
  <c r="K78" i="8"/>
  <c r="P77" i="8"/>
  <c r="O77" i="8"/>
  <c r="N77" i="8"/>
  <c r="M77" i="8"/>
  <c r="L77" i="8"/>
  <c r="K77" i="8"/>
  <c r="P76" i="8"/>
  <c r="O76" i="8"/>
  <c r="N76" i="8"/>
  <c r="M76" i="8"/>
  <c r="L76" i="8"/>
  <c r="K76" i="8"/>
  <c r="P75" i="8"/>
  <c r="O75" i="8"/>
  <c r="N75" i="8"/>
  <c r="M75" i="8"/>
  <c r="L75" i="8"/>
  <c r="K75" i="8"/>
  <c r="P74" i="8"/>
  <c r="O74" i="8"/>
  <c r="N74" i="8"/>
  <c r="M74" i="8"/>
  <c r="L74" i="8"/>
  <c r="K74" i="8"/>
  <c r="P73" i="8"/>
  <c r="O73" i="8"/>
  <c r="N73" i="8"/>
  <c r="M73" i="8"/>
  <c r="L73" i="8"/>
  <c r="K73" i="8"/>
  <c r="P72" i="8"/>
  <c r="O72" i="8"/>
  <c r="N72" i="8"/>
  <c r="M72" i="8"/>
  <c r="L72" i="8"/>
  <c r="K72" i="8"/>
  <c r="P71" i="8"/>
  <c r="O71" i="8"/>
  <c r="N71" i="8"/>
  <c r="M71" i="8"/>
  <c r="L71" i="8"/>
  <c r="K71" i="8"/>
  <c r="P70" i="8"/>
  <c r="O70" i="8"/>
  <c r="N70" i="8"/>
  <c r="M70" i="8"/>
  <c r="L70" i="8"/>
  <c r="K70" i="8"/>
  <c r="P69" i="8"/>
  <c r="O69" i="8"/>
  <c r="N69" i="8"/>
  <c r="M69" i="8"/>
  <c r="L69" i="8"/>
  <c r="K69" i="8"/>
  <c r="P68" i="8"/>
  <c r="O68" i="8"/>
  <c r="N68" i="8"/>
  <c r="M68" i="8"/>
  <c r="L68" i="8"/>
  <c r="K68" i="8"/>
  <c r="P67" i="8"/>
  <c r="O67" i="8"/>
  <c r="N67" i="8"/>
  <c r="M67" i="8"/>
  <c r="L67" i="8"/>
  <c r="K67" i="8"/>
  <c r="P66" i="8"/>
  <c r="O66" i="8"/>
  <c r="N66" i="8"/>
  <c r="M66" i="8"/>
  <c r="L66" i="8"/>
  <c r="K66" i="8"/>
  <c r="P65" i="8"/>
  <c r="O65" i="8"/>
  <c r="N65" i="8"/>
  <c r="M65" i="8"/>
  <c r="L65" i="8"/>
  <c r="K65" i="8"/>
  <c r="P64" i="8"/>
  <c r="O64" i="8"/>
  <c r="N64" i="8"/>
  <c r="M64" i="8"/>
  <c r="L64" i="8"/>
  <c r="K64" i="8"/>
  <c r="P63" i="8"/>
  <c r="O63" i="8"/>
  <c r="N63" i="8"/>
  <c r="M63" i="8"/>
  <c r="L63" i="8"/>
  <c r="K63" i="8"/>
  <c r="P62" i="8"/>
  <c r="O62" i="8"/>
  <c r="N62" i="8"/>
  <c r="M62" i="8"/>
  <c r="L62" i="8"/>
  <c r="K62" i="8"/>
  <c r="P61" i="8"/>
  <c r="O61" i="8"/>
  <c r="N61" i="8"/>
  <c r="M61" i="8"/>
  <c r="L61" i="8"/>
  <c r="K61" i="8"/>
  <c r="P60" i="8"/>
  <c r="O60" i="8"/>
  <c r="N60" i="8"/>
  <c r="M60" i="8"/>
  <c r="L60" i="8"/>
  <c r="K60" i="8"/>
  <c r="P59" i="8"/>
  <c r="O59" i="8"/>
  <c r="N59" i="8"/>
  <c r="M59" i="8"/>
  <c r="L59" i="8"/>
  <c r="K59" i="8"/>
  <c r="P58" i="8"/>
  <c r="O58" i="8"/>
  <c r="N58" i="8"/>
  <c r="M58" i="8"/>
  <c r="L58" i="8"/>
  <c r="K58" i="8"/>
  <c r="P57" i="8"/>
  <c r="O57" i="8"/>
  <c r="N57" i="8"/>
  <c r="M57" i="8"/>
  <c r="L57" i="8"/>
  <c r="K57" i="8"/>
  <c r="P56" i="8"/>
  <c r="O56" i="8"/>
  <c r="N56" i="8"/>
  <c r="M56" i="8"/>
  <c r="L56" i="8"/>
  <c r="K56" i="8"/>
  <c r="P55" i="8"/>
  <c r="O55" i="8"/>
  <c r="N55" i="8"/>
  <c r="M55" i="8"/>
  <c r="L55" i="8"/>
  <c r="K55" i="8"/>
  <c r="P54" i="8"/>
  <c r="O54" i="8"/>
  <c r="N54" i="8"/>
  <c r="M54" i="8"/>
  <c r="L54" i="8"/>
  <c r="K54" i="8"/>
  <c r="P53" i="8"/>
  <c r="O53" i="8"/>
  <c r="N53" i="8"/>
  <c r="M53" i="8"/>
  <c r="L53" i="8"/>
  <c r="K53" i="8"/>
  <c r="P52" i="8"/>
  <c r="O52" i="8"/>
  <c r="N52" i="8"/>
  <c r="M52" i="8"/>
  <c r="L52" i="8"/>
  <c r="K52" i="8"/>
  <c r="P51" i="8"/>
  <c r="O51" i="8"/>
  <c r="N51" i="8"/>
  <c r="M51" i="8"/>
  <c r="L51" i="8"/>
  <c r="K51" i="8"/>
  <c r="P50" i="8"/>
  <c r="O50" i="8"/>
  <c r="N50" i="8"/>
  <c r="M50" i="8"/>
  <c r="L50" i="8"/>
  <c r="K50" i="8"/>
  <c r="P49" i="8"/>
  <c r="O49" i="8"/>
  <c r="N49" i="8"/>
  <c r="M49" i="8"/>
  <c r="L49" i="8"/>
  <c r="K49" i="8"/>
  <c r="P48" i="8"/>
  <c r="O48" i="8"/>
  <c r="N48" i="8"/>
  <c r="M48" i="8"/>
  <c r="L48" i="8"/>
  <c r="K48" i="8"/>
  <c r="P47" i="8"/>
  <c r="O47" i="8"/>
  <c r="N47" i="8"/>
  <c r="M47" i="8"/>
  <c r="L47" i="8"/>
  <c r="K47" i="8"/>
  <c r="P46" i="8"/>
  <c r="O46" i="8"/>
  <c r="N46" i="8"/>
  <c r="M46" i="8"/>
  <c r="L46" i="8"/>
  <c r="K46" i="8"/>
  <c r="P45" i="8"/>
  <c r="O45" i="8"/>
  <c r="N45" i="8"/>
  <c r="M45" i="8"/>
  <c r="L45" i="8"/>
  <c r="K45" i="8"/>
  <c r="P44" i="8"/>
  <c r="O44" i="8"/>
  <c r="N44" i="8"/>
  <c r="M44" i="8"/>
  <c r="L44" i="8"/>
  <c r="K44" i="8"/>
  <c r="P43" i="8"/>
  <c r="O43" i="8"/>
  <c r="N43" i="8"/>
  <c r="M43" i="8"/>
  <c r="L43" i="8"/>
  <c r="K43" i="8"/>
  <c r="P42" i="8"/>
  <c r="O42" i="8"/>
  <c r="N42" i="8"/>
  <c r="M42" i="8"/>
  <c r="L42" i="8"/>
  <c r="K42" i="8"/>
  <c r="P41" i="8"/>
  <c r="O41" i="8"/>
  <c r="N41" i="8"/>
  <c r="M41" i="8"/>
  <c r="L41" i="8"/>
  <c r="K41" i="8"/>
  <c r="P40" i="8"/>
  <c r="O40" i="8"/>
  <c r="N40" i="8"/>
  <c r="M40" i="8"/>
  <c r="L40" i="8"/>
  <c r="K40" i="8"/>
  <c r="P39" i="8"/>
  <c r="O39" i="8"/>
  <c r="N39" i="8"/>
  <c r="M39" i="8"/>
  <c r="L39" i="8"/>
  <c r="K39" i="8"/>
  <c r="P38" i="8"/>
  <c r="O38" i="8"/>
  <c r="N38" i="8"/>
  <c r="M38" i="8"/>
  <c r="L38" i="8"/>
  <c r="K38" i="8"/>
  <c r="P37" i="8"/>
  <c r="O37" i="8"/>
  <c r="N37" i="8"/>
  <c r="M37" i="8"/>
  <c r="L37" i="8"/>
  <c r="K37" i="8"/>
  <c r="P36" i="8"/>
  <c r="O36" i="8"/>
  <c r="N36" i="8"/>
  <c r="M36" i="8"/>
  <c r="L36" i="8"/>
  <c r="K36" i="8"/>
  <c r="P35" i="8"/>
  <c r="O35" i="8"/>
  <c r="N35" i="8"/>
  <c r="M35" i="8"/>
  <c r="L35" i="8"/>
  <c r="K35" i="8"/>
  <c r="P34" i="8"/>
  <c r="O34" i="8"/>
  <c r="N34" i="8"/>
  <c r="M34" i="8"/>
  <c r="L34" i="8"/>
  <c r="K34" i="8"/>
  <c r="P33" i="8"/>
  <c r="O33" i="8"/>
  <c r="N33" i="8"/>
  <c r="M33" i="8"/>
  <c r="L33" i="8"/>
  <c r="K33" i="8"/>
  <c r="P32" i="8"/>
  <c r="O32" i="8"/>
  <c r="N32" i="8"/>
  <c r="M32" i="8"/>
  <c r="L32" i="8"/>
  <c r="K32" i="8"/>
  <c r="P31" i="8"/>
  <c r="O31" i="8"/>
  <c r="N31" i="8"/>
  <c r="M31" i="8"/>
  <c r="L31" i="8"/>
  <c r="K31" i="8"/>
  <c r="P30" i="8"/>
  <c r="O30" i="8"/>
  <c r="N30" i="8"/>
  <c r="M30" i="8"/>
  <c r="L30" i="8"/>
  <c r="K30" i="8"/>
  <c r="P29" i="8"/>
  <c r="O29" i="8"/>
  <c r="N29" i="8"/>
  <c r="M29" i="8"/>
  <c r="L29" i="8"/>
  <c r="K29" i="8"/>
  <c r="P28" i="8"/>
  <c r="O28" i="8"/>
  <c r="N28" i="8"/>
  <c r="M28" i="8"/>
  <c r="L28" i="8"/>
  <c r="K28" i="8"/>
  <c r="P27" i="8"/>
  <c r="O27" i="8"/>
  <c r="N27" i="8"/>
  <c r="M27" i="8"/>
  <c r="L27" i="8"/>
  <c r="K27" i="8"/>
  <c r="P26" i="8"/>
  <c r="O26" i="8"/>
  <c r="N26" i="8"/>
  <c r="M26" i="8"/>
  <c r="L26" i="8"/>
  <c r="K26" i="8"/>
  <c r="P25" i="8"/>
  <c r="O25" i="8"/>
  <c r="N25" i="8"/>
  <c r="M25" i="8"/>
  <c r="L25" i="8"/>
  <c r="K25" i="8"/>
  <c r="P24" i="8"/>
  <c r="O24" i="8"/>
  <c r="N24" i="8"/>
  <c r="M24" i="8"/>
  <c r="L24" i="8"/>
  <c r="K24" i="8"/>
  <c r="P23" i="8"/>
  <c r="O23" i="8"/>
  <c r="N23" i="8"/>
  <c r="M23" i="8"/>
  <c r="L23" i="8"/>
  <c r="K23" i="8"/>
  <c r="P22" i="8"/>
  <c r="O22" i="8"/>
  <c r="N22" i="8"/>
  <c r="M22" i="8"/>
  <c r="L22" i="8"/>
  <c r="K22" i="8"/>
  <c r="P21" i="8"/>
  <c r="O21" i="8"/>
  <c r="N21" i="8"/>
  <c r="M21" i="8"/>
  <c r="L21" i="8"/>
  <c r="K21" i="8"/>
  <c r="P20" i="8"/>
  <c r="O20" i="8"/>
  <c r="N20" i="8"/>
  <c r="M20" i="8"/>
  <c r="L20" i="8"/>
  <c r="K20" i="8"/>
  <c r="P19" i="8"/>
  <c r="O19" i="8"/>
  <c r="N19" i="8"/>
  <c r="M19" i="8"/>
  <c r="L19" i="8"/>
  <c r="K19" i="8"/>
  <c r="P18" i="8"/>
  <c r="O18" i="8"/>
  <c r="N18" i="8"/>
  <c r="M18" i="8"/>
  <c r="L18" i="8"/>
  <c r="K18" i="8"/>
  <c r="P17" i="8"/>
  <c r="O17" i="8"/>
  <c r="N17" i="8"/>
  <c r="M17" i="8"/>
  <c r="L17" i="8"/>
  <c r="K17" i="8"/>
  <c r="P16" i="8"/>
  <c r="O16" i="8"/>
  <c r="N16" i="8"/>
  <c r="M16" i="8"/>
  <c r="L16" i="8"/>
  <c r="K16" i="8"/>
  <c r="P15" i="8"/>
  <c r="O15" i="8"/>
  <c r="N15" i="8"/>
  <c r="M15" i="8"/>
  <c r="L15" i="8"/>
  <c r="K15" i="8"/>
  <c r="P14" i="8"/>
  <c r="O14" i="8"/>
  <c r="N14" i="8"/>
  <c r="M14" i="8"/>
  <c r="L14" i="8"/>
  <c r="K14" i="8"/>
  <c r="P13" i="8"/>
  <c r="O13" i="8"/>
  <c r="N13" i="8"/>
  <c r="M13" i="8"/>
  <c r="L13" i="8"/>
  <c r="K13" i="8"/>
  <c r="P12" i="8"/>
  <c r="O12" i="8"/>
  <c r="N12" i="8"/>
  <c r="M12" i="8"/>
  <c r="L12" i="8"/>
  <c r="K12" i="8"/>
  <c r="P11" i="8"/>
  <c r="O11" i="8"/>
  <c r="N11" i="8"/>
  <c r="M11" i="8"/>
  <c r="L11" i="8"/>
  <c r="K11" i="8"/>
  <c r="P10" i="8"/>
  <c r="O10" i="8"/>
  <c r="N10" i="8"/>
  <c r="M10" i="8"/>
  <c r="L10" i="8"/>
  <c r="K10" i="8"/>
  <c r="P9" i="8"/>
  <c r="O9" i="8"/>
  <c r="N9" i="8"/>
  <c r="M9" i="8"/>
  <c r="L9" i="8"/>
  <c r="K9" i="8"/>
  <c r="P8" i="8"/>
  <c r="O8" i="8"/>
  <c r="N8" i="8"/>
  <c r="M8" i="8"/>
  <c r="L8" i="8"/>
  <c r="K8" i="8"/>
  <c r="P7" i="8"/>
  <c r="O7" i="8"/>
  <c r="N7" i="8"/>
  <c r="M7" i="8"/>
  <c r="L7" i="8"/>
  <c r="K7" i="8"/>
  <c r="P6" i="8"/>
  <c r="O6" i="8"/>
  <c r="N6" i="8"/>
  <c r="M6" i="8"/>
  <c r="L6" i="8"/>
  <c r="K6" i="8"/>
  <c r="P5" i="8"/>
  <c r="O5" i="8"/>
  <c r="N5" i="8"/>
  <c r="M5" i="8"/>
  <c r="L5" i="8"/>
  <c r="K5" i="8"/>
  <c r="P4" i="8"/>
  <c r="O4" i="8"/>
  <c r="N4" i="8"/>
  <c r="M4" i="8"/>
  <c r="L4" i="8"/>
  <c r="K4" i="8"/>
  <c r="P474" i="7"/>
  <c r="O474" i="7"/>
  <c r="N474" i="7"/>
  <c r="M474" i="7"/>
  <c r="L474" i="7"/>
  <c r="K474" i="7"/>
  <c r="P473" i="7"/>
  <c r="O473" i="7"/>
  <c r="N473" i="7"/>
  <c r="M473" i="7"/>
  <c r="L473" i="7"/>
  <c r="K473" i="7"/>
  <c r="P472" i="7"/>
  <c r="O472" i="7"/>
  <c r="N472" i="7"/>
  <c r="M472" i="7"/>
  <c r="L472" i="7"/>
  <c r="K472" i="7"/>
  <c r="P471" i="7"/>
  <c r="O471" i="7"/>
  <c r="N471" i="7"/>
  <c r="M471" i="7"/>
  <c r="L471" i="7"/>
  <c r="K471" i="7"/>
  <c r="P470" i="7"/>
  <c r="O470" i="7"/>
  <c r="N470" i="7"/>
  <c r="M470" i="7"/>
  <c r="L470" i="7"/>
  <c r="K470" i="7"/>
  <c r="P469" i="7"/>
  <c r="O469" i="7"/>
  <c r="N469" i="7"/>
  <c r="M469" i="7"/>
  <c r="L469" i="7"/>
  <c r="K469" i="7"/>
  <c r="P468" i="7"/>
  <c r="O468" i="7"/>
  <c r="N468" i="7"/>
  <c r="M468" i="7"/>
  <c r="L468" i="7"/>
  <c r="K468" i="7"/>
  <c r="P467" i="7"/>
  <c r="O467" i="7"/>
  <c r="N467" i="7"/>
  <c r="M467" i="7"/>
  <c r="L467" i="7"/>
  <c r="K467" i="7"/>
  <c r="P466" i="7"/>
  <c r="O466" i="7"/>
  <c r="N466" i="7"/>
  <c r="M466" i="7"/>
  <c r="L466" i="7"/>
  <c r="K466" i="7"/>
  <c r="P465" i="7"/>
  <c r="O465" i="7"/>
  <c r="N465" i="7"/>
  <c r="M465" i="7"/>
  <c r="L465" i="7"/>
  <c r="K465" i="7"/>
  <c r="P464" i="7"/>
  <c r="O464" i="7"/>
  <c r="N464" i="7"/>
  <c r="M464" i="7"/>
  <c r="L464" i="7"/>
  <c r="K464" i="7"/>
  <c r="P463" i="7"/>
  <c r="O463" i="7"/>
  <c r="N463" i="7"/>
  <c r="M463" i="7"/>
  <c r="L463" i="7"/>
  <c r="K463" i="7"/>
  <c r="P462" i="7"/>
  <c r="O462" i="7"/>
  <c r="N462" i="7"/>
  <c r="M462" i="7"/>
  <c r="L462" i="7"/>
  <c r="K462" i="7"/>
  <c r="P461" i="7"/>
  <c r="O461" i="7"/>
  <c r="N461" i="7"/>
  <c r="M461" i="7"/>
  <c r="L461" i="7"/>
  <c r="K461" i="7"/>
  <c r="P460" i="7"/>
  <c r="O460" i="7"/>
  <c r="N460" i="7"/>
  <c r="M460" i="7"/>
  <c r="L460" i="7"/>
  <c r="K460" i="7"/>
  <c r="P459" i="7"/>
  <c r="O459" i="7"/>
  <c r="N459" i="7"/>
  <c r="M459" i="7"/>
  <c r="L459" i="7"/>
  <c r="K459" i="7"/>
  <c r="P458" i="7"/>
  <c r="O458" i="7"/>
  <c r="N458" i="7"/>
  <c r="M458" i="7"/>
  <c r="L458" i="7"/>
  <c r="K458" i="7"/>
  <c r="P457" i="7"/>
  <c r="O457" i="7"/>
  <c r="N457" i="7"/>
  <c r="M457" i="7"/>
  <c r="L457" i="7"/>
  <c r="K457" i="7"/>
  <c r="P456" i="7"/>
  <c r="O456" i="7"/>
  <c r="N456" i="7"/>
  <c r="M456" i="7"/>
  <c r="L456" i="7"/>
  <c r="K456" i="7"/>
  <c r="P455" i="7"/>
  <c r="O455" i="7"/>
  <c r="N455" i="7"/>
  <c r="M455" i="7"/>
  <c r="L455" i="7"/>
  <c r="K455" i="7"/>
  <c r="P454" i="7"/>
  <c r="O454" i="7"/>
  <c r="N454" i="7"/>
  <c r="M454" i="7"/>
  <c r="L454" i="7"/>
  <c r="K454" i="7"/>
  <c r="P453" i="7"/>
  <c r="O453" i="7"/>
  <c r="N453" i="7"/>
  <c r="M453" i="7"/>
  <c r="L453" i="7"/>
  <c r="K453" i="7"/>
  <c r="P452" i="7"/>
  <c r="O452" i="7"/>
  <c r="N452" i="7"/>
  <c r="M452" i="7"/>
  <c r="L452" i="7"/>
  <c r="K452" i="7"/>
  <c r="P451" i="7"/>
  <c r="O451" i="7"/>
  <c r="N451" i="7"/>
  <c r="M451" i="7"/>
  <c r="L451" i="7"/>
  <c r="K451" i="7"/>
  <c r="P450" i="7"/>
  <c r="O450" i="7"/>
  <c r="N450" i="7"/>
  <c r="M450" i="7"/>
  <c r="L450" i="7"/>
  <c r="K450" i="7"/>
  <c r="P449" i="7"/>
  <c r="O449" i="7"/>
  <c r="N449" i="7"/>
  <c r="M449" i="7"/>
  <c r="L449" i="7"/>
  <c r="K449" i="7"/>
  <c r="P448" i="7"/>
  <c r="O448" i="7"/>
  <c r="N448" i="7"/>
  <c r="M448" i="7"/>
  <c r="L448" i="7"/>
  <c r="K448" i="7"/>
  <c r="P447" i="7"/>
  <c r="O447" i="7"/>
  <c r="N447" i="7"/>
  <c r="M447" i="7"/>
  <c r="L447" i="7"/>
  <c r="K447" i="7"/>
  <c r="P446" i="7"/>
  <c r="O446" i="7"/>
  <c r="N446" i="7"/>
  <c r="M446" i="7"/>
  <c r="L446" i="7"/>
  <c r="K446" i="7"/>
  <c r="P445" i="7"/>
  <c r="O445" i="7"/>
  <c r="N445" i="7"/>
  <c r="M445" i="7"/>
  <c r="L445" i="7"/>
  <c r="K445" i="7"/>
  <c r="P444" i="7"/>
  <c r="O444" i="7"/>
  <c r="N444" i="7"/>
  <c r="M444" i="7"/>
  <c r="L444" i="7"/>
  <c r="K444" i="7"/>
  <c r="P443" i="7"/>
  <c r="O443" i="7"/>
  <c r="N443" i="7"/>
  <c r="M443" i="7"/>
  <c r="L443" i="7"/>
  <c r="K443" i="7"/>
  <c r="P442" i="7"/>
  <c r="O442" i="7"/>
  <c r="N442" i="7"/>
  <c r="M442" i="7"/>
  <c r="L442" i="7"/>
  <c r="K442" i="7"/>
  <c r="P441" i="7"/>
  <c r="O441" i="7"/>
  <c r="N441" i="7"/>
  <c r="M441" i="7"/>
  <c r="L441" i="7"/>
  <c r="K441" i="7"/>
  <c r="P440" i="7"/>
  <c r="O440" i="7"/>
  <c r="N440" i="7"/>
  <c r="M440" i="7"/>
  <c r="L440" i="7"/>
  <c r="K440" i="7"/>
  <c r="P439" i="7"/>
  <c r="O439" i="7"/>
  <c r="N439" i="7"/>
  <c r="M439" i="7"/>
  <c r="L439" i="7"/>
  <c r="K439" i="7"/>
  <c r="P438" i="7"/>
  <c r="O438" i="7"/>
  <c r="N438" i="7"/>
  <c r="M438" i="7"/>
  <c r="L438" i="7"/>
  <c r="K438" i="7"/>
  <c r="P437" i="7"/>
  <c r="O437" i="7"/>
  <c r="N437" i="7"/>
  <c r="M437" i="7"/>
  <c r="L437" i="7"/>
  <c r="K437" i="7"/>
  <c r="P436" i="7"/>
  <c r="O436" i="7"/>
  <c r="N436" i="7"/>
  <c r="M436" i="7"/>
  <c r="L436" i="7"/>
  <c r="K436" i="7"/>
  <c r="P435" i="7"/>
  <c r="O435" i="7"/>
  <c r="N435" i="7"/>
  <c r="M435" i="7"/>
  <c r="L435" i="7"/>
  <c r="K435" i="7"/>
  <c r="P434" i="7"/>
  <c r="O434" i="7"/>
  <c r="N434" i="7"/>
  <c r="M434" i="7"/>
  <c r="L434" i="7"/>
  <c r="K434" i="7"/>
  <c r="P433" i="7"/>
  <c r="O433" i="7"/>
  <c r="N433" i="7"/>
  <c r="M433" i="7"/>
  <c r="L433" i="7"/>
  <c r="K433" i="7"/>
  <c r="P432" i="7"/>
  <c r="O432" i="7"/>
  <c r="N432" i="7"/>
  <c r="M432" i="7"/>
  <c r="L432" i="7"/>
  <c r="K432" i="7"/>
  <c r="P431" i="7"/>
  <c r="O431" i="7"/>
  <c r="N431" i="7"/>
  <c r="M431" i="7"/>
  <c r="L431" i="7"/>
  <c r="K431" i="7"/>
  <c r="P430" i="7"/>
  <c r="O430" i="7"/>
  <c r="N430" i="7"/>
  <c r="M430" i="7"/>
  <c r="L430" i="7"/>
  <c r="K430" i="7"/>
  <c r="P429" i="7"/>
  <c r="O429" i="7"/>
  <c r="N429" i="7"/>
  <c r="M429" i="7"/>
  <c r="L429" i="7"/>
  <c r="K429" i="7"/>
  <c r="P428" i="7"/>
  <c r="O428" i="7"/>
  <c r="N428" i="7"/>
  <c r="M428" i="7"/>
  <c r="L428" i="7"/>
  <c r="K428" i="7"/>
  <c r="P427" i="7"/>
  <c r="O427" i="7"/>
  <c r="N427" i="7"/>
  <c r="M427" i="7"/>
  <c r="L427" i="7"/>
  <c r="K427" i="7"/>
  <c r="P426" i="7"/>
  <c r="O426" i="7"/>
  <c r="N426" i="7"/>
  <c r="M426" i="7"/>
  <c r="L426" i="7"/>
  <c r="K426" i="7"/>
  <c r="P425" i="7"/>
  <c r="O425" i="7"/>
  <c r="N425" i="7"/>
  <c r="M425" i="7"/>
  <c r="L425" i="7"/>
  <c r="K425" i="7"/>
  <c r="P424" i="7"/>
  <c r="O424" i="7"/>
  <c r="N424" i="7"/>
  <c r="M424" i="7"/>
  <c r="L424" i="7"/>
  <c r="K424" i="7"/>
  <c r="P423" i="7"/>
  <c r="O423" i="7"/>
  <c r="N423" i="7"/>
  <c r="M423" i="7"/>
  <c r="L423" i="7"/>
  <c r="K423" i="7"/>
  <c r="P422" i="7"/>
  <c r="O422" i="7"/>
  <c r="N422" i="7"/>
  <c r="M422" i="7"/>
  <c r="L422" i="7"/>
  <c r="K422" i="7"/>
  <c r="P421" i="7"/>
  <c r="O421" i="7"/>
  <c r="N421" i="7"/>
  <c r="M421" i="7"/>
  <c r="L421" i="7"/>
  <c r="K421" i="7"/>
  <c r="P420" i="7"/>
  <c r="O420" i="7"/>
  <c r="N420" i="7"/>
  <c r="M420" i="7"/>
  <c r="L420" i="7"/>
  <c r="K420" i="7"/>
  <c r="P419" i="7"/>
  <c r="O419" i="7"/>
  <c r="N419" i="7"/>
  <c r="M419" i="7"/>
  <c r="L419" i="7"/>
  <c r="K419" i="7"/>
  <c r="P418" i="7"/>
  <c r="O418" i="7"/>
  <c r="N418" i="7"/>
  <c r="M418" i="7"/>
  <c r="L418" i="7"/>
  <c r="K418" i="7"/>
  <c r="P417" i="7"/>
  <c r="O417" i="7"/>
  <c r="N417" i="7"/>
  <c r="M417" i="7"/>
  <c r="L417" i="7"/>
  <c r="K417" i="7"/>
  <c r="P416" i="7"/>
  <c r="O416" i="7"/>
  <c r="N416" i="7"/>
  <c r="M416" i="7"/>
  <c r="L416" i="7"/>
  <c r="K416" i="7"/>
  <c r="P415" i="7"/>
  <c r="O415" i="7"/>
  <c r="N415" i="7"/>
  <c r="M415" i="7"/>
  <c r="L415" i="7"/>
  <c r="K415" i="7"/>
  <c r="P414" i="7"/>
  <c r="O414" i="7"/>
  <c r="N414" i="7"/>
  <c r="M414" i="7"/>
  <c r="L414" i="7"/>
  <c r="K414" i="7"/>
  <c r="P413" i="7"/>
  <c r="O413" i="7"/>
  <c r="N413" i="7"/>
  <c r="M413" i="7"/>
  <c r="L413" i="7"/>
  <c r="K413" i="7"/>
  <c r="P412" i="7"/>
  <c r="O412" i="7"/>
  <c r="N412" i="7"/>
  <c r="M412" i="7"/>
  <c r="L412" i="7"/>
  <c r="K412" i="7"/>
  <c r="P411" i="7"/>
  <c r="O411" i="7"/>
  <c r="N411" i="7"/>
  <c r="M411" i="7"/>
  <c r="L411" i="7"/>
  <c r="K411" i="7"/>
  <c r="P410" i="7"/>
  <c r="O410" i="7"/>
  <c r="N410" i="7"/>
  <c r="M410" i="7"/>
  <c r="L410" i="7"/>
  <c r="K410" i="7"/>
  <c r="P409" i="7"/>
  <c r="O409" i="7"/>
  <c r="N409" i="7"/>
  <c r="M409" i="7"/>
  <c r="L409" i="7"/>
  <c r="K409" i="7"/>
  <c r="P408" i="7"/>
  <c r="O408" i="7"/>
  <c r="N408" i="7"/>
  <c r="M408" i="7"/>
  <c r="L408" i="7"/>
  <c r="K408" i="7"/>
  <c r="P407" i="7"/>
  <c r="O407" i="7"/>
  <c r="N407" i="7"/>
  <c r="M407" i="7"/>
  <c r="L407" i="7"/>
  <c r="K407" i="7"/>
  <c r="P406" i="7"/>
  <c r="O406" i="7"/>
  <c r="N406" i="7"/>
  <c r="M406" i="7"/>
  <c r="L406" i="7"/>
  <c r="K406" i="7"/>
  <c r="P405" i="7"/>
  <c r="O405" i="7"/>
  <c r="N405" i="7"/>
  <c r="M405" i="7"/>
  <c r="L405" i="7"/>
  <c r="K405" i="7"/>
  <c r="P404" i="7"/>
  <c r="O404" i="7"/>
  <c r="N404" i="7"/>
  <c r="M404" i="7"/>
  <c r="L404" i="7"/>
  <c r="K404" i="7"/>
  <c r="P403" i="7"/>
  <c r="O403" i="7"/>
  <c r="N403" i="7"/>
  <c r="M403" i="7"/>
  <c r="L403" i="7"/>
  <c r="K403" i="7"/>
  <c r="P402" i="7"/>
  <c r="O402" i="7"/>
  <c r="N402" i="7"/>
  <c r="M402" i="7"/>
  <c r="L402" i="7"/>
  <c r="K402" i="7"/>
  <c r="P401" i="7"/>
  <c r="O401" i="7"/>
  <c r="N401" i="7"/>
  <c r="M401" i="7"/>
  <c r="L401" i="7"/>
  <c r="K401" i="7"/>
  <c r="P400" i="7"/>
  <c r="O400" i="7"/>
  <c r="N400" i="7"/>
  <c r="M400" i="7"/>
  <c r="L400" i="7"/>
  <c r="K400" i="7"/>
  <c r="P399" i="7"/>
  <c r="O399" i="7"/>
  <c r="N399" i="7"/>
  <c r="M399" i="7"/>
  <c r="L399" i="7"/>
  <c r="K399" i="7"/>
  <c r="P398" i="7"/>
  <c r="O398" i="7"/>
  <c r="N398" i="7"/>
  <c r="M398" i="7"/>
  <c r="L398" i="7"/>
  <c r="K398" i="7"/>
  <c r="P397" i="7"/>
  <c r="O397" i="7"/>
  <c r="N397" i="7"/>
  <c r="M397" i="7"/>
  <c r="L397" i="7"/>
  <c r="K397" i="7"/>
  <c r="P396" i="7"/>
  <c r="O396" i="7"/>
  <c r="N396" i="7"/>
  <c r="M396" i="7"/>
  <c r="L396" i="7"/>
  <c r="K396" i="7"/>
  <c r="P395" i="7"/>
  <c r="O395" i="7"/>
  <c r="N395" i="7"/>
  <c r="M395" i="7"/>
  <c r="L395" i="7"/>
  <c r="K395" i="7"/>
  <c r="P394" i="7"/>
  <c r="O394" i="7"/>
  <c r="N394" i="7"/>
  <c r="M394" i="7"/>
  <c r="L394" i="7"/>
  <c r="K394" i="7"/>
  <c r="P393" i="7"/>
  <c r="O393" i="7"/>
  <c r="N393" i="7"/>
  <c r="M393" i="7"/>
  <c r="L393" i="7"/>
  <c r="K393" i="7"/>
  <c r="P392" i="7"/>
  <c r="O392" i="7"/>
  <c r="N392" i="7"/>
  <c r="M392" i="7"/>
  <c r="L392" i="7"/>
  <c r="K392" i="7"/>
  <c r="P391" i="7"/>
  <c r="O391" i="7"/>
  <c r="N391" i="7"/>
  <c r="M391" i="7"/>
  <c r="L391" i="7"/>
  <c r="K391" i="7"/>
  <c r="P390" i="7"/>
  <c r="O390" i="7"/>
  <c r="N390" i="7"/>
  <c r="M390" i="7"/>
  <c r="L390" i="7"/>
  <c r="K390" i="7"/>
  <c r="P389" i="7"/>
  <c r="O389" i="7"/>
  <c r="N389" i="7"/>
  <c r="M389" i="7"/>
  <c r="L389" i="7"/>
  <c r="K389" i="7"/>
  <c r="P388" i="7"/>
  <c r="O388" i="7"/>
  <c r="N388" i="7"/>
  <c r="M388" i="7"/>
  <c r="L388" i="7"/>
  <c r="K388" i="7"/>
  <c r="P387" i="7"/>
  <c r="O387" i="7"/>
  <c r="N387" i="7"/>
  <c r="M387" i="7"/>
  <c r="L387" i="7"/>
  <c r="K387" i="7"/>
  <c r="P386" i="7"/>
  <c r="O386" i="7"/>
  <c r="N386" i="7"/>
  <c r="M386" i="7"/>
  <c r="L386" i="7"/>
  <c r="K386" i="7"/>
  <c r="P385" i="7"/>
  <c r="O385" i="7"/>
  <c r="N385" i="7"/>
  <c r="M385" i="7"/>
  <c r="L385" i="7"/>
  <c r="K385" i="7"/>
  <c r="P384" i="7"/>
  <c r="O384" i="7"/>
  <c r="N384" i="7"/>
  <c r="M384" i="7"/>
  <c r="L384" i="7"/>
  <c r="K384" i="7"/>
  <c r="P383" i="7"/>
  <c r="O383" i="7"/>
  <c r="N383" i="7"/>
  <c r="M383" i="7"/>
  <c r="L383" i="7"/>
  <c r="K383" i="7"/>
  <c r="P382" i="7"/>
  <c r="O382" i="7"/>
  <c r="N382" i="7"/>
  <c r="M382" i="7"/>
  <c r="L382" i="7"/>
  <c r="K382" i="7"/>
  <c r="P381" i="7"/>
  <c r="O381" i="7"/>
  <c r="N381" i="7"/>
  <c r="M381" i="7"/>
  <c r="L381" i="7"/>
  <c r="K381" i="7"/>
  <c r="P380" i="7"/>
  <c r="O380" i="7"/>
  <c r="N380" i="7"/>
  <c r="M380" i="7"/>
  <c r="L380" i="7"/>
  <c r="K380" i="7"/>
  <c r="P379" i="7"/>
  <c r="O379" i="7"/>
  <c r="N379" i="7"/>
  <c r="M379" i="7"/>
  <c r="L379" i="7"/>
  <c r="K379" i="7"/>
  <c r="P378" i="7"/>
  <c r="O378" i="7"/>
  <c r="N378" i="7"/>
  <c r="M378" i="7"/>
  <c r="L378" i="7"/>
  <c r="K378" i="7"/>
  <c r="P377" i="7"/>
  <c r="O377" i="7"/>
  <c r="N377" i="7"/>
  <c r="M377" i="7"/>
  <c r="L377" i="7"/>
  <c r="K377" i="7"/>
  <c r="P376" i="7"/>
  <c r="O376" i="7"/>
  <c r="N376" i="7"/>
  <c r="M376" i="7"/>
  <c r="L376" i="7"/>
  <c r="K376" i="7"/>
  <c r="P375" i="7"/>
  <c r="O375" i="7"/>
  <c r="N375" i="7"/>
  <c r="M375" i="7"/>
  <c r="L375" i="7"/>
  <c r="K375" i="7"/>
  <c r="P374" i="7"/>
  <c r="O374" i="7"/>
  <c r="N374" i="7"/>
  <c r="M374" i="7"/>
  <c r="L374" i="7"/>
  <c r="K374" i="7"/>
  <c r="P373" i="7"/>
  <c r="O373" i="7"/>
  <c r="N373" i="7"/>
  <c r="M373" i="7"/>
  <c r="L373" i="7"/>
  <c r="K373" i="7"/>
  <c r="P372" i="7"/>
  <c r="O372" i="7"/>
  <c r="N372" i="7"/>
  <c r="M372" i="7"/>
  <c r="L372" i="7"/>
  <c r="K372" i="7"/>
  <c r="P371" i="7"/>
  <c r="O371" i="7"/>
  <c r="N371" i="7"/>
  <c r="M371" i="7"/>
  <c r="L371" i="7"/>
  <c r="K371" i="7"/>
  <c r="P370" i="7"/>
  <c r="O370" i="7"/>
  <c r="N370" i="7"/>
  <c r="M370" i="7"/>
  <c r="L370" i="7"/>
  <c r="K370" i="7"/>
  <c r="P369" i="7"/>
  <c r="O369" i="7"/>
  <c r="N369" i="7"/>
  <c r="M369" i="7"/>
  <c r="L369" i="7"/>
  <c r="K369" i="7"/>
  <c r="P368" i="7"/>
  <c r="O368" i="7"/>
  <c r="N368" i="7"/>
  <c r="M368" i="7"/>
  <c r="L368" i="7"/>
  <c r="K368" i="7"/>
  <c r="P367" i="7"/>
  <c r="O367" i="7"/>
  <c r="N367" i="7"/>
  <c r="M367" i="7"/>
  <c r="L367" i="7"/>
  <c r="K367" i="7"/>
  <c r="P366" i="7"/>
  <c r="O366" i="7"/>
  <c r="N366" i="7"/>
  <c r="M366" i="7"/>
  <c r="L366" i="7"/>
  <c r="K366" i="7"/>
  <c r="P365" i="7"/>
  <c r="O365" i="7"/>
  <c r="N365" i="7"/>
  <c r="M365" i="7"/>
  <c r="L365" i="7"/>
  <c r="K365" i="7"/>
  <c r="P364" i="7"/>
  <c r="O364" i="7"/>
  <c r="N364" i="7"/>
  <c r="M364" i="7"/>
  <c r="L364" i="7"/>
  <c r="K364" i="7"/>
  <c r="P363" i="7"/>
  <c r="O363" i="7"/>
  <c r="N363" i="7"/>
  <c r="M363" i="7"/>
  <c r="L363" i="7"/>
  <c r="K363" i="7"/>
  <c r="P362" i="7"/>
  <c r="O362" i="7"/>
  <c r="N362" i="7"/>
  <c r="M362" i="7"/>
  <c r="L362" i="7"/>
  <c r="K362" i="7"/>
  <c r="P361" i="7"/>
  <c r="O361" i="7"/>
  <c r="N361" i="7"/>
  <c r="M361" i="7"/>
  <c r="L361" i="7"/>
  <c r="K361" i="7"/>
  <c r="P360" i="7"/>
  <c r="O360" i="7"/>
  <c r="N360" i="7"/>
  <c r="M360" i="7"/>
  <c r="L360" i="7"/>
  <c r="K360" i="7"/>
  <c r="P359" i="7"/>
  <c r="O359" i="7"/>
  <c r="N359" i="7"/>
  <c r="M359" i="7"/>
  <c r="L359" i="7"/>
  <c r="K359" i="7"/>
  <c r="P358" i="7"/>
  <c r="O358" i="7"/>
  <c r="N358" i="7"/>
  <c r="M358" i="7"/>
  <c r="L358" i="7"/>
  <c r="K358" i="7"/>
  <c r="P357" i="7"/>
  <c r="O357" i="7"/>
  <c r="N357" i="7"/>
  <c r="M357" i="7"/>
  <c r="L357" i="7"/>
  <c r="K357" i="7"/>
  <c r="P356" i="7"/>
  <c r="O356" i="7"/>
  <c r="N356" i="7"/>
  <c r="M356" i="7"/>
  <c r="L356" i="7"/>
  <c r="K356" i="7"/>
  <c r="P355" i="7"/>
  <c r="O355" i="7"/>
  <c r="N355" i="7"/>
  <c r="M355" i="7"/>
  <c r="L355" i="7"/>
  <c r="K355" i="7"/>
  <c r="P354" i="7"/>
  <c r="O354" i="7"/>
  <c r="N354" i="7"/>
  <c r="M354" i="7"/>
  <c r="L354" i="7"/>
  <c r="K354" i="7"/>
  <c r="P353" i="7"/>
  <c r="O353" i="7"/>
  <c r="N353" i="7"/>
  <c r="M353" i="7"/>
  <c r="L353" i="7"/>
  <c r="K353" i="7"/>
  <c r="P352" i="7"/>
  <c r="O352" i="7"/>
  <c r="N352" i="7"/>
  <c r="M352" i="7"/>
  <c r="L352" i="7"/>
  <c r="K352" i="7"/>
  <c r="P351" i="7"/>
  <c r="O351" i="7"/>
  <c r="N351" i="7"/>
  <c r="M351" i="7"/>
  <c r="L351" i="7"/>
  <c r="K351" i="7"/>
  <c r="P350" i="7"/>
  <c r="O350" i="7"/>
  <c r="N350" i="7"/>
  <c r="M350" i="7"/>
  <c r="L350" i="7"/>
  <c r="K350" i="7"/>
  <c r="P349" i="7"/>
  <c r="O349" i="7"/>
  <c r="N349" i="7"/>
  <c r="M349" i="7"/>
  <c r="L349" i="7"/>
  <c r="K349" i="7"/>
  <c r="P348" i="7"/>
  <c r="O348" i="7"/>
  <c r="N348" i="7"/>
  <c r="M348" i="7"/>
  <c r="L348" i="7"/>
  <c r="K348" i="7"/>
  <c r="P347" i="7"/>
  <c r="O347" i="7"/>
  <c r="N347" i="7"/>
  <c r="M347" i="7"/>
  <c r="L347" i="7"/>
  <c r="K347" i="7"/>
  <c r="P346" i="7"/>
  <c r="O346" i="7"/>
  <c r="N346" i="7"/>
  <c r="M346" i="7"/>
  <c r="L346" i="7"/>
  <c r="K346" i="7"/>
  <c r="P345" i="7"/>
  <c r="O345" i="7"/>
  <c r="N345" i="7"/>
  <c r="M345" i="7"/>
  <c r="L345" i="7"/>
  <c r="K345" i="7"/>
  <c r="P344" i="7"/>
  <c r="O344" i="7"/>
  <c r="N344" i="7"/>
  <c r="M344" i="7"/>
  <c r="L344" i="7"/>
  <c r="K344" i="7"/>
  <c r="P343" i="7"/>
  <c r="O343" i="7"/>
  <c r="N343" i="7"/>
  <c r="M343" i="7"/>
  <c r="L343" i="7"/>
  <c r="K343" i="7"/>
  <c r="P342" i="7"/>
  <c r="O342" i="7"/>
  <c r="N342" i="7"/>
  <c r="M342" i="7"/>
  <c r="L342" i="7"/>
  <c r="K342" i="7"/>
  <c r="P341" i="7"/>
  <c r="O341" i="7"/>
  <c r="N341" i="7"/>
  <c r="M341" i="7"/>
  <c r="L341" i="7"/>
  <c r="K341" i="7"/>
  <c r="P340" i="7"/>
  <c r="O340" i="7"/>
  <c r="N340" i="7"/>
  <c r="M340" i="7"/>
  <c r="L340" i="7"/>
  <c r="K340" i="7"/>
  <c r="P339" i="7"/>
  <c r="O339" i="7"/>
  <c r="N339" i="7"/>
  <c r="M339" i="7"/>
  <c r="L339" i="7"/>
  <c r="K339" i="7"/>
  <c r="P338" i="7"/>
  <c r="O338" i="7"/>
  <c r="N338" i="7"/>
  <c r="M338" i="7"/>
  <c r="L338" i="7"/>
  <c r="K338" i="7"/>
  <c r="P337" i="7"/>
  <c r="O337" i="7"/>
  <c r="N337" i="7"/>
  <c r="M337" i="7"/>
  <c r="L337" i="7"/>
  <c r="K337" i="7"/>
  <c r="P336" i="7"/>
  <c r="O336" i="7"/>
  <c r="N336" i="7"/>
  <c r="M336" i="7"/>
  <c r="L336" i="7"/>
  <c r="K336" i="7"/>
  <c r="P335" i="7"/>
  <c r="O335" i="7"/>
  <c r="N335" i="7"/>
  <c r="M335" i="7"/>
  <c r="L335" i="7"/>
  <c r="K335" i="7"/>
  <c r="P334" i="7"/>
  <c r="O334" i="7"/>
  <c r="N334" i="7"/>
  <c r="M334" i="7"/>
  <c r="L334" i="7"/>
  <c r="K334" i="7"/>
  <c r="P333" i="7"/>
  <c r="O333" i="7"/>
  <c r="N333" i="7"/>
  <c r="M333" i="7"/>
  <c r="L333" i="7"/>
  <c r="K333" i="7"/>
  <c r="P332" i="7"/>
  <c r="O332" i="7"/>
  <c r="N332" i="7"/>
  <c r="M332" i="7"/>
  <c r="L332" i="7"/>
  <c r="K332" i="7"/>
  <c r="P331" i="7"/>
  <c r="O331" i="7"/>
  <c r="N331" i="7"/>
  <c r="M331" i="7"/>
  <c r="L331" i="7"/>
  <c r="K331" i="7"/>
  <c r="P330" i="7"/>
  <c r="O330" i="7"/>
  <c r="N330" i="7"/>
  <c r="M330" i="7"/>
  <c r="L330" i="7"/>
  <c r="K330" i="7"/>
  <c r="P329" i="7"/>
  <c r="O329" i="7"/>
  <c r="N329" i="7"/>
  <c r="M329" i="7"/>
  <c r="L329" i="7"/>
  <c r="K329" i="7"/>
  <c r="P328" i="7"/>
  <c r="O328" i="7"/>
  <c r="N328" i="7"/>
  <c r="M328" i="7"/>
  <c r="L328" i="7"/>
  <c r="K328" i="7"/>
  <c r="P327" i="7"/>
  <c r="O327" i="7"/>
  <c r="N327" i="7"/>
  <c r="M327" i="7"/>
  <c r="L327" i="7"/>
  <c r="K327" i="7"/>
  <c r="P326" i="7"/>
  <c r="O326" i="7"/>
  <c r="N326" i="7"/>
  <c r="M326" i="7"/>
  <c r="L326" i="7"/>
  <c r="K326" i="7"/>
  <c r="P325" i="7"/>
  <c r="O325" i="7"/>
  <c r="N325" i="7"/>
  <c r="M325" i="7"/>
  <c r="L325" i="7"/>
  <c r="K325" i="7"/>
  <c r="P324" i="7"/>
  <c r="O324" i="7"/>
  <c r="N324" i="7"/>
  <c r="M324" i="7"/>
  <c r="L324" i="7"/>
  <c r="K324" i="7"/>
  <c r="P323" i="7"/>
  <c r="O323" i="7"/>
  <c r="N323" i="7"/>
  <c r="M323" i="7"/>
  <c r="L323" i="7"/>
  <c r="K323" i="7"/>
  <c r="P322" i="7"/>
  <c r="O322" i="7"/>
  <c r="N322" i="7"/>
  <c r="M322" i="7"/>
  <c r="L322" i="7"/>
  <c r="K322" i="7"/>
  <c r="P321" i="7"/>
  <c r="O321" i="7"/>
  <c r="N321" i="7"/>
  <c r="M321" i="7"/>
  <c r="L321" i="7"/>
  <c r="K321" i="7"/>
  <c r="P320" i="7"/>
  <c r="O320" i="7"/>
  <c r="N320" i="7"/>
  <c r="M320" i="7"/>
  <c r="L320" i="7"/>
  <c r="K320" i="7"/>
  <c r="P319" i="7"/>
  <c r="O319" i="7"/>
  <c r="N319" i="7"/>
  <c r="M319" i="7"/>
  <c r="L319" i="7"/>
  <c r="K319" i="7"/>
  <c r="P318" i="7"/>
  <c r="O318" i="7"/>
  <c r="N318" i="7"/>
  <c r="M318" i="7"/>
  <c r="L318" i="7"/>
  <c r="K318" i="7"/>
  <c r="P317" i="7"/>
  <c r="O317" i="7"/>
  <c r="N317" i="7"/>
  <c r="M317" i="7"/>
  <c r="L317" i="7"/>
  <c r="K317" i="7"/>
  <c r="P316" i="7"/>
  <c r="O316" i="7"/>
  <c r="N316" i="7"/>
  <c r="M316" i="7"/>
  <c r="L316" i="7"/>
  <c r="K316" i="7"/>
  <c r="P315" i="7"/>
  <c r="O315" i="7"/>
  <c r="N315" i="7"/>
  <c r="M315" i="7"/>
  <c r="L315" i="7"/>
  <c r="K315" i="7"/>
  <c r="P314" i="7"/>
  <c r="O314" i="7"/>
  <c r="N314" i="7"/>
  <c r="M314" i="7"/>
  <c r="L314" i="7"/>
  <c r="K314" i="7"/>
  <c r="P313" i="7"/>
  <c r="O313" i="7"/>
  <c r="N313" i="7"/>
  <c r="M313" i="7"/>
  <c r="L313" i="7"/>
  <c r="K313" i="7"/>
  <c r="P312" i="7"/>
  <c r="O312" i="7"/>
  <c r="N312" i="7"/>
  <c r="M312" i="7"/>
  <c r="L312" i="7"/>
  <c r="K312" i="7"/>
  <c r="P311" i="7"/>
  <c r="O311" i="7"/>
  <c r="N311" i="7"/>
  <c r="M311" i="7"/>
  <c r="L311" i="7"/>
  <c r="K311" i="7"/>
  <c r="P310" i="7"/>
  <c r="O310" i="7"/>
  <c r="N310" i="7"/>
  <c r="M310" i="7"/>
  <c r="L310" i="7"/>
  <c r="K310" i="7"/>
  <c r="P309" i="7"/>
  <c r="O309" i="7"/>
  <c r="N309" i="7"/>
  <c r="M309" i="7"/>
  <c r="L309" i="7"/>
  <c r="K309" i="7"/>
  <c r="P308" i="7"/>
  <c r="O308" i="7"/>
  <c r="N308" i="7"/>
  <c r="M308" i="7"/>
  <c r="L308" i="7"/>
  <c r="K308" i="7"/>
  <c r="P307" i="7"/>
  <c r="O307" i="7"/>
  <c r="N307" i="7"/>
  <c r="M307" i="7"/>
  <c r="L307" i="7"/>
  <c r="K307" i="7"/>
  <c r="P306" i="7"/>
  <c r="O306" i="7"/>
  <c r="N306" i="7"/>
  <c r="M306" i="7"/>
  <c r="L306" i="7"/>
  <c r="K306" i="7"/>
  <c r="P305" i="7"/>
  <c r="O305" i="7"/>
  <c r="N305" i="7"/>
  <c r="M305" i="7"/>
  <c r="L305" i="7"/>
  <c r="K305" i="7"/>
  <c r="P304" i="7"/>
  <c r="O304" i="7"/>
  <c r="N304" i="7"/>
  <c r="M304" i="7"/>
  <c r="L304" i="7"/>
  <c r="K304" i="7"/>
  <c r="P303" i="7"/>
  <c r="O303" i="7"/>
  <c r="N303" i="7"/>
  <c r="M303" i="7"/>
  <c r="L303" i="7"/>
  <c r="K303" i="7"/>
  <c r="P302" i="7"/>
  <c r="O302" i="7"/>
  <c r="N302" i="7"/>
  <c r="M302" i="7"/>
  <c r="L302" i="7"/>
  <c r="K302" i="7"/>
  <c r="P301" i="7"/>
  <c r="O301" i="7"/>
  <c r="N301" i="7"/>
  <c r="M301" i="7"/>
  <c r="L301" i="7"/>
  <c r="K301" i="7"/>
  <c r="P300" i="7"/>
  <c r="O300" i="7"/>
  <c r="N300" i="7"/>
  <c r="M300" i="7"/>
  <c r="L300" i="7"/>
  <c r="K300" i="7"/>
  <c r="P299" i="7"/>
  <c r="O299" i="7"/>
  <c r="N299" i="7"/>
  <c r="M299" i="7"/>
  <c r="L299" i="7"/>
  <c r="K299" i="7"/>
  <c r="P298" i="7"/>
  <c r="O298" i="7"/>
  <c r="N298" i="7"/>
  <c r="M298" i="7"/>
  <c r="L298" i="7"/>
  <c r="K298" i="7"/>
  <c r="P297" i="7"/>
  <c r="O297" i="7"/>
  <c r="N297" i="7"/>
  <c r="M297" i="7"/>
  <c r="L297" i="7"/>
  <c r="K297" i="7"/>
  <c r="P296" i="7"/>
  <c r="O296" i="7"/>
  <c r="N296" i="7"/>
  <c r="M296" i="7"/>
  <c r="L296" i="7"/>
  <c r="K296" i="7"/>
  <c r="P295" i="7"/>
  <c r="O295" i="7"/>
  <c r="N295" i="7"/>
  <c r="M295" i="7"/>
  <c r="L295" i="7"/>
  <c r="K295" i="7"/>
  <c r="P294" i="7"/>
  <c r="O294" i="7"/>
  <c r="N294" i="7"/>
  <c r="M294" i="7"/>
  <c r="L294" i="7"/>
  <c r="K294" i="7"/>
  <c r="P293" i="7"/>
  <c r="O293" i="7"/>
  <c r="N293" i="7"/>
  <c r="M293" i="7"/>
  <c r="L293" i="7"/>
  <c r="K293" i="7"/>
  <c r="P292" i="7"/>
  <c r="O292" i="7"/>
  <c r="N292" i="7"/>
  <c r="M292" i="7"/>
  <c r="L292" i="7"/>
  <c r="K292" i="7"/>
  <c r="P291" i="7"/>
  <c r="O291" i="7"/>
  <c r="N291" i="7"/>
  <c r="M291" i="7"/>
  <c r="L291" i="7"/>
  <c r="K291" i="7"/>
  <c r="P290" i="7"/>
  <c r="O290" i="7"/>
  <c r="N290" i="7"/>
  <c r="M290" i="7"/>
  <c r="L290" i="7"/>
  <c r="K290" i="7"/>
  <c r="P289" i="7"/>
  <c r="O289" i="7"/>
  <c r="N289" i="7"/>
  <c r="M289" i="7"/>
  <c r="L289" i="7"/>
  <c r="K289" i="7"/>
  <c r="P288" i="7"/>
  <c r="O288" i="7"/>
  <c r="N288" i="7"/>
  <c r="M288" i="7"/>
  <c r="L288" i="7"/>
  <c r="K288" i="7"/>
  <c r="P287" i="7"/>
  <c r="O287" i="7"/>
  <c r="N287" i="7"/>
  <c r="M287" i="7"/>
  <c r="L287" i="7"/>
  <c r="K287" i="7"/>
  <c r="P286" i="7"/>
  <c r="O286" i="7"/>
  <c r="N286" i="7"/>
  <c r="M286" i="7"/>
  <c r="L286" i="7"/>
  <c r="K286" i="7"/>
  <c r="P285" i="7"/>
  <c r="O285" i="7"/>
  <c r="N285" i="7"/>
  <c r="M285" i="7"/>
  <c r="L285" i="7"/>
  <c r="K285" i="7"/>
  <c r="P284" i="7"/>
  <c r="O284" i="7"/>
  <c r="N284" i="7"/>
  <c r="M284" i="7"/>
  <c r="L284" i="7"/>
  <c r="K284" i="7"/>
  <c r="P283" i="7"/>
  <c r="O283" i="7"/>
  <c r="N283" i="7"/>
  <c r="M283" i="7"/>
  <c r="L283" i="7"/>
  <c r="K283" i="7"/>
  <c r="P282" i="7"/>
  <c r="O282" i="7"/>
  <c r="N282" i="7"/>
  <c r="M282" i="7"/>
  <c r="L282" i="7"/>
  <c r="K282" i="7"/>
  <c r="P281" i="7"/>
  <c r="O281" i="7"/>
  <c r="N281" i="7"/>
  <c r="M281" i="7"/>
  <c r="L281" i="7"/>
  <c r="K281" i="7"/>
  <c r="P280" i="7"/>
  <c r="O280" i="7"/>
  <c r="N280" i="7"/>
  <c r="M280" i="7"/>
  <c r="L280" i="7"/>
  <c r="K280" i="7"/>
  <c r="P279" i="7"/>
  <c r="O279" i="7"/>
  <c r="N279" i="7"/>
  <c r="M279" i="7"/>
  <c r="L279" i="7"/>
  <c r="K279" i="7"/>
  <c r="P278" i="7"/>
  <c r="O278" i="7"/>
  <c r="N278" i="7"/>
  <c r="M278" i="7"/>
  <c r="L278" i="7"/>
  <c r="K278" i="7"/>
  <c r="P277" i="7"/>
  <c r="O277" i="7"/>
  <c r="N277" i="7"/>
  <c r="M277" i="7"/>
  <c r="L277" i="7"/>
  <c r="K277" i="7"/>
  <c r="P276" i="7"/>
  <c r="O276" i="7"/>
  <c r="N276" i="7"/>
  <c r="M276" i="7"/>
  <c r="L276" i="7"/>
  <c r="K276" i="7"/>
  <c r="P275" i="7"/>
  <c r="O275" i="7"/>
  <c r="N275" i="7"/>
  <c r="M275" i="7"/>
  <c r="L275" i="7"/>
  <c r="K275" i="7"/>
  <c r="P274" i="7"/>
  <c r="O274" i="7"/>
  <c r="N274" i="7"/>
  <c r="M274" i="7"/>
  <c r="L274" i="7"/>
  <c r="K274" i="7"/>
  <c r="P273" i="7"/>
  <c r="O273" i="7"/>
  <c r="N273" i="7"/>
  <c r="M273" i="7"/>
  <c r="L273" i="7"/>
  <c r="K273" i="7"/>
  <c r="P272" i="7"/>
  <c r="O272" i="7"/>
  <c r="N272" i="7"/>
  <c r="M272" i="7"/>
  <c r="L272" i="7"/>
  <c r="K272" i="7"/>
  <c r="P271" i="7"/>
  <c r="O271" i="7"/>
  <c r="N271" i="7"/>
  <c r="M271" i="7"/>
  <c r="L271" i="7"/>
  <c r="K271" i="7"/>
  <c r="P270" i="7"/>
  <c r="O270" i="7"/>
  <c r="N270" i="7"/>
  <c r="M270" i="7"/>
  <c r="L270" i="7"/>
  <c r="K270" i="7"/>
  <c r="P269" i="7"/>
  <c r="O269" i="7"/>
  <c r="N269" i="7"/>
  <c r="M269" i="7"/>
  <c r="L269" i="7"/>
  <c r="K269" i="7"/>
  <c r="P268" i="7"/>
  <c r="O268" i="7"/>
  <c r="N268" i="7"/>
  <c r="M268" i="7"/>
  <c r="L268" i="7"/>
  <c r="K268" i="7"/>
  <c r="P267" i="7"/>
  <c r="O267" i="7"/>
  <c r="N267" i="7"/>
  <c r="M267" i="7"/>
  <c r="L267" i="7"/>
  <c r="K267" i="7"/>
  <c r="P266" i="7"/>
  <c r="O266" i="7"/>
  <c r="N266" i="7"/>
  <c r="M266" i="7"/>
  <c r="L266" i="7"/>
  <c r="K266" i="7"/>
  <c r="P265" i="7"/>
  <c r="O265" i="7"/>
  <c r="N265" i="7"/>
  <c r="M265" i="7"/>
  <c r="L265" i="7"/>
  <c r="K265" i="7"/>
  <c r="P264" i="7"/>
  <c r="O264" i="7"/>
  <c r="N264" i="7"/>
  <c r="M264" i="7"/>
  <c r="L264" i="7"/>
  <c r="K264" i="7"/>
  <c r="P263" i="7"/>
  <c r="O263" i="7"/>
  <c r="N263" i="7"/>
  <c r="M263" i="7"/>
  <c r="L263" i="7"/>
  <c r="K263" i="7"/>
  <c r="P262" i="7"/>
  <c r="O262" i="7"/>
  <c r="N262" i="7"/>
  <c r="M262" i="7"/>
  <c r="L262" i="7"/>
  <c r="K262" i="7"/>
  <c r="P261" i="7"/>
  <c r="O261" i="7"/>
  <c r="N261" i="7"/>
  <c r="M261" i="7"/>
  <c r="L261" i="7"/>
  <c r="K261" i="7"/>
  <c r="P260" i="7"/>
  <c r="O260" i="7"/>
  <c r="N260" i="7"/>
  <c r="M260" i="7"/>
  <c r="L260" i="7"/>
  <c r="K260" i="7"/>
  <c r="P259" i="7"/>
  <c r="O259" i="7"/>
  <c r="N259" i="7"/>
  <c r="M259" i="7"/>
  <c r="L259" i="7"/>
  <c r="K259" i="7"/>
  <c r="P258" i="7"/>
  <c r="O258" i="7"/>
  <c r="N258" i="7"/>
  <c r="M258" i="7"/>
  <c r="L258" i="7"/>
  <c r="K258" i="7"/>
  <c r="P257" i="7"/>
  <c r="O257" i="7"/>
  <c r="N257" i="7"/>
  <c r="M257" i="7"/>
  <c r="L257" i="7"/>
  <c r="K257" i="7"/>
  <c r="P256" i="7"/>
  <c r="O256" i="7"/>
  <c r="N256" i="7"/>
  <c r="M256" i="7"/>
  <c r="L256" i="7"/>
  <c r="K256" i="7"/>
  <c r="P255" i="7"/>
  <c r="O255" i="7"/>
  <c r="N255" i="7"/>
  <c r="M255" i="7"/>
  <c r="L255" i="7"/>
  <c r="K255" i="7"/>
  <c r="P254" i="7"/>
  <c r="O254" i="7"/>
  <c r="N254" i="7"/>
  <c r="M254" i="7"/>
  <c r="L254" i="7"/>
  <c r="K254" i="7"/>
  <c r="P253" i="7"/>
  <c r="O253" i="7"/>
  <c r="N253" i="7"/>
  <c r="M253" i="7"/>
  <c r="L253" i="7"/>
  <c r="K253" i="7"/>
  <c r="P252" i="7"/>
  <c r="O252" i="7"/>
  <c r="N252" i="7"/>
  <c r="M252" i="7"/>
  <c r="L252" i="7"/>
  <c r="K252" i="7"/>
  <c r="P251" i="7"/>
  <c r="O251" i="7"/>
  <c r="N251" i="7"/>
  <c r="M251" i="7"/>
  <c r="L251" i="7"/>
  <c r="K251" i="7"/>
  <c r="P250" i="7"/>
  <c r="O250" i="7"/>
  <c r="N250" i="7"/>
  <c r="M250" i="7"/>
  <c r="L250" i="7"/>
  <c r="K250" i="7"/>
  <c r="P249" i="7"/>
  <c r="O249" i="7"/>
  <c r="N249" i="7"/>
  <c r="M249" i="7"/>
  <c r="L249" i="7"/>
  <c r="K249" i="7"/>
  <c r="P248" i="7"/>
  <c r="O248" i="7"/>
  <c r="N248" i="7"/>
  <c r="M248" i="7"/>
  <c r="L248" i="7"/>
  <c r="K248" i="7"/>
  <c r="P247" i="7"/>
  <c r="O247" i="7"/>
  <c r="N247" i="7"/>
  <c r="M247" i="7"/>
  <c r="L247" i="7"/>
  <c r="K247" i="7"/>
  <c r="P246" i="7"/>
  <c r="O246" i="7"/>
  <c r="N246" i="7"/>
  <c r="M246" i="7"/>
  <c r="L246" i="7"/>
  <c r="K246" i="7"/>
  <c r="P245" i="7"/>
  <c r="O245" i="7"/>
  <c r="N245" i="7"/>
  <c r="M245" i="7"/>
  <c r="L245" i="7"/>
  <c r="K245" i="7"/>
  <c r="P244" i="7"/>
  <c r="O244" i="7"/>
  <c r="N244" i="7"/>
  <c r="M244" i="7"/>
  <c r="L244" i="7"/>
  <c r="K244" i="7"/>
  <c r="P243" i="7"/>
  <c r="O243" i="7"/>
  <c r="N243" i="7"/>
  <c r="M243" i="7"/>
  <c r="L243" i="7"/>
  <c r="K243" i="7"/>
  <c r="P242" i="7"/>
  <c r="O242" i="7"/>
  <c r="N242" i="7"/>
  <c r="M242" i="7"/>
  <c r="L242" i="7"/>
  <c r="K242" i="7"/>
  <c r="P241" i="7"/>
  <c r="O241" i="7"/>
  <c r="N241" i="7"/>
  <c r="M241" i="7"/>
  <c r="L241" i="7"/>
  <c r="K241" i="7"/>
  <c r="P240" i="7"/>
  <c r="O240" i="7"/>
  <c r="N240" i="7"/>
  <c r="M240" i="7"/>
  <c r="L240" i="7"/>
  <c r="K240" i="7"/>
  <c r="P239" i="7"/>
  <c r="O239" i="7"/>
  <c r="N239" i="7"/>
  <c r="M239" i="7"/>
  <c r="L239" i="7"/>
  <c r="K239" i="7"/>
  <c r="P238" i="7"/>
  <c r="O238" i="7"/>
  <c r="N238" i="7"/>
  <c r="M238" i="7"/>
  <c r="L238" i="7"/>
  <c r="K238" i="7"/>
  <c r="P237" i="7"/>
  <c r="O237" i="7"/>
  <c r="N237" i="7"/>
  <c r="M237" i="7"/>
  <c r="L237" i="7"/>
  <c r="K237" i="7"/>
  <c r="P236" i="7"/>
  <c r="O236" i="7"/>
  <c r="N236" i="7"/>
  <c r="M236" i="7"/>
  <c r="L236" i="7"/>
  <c r="K236" i="7"/>
  <c r="P235" i="7"/>
  <c r="O235" i="7"/>
  <c r="N235" i="7"/>
  <c r="M235" i="7"/>
  <c r="L235" i="7"/>
  <c r="K235" i="7"/>
  <c r="P234" i="7"/>
  <c r="O234" i="7"/>
  <c r="N234" i="7"/>
  <c r="M234" i="7"/>
  <c r="L234" i="7"/>
  <c r="K234" i="7"/>
  <c r="P233" i="7"/>
  <c r="O233" i="7"/>
  <c r="N233" i="7"/>
  <c r="M233" i="7"/>
  <c r="L233" i="7"/>
  <c r="K233" i="7"/>
  <c r="P232" i="7"/>
  <c r="O232" i="7"/>
  <c r="N232" i="7"/>
  <c r="M232" i="7"/>
  <c r="L232" i="7"/>
  <c r="K232" i="7"/>
  <c r="P231" i="7"/>
  <c r="O231" i="7"/>
  <c r="N231" i="7"/>
  <c r="M231" i="7"/>
  <c r="L231" i="7"/>
  <c r="K231" i="7"/>
  <c r="P230" i="7"/>
  <c r="O230" i="7"/>
  <c r="N230" i="7"/>
  <c r="M230" i="7"/>
  <c r="L230" i="7"/>
  <c r="K230" i="7"/>
  <c r="P229" i="7"/>
  <c r="O229" i="7"/>
  <c r="N229" i="7"/>
  <c r="M229" i="7"/>
  <c r="L229" i="7"/>
  <c r="K229" i="7"/>
  <c r="P228" i="7"/>
  <c r="O228" i="7"/>
  <c r="N228" i="7"/>
  <c r="M228" i="7"/>
  <c r="L228" i="7"/>
  <c r="K228" i="7"/>
  <c r="P227" i="7"/>
  <c r="O227" i="7"/>
  <c r="N227" i="7"/>
  <c r="M227" i="7"/>
  <c r="L227" i="7"/>
  <c r="K227" i="7"/>
  <c r="P226" i="7"/>
  <c r="O226" i="7"/>
  <c r="N226" i="7"/>
  <c r="M226" i="7"/>
  <c r="L226" i="7"/>
  <c r="K226" i="7"/>
  <c r="P225" i="7"/>
  <c r="O225" i="7"/>
  <c r="N225" i="7"/>
  <c r="M225" i="7"/>
  <c r="L225" i="7"/>
  <c r="K225" i="7"/>
  <c r="P224" i="7"/>
  <c r="O224" i="7"/>
  <c r="N224" i="7"/>
  <c r="M224" i="7"/>
  <c r="L224" i="7"/>
  <c r="K224" i="7"/>
  <c r="P223" i="7"/>
  <c r="O223" i="7"/>
  <c r="N223" i="7"/>
  <c r="M223" i="7"/>
  <c r="L223" i="7"/>
  <c r="K223" i="7"/>
  <c r="P222" i="7"/>
  <c r="O222" i="7"/>
  <c r="N222" i="7"/>
  <c r="M222" i="7"/>
  <c r="L222" i="7"/>
  <c r="K222" i="7"/>
  <c r="P221" i="7"/>
  <c r="O221" i="7"/>
  <c r="N221" i="7"/>
  <c r="M221" i="7"/>
  <c r="L221" i="7"/>
  <c r="K221" i="7"/>
  <c r="P220" i="7"/>
  <c r="O220" i="7"/>
  <c r="N220" i="7"/>
  <c r="M220" i="7"/>
  <c r="L220" i="7"/>
  <c r="K220" i="7"/>
  <c r="P219" i="7"/>
  <c r="O219" i="7"/>
  <c r="N219" i="7"/>
  <c r="M219" i="7"/>
  <c r="L219" i="7"/>
  <c r="K219" i="7"/>
  <c r="P218" i="7"/>
  <c r="O218" i="7"/>
  <c r="N218" i="7"/>
  <c r="M218" i="7"/>
  <c r="L218" i="7"/>
  <c r="K218" i="7"/>
  <c r="P217" i="7"/>
  <c r="O217" i="7"/>
  <c r="N217" i="7"/>
  <c r="M217" i="7"/>
  <c r="L217" i="7"/>
  <c r="K217" i="7"/>
  <c r="P216" i="7"/>
  <c r="O216" i="7"/>
  <c r="N216" i="7"/>
  <c r="M216" i="7"/>
  <c r="L216" i="7"/>
  <c r="K216" i="7"/>
  <c r="P215" i="7"/>
  <c r="O215" i="7"/>
  <c r="N215" i="7"/>
  <c r="M215" i="7"/>
  <c r="L215" i="7"/>
  <c r="K215" i="7"/>
  <c r="P214" i="7"/>
  <c r="O214" i="7"/>
  <c r="N214" i="7"/>
  <c r="M214" i="7"/>
  <c r="L214" i="7"/>
  <c r="K214" i="7"/>
  <c r="P213" i="7"/>
  <c r="O213" i="7"/>
  <c r="N213" i="7"/>
  <c r="M213" i="7"/>
  <c r="L213" i="7"/>
  <c r="K213" i="7"/>
  <c r="P212" i="7"/>
  <c r="O212" i="7"/>
  <c r="N212" i="7"/>
  <c r="M212" i="7"/>
  <c r="L212" i="7"/>
  <c r="K212" i="7"/>
  <c r="P211" i="7"/>
  <c r="O211" i="7"/>
  <c r="N211" i="7"/>
  <c r="M211" i="7"/>
  <c r="L211" i="7"/>
  <c r="K211" i="7"/>
  <c r="P210" i="7"/>
  <c r="O210" i="7"/>
  <c r="N210" i="7"/>
  <c r="M210" i="7"/>
  <c r="L210" i="7"/>
  <c r="K210" i="7"/>
  <c r="P209" i="7"/>
  <c r="O209" i="7"/>
  <c r="N209" i="7"/>
  <c r="M209" i="7"/>
  <c r="L209" i="7"/>
  <c r="K209" i="7"/>
  <c r="P208" i="7"/>
  <c r="O208" i="7"/>
  <c r="N208" i="7"/>
  <c r="M208" i="7"/>
  <c r="L208" i="7"/>
  <c r="K208" i="7"/>
  <c r="P207" i="7"/>
  <c r="O207" i="7"/>
  <c r="N207" i="7"/>
  <c r="M207" i="7"/>
  <c r="L207" i="7"/>
  <c r="K207" i="7"/>
  <c r="P206" i="7"/>
  <c r="O206" i="7"/>
  <c r="N206" i="7"/>
  <c r="M206" i="7"/>
  <c r="L206" i="7"/>
  <c r="K206" i="7"/>
  <c r="P205" i="7"/>
  <c r="O205" i="7"/>
  <c r="N205" i="7"/>
  <c r="M205" i="7"/>
  <c r="L205" i="7"/>
  <c r="K205" i="7"/>
  <c r="P204" i="7"/>
  <c r="O204" i="7"/>
  <c r="N204" i="7"/>
  <c r="M204" i="7"/>
  <c r="L204" i="7"/>
  <c r="K204" i="7"/>
  <c r="P203" i="7"/>
  <c r="O203" i="7"/>
  <c r="N203" i="7"/>
  <c r="M203" i="7"/>
  <c r="L203" i="7"/>
  <c r="K203" i="7"/>
  <c r="P202" i="7"/>
  <c r="O202" i="7"/>
  <c r="N202" i="7"/>
  <c r="M202" i="7"/>
  <c r="L202" i="7"/>
  <c r="K202" i="7"/>
  <c r="P201" i="7"/>
  <c r="O201" i="7"/>
  <c r="N201" i="7"/>
  <c r="M201" i="7"/>
  <c r="L201" i="7"/>
  <c r="K201" i="7"/>
  <c r="P200" i="7"/>
  <c r="O200" i="7"/>
  <c r="N200" i="7"/>
  <c r="M200" i="7"/>
  <c r="L200" i="7"/>
  <c r="K200" i="7"/>
  <c r="P199" i="7"/>
  <c r="O199" i="7"/>
  <c r="N199" i="7"/>
  <c r="M199" i="7"/>
  <c r="L199" i="7"/>
  <c r="K199" i="7"/>
  <c r="P198" i="7"/>
  <c r="O198" i="7"/>
  <c r="N198" i="7"/>
  <c r="M198" i="7"/>
  <c r="L198" i="7"/>
  <c r="K198" i="7"/>
  <c r="P197" i="7"/>
  <c r="O197" i="7"/>
  <c r="N197" i="7"/>
  <c r="M197" i="7"/>
  <c r="L197" i="7"/>
  <c r="K197" i="7"/>
  <c r="P196" i="7"/>
  <c r="O196" i="7"/>
  <c r="N196" i="7"/>
  <c r="M196" i="7"/>
  <c r="L196" i="7"/>
  <c r="K196" i="7"/>
  <c r="P195" i="7"/>
  <c r="O195" i="7"/>
  <c r="N195" i="7"/>
  <c r="M195" i="7"/>
  <c r="L195" i="7"/>
  <c r="K195" i="7"/>
  <c r="P194" i="7"/>
  <c r="O194" i="7"/>
  <c r="N194" i="7"/>
  <c r="M194" i="7"/>
  <c r="L194" i="7"/>
  <c r="K194" i="7"/>
  <c r="P193" i="7"/>
  <c r="O193" i="7"/>
  <c r="N193" i="7"/>
  <c r="M193" i="7"/>
  <c r="L193" i="7"/>
  <c r="K193" i="7"/>
  <c r="P192" i="7"/>
  <c r="O192" i="7"/>
  <c r="N192" i="7"/>
  <c r="M192" i="7"/>
  <c r="L192" i="7"/>
  <c r="K192" i="7"/>
  <c r="P191" i="7"/>
  <c r="O191" i="7"/>
  <c r="N191" i="7"/>
  <c r="M191" i="7"/>
  <c r="L191" i="7"/>
  <c r="K191" i="7"/>
  <c r="P190" i="7"/>
  <c r="O190" i="7"/>
  <c r="N190" i="7"/>
  <c r="M190" i="7"/>
  <c r="L190" i="7"/>
  <c r="K190" i="7"/>
  <c r="P189" i="7"/>
  <c r="O189" i="7"/>
  <c r="N189" i="7"/>
  <c r="M189" i="7"/>
  <c r="L189" i="7"/>
  <c r="K189" i="7"/>
  <c r="P188" i="7"/>
  <c r="O188" i="7"/>
  <c r="N188" i="7"/>
  <c r="M188" i="7"/>
  <c r="L188" i="7"/>
  <c r="K188" i="7"/>
  <c r="P187" i="7"/>
  <c r="O187" i="7"/>
  <c r="N187" i="7"/>
  <c r="M187" i="7"/>
  <c r="L187" i="7"/>
  <c r="K187" i="7"/>
  <c r="P186" i="7"/>
  <c r="O186" i="7"/>
  <c r="N186" i="7"/>
  <c r="M186" i="7"/>
  <c r="L186" i="7"/>
  <c r="K186" i="7"/>
  <c r="P185" i="7"/>
  <c r="O185" i="7"/>
  <c r="N185" i="7"/>
  <c r="M185" i="7"/>
  <c r="L185" i="7"/>
  <c r="K185" i="7"/>
  <c r="P184" i="7"/>
  <c r="O184" i="7"/>
  <c r="N184" i="7"/>
  <c r="M184" i="7"/>
  <c r="L184" i="7"/>
  <c r="K184" i="7"/>
  <c r="P183" i="7"/>
  <c r="O183" i="7"/>
  <c r="N183" i="7"/>
  <c r="M183" i="7"/>
  <c r="L183" i="7"/>
  <c r="K183" i="7"/>
  <c r="P182" i="7"/>
  <c r="O182" i="7"/>
  <c r="N182" i="7"/>
  <c r="M182" i="7"/>
  <c r="L182" i="7"/>
  <c r="K182" i="7"/>
  <c r="P181" i="7"/>
  <c r="O181" i="7"/>
  <c r="N181" i="7"/>
  <c r="M181" i="7"/>
  <c r="L181" i="7"/>
  <c r="K181" i="7"/>
  <c r="P180" i="7"/>
  <c r="O180" i="7"/>
  <c r="N180" i="7"/>
  <c r="M180" i="7"/>
  <c r="L180" i="7"/>
  <c r="K180" i="7"/>
  <c r="P179" i="7"/>
  <c r="O179" i="7"/>
  <c r="N179" i="7"/>
  <c r="M179" i="7"/>
  <c r="L179" i="7"/>
  <c r="K179" i="7"/>
  <c r="P178" i="7"/>
  <c r="O178" i="7"/>
  <c r="N178" i="7"/>
  <c r="M178" i="7"/>
  <c r="L178" i="7"/>
  <c r="K178" i="7"/>
  <c r="P177" i="7"/>
  <c r="O177" i="7"/>
  <c r="N177" i="7"/>
  <c r="M177" i="7"/>
  <c r="L177" i="7"/>
  <c r="K177" i="7"/>
  <c r="P176" i="7"/>
  <c r="O176" i="7"/>
  <c r="N176" i="7"/>
  <c r="M176" i="7"/>
  <c r="L176" i="7"/>
  <c r="K176" i="7"/>
  <c r="P175" i="7"/>
  <c r="O175" i="7"/>
  <c r="N175" i="7"/>
  <c r="M175" i="7"/>
  <c r="L175" i="7"/>
  <c r="K175" i="7"/>
  <c r="P174" i="7"/>
  <c r="O174" i="7"/>
  <c r="N174" i="7"/>
  <c r="M174" i="7"/>
  <c r="L174" i="7"/>
  <c r="K174" i="7"/>
  <c r="P173" i="7"/>
  <c r="O173" i="7"/>
  <c r="N173" i="7"/>
  <c r="M173" i="7"/>
  <c r="L173" i="7"/>
  <c r="K173" i="7"/>
  <c r="P172" i="7"/>
  <c r="O172" i="7"/>
  <c r="N172" i="7"/>
  <c r="M172" i="7"/>
  <c r="L172" i="7"/>
  <c r="K172" i="7"/>
  <c r="P171" i="7"/>
  <c r="O171" i="7"/>
  <c r="N171" i="7"/>
  <c r="M171" i="7"/>
  <c r="L171" i="7"/>
  <c r="K171" i="7"/>
  <c r="P170" i="7"/>
  <c r="O170" i="7"/>
  <c r="N170" i="7"/>
  <c r="M170" i="7"/>
  <c r="L170" i="7"/>
  <c r="K170" i="7"/>
  <c r="P169" i="7"/>
  <c r="O169" i="7"/>
  <c r="N169" i="7"/>
  <c r="M169" i="7"/>
  <c r="L169" i="7"/>
  <c r="K169" i="7"/>
  <c r="P168" i="7"/>
  <c r="O168" i="7"/>
  <c r="N168" i="7"/>
  <c r="M168" i="7"/>
  <c r="L168" i="7"/>
  <c r="K168" i="7"/>
  <c r="P167" i="7"/>
  <c r="O167" i="7"/>
  <c r="N167" i="7"/>
  <c r="M167" i="7"/>
  <c r="L167" i="7"/>
  <c r="K167" i="7"/>
  <c r="P166" i="7"/>
  <c r="O166" i="7"/>
  <c r="N166" i="7"/>
  <c r="M166" i="7"/>
  <c r="L166" i="7"/>
  <c r="K166" i="7"/>
  <c r="P165" i="7"/>
  <c r="O165" i="7"/>
  <c r="N165" i="7"/>
  <c r="M165" i="7"/>
  <c r="L165" i="7"/>
  <c r="K165" i="7"/>
  <c r="P164" i="7"/>
  <c r="O164" i="7"/>
  <c r="N164" i="7"/>
  <c r="M164" i="7"/>
  <c r="L164" i="7"/>
  <c r="K164" i="7"/>
  <c r="P163" i="7"/>
  <c r="O163" i="7"/>
  <c r="N163" i="7"/>
  <c r="M163" i="7"/>
  <c r="L163" i="7"/>
  <c r="K163" i="7"/>
  <c r="P162" i="7"/>
  <c r="O162" i="7"/>
  <c r="N162" i="7"/>
  <c r="M162" i="7"/>
  <c r="L162" i="7"/>
  <c r="K162" i="7"/>
  <c r="P161" i="7"/>
  <c r="O161" i="7"/>
  <c r="N161" i="7"/>
  <c r="M161" i="7"/>
  <c r="L161" i="7"/>
  <c r="K161" i="7"/>
  <c r="P160" i="7"/>
  <c r="O160" i="7"/>
  <c r="N160" i="7"/>
  <c r="M160" i="7"/>
  <c r="L160" i="7"/>
  <c r="K160" i="7"/>
  <c r="P159" i="7"/>
  <c r="O159" i="7"/>
  <c r="N159" i="7"/>
  <c r="M159" i="7"/>
  <c r="L159" i="7"/>
  <c r="K159" i="7"/>
  <c r="P158" i="7"/>
  <c r="O158" i="7"/>
  <c r="N158" i="7"/>
  <c r="M158" i="7"/>
  <c r="L158" i="7"/>
  <c r="K158" i="7"/>
  <c r="P157" i="7"/>
  <c r="O157" i="7"/>
  <c r="N157" i="7"/>
  <c r="M157" i="7"/>
  <c r="L157" i="7"/>
  <c r="K157" i="7"/>
  <c r="P156" i="7"/>
  <c r="O156" i="7"/>
  <c r="N156" i="7"/>
  <c r="M156" i="7"/>
  <c r="L156" i="7"/>
  <c r="K156" i="7"/>
  <c r="P155" i="7"/>
  <c r="O155" i="7"/>
  <c r="N155" i="7"/>
  <c r="M155" i="7"/>
  <c r="L155" i="7"/>
  <c r="K155" i="7"/>
  <c r="P154" i="7"/>
  <c r="O154" i="7"/>
  <c r="N154" i="7"/>
  <c r="M154" i="7"/>
  <c r="L154" i="7"/>
  <c r="K154" i="7"/>
  <c r="P153" i="7"/>
  <c r="O153" i="7"/>
  <c r="N153" i="7"/>
  <c r="M153" i="7"/>
  <c r="L153" i="7"/>
  <c r="K153" i="7"/>
  <c r="P152" i="7"/>
  <c r="O152" i="7"/>
  <c r="N152" i="7"/>
  <c r="M152" i="7"/>
  <c r="L152" i="7"/>
  <c r="K152" i="7"/>
  <c r="P151" i="7"/>
  <c r="O151" i="7"/>
  <c r="N151" i="7"/>
  <c r="M151" i="7"/>
  <c r="L151" i="7"/>
  <c r="K151" i="7"/>
  <c r="P150" i="7"/>
  <c r="O150" i="7"/>
  <c r="N150" i="7"/>
  <c r="M150" i="7"/>
  <c r="L150" i="7"/>
  <c r="K150" i="7"/>
  <c r="P149" i="7"/>
  <c r="O149" i="7"/>
  <c r="N149" i="7"/>
  <c r="M149" i="7"/>
  <c r="L149" i="7"/>
  <c r="K149" i="7"/>
  <c r="P148" i="7"/>
  <c r="O148" i="7"/>
  <c r="N148" i="7"/>
  <c r="M148" i="7"/>
  <c r="L148" i="7"/>
  <c r="K148" i="7"/>
  <c r="P147" i="7"/>
  <c r="O147" i="7"/>
  <c r="N147" i="7"/>
  <c r="M147" i="7"/>
  <c r="L147" i="7"/>
  <c r="K147" i="7"/>
  <c r="P146" i="7"/>
  <c r="O146" i="7"/>
  <c r="N146" i="7"/>
  <c r="M146" i="7"/>
  <c r="L146" i="7"/>
  <c r="K146" i="7"/>
  <c r="P145" i="7"/>
  <c r="O145" i="7"/>
  <c r="N145" i="7"/>
  <c r="M145" i="7"/>
  <c r="L145" i="7"/>
  <c r="K145" i="7"/>
  <c r="P144" i="7"/>
  <c r="O144" i="7"/>
  <c r="N144" i="7"/>
  <c r="M144" i="7"/>
  <c r="L144" i="7"/>
  <c r="K144" i="7"/>
  <c r="P143" i="7"/>
  <c r="O143" i="7"/>
  <c r="N143" i="7"/>
  <c r="M143" i="7"/>
  <c r="L143" i="7"/>
  <c r="K143" i="7"/>
  <c r="P142" i="7"/>
  <c r="O142" i="7"/>
  <c r="N142" i="7"/>
  <c r="M142" i="7"/>
  <c r="L142" i="7"/>
  <c r="K142" i="7"/>
  <c r="P141" i="7"/>
  <c r="O141" i="7"/>
  <c r="N141" i="7"/>
  <c r="M141" i="7"/>
  <c r="L141" i="7"/>
  <c r="K141" i="7"/>
  <c r="P140" i="7"/>
  <c r="O140" i="7"/>
  <c r="N140" i="7"/>
  <c r="M140" i="7"/>
  <c r="L140" i="7"/>
  <c r="K140" i="7"/>
  <c r="P139" i="7"/>
  <c r="O139" i="7"/>
  <c r="N139" i="7"/>
  <c r="M139" i="7"/>
  <c r="L139" i="7"/>
  <c r="K139" i="7"/>
  <c r="P138" i="7"/>
  <c r="O138" i="7"/>
  <c r="N138" i="7"/>
  <c r="M138" i="7"/>
  <c r="L138" i="7"/>
  <c r="K138" i="7"/>
  <c r="P137" i="7"/>
  <c r="O137" i="7"/>
  <c r="N137" i="7"/>
  <c r="M137" i="7"/>
  <c r="L137" i="7"/>
  <c r="K137" i="7"/>
  <c r="P136" i="7"/>
  <c r="O136" i="7"/>
  <c r="N136" i="7"/>
  <c r="M136" i="7"/>
  <c r="L136" i="7"/>
  <c r="K136" i="7"/>
  <c r="P135" i="7"/>
  <c r="O135" i="7"/>
  <c r="N135" i="7"/>
  <c r="M135" i="7"/>
  <c r="L135" i="7"/>
  <c r="K135" i="7"/>
  <c r="P134" i="7"/>
  <c r="O134" i="7"/>
  <c r="N134" i="7"/>
  <c r="M134" i="7"/>
  <c r="L134" i="7"/>
  <c r="K134" i="7"/>
  <c r="P133" i="7"/>
  <c r="O133" i="7"/>
  <c r="N133" i="7"/>
  <c r="M133" i="7"/>
  <c r="L133" i="7"/>
  <c r="K133" i="7"/>
  <c r="P132" i="7"/>
  <c r="O132" i="7"/>
  <c r="N132" i="7"/>
  <c r="M132" i="7"/>
  <c r="L132" i="7"/>
  <c r="K132" i="7"/>
  <c r="P131" i="7"/>
  <c r="O131" i="7"/>
  <c r="N131" i="7"/>
  <c r="M131" i="7"/>
  <c r="L131" i="7"/>
  <c r="K131" i="7"/>
  <c r="P130" i="7"/>
  <c r="O130" i="7"/>
  <c r="N130" i="7"/>
  <c r="M130" i="7"/>
  <c r="L130" i="7"/>
  <c r="K130" i="7"/>
  <c r="P129" i="7"/>
  <c r="O129" i="7"/>
  <c r="N129" i="7"/>
  <c r="M129" i="7"/>
  <c r="L129" i="7"/>
  <c r="K129" i="7"/>
  <c r="P128" i="7"/>
  <c r="O128" i="7"/>
  <c r="N128" i="7"/>
  <c r="M128" i="7"/>
  <c r="L128" i="7"/>
  <c r="K128" i="7"/>
  <c r="P127" i="7"/>
  <c r="O127" i="7"/>
  <c r="N127" i="7"/>
  <c r="M127" i="7"/>
  <c r="L127" i="7"/>
  <c r="K127" i="7"/>
  <c r="P126" i="7"/>
  <c r="O126" i="7"/>
  <c r="N126" i="7"/>
  <c r="M126" i="7"/>
  <c r="L126" i="7"/>
  <c r="K126" i="7"/>
  <c r="P125" i="7"/>
  <c r="O125" i="7"/>
  <c r="N125" i="7"/>
  <c r="M125" i="7"/>
  <c r="L125" i="7"/>
  <c r="K125" i="7"/>
  <c r="P124" i="7"/>
  <c r="O124" i="7"/>
  <c r="N124" i="7"/>
  <c r="M124" i="7"/>
  <c r="L124" i="7"/>
  <c r="K124" i="7"/>
  <c r="P123" i="7"/>
  <c r="O123" i="7"/>
  <c r="N123" i="7"/>
  <c r="M123" i="7"/>
  <c r="L123" i="7"/>
  <c r="K123" i="7"/>
  <c r="P122" i="7"/>
  <c r="O122" i="7"/>
  <c r="N122" i="7"/>
  <c r="M122" i="7"/>
  <c r="L122" i="7"/>
  <c r="K122" i="7"/>
  <c r="P121" i="7"/>
  <c r="O121" i="7"/>
  <c r="N121" i="7"/>
  <c r="M121" i="7"/>
  <c r="L121" i="7"/>
  <c r="K121" i="7"/>
  <c r="P120" i="7"/>
  <c r="O120" i="7"/>
  <c r="N120" i="7"/>
  <c r="M120" i="7"/>
  <c r="L120" i="7"/>
  <c r="K120" i="7"/>
  <c r="P119" i="7"/>
  <c r="O119" i="7"/>
  <c r="N119" i="7"/>
  <c r="M119" i="7"/>
  <c r="L119" i="7"/>
  <c r="K119" i="7"/>
  <c r="P118" i="7"/>
  <c r="O118" i="7"/>
  <c r="N118" i="7"/>
  <c r="M118" i="7"/>
  <c r="L118" i="7"/>
  <c r="K118" i="7"/>
  <c r="P117" i="7"/>
  <c r="O117" i="7"/>
  <c r="N117" i="7"/>
  <c r="M117" i="7"/>
  <c r="L117" i="7"/>
  <c r="K117" i="7"/>
  <c r="P116" i="7"/>
  <c r="O116" i="7"/>
  <c r="N116" i="7"/>
  <c r="M116" i="7"/>
  <c r="L116" i="7"/>
  <c r="K116" i="7"/>
  <c r="P115" i="7"/>
  <c r="O115" i="7"/>
  <c r="N115" i="7"/>
  <c r="M115" i="7"/>
  <c r="L115" i="7"/>
  <c r="K115" i="7"/>
  <c r="P114" i="7"/>
  <c r="O114" i="7"/>
  <c r="N114" i="7"/>
  <c r="M114" i="7"/>
  <c r="L114" i="7"/>
  <c r="K114" i="7"/>
  <c r="P113" i="7"/>
  <c r="O113" i="7"/>
  <c r="N113" i="7"/>
  <c r="M113" i="7"/>
  <c r="L113" i="7"/>
  <c r="K113" i="7"/>
  <c r="P112" i="7"/>
  <c r="O112" i="7"/>
  <c r="N112" i="7"/>
  <c r="M112" i="7"/>
  <c r="L112" i="7"/>
  <c r="K112" i="7"/>
  <c r="P111" i="7"/>
  <c r="O111" i="7"/>
  <c r="N111" i="7"/>
  <c r="M111" i="7"/>
  <c r="L111" i="7"/>
  <c r="K111" i="7"/>
  <c r="P110" i="7"/>
  <c r="O110" i="7"/>
  <c r="N110" i="7"/>
  <c r="M110" i="7"/>
  <c r="L110" i="7"/>
  <c r="K110" i="7"/>
  <c r="P109" i="7"/>
  <c r="O109" i="7"/>
  <c r="N109" i="7"/>
  <c r="M109" i="7"/>
  <c r="L109" i="7"/>
  <c r="K109" i="7"/>
  <c r="P108" i="7"/>
  <c r="O108" i="7"/>
  <c r="N108" i="7"/>
  <c r="M108" i="7"/>
  <c r="L108" i="7"/>
  <c r="K108" i="7"/>
  <c r="P107" i="7"/>
  <c r="O107" i="7"/>
  <c r="N107" i="7"/>
  <c r="M107" i="7"/>
  <c r="L107" i="7"/>
  <c r="K107" i="7"/>
  <c r="P106" i="7"/>
  <c r="O106" i="7"/>
  <c r="N106" i="7"/>
  <c r="M106" i="7"/>
  <c r="L106" i="7"/>
  <c r="K106" i="7"/>
  <c r="P105" i="7"/>
  <c r="O105" i="7"/>
  <c r="N105" i="7"/>
  <c r="M105" i="7"/>
  <c r="L105" i="7"/>
  <c r="K105" i="7"/>
  <c r="P104" i="7"/>
  <c r="O104" i="7"/>
  <c r="N104" i="7"/>
  <c r="M104" i="7"/>
  <c r="L104" i="7"/>
  <c r="K104" i="7"/>
  <c r="P103" i="7"/>
  <c r="O103" i="7"/>
  <c r="N103" i="7"/>
  <c r="M103" i="7"/>
  <c r="L103" i="7"/>
  <c r="K103" i="7"/>
  <c r="P102" i="7"/>
  <c r="O102" i="7"/>
  <c r="N102" i="7"/>
  <c r="M102" i="7"/>
  <c r="L102" i="7"/>
  <c r="K102" i="7"/>
  <c r="P101" i="7"/>
  <c r="O101" i="7"/>
  <c r="N101" i="7"/>
  <c r="M101" i="7"/>
  <c r="L101" i="7"/>
  <c r="K101" i="7"/>
  <c r="P100" i="7"/>
  <c r="O100" i="7"/>
  <c r="N100" i="7"/>
  <c r="M100" i="7"/>
  <c r="L100" i="7"/>
  <c r="K100" i="7"/>
  <c r="P99" i="7"/>
  <c r="O99" i="7"/>
  <c r="N99" i="7"/>
  <c r="M99" i="7"/>
  <c r="L99" i="7"/>
  <c r="K99" i="7"/>
  <c r="P98" i="7"/>
  <c r="O98" i="7"/>
  <c r="N98" i="7"/>
  <c r="M98" i="7"/>
  <c r="L98" i="7"/>
  <c r="K98" i="7"/>
  <c r="P97" i="7"/>
  <c r="O97" i="7"/>
  <c r="N97" i="7"/>
  <c r="M97" i="7"/>
  <c r="L97" i="7"/>
  <c r="K97" i="7"/>
  <c r="P96" i="7"/>
  <c r="O96" i="7"/>
  <c r="N96" i="7"/>
  <c r="M96" i="7"/>
  <c r="L96" i="7"/>
  <c r="K96" i="7"/>
  <c r="P95" i="7"/>
  <c r="O95" i="7"/>
  <c r="N95" i="7"/>
  <c r="M95" i="7"/>
  <c r="L95" i="7"/>
  <c r="K95" i="7"/>
  <c r="P94" i="7"/>
  <c r="O94" i="7"/>
  <c r="N94" i="7"/>
  <c r="M94" i="7"/>
  <c r="L94" i="7"/>
  <c r="K94" i="7"/>
  <c r="P93" i="7"/>
  <c r="O93" i="7"/>
  <c r="N93" i="7"/>
  <c r="M93" i="7"/>
  <c r="L93" i="7"/>
  <c r="K93" i="7"/>
  <c r="P92" i="7"/>
  <c r="O92" i="7"/>
  <c r="N92" i="7"/>
  <c r="M92" i="7"/>
  <c r="L92" i="7"/>
  <c r="K92" i="7"/>
  <c r="P91" i="7"/>
  <c r="O91" i="7"/>
  <c r="N91" i="7"/>
  <c r="M91" i="7"/>
  <c r="L91" i="7"/>
  <c r="K91" i="7"/>
  <c r="P90" i="7"/>
  <c r="O90" i="7"/>
  <c r="N90" i="7"/>
  <c r="M90" i="7"/>
  <c r="L90" i="7"/>
  <c r="K90" i="7"/>
  <c r="P89" i="7"/>
  <c r="O89" i="7"/>
  <c r="N89" i="7"/>
  <c r="M89" i="7"/>
  <c r="L89" i="7"/>
  <c r="K89" i="7"/>
  <c r="P88" i="7"/>
  <c r="O88" i="7"/>
  <c r="N88" i="7"/>
  <c r="M88" i="7"/>
  <c r="L88" i="7"/>
  <c r="K88" i="7"/>
  <c r="P87" i="7"/>
  <c r="O87" i="7"/>
  <c r="N87" i="7"/>
  <c r="M87" i="7"/>
  <c r="L87" i="7"/>
  <c r="K87" i="7"/>
  <c r="P86" i="7"/>
  <c r="O86" i="7"/>
  <c r="N86" i="7"/>
  <c r="M86" i="7"/>
  <c r="L86" i="7"/>
  <c r="K86" i="7"/>
  <c r="P85" i="7"/>
  <c r="O85" i="7"/>
  <c r="N85" i="7"/>
  <c r="M85" i="7"/>
  <c r="L85" i="7"/>
  <c r="K85" i="7"/>
  <c r="P84" i="7"/>
  <c r="O84" i="7"/>
  <c r="N84" i="7"/>
  <c r="M84" i="7"/>
  <c r="L84" i="7"/>
  <c r="K84" i="7"/>
  <c r="P83" i="7"/>
  <c r="O83" i="7"/>
  <c r="N83" i="7"/>
  <c r="M83" i="7"/>
  <c r="L83" i="7"/>
  <c r="K83" i="7"/>
  <c r="P82" i="7"/>
  <c r="O82" i="7"/>
  <c r="N82" i="7"/>
  <c r="M82" i="7"/>
  <c r="L82" i="7"/>
  <c r="K82" i="7"/>
  <c r="P81" i="7"/>
  <c r="O81" i="7"/>
  <c r="N81" i="7"/>
  <c r="M81" i="7"/>
  <c r="L81" i="7"/>
  <c r="K81" i="7"/>
  <c r="P80" i="7"/>
  <c r="O80" i="7"/>
  <c r="N80" i="7"/>
  <c r="M80" i="7"/>
  <c r="L80" i="7"/>
  <c r="K80" i="7"/>
  <c r="P79" i="7"/>
  <c r="O79" i="7"/>
  <c r="N79" i="7"/>
  <c r="M79" i="7"/>
  <c r="L79" i="7"/>
  <c r="K79" i="7"/>
  <c r="P78" i="7"/>
  <c r="O78" i="7"/>
  <c r="N78" i="7"/>
  <c r="M78" i="7"/>
  <c r="L78" i="7"/>
  <c r="K78" i="7"/>
  <c r="P77" i="7"/>
  <c r="O77" i="7"/>
  <c r="N77" i="7"/>
  <c r="M77" i="7"/>
  <c r="L77" i="7"/>
  <c r="K77" i="7"/>
  <c r="P76" i="7"/>
  <c r="O76" i="7"/>
  <c r="N76" i="7"/>
  <c r="M76" i="7"/>
  <c r="L76" i="7"/>
  <c r="K76" i="7"/>
  <c r="P75" i="7"/>
  <c r="O75" i="7"/>
  <c r="N75" i="7"/>
  <c r="M75" i="7"/>
  <c r="L75" i="7"/>
  <c r="K75" i="7"/>
  <c r="P74" i="7"/>
  <c r="O74" i="7"/>
  <c r="N74" i="7"/>
  <c r="M74" i="7"/>
  <c r="L74" i="7"/>
  <c r="K74" i="7"/>
  <c r="P73" i="7"/>
  <c r="O73" i="7"/>
  <c r="N73" i="7"/>
  <c r="M73" i="7"/>
  <c r="L73" i="7"/>
  <c r="K73" i="7"/>
  <c r="P72" i="7"/>
  <c r="O72" i="7"/>
  <c r="N72" i="7"/>
  <c r="M72" i="7"/>
  <c r="L72" i="7"/>
  <c r="K72" i="7"/>
  <c r="P71" i="7"/>
  <c r="O71" i="7"/>
  <c r="N71" i="7"/>
  <c r="M71" i="7"/>
  <c r="L71" i="7"/>
  <c r="K71" i="7"/>
  <c r="P70" i="7"/>
  <c r="O70" i="7"/>
  <c r="N70" i="7"/>
  <c r="M70" i="7"/>
  <c r="L70" i="7"/>
  <c r="K70" i="7"/>
  <c r="P69" i="7"/>
  <c r="O69" i="7"/>
  <c r="N69" i="7"/>
  <c r="M69" i="7"/>
  <c r="L69" i="7"/>
  <c r="K69" i="7"/>
  <c r="P68" i="7"/>
  <c r="O68" i="7"/>
  <c r="N68" i="7"/>
  <c r="M68" i="7"/>
  <c r="L68" i="7"/>
  <c r="K68" i="7"/>
  <c r="P67" i="7"/>
  <c r="O67" i="7"/>
  <c r="N67" i="7"/>
  <c r="M67" i="7"/>
  <c r="L67" i="7"/>
  <c r="K67" i="7"/>
  <c r="P66" i="7"/>
  <c r="O66" i="7"/>
  <c r="N66" i="7"/>
  <c r="M66" i="7"/>
  <c r="L66" i="7"/>
  <c r="K66" i="7"/>
  <c r="P65" i="7"/>
  <c r="O65" i="7"/>
  <c r="N65" i="7"/>
  <c r="M65" i="7"/>
  <c r="L65" i="7"/>
  <c r="K65" i="7"/>
  <c r="P64" i="7"/>
  <c r="O64" i="7"/>
  <c r="N64" i="7"/>
  <c r="M64" i="7"/>
  <c r="L64" i="7"/>
  <c r="K64" i="7"/>
  <c r="P63" i="7"/>
  <c r="O63" i="7"/>
  <c r="N63" i="7"/>
  <c r="M63" i="7"/>
  <c r="L63" i="7"/>
  <c r="K63" i="7"/>
  <c r="P62" i="7"/>
  <c r="O62" i="7"/>
  <c r="N62" i="7"/>
  <c r="M62" i="7"/>
  <c r="L62" i="7"/>
  <c r="K62" i="7"/>
  <c r="P61" i="7"/>
  <c r="O61" i="7"/>
  <c r="N61" i="7"/>
  <c r="M61" i="7"/>
  <c r="L61" i="7"/>
  <c r="K61" i="7"/>
  <c r="P60" i="7"/>
  <c r="O60" i="7"/>
  <c r="N60" i="7"/>
  <c r="M60" i="7"/>
  <c r="L60" i="7"/>
  <c r="K60" i="7"/>
  <c r="P59" i="7"/>
  <c r="O59" i="7"/>
  <c r="N59" i="7"/>
  <c r="M59" i="7"/>
  <c r="L59" i="7"/>
  <c r="K59" i="7"/>
  <c r="P58" i="7"/>
  <c r="O58" i="7"/>
  <c r="N58" i="7"/>
  <c r="M58" i="7"/>
  <c r="L58" i="7"/>
  <c r="K58" i="7"/>
  <c r="P57" i="7"/>
  <c r="O57" i="7"/>
  <c r="N57" i="7"/>
  <c r="M57" i="7"/>
  <c r="L57" i="7"/>
  <c r="K57" i="7"/>
  <c r="P56" i="7"/>
  <c r="O56" i="7"/>
  <c r="N56" i="7"/>
  <c r="M56" i="7"/>
  <c r="L56" i="7"/>
  <c r="K56" i="7"/>
  <c r="P55" i="7"/>
  <c r="O55" i="7"/>
  <c r="N55" i="7"/>
  <c r="M55" i="7"/>
  <c r="L55" i="7"/>
  <c r="K55" i="7"/>
  <c r="P54" i="7"/>
  <c r="O54" i="7"/>
  <c r="N54" i="7"/>
  <c r="M54" i="7"/>
  <c r="L54" i="7"/>
  <c r="K54" i="7"/>
  <c r="P53" i="7"/>
  <c r="O53" i="7"/>
  <c r="N53" i="7"/>
  <c r="M53" i="7"/>
  <c r="L53" i="7"/>
  <c r="K53" i="7"/>
  <c r="P52" i="7"/>
  <c r="O52" i="7"/>
  <c r="N52" i="7"/>
  <c r="M52" i="7"/>
  <c r="L52" i="7"/>
  <c r="K52" i="7"/>
  <c r="P51" i="7"/>
  <c r="O51" i="7"/>
  <c r="N51" i="7"/>
  <c r="M51" i="7"/>
  <c r="L51" i="7"/>
  <c r="K51" i="7"/>
  <c r="P50" i="7"/>
  <c r="O50" i="7"/>
  <c r="N50" i="7"/>
  <c r="M50" i="7"/>
  <c r="L50" i="7"/>
  <c r="K50" i="7"/>
  <c r="P49" i="7"/>
  <c r="O49" i="7"/>
  <c r="N49" i="7"/>
  <c r="M49" i="7"/>
  <c r="L49" i="7"/>
  <c r="K49" i="7"/>
  <c r="P48" i="7"/>
  <c r="O48" i="7"/>
  <c r="N48" i="7"/>
  <c r="M48" i="7"/>
  <c r="L48" i="7"/>
  <c r="K48" i="7"/>
  <c r="P47" i="7"/>
  <c r="O47" i="7"/>
  <c r="N47" i="7"/>
  <c r="M47" i="7"/>
  <c r="L47" i="7"/>
  <c r="K47" i="7"/>
  <c r="P46" i="7"/>
  <c r="O46" i="7"/>
  <c r="N46" i="7"/>
  <c r="M46" i="7"/>
  <c r="L46" i="7"/>
  <c r="K46" i="7"/>
  <c r="P45" i="7"/>
  <c r="O45" i="7"/>
  <c r="N45" i="7"/>
  <c r="M45" i="7"/>
  <c r="L45" i="7"/>
  <c r="K45" i="7"/>
  <c r="P44" i="7"/>
  <c r="O44" i="7"/>
  <c r="N44" i="7"/>
  <c r="M44" i="7"/>
  <c r="L44" i="7"/>
  <c r="K44" i="7"/>
  <c r="P43" i="7"/>
  <c r="O43" i="7"/>
  <c r="N43" i="7"/>
  <c r="M43" i="7"/>
  <c r="L43" i="7"/>
  <c r="K43" i="7"/>
  <c r="P42" i="7"/>
  <c r="O42" i="7"/>
  <c r="N42" i="7"/>
  <c r="M42" i="7"/>
  <c r="L42" i="7"/>
  <c r="K42" i="7"/>
  <c r="P41" i="7"/>
  <c r="O41" i="7"/>
  <c r="N41" i="7"/>
  <c r="M41" i="7"/>
  <c r="L41" i="7"/>
  <c r="K41" i="7"/>
  <c r="P40" i="7"/>
  <c r="O40" i="7"/>
  <c r="N40" i="7"/>
  <c r="M40" i="7"/>
  <c r="L40" i="7"/>
  <c r="K40" i="7"/>
  <c r="P39" i="7"/>
  <c r="O39" i="7"/>
  <c r="N39" i="7"/>
  <c r="M39" i="7"/>
  <c r="L39" i="7"/>
  <c r="K39" i="7"/>
  <c r="P38" i="7"/>
  <c r="O38" i="7"/>
  <c r="N38" i="7"/>
  <c r="M38" i="7"/>
  <c r="L38" i="7"/>
  <c r="K38" i="7"/>
  <c r="P37" i="7"/>
  <c r="O37" i="7"/>
  <c r="N37" i="7"/>
  <c r="M37" i="7"/>
  <c r="L37" i="7"/>
  <c r="K37" i="7"/>
  <c r="P36" i="7"/>
  <c r="O36" i="7"/>
  <c r="N36" i="7"/>
  <c r="M36" i="7"/>
  <c r="L36" i="7"/>
  <c r="K36" i="7"/>
  <c r="P35" i="7"/>
  <c r="O35" i="7"/>
  <c r="N35" i="7"/>
  <c r="M35" i="7"/>
  <c r="L35" i="7"/>
  <c r="K35" i="7"/>
  <c r="P34" i="7"/>
  <c r="O34" i="7"/>
  <c r="N34" i="7"/>
  <c r="M34" i="7"/>
  <c r="L34" i="7"/>
  <c r="K34" i="7"/>
  <c r="P33" i="7"/>
  <c r="O33" i="7"/>
  <c r="N33" i="7"/>
  <c r="M33" i="7"/>
  <c r="L33" i="7"/>
  <c r="K33" i="7"/>
  <c r="P32" i="7"/>
  <c r="O32" i="7"/>
  <c r="N32" i="7"/>
  <c r="M32" i="7"/>
  <c r="L32" i="7"/>
  <c r="K32" i="7"/>
  <c r="P31" i="7"/>
  <c r="O31" i="7"/>
  <c r="N31" i="7"/>
  <c r="M31" i="7"/>
  <c r="L31" i="7"/>
  <c r="K31" i="7"/>
  <c r="P30" i="7"/>
  <c r="O30" i="7"/>
  <c r="N30" i="7"/>
  <c r="M30" i="7"/>
  <c r="L30" i="7"/>
  <c r="K30" i="7"/>
  <c r="P29" i="7"/>
  <c r="O29" i="7"/>
  <c r="N29" i="7"/>
  <c r="M29" i="7"/>
  <c r="L29" i="7"/>
  <c r="K29" i="7"/>
  <c r="P28" i="7"/>
  <c r="O28" i="7"/>
  <c r="N28" i="7"/>
  <c r="M28" i="7"/>
  <c r="L28" i="7"/>
  <c r="K28" i="7"/>
  <c r="P27" i="7"/>
  <c r="O27" i="7"/>
  <c r="N27" i="7"/>
  <c r="M27" i="7"/>
  <c r="L27" i="7"/>
  <c r="K27" i="7"/>
  <c r="P26" i="7"/>
  <c r="O26" i="7"/>
  <c r="N26" i="7"/>
  <c r="M26" i="7"/>
  <c r="L26" i="7"/>
  <c r="K26" i="7"/>
  <c r="P25" i="7"/>
  <c r="O25" i="7"/>
  <c r="N25" i="7"/>
  <c r="M25" i="7"/>
  <c r="L25" i="7"/>
  <c r="K25" i="7"/>
  <c r="P24" i="7"/>
  <c r="O24" i="7"/>
  <c r="N24" i="7"/>
  <c r="M24" i="7"/>
  <c r="L24" i="7"/>
  <c r="K24" i="7"/>
  <c r="P23" i="7"/>
  <c r="O23" i="7"/>
  <c r="N23" i="7"/>
  <c r="M23" i="7"/>
  <c r="L23" i="7"/>
  <c r="K23" i="7"/>
  <c r="P22" i="7"/>
  <c r="O22" i="7"/>
  <c r="N22" i="7"/>
  <c r="M22" i="7"/>
  <c r="L22" i="7"/>
  <c r="K22" i="7"/>
  <c r="P21" i="7"/>
  <c r="O21" i="7"/>
  <c r="N21" i="7"/>
  <c r="M21" i="7"/>
  <c r="L21" i="7"/>
  <c r="K21" i="7"/>
  <c r="P20" i="7"/>
  <c r="O20" i="7"/>
  <c r="N20" i="7"/>
  <c r="M20" i="7"/>
  <c r="L20" i="7"/>
  <c r="K20" i="7"/>
  <c r="P19" i="7"/>
  <c r="O19" i="7"/>
  <c r="N19" i="7"/>
  <c r="M19" i="7"/>
  <c r="L19" i="7"/>
  <c r="K19" i="7"/>
  <c r="P18" i="7"/>
  <c r="O18" i="7"/>
  <c r="N18" i="7"/>
  <c r="M18" i="7"/>
  <c r="L18" i="7"/>
  <c r="K18" i="7"/>
  <c r="P17" i="7"/>
  <c r="O17" i="7"/>
  <c r="N17" i="7"/>
  <c r="M17" i="7"/>
  <c r="L17" i="7"/>
  <c r="K17" i="7"/>
  <c r="P16" i="7"/>
  <c r="O16" i="7"/>
  <c r="N16" i="7"/>
  <c r="M16" i="7"/>
  <c r="L16" i="7"/>
  <c r="K16" i="7"/>
  <c r="P15" i="7"/>
  <c r="O15" i="7"/>
  <c r="N15" i="7"/>
  <c r="M15" i="7"/>
  <c r="L15" i="7"/>
  <c r="K15" i="7"/>
  <c r="P14" i="7"/>
  <c r="O14" i="7"/>
  <c r="N14" i="7"/>
  <c r="M14" i="7"/>
  <c r="L14" i="7"/>
  <c r="K14" i="7"/>
  <c r="P13" i="7"/>
  <c r="O13" i="7"/>
  <c r="N13" i="7"/>
  <c r="M13" i="7"/>
  <c r="L13" i="7"/>
  <c r="K13" i="7"/>
  <c r="P12" i="7"/>
  <c r="O12" i="7"/>
  <c r="N12" i="7"/>
  <c r="M12" i="7"/>
  <c r="L12" i="7"/>
  <c r="K12" i="7"/>
  <c r="P11" i="7"/>
  <c r="O11" i="7"/>
  <c r="N11" i="7"/>
  <c r="M11" i="7"/>
  <c r="L11" i="7"/>
  <c r="K11" i="7"/>
  <c r="P10" i="7"/>
  <c r="O10" i="7"/>
  <c r="N10" i="7"/>
  <c r="M10" i="7"/>
  <c r="L10" i="7"/>
  <c r="K10" i="7"/>
  <c r="P9" i="7"/>
  <c r="O9" i="7"/>
  <c r="N9" i="7"/>
  <c r="M9" i="7"/>
  <c r="L9" i="7"/>
  <c r="K9" i="7"/>
  <c r="P8" i="7"/>
  <c r="O8" i="7"/>
  <c r="N8" i="7"/>
  <c r="M8" i="7"/>
  <c r="L8" i="7"/>
  <c r="K8" i="7"/>
  <c r="P7" i="7"/>
  <c r="O7" i="7"/>
  <c r="N7" i="7"/>
  <c r="M7" i="7"/>
  <c r="L7" i="7"/>
  <c r="K7" i="7"/>
  <c r="P6" i="7"/>
  <c r="O6" i="7"/>
  <c r="N6" i="7"/>
  <c r="M6" i="7"/>
  <c r="L6" i="7"/>
  <c r="K6" i="7"/>
  <c r="P5" i="7"/>
  <c r="O5" i="7"/>
  <c r="N5" i="7"/>
  <c r="M5" i="7"/>
  <c r="L5" i="7"/>
  <c r="K5" i="7"/>
  <c r="P4" i="7"/>
  <c r="O4" i="7"/>
  <c r="N4" i="7"/>
  <c r="M4" i="7"/>
  <c r="L4" i="7"/>
  <c r="K4" i="7"/>
  <c r="P474" i="6"/>
  <c r="O474" i="6"/>
  <c r="N474" i="6"/>
  <c r="M474" i="6"/>
  <c r="L474" i="6"/>
  <c r="K474" i="6"/>
  <c r="P473" i="6"/>
  <c r="O473" i="6"/>
  <c r="N473" i="6"/>
  <c r="M473" i="6"/>
  <c r="L473" i="6"/>
  <c r="K473" i="6"/>
  <c r="P472" i="6"/>
  <c r="O472" i="6"/>
  <c r="N472" i="6"/>
  <c r="M472" i="6"/>
  <c r="L472" i="6"/>
  <c r="K472" i="6"/>
  <c r="P471" i="6"/>
  <c r="O471" i="6"/>
  <c r="N471" i="6"/>
  <c r="M471" i="6"/>
  <c r="L471" i="6"/>
  <c r="K471" i="6"/>
  <c r="P470" i="6"/>
  <c r="O470" i="6"/>
  <c r="N470" i="6"/>
  <c r="M470" i="6"/>
  <c r="L470" i="6"/>
  <c r="K470" i="6"/>
  <c r="P469" i="6"/>
  <c r="O469" i="6"/>
  <c r="N469" i="6"/>
  <c r="M469" i="6"/>
  <c r="L469" i="6"/>
  <c r="K469" i="6"/>
  <c r="P468" i="6"/>
  <c r="O468" i="6"/>
  <c r="N468" i="6"/>
  <c r="M468" i="6"/>
  <c r="L468" i="6"/>
  <c r="K468" i="6"/>
  <c r="P467" i="6"/>
  <c r="O467" i="6"/>
  <c r="N467" i="6"/>
  <c r="M467" i="6"/>
  <c r="L467" i="6"/>
  <c r="K467" i="6"/>
  <c r="P466" i="6"/>
  <c r="O466" i="6"/>
  <c r="N466" i="6"/>
  <c r="M466" i="6"/>
  <c r="L466" i="6"/>
  <c r="K466" i="6"/>
  <c r="P465" i="6"/>
  <c r="O465" i="6"/>
  <c r="N465" i="6"/>
  <c r="M465" i="6"/>
  <c r="L465" i="6"/>
  <c r="K465" i="6"/>
  <c r="P464" i="6"/>
  <c r="O464" i="6"/>
  <c r="N464" i="6"/>
  <c r="M464" i="6"/>
  <c r="L464" i="6"/>
  <c r="K464" i="6"/>
  <c r="P463" i="6"/>
  <c r="O463" i="6"/>
  <c r="N463" i="6"/>
  <c r="M463" i="6"/>
  <c r="L463" i="6"/>
  <c r="K463" i="6"/>
  <c r="P462" i="6"/>
  <c r="O462" i="6"/>
  <c r="N462" i="6"/>
  <c r="M462" i="6"/>
  <c r="L462" i="6"/>
  <c r="K462" i="6"/>
  <c r="P461" i="6"/>
  <c r="O461" i="6"/>
  <c r="N461" i="6"/>
  <c r="M461" i="6"/>
  <c r="L461" i="6"/>
  <c r="K461" i="6"/>
  <c r="P460" i="6"/>
  <c r="O460" i="6"/>
  <c r="N460" i="6"/>
  <c r="M460" i="6"/>
  <c r="L460" i="6"/>
  <c r="K460" i="6"/>
  <c r="P459" i="6"/>
  <c r="O459" i="6"/>
  <c r="N459" i="6"/>
  <c r="M459" i="6"/>
  <c r="L459" i="6"/>
  <c r="K459" i="6"/>
  <c r="P458" i="6"/>
  <c r="O458" i="6"/>
  <c r="N458" i="6"/>
  <c r="M458" i="6"/>
  <c r="L458" i="6"/>
  <c r="K458" i="6"/>
  <c r="P457" i="6"/>
  <c r="O457" i="6"/>
  <c r="N457" i="6"/>
  <c r="M457" i="6"/>
  <c r="L457" i="6"/>
  <c r="K457" i="6"/>
  <c r="P456" i="6"/>
  <c r="O456" i="6"/>
  <c r="N456" i="6"/>
  <c r="M456" i="6"/>
  <c r="L456" i="6"/>
  <c r="K456" i="6"/>
  <c r="P455" i="6"/>
  <c r="O455" i="6"/>
  <c r="N455" i="6"/>
  <c r="M455" i="6"/>
  <c r="L455" i="6"/>
  <c r="K455" i="6"/>
  <c r="P454" i="6"/>
  <c r="O454" i="6"/>
  <c r="N454" i="6"/>
  <c r="M454" i="6"/>
  <c r="L454" i="6"/>
  <c r="K454" i="6"/>
  <c r="P453" i="6"/>
  <c r="O453" i="6"/>
  <c r="N453" i="6"/>
  <c r="M453" i="6"/>
  <c r="L453" i="6"/>
  <c r="K453" i="6"/>
  <c r="P452" i="6"/>
  <c r="O452" i="6"/>
  <c r="N452" i="6"/>
  <c r="M452" i="6"/>
  <c r="L452" i="6"/>
  <c r="K452" i="6"/>
  <c r="P451" i="6"/>
  <c r="O451" i="6"/>
  <c r="N451" i="6"/>
  <c r="M451" i="6"/>
  <c r="L451" i="6"/>
  <c r="K451" i="6"/>
  <c r="P450" i="6"/>
  <c r="O450" i="6"/>
  <c r="N450" i="6"/>
  <c r="M450" i="6"/>
  <c r="L450" i="6"/>
  <c r="K450" i="6"/>
  <c r="P449" i="6"/>
  <c r="O449" i="6"/>
  <c r="N449" i="6"/>
  <c r="M449" i="6"/>
  <c r="L449" i="6"/>
  <c r="K449" i="6"/>
  <c r="P448" i="6"/>
  <c r="O448" i="6"/>
  <c r="N448" i="6"/>
  <c r="M448" i="6"/>
  <c r="L448" i="6"/>
  <c r="K448" i="6"/>
  <c r="P447" i="6"/>
  <c r="O447" i="6"/>
  <c r="N447" i="6"/>
  <c r="M447" i="6"/>
  <c r="L447" i="6"/>
  <c r="K447" i="6"/>
  <c r="P446" i="6"/>
  <c r="O446" i="6"/>
  <c r="N446" i="6"/>
  <c r="M446" i="6"/>
  <c r="L446" i="6"/>
  <c r="K446" i="6"/>
  <c r="P445" i="6"/>
  <c r="O445" i="6"/>
  <c r="N445" i="6"/>
  <c r="M445" i="6"/>
  <c r="L445" i="6"/>
  <c r="K445" i="6"/>
  <c r="P444" i="6"/>
  <c r="O444" i="6"/>
  <c r="N444" i="6"/>
  <c r="M444" i="6"/>
  <c r="L444" i="6"/>
  <c r="K444" i="6"/>
  <c r="P443" i="6"/>
  <c r="O443" i="6"/>
  <c r="N443" i="6"/>
  <c r="M443" i="6"/>
  <c r="L443" i="6"/>
  <c r="K443" i="6"/>
  <c r="P442" i="6"/>
  <c r="O442" i="6"/>
  <c r="N442" i="6"/>
  <c r="M442" i="6"/>
  <c r="L442" i="6"/>
  <c r="K442" i="6"/>
  <c r="P441" i="6"/>
  <c r="O441" i="6"/>
  <c r="N441" i="6"/>
  <c r="M441" i="6"/>
  <c r="L441" i="6"/>
  <c r="K441" i="6"/>
  <c r="P440" i="6"/>
  <c r="O440" i="6"/>
  <c r="N440" i="6"/>
  <c r="M440" i="6"/>
  <c r="L440" i="6"/>
  <c r="K440" i="6"/>
  <c r="P439" i="6"/>
  <c r="O439" i="6"/>
  <c r="N439" i="6"/>
  <c r="M439" i="6"/>
  <c r="L439" i="6"/>
  <c r="K439" i="6"/>
  <c r="P438" i="6"/>
  <c r="O438" i="6"/>
  <c r="N438" i="6"/>
  <c r="M438" i="6"/>
  <c r="L438" i="6"/>
  <c r="K438" i="6"/>
  <c r="P437" i="6"/>
  <c r="O437" i="6"/>
  <c r="N437" i="6"/>
  <c r="M437" i="6"/>
  <c r="L437" i="6"/>
  <c r="K437" i="6"/>
  <c r="P436" i="6"/>
  <c r="O436" i="6"/>
  <c r="N436" i="6"/>
  <c r="M436" i="6"/>
  <c r="L436" i="6"/>
  <c r="K436" i="6"/>
  <c r="P435" i="6"/>
  <c r="O435" i="6"/>
  <c r="N435" i="6"/>
  <c r="M435" i="6"/>
  <c r="L435" i="6"/>
  <c r="K435" i="6"/>
  <c r="P434" i="6"/>
  <c r="O434" i="6"/>
  <c r="N434" i="6"/>
  <c r="M434" i="6"/>
  <c r="L434" i="6"/>
  <c r="K434" i="6"/>
  <c r="P433" i="6"/>
  <c r="O433" i="6"/>
  <c r="N433" i="6"/>
  <c r="M433" i="6"/>
  <c r="L433" i="6"/>
  <c r="K433" i="6"/>
  <c r="P432" i="6"/>
  <c r="O432" i="6"/>
  <c r="N432" i="6"/>
  <c r="M432" i="6"/>
  <c r="L432" i="6"/>
  <c r="K432" i="6"/>
  <c r="P431" i="6"/>
  <c r="O431" i="6"/>
  <c r="N431" i="6"/>
  <c r="M431" i="6"/>
  <c r="L431" i="6"/>
  <c r="K431" i="6"/>
  <c r="P430" i="6"/>
  <c r="O430" i="6"/>
  <c r="N430" i="6"/>
  <c r="M430" i="6"/>
  <c r="L430" i="6"/>
  <c r="K430" i="6"/>
  <c r="P429" i="6"/>
  <c r="O429" i="6"/>
  <c r="N429" i="6"/>
  <c r="M429" i="6"/>
  <c r="L429" i="6"/>
  <c r="K429" i="6"/>
  <c r="P428" i="6"/>
  <c r="O428" i="6"/>
  <c r="N428" i="6"/>
  <c r="M428" i="6"/>
  <c r="L428" i="6"/>
  <c r="K428" i="6"/>
  <c r="P427" i="6"/>
  <c r="O427" i="6"/>
  <c r="N427" i="6"/>
  <c r="M427" i="6"/>
  <c r="L427" i="6"/>
  <c r="K427" i="6"/>
  <c r="P426" i="6"/>
  <c r="O426" i="6"/>
  <c r="N426" i="6"/>
  <c r="M426" i="6"/>
  <c r="L426" i="6"/>
  <c r="K426" i="6"/>
  <c r="P425" i="6"/>
  <c r="O425" i="6"/>
  <c r="N425" i="6"/>
  <c r="M425" i="6"/>
  <c r="L425" i="6"/>
  <c r="K425" i="6"/>
  <c r="P424" i="6"/>
  <c r="O424" i="6"/>
  <c r="N424" i="6"/>
  <c r="M424" i="6"/>
  <c r="L424" i="6"/>
  <c r="K424" i="6"/>
  <c r="P423" i="6"/>
  <c r="O423" i="6"/>
  <c r="N423" i="6"/>
  <c r="M423" i="6"/>
  <c r="L423" i="6"/>
  <c r="K423" i="6"/>
  <c r="P422" i="6"/>
  <c r="O422" i="6"/>
  <c r="N422" i="6"/>
  <c r="M422" i="6"/>
  <c r="L422" i="6"/>
  <c r="K422" i="6"/>
  <c r="P421" i="6"/>
  <c r="O421" i="6"/>
  <c r="N421" i="6"/>
  <c r="M421" i="6"/>
  <c r="L421" i="6"/>
  <c r="K421" i="6"/>
  <c r="P420" i="6"/>
  <c r="O420" i="6"/>
  <c r="N420" i="6"/>
  <c r="M420" i="6"/>
  <c r="L420" i="6"/>
  <c r="K420" i="6"/>
  <c r="P419" i="6"/>
  <c r="O419" i="6"/>
  <c r="N419" i="6"/>
  <c r="M419" i="6"/>
  <c r="L419" i="6"/>
  <c r="K419" i="6"/>
  <c r="P418" i="6"/>
  <c r="O418" i="6"/>
  <c r="N418" i="6"/>
  <c r="M418" i="6"/>
  <c r="L418" i="6"/>
  <c r="K418" i="6"/>
  <c r="P417" i="6"/>
  <c r="O417" i="6"/>
  <c r="N417" i="6"/>
  <c r="M417" i="6"/>
  <c r="L417" i="6"/>
  <c r="K417" i="6"/>
  <c r="P416" i="6"/>
  <c r="O416" i="6"/>
  <c r="N416" i="6"/>
  <c r="M416" i="6"/>
  <c r="L416" i="6"/>
  <c r="K416" i="6"/>
  <c r="P415" i="6"/>
  <c r="O415" i="6"/>
  <c r="N415" i="6"/>
  <c r="M415" i="6"/>
  <c r="L415" i="6"/>
  <c r="K415" i="6"/>
  <c r="P414" i="6"/>
  <c r="O414" i="6"/>
  <c r="N414" i="6"/>
  <c r="M414" i="6"/>
  <c r="L414" i="6"/>
  <c r="K414" i="6"/>
  <c r="P413" i="6"/>
  <c r="O413" i="6"/>
  <c r="N413" i="6"/>
  <c r="M413" i="6"/>
  <c r="L413" i="6"/>
  <c r="K413" i="6"/>
  <c r="P412" i="6"/>
  <c r="O412" i="6"/>
  <c r="N412" i="6"/>
  <c r="M412" i="6"/>
  <c r="L412" i="6"/>
  <c r="K412" i="6"/>
  <c r="P411" i="6"/>
  <c r="O411" i="6"/>
  <c r="N411" i="6"/>
  <c r="M411" i="6"/>
  <c r="L411" i="6"/>
  <c r="K411" i="6"/>
  <c r="P410" i="6"/>
  <c r="O410" i="6"/>
  <c r="N410" i="6"/>
  <c r="M410" i="6"/>
  <c r="L410" i="6"/>
  <c r="K410" i="6"/>
  <c r="P409" i="6"/>
  <c r="O409" i="6"/>
  <c r="N409" i="6"/>
  <c r="M409" i="6"/>
  <c r="L409" i="6"/>
  <c r="K409" i="6"/>
  <c r="P408" i="6"/>
  <c r="O408" i="6"/>
  <c r="N408" i="6"/>
  <c r="M408" i="6"/>
  <c r="L408" i="6"/>
  <c r="K408" i="6"/>
  <c r="P407" i="6"/>
  <c r="O407" i="6"/>
  <c r="N407" i="6"/>
  <c r="M407" i="6"/>
  <c r="L407" i="6"/>
  <c r="K407" i="6"/>
  <c r="P406" i="6"/>
  <c r="O406" i="6"/>
  <c r="N406" i="6"/>
  <c r="M406" i="6"/>
  <c r="L406" i="6"/>
  <c r="K406" i="6"/>
  <c r="P405" i="6"/>
  <c r="O405" i="6"/>
  <c r="N405" i="6"/>
  <c r="M405" i="6"/>
  <c r="L405" i="6"/>
  <c r="K405" i="6"/>
  <c r="P404" i="6"/>
  <c r="O404" i="6"/>
  <c r="N404" i="6"/>
  <c r="M404" i="6"/>
  <c r="L404" i="6"/>
  <c r="K404" i="6"/>
  <c r="P403" i="6"/>
  <c r="O403" i="6"/>
  <c r="N403" i="6"/>
  <c r="M403" i="6"/>
  <c r="L403" i="6"/>
  <c r="K403" i="6"/>
  <c r="P402" i="6"/>
  <c r="O402" i="6"/>
  <c r="N402" i="6"/>
  <c r="M402" i="6"/>
  <c r="L402" i="6"/>
  <c r="K402" i="6"/>
  <c r="P401" i="6"/>
  <c r="O401" i="6"/>
  <c r="N401" i="6"/>
  <c r="M401" i="6"/>
  <c r="L401" i="6"/>
  <c r="K401" i="6"/>
  <c r="P400" i="6"/>
  <c r="O400" i="6"/>
  <c r="N400" i="6"/>
  <c r="M400" i="6"/>
  <c r="L400" i="6"/>
  <c r="K400" i="6"/>
  <c r="P399" i="6"/>
  <c r="O399" i="6"/>
  <c r="N399" i="6"/>
  <c r="M399" i="6"/>
  <c r="L399" i="6"/>
  <c r="K399" i="6"/>
  <c r="P398" i="6"/>
  <c r="O398" i="6"/>
  <c r="N398" i="6"/>
  <c r="M398" i="6"/>
  <c r="L398" i="6"/>
  <c r="K398" i="6"/>
  <c r="P397" i="6"/>
  <c r="O397" i="6"/>
  <c r="N397" i="6"/>
  <c r="M397" i="6"/>
  <c r="L397" i="6"/>
  <c r="K397" i="6"/>
  <c r="P396" i="6"/>
  <c r="O396" i="6"/>
  <c r="N396" i="6"/>
  <c r="M396" i="6"/>
  <c r="L396" i="6"/>
  <c r="K396" i="6"/>
  <c r="P395" i="6"/>
  <c r="O395" i="6"/>
  <c r="N395" i="6"/>
  <c r="M395" i="6"/>
  <c r="L395" i="6"/>
  <c r="K395" i="6"/>
  <c r="P394" i="6"/>
  <c r="O394" i="6"/>
  <c r="N394" i="6"/>
  <c r="M394" i="6"/>
  <c r="L394" i="6"/>
  <c r="K394" i="6"/>
  <c r="P393" i="6"/>
  <c r="O393" i="6"/>
  <c r="N393" i="6"/>
  <c r="M393" i="6"/>
  <c r="L393" i="6"/>
  <c r="K393" i="6"/>
  <c r="P392" i="6"/>
  <c r="O392" i="6"/>
  <c r="N392" i="6"/>
  <c r="M392" i="6"/>
  <c r="L392" i="6"/>
  <c r="K392" i="6"/>
  <c r="P391" i="6"/>
  <c r="O391" i="6"/>
  <c r="N391" i="6"/>
  <c r="M391" i="6"/>
  <c r="L391" i="6"/>
  <c r="K391" i="6"/>
  <c r="P390" i="6"/>
  <c r="O390" i="6"/>
  <c r="N390" i="6"/>
  <c r="M390" i="6"/>
  <c r="L390" i="6"/>
  <c r="K390" i="6"/>
  <c r="P389" i="6"/>
  <c r="O389" i="6"/>
  <c r="N389" i="6"/>
  <c r="M389" i="6"/>
  <c r="L389" i="6"/>
  <c r="K389" i="6"/>
  <c r="P388" i="6"/>
  <c r="O388" i="6"/>
  <c r="N388" i="6"/>
  <c r="M388" i="6"/>
  <c r="L388" i="6"/>
  <c r="K388" i="6"/>
  <c r="P387" i="6"/>
  <c r="O387" i="6"/>
  <c r="N387" i="6"/>
  <c r="M387" i="6"/>
  <c r="L387" i="6"/>
  <c r="K387" i="6"/>
  <c r="P386" i="6"/>
  <c r="O386" i="6"/>
  <c r="N386" i="6"/>
  <c r="M386" i="6"/>
  <c r="L386" i="6"/>
  <c r="K386" i="6"/>
  <c r="P385" i="6"/>
  <c r="O385" i="6"/>
  <c r="N385" i="6"/>
  <c r="M385" i="6"/>
  <c r="L385" i="6"/>
  <c r="K385" i="6"/>
  <c r="P384" i="6"/>
  <c r="O384" i="6"/>
  <c r="N384" i="6"/>
  <c r="M384" i="6"/>
  <c r="L384" i="6"/>
  <c r="K384" i="6"/>
  <c r="P383" i="6"/>
  <c r="O383" i="6"/>
  <c r="N383" i="6"/>
  <c r="M383" i="6"/>
  <c r="L383" i="6"/>
  <c r="K383" i="6"/>
  <c r="P382" i="6"/>
  <c r="O382" i="6"/>
  <c r="N382" i="6"/>
  <c r="M382" i="6"/>
  <c r="L382" i="6"/>
  <c r="K382" i="6"/>
  <c r="P381" i="6"/>
  <c r="O381" i="6"/>
  <c r="N381" i="6"/>
  <c r="M381" i="6"/>
  <c r="L381" i="6"/>
  <c r="K381" i="6"/>
  <c r="P380" i="6"/>
  <c r="O380" i="6"/>
  <c r="N380" i="6"/>
  <c r="M380" i="6"/>
  <c r="L380" i="6"/>
  <c r="K380" i="6"/>
  <c r="P379" i="6"/>
  <c r="O379" i="6"/>
  <c r="N379" i="6"/>
  <c r="M379" i="6"/>
  <c r="L379" i="6"/>
  <c r="K379" i="6"/>
  <c r="P378" i="6"/>
  <c r="O378" i="6"/>
  <c r="N378" i="6"/>
  <c r="M378" i="6"/>
  <c r="L378" i="6"/>
  <c r="K378" i="6"/>
  <c r="P377" i="6"/>
  <c r="O377" i="6"/>
  <c r="N377" i="6"/>
  <c r="M377" i="6"/>
  <c r="L377" i="6"/>
  <c r="K377" i="6"/>
  <c r="P376" i="6"/>
  <c r="O376" i="6"/>
  <c r="N376" i="6"/>
  <c r="M376" i="6"/>
  <c r="L376" i="6"/>
  <c r="K376" i="6"/>
  <c r="P375" i="6"/>
  <c r="O375" i="6"/>
  <c r="N375" i="6"/>
  <c r="M375" i="6"/>
  <c r="L375" i="6"/>
  <c r="K375" i="6"/>
  <c r="P374" i="6"/>
  <c r="O374" i="6"/>
  <c r="N374" i="6"/>
  <c r="M374" i="6"/>
  <c r="L374" i="6"/>
  <c r="K374" i="6"/>
  <c r="P373" i="6"/>
  <c r="O373" i="6"/>
  <c r="N373" i="6"/>
  <c r="M373" i="6"/>
  <c r="L373" i="6"/>
  <c r="K373" i="6"/>
  <c r="P372" i="6"/>
  <c r="O372" i="6"/>
  <c r="N372" i="6"/>
  <c r="M372" i="6"/>
  <c r="L372" i="6"/>
  <c r="K372" i="6"/>
  <c r="P371" i="6"/>
  <c r="O371" i="6"/>
  <c r="N371" i="6"/>
  <c r="M371" i="6"/>
  <c r="L371" i="6"/>
  <c r="K371" i="6"/>
  <c r="P370" i="6"/>
  <c r="O370" i="6"/>
  <c r="N370" i="6"/>
  <c r="M370" i="6"/>
  <c r="L370" i="6"/>
  <c r="K370" i="6"/>
  <c r="P369" i="6"/>
  <c r="O369" i="6"/>
  <c r="N369" i="6"/>
  <c r="M369" i="6"/>
  <c r="L369" i="6"/>
  <c r="K369" i="6"/>
  <c r="P368" i="6"/>
  <c r="O368" i="6"/>
  <c r="N368" i="6"/>
  <c r="M368" i="6"/>
  <c r="L368" i="6"/>
  <c r="K368" i="6"/>
  <c r="P367" i="6"/>
  <c r="O367" i="6"/>
  <c r="N367" i="6"/>
  <c r="M367" i="6"/>
  <c r="L367" i="6"/>
  <c r="K367" i="6"/>
  <c r="P366" i="6"/>
  <c r="O366" i="6"/>
  <c r="N366" i="6"/>
  <c r="M366" i="6"/>
  <c r="L366" i="6"/>
  <c r="K366" i="6"/>
  <c r="P365" i="6"/>
  <c r="O365" i="6"/>
  <c r="N365" i="6"/>
  <c r="M365" i="6"/>
  <c r="L365" i="6"/>
  <c r="K365" i="6"/>
  <c r="P364" i="6"/>
  <c r="O364" i="6"/>
  <c r="N364" i="6"/>
  <c r="M364" i="6"/>
  <c r="L364" i="6"/>
  <c r="K364" i="6"/>
  <c r="P363" i="6"/>
  <c r="O363" i="6"/>
  <c r="N363" i="6"/>
  <c r="M363" i="6"/>
  <c r="L363" i="6"/>
  <c r="K363" i="6"/>
  <c r="P362" i="6"/>
  <c r="O362" i="6"/>
  <c r="N362" i="6"/>
  <c r="M362" i="6"/>
  <c r="L362" i="6"/>
  <c r="K362" i="6"/>
  <c r="P361" i="6"/>
  <c r="O361" i="6"/>
  <c r="N361" i="6"/>
  <c r="M361" i="6"/>
  <c r="L361" i="6"/>
  <c r="K361" i="6"/>
  <c r="P360" i="6"/>
  <c r="O360" i="6"/>
  <c r="N360" i="6"/>
  <c r="M360" i="6"/>
  <c r="L360" i="6"/>
  <c r="K360" i="6"/>
  <c r="P359" i="6"/>
  <c r="O359" i="6"/>
  <c r="N359" i="6"/>
  <c r="M359" i="6"/>
  <c r="L359" i="6"/>
  <c r="K359" i="6"/>
  <c r="P358" i="6"/>
  <c r="O358" i="6"/>
  <c r="N358" i="6"/>
  <c r="M358" i="6"/>
  <c r="L358" i="6"/>
  <c r="K358" i="6"/>
  <c r="P357" i="6"/>
  <c r="O357" i="6"/>
  <c r="N357" i="6"/>
  <c r="M357" i="6"/>
  <c r="L357" i="6"/>
  <c r="K357" i="6"/>
  <c r="P356" i="6"/>
  <c r="O356" i="6"/>
  <c r="N356" i="6"/>
  <c r="M356" i="6"/>
  <c r="L356" i="6"/>
  <c r="K356" i="6"/>
  <c r="P355" i="6"/>
  <c r="O355" i="6"/>
  <c r="N355" i="6"/>
  <c r="M355" i="6"/>
  <c r="L355" i="6"/>
  <c r="K355" i="6"/>
  <c r="P354" i="6"/>
  <c r="O354" i="6"/>
  <c r="N354" i="6"/>
  <c r="M354" i="6"/>
  <c r="L354" i="6"/>
  <c r="K354" i="6"/>
  <c r="P353" i="6"/>
  <c r="O353" i="6"/>
  <c r="N353" i="6"/>
  <c r="M353" i="6"/>
  <c r="L353" i="6"/>
  <c r="K353" i="6"/>
  <c r="P352" i="6"/>
  <c r="O352" i="6"/>
  <c r="N352" i="6"/>
  <c r="M352" i="6"/>
  <c r="L352" i="6"/>
  <c r="K352" i="6"/>
  <c r="P351" i="6"/>
  <c r="O351" i="6"/>
  <c r="N351" i="6"/>
  <c r="M351" i="6"/>
  <c r="L351" i="6"/>
  <c r="K351" i="6"/>
  <c r="P350" i="6"/>
  <c r="O350" i="6"/>
  <c r="N350" i="6"/>
  <c r="M350" i="6"/>
  <c r="L350" i="6"/>
  <c r="K350" i="6"/>
  <c r="P349" i="6"/>
  <c r="O349" i="6"/>
  <c r="N349" i="6"/>
  <c r="M349" i="6"/>
  <c r="L349" i="6"/>
  <c r="K349" i="6"/>
  <c r="P348" i="6"/>
  <c r="O348" i="6"/>
  <c r="N348" i="6"/>
  <c r="M348" i="6"/>
  <c r="L348" i="6"/>
  <c r="K348" i="6"/>
  <c r="P347" i="6"/>
  <c r="O347" i="6"/>
  <c r="N347" i="6"/>
  <c r="M347" i="6"/>
  <c r="L347" i="6"/>
  <c r="K347" i="6"/>
  <c r="P346" i="6"/>
  <c r="O346" i="6"/>
  <c r="N346" i="6"/>
  <c r="M346" i="6"/>
  <c r="L346" i="6"/>
  <c r="K346" i="6"/>
  <c r="P345" i="6"/>
  <c r="O345" i="6"/>
  <c r="N345" i="6"/>
  <c r="M345" i="6"/>
  <c r="L345" i="6"/>
  <c r="K345" i="6"/>
  <c r="P344" i="6"/>
  <c r="O344" i="6"/>
  <c r="N344" i="6"/>
  <c r="M344" i="6"/>
  <c r="L344" i="6"/>
  <c r="K344" i="6"/>
  <c r="P343" i="6"/>
  <c r="O343" i="6"/>
  <c r="N343" i="6"/>
  <c r="M343" i="6"/>
  <c r="L343" i="6"/>
  <c r="K343" i="6"/>
  <c r="P342" i="6"/>
  <c r="O342" i="6"/>
  <c r="N342" i="6"/>
  <c r="M342" i="6"/>
  <c r="L342" i="6"/>
  <c r="K342" i="6"/>
  <c r="P341" i="6"/>
  <c r="O341" i="6"/>
  <c r="N341" i="6"/>
  <c r="M341" i="6"/>
  <c r="L341" i="6"/>
  <c r="K341" i="6"/>
  <c r="P340" i="6"/>
  <c r="O340" i="6"/>
  <c r="N340" i="6"/>
  <c r="M340" i="6"/>
  <c r="L340" i="6"/>
  <c r="K340" i="6"/>
  <c r="P339" i="6"/>
  <c r="O339" i="6"/>
  <c r="N339" i="6"/>
  <c r="M339" i="6"/>
  <c r="L339" i="6"/>
  <c r="K339" i="6"/>
  <c r="P338" i="6"/>
  <c r="O338" i="6"/>
  <c r="N338" i="6"/>
  <c r="M338" i="6"/>
  <c r="L338" i="6"/>
  <c r="K338" i="6"/>
  <c r="P337" i="6"/>
  <c r="O337" i="6"/>
  <c r="N337" i="6"/>
  <c r="M337" i="6"/>
  <c r="L337" i="6"/>
  <c r="K337" i="6"/>
  <c r="P336" i="6"/>
  <c r="O336" i="6"/>
  <c r="N336" i="6"/>
  <c r="M336" i="6"/>
  <c r="L336" i="6"/>
  <c r="K336" i="6"/>
  <c r="P335" i="6"/>
  <c r="O335" i="6"/>
  <c r="N335" i="6"/>
  <c r="M335" i="6"/>
  <c r="L335" i="6"/>
  <c r="K335" i="6"/>
  <c r="P334" i="6"/>
  <c r="O334" i="6"/>
  <c r="N334" i="6"/>
  <c r="M334" i="6"/>
  <c r="L334" i="6"/>
  <c r="K334" i="6"/>
  <c r="P333" i="6"/>
  <c r="O333" i="6"/>
  <c r="N333" i="6"/>
  <c r="M333" i="6"/>
  <c r="L333" i="6"/>
  <c r="K333" i="6"/>
  <c r="P332" i="6"/>
  <c r="O332" i="6"/>
  <c r="N332" i="6"/>
  <c r="M332" i="6"/>
  <c r="L332" i="6"/>
  <c r="K332" i="6"/>
  <c r="P331" i="6"/>
  <c r="O331" i="6"/>
  <c r="N331" i="6"/>
  <c r="M331" i="6"/>
  <c r="L331" i="6"/>
  <c r="K331" i="6"/>
  <c r="P330" i="6"/>
  <c r="O330" i="6"/>
  <c r="N330" i="6"/>
  <c r="M330" i="6"/>
  <c r="L330" i="6"/>
  <c r="K330" i="6"/>
  <c r="P329" i="6"/>
  <c r="O329" i="6"/>
  <c r="N329" i="6"/>
  <c r="M329" i="6"/>
  <c r="L329" i="6"/>
  <c r="K329" i="6"/>
  <c r="P328" i="6"/>
  <c r="O328" i="6"/>
  <c r="N328" i="6"/>
  <c r="M328" i="6"/>
  <c r="L328" i="6"/>
  <c r="K328" i="6"/>
  <c r="P327" i="6"/>
  <c r="O327" i="6"/>
  <c r="N327" i="6"/>
  <c r="M327" i="6"/>
  <c r="L327" i="6"/>
  <c r="K327" i="6"/>
  <c r="P326" i="6"/>
  <c r="O326" i="6"/>
  <c r="N326" i="6"/>
  <c r="M326" i="6"/>
  <c r="L326" i="6"/>
  <c r="K326" i="6"/>
  <c r="P325" i="6"/>
  <c r="O325" i="6"/>
  <c r="N325" i="6"/>
  <c r="M325" i="6"/>
  <c r="L325" i="6"/>
  <c r="K325" i="6"/>
  <c r="P324" i="6"/>
  <c r="O324" i="6"/>
  <c r="N324" i="6"/>
  <c r="M324" i="6"/>
  <c r="L324" i="6"/>
  <c r="K324" i="6"/>
  <c r="P323" i="6"/>
  <c r="O323" i="6"/>
  <c r="N323" i="6"/>
  <c r="M323" i="6"/>
  <c r="L323" i="6"/>
  <c r="K323" i="6"/>
  <c r="P322" i="6"/>
  <c r="O322" i="6"/>
  <c r="N322" i="6"/>
  <c r="M322" i="6"/>
  <c r="L322" i="6"/>
  <c r="K322" i="6"/>
  <c r="P321" i="6"/>
  <c r="O321" i="6"/>
  <c r="N321" i="6"/>
  <c r="M321" i="6"/>
  <c r="L321" i="6"/>
  <c r="K321" i="6"/>
  <c r="P320" i="6"/>
  <c r="O320" i="6"/>
  <c r="N320" i="6"/>
  <c r="M320" i="6"/>
  <c r="L320" i="6"/>
  <c r="K320" i="6"/>
  <c r="P319" i="6"/>
  <c r="O319" i="6"/>
  <c r="N319" i="6"/>
  <c r="M319" i="6"/>
  <c r="L319" i="6"/>
  <c r="K319" i="6"/>
  <c r="P318" i="6"/>
  <c r="O318" i="6"/>
  <c r="N318" i="6"/>
  <c r="M318" i="6"/>
  <c r="L318" i="6"/>
  <c r="K318" i="6"/>
  <c r="P317" i="6"/>
  <c r="O317" i="6"/>
  <c r="N317" i="6"/>
  <c r="M317" i="6"/>
  <c r="L317" i="6"/>
  <c r="K317" i="6"/>
  <c r="P316" i="6"/>
  <c r="O316" i="6"/>
  <c r="N316" i="6"/>
  <c r="M316" i="6"/>
  <c r="L316" i="6"/>
  <c r="K316" i="6"/>
  <c r="P315" i="6"/>
  <c r="O315" i="6"/>
  <c r="N315" i="6"/>
  <c r="M315" i="6"/>
  <c r="L315" i="6"/>
  <c r="K315" i="6"/>
  <c r="P314" i="6"/>
  <c r="O314" i="6"/>
  <c r="N314" i="6"/>
  <c r="M314" i="6"/>
  <c r="L314" i="6"/>
  <c r="K314" i="6"/>
  <c r="P313" i="6"/>
  <c r="O313" i="6"/>
  <c r="N313" i="6"/>
  <c r="M313" i="6"/>
  <c r="L313" i="6"/>
  <c r="K313" i="6"/>
  <c r="P312" i="6"/>
  <c r="O312" i="6"/>
  <c r="N312" i="6"/>
  <c r="M312" i="6"/>
  <c r="L312" i="6"/>
  <c r="K312" i="6"/>
  <c r="P311" i="6"/>
  <c r="O311" i="6"/>
  <c r="N311" i="6"/>
  <c r="M311" i="6"/>
  <c r="L311" i="6"/>
  <c r="K311" i="6"/>
  <c r="P310" i="6"/>
  <c r="O310" i="6"/>
  <c r="N310" i="6"/>
  <c r="M310" i="6"/>
  <c r="L310" i="6"/>
  <c r="K310" i="6"/>
  <c r="P309" i="6"/>
  <c r="O309" i="6"/>
  <c r="N309" i="6"/>
  <c r="M309" i="6"/>
  <c r="L309" i="6"/>
  <c r="K309" i="6"/>
  <c r="P308" i="6"/>
  <c r="O308" i="6"/>
  <c r="N308" i="6"/>
  <c r="M308" i="6"/>
  <c r="L308" i="6"/>
  <c r="K308" i="6"/>
  <c r="P307" i="6"/>
  <c r="O307" i="6"/>
  <c r="N307" i="6"/>
  <c r="M307" i="6"/>
  <c r="L307" i="6"/>
  <c r="K307" i="6"/>
  <c r="P306" i="6"/>
  <c r="O306" i="6"/>
  <c r="N306" i="6"/>
  <c r="M306" i="6"/>
  <c r="L306" i="6"/>
  <c r="K306" i="6"/>
  <c r="P305" i="6"/>
  <c r="O305" i="6"/>
  <c r="N305" i="6"/>
  <c r="M305" i="6"/>
  <c r="L305" i="6"/>
  <c r="K305" i="6"/>
  <c r="P304" i="6"/>
  <c r="O304" i="6"/>
  <c r="N304" i="6"/>
  <c r="M304" i="6"/>
  <c r="L304" i="6"/>
  <c r="K304" i="6"/>
  <c r="P303" i="6"/>
  <c r="O303" i="6"/>
  <c r="N303" i="6"/>
  <c r="M303" i="6"/>
  <c r="L303" i="6"/>
  <c r="K303" i="6"/>
  <c r="P302" i="6"/>
  <c r="O302" i="6"/>
  <c r="N302" i="6"/>
  <c r="M302" i="6"/>
  <c r="L302" i="6"/>
  <c r="K302" i="6"/>
  <c r="P301" i="6"/>
  <c r="O301" i="6"/>
  <c r="N301" i="6"/>
  <c r="M301" i="6"/>
  <c r="L301" i="6"/>
  <c r="K301" i="6"/>
  <c r="P300" i="6"/>
  <c r="O300" i="6"/>
  <c r="N300" i="6"/>
  <c r="M300" i="6"/>
  <c r="L300" i="6"/>
  <c r="K300" i="6"/>
  <c r="P299" i="6"/>
  <c r="O299" i="6"/>
  <c r="N299" i="6"/>
  <c r="M299" i="6"/>
  <c r="L299" i="6"/>
  <c r="K299" i="6"/>
  <c r="P298" i="6"/>
  <c r="O298" i="6"/>
  <c r="N298" i="6"/>
  <c r="M298" i="6"/>
  <c r="L298" i="6"/>
  <c r="K298" i="6"/>
  <c r="P297" i="6"/>
  <c r="O297" i="6"/>
  <c r="N297" i="6"/>
  <c r="M297" i="6"/>
  <c r="L297" i="6"/>
  <c r="K297" i="6"/>
  <c r="P296" i="6"/>
  <c r="O296" i="6"/>
  <c r="N296" i="6"/>
  <c r="M296" i="6"/>
  <c r="L296" i="6"/>
  <c r="K296" i="6"/>
  <c r="P295" i="6"/>
  <c r="O295" i="6"/>
  <c r="N295" i="6"/>
  <c r="M295" i="6"/>
  <c r="L295" i="6"/>
  <c r="K295" i="6"/>
  <c r="P294" i="6"/>
  <c r="O294" i="6"/>
  <c r="N294" i="6"/>
  <c r="M294" i="6"/>
  <c r="L294" i="6"/>
  <c r="K294" i="6"/>
  <c r="P293" i="6"/>
  <c r="O293" i="6"/>
  <c r="N293" i="6"/>
  <c r="M293" i="6"/>
  <c r="L293" i="6"/>
  <c r="K293" i="6"/>
  <c r="P292" i="6"/>
  <c r="O292" i="6"/>
  <c r="N292" i="6"/>
  <c r="M292" i="6"/>
  <c r="L292" i="6"/>
  <c r="K292" i="6"/>
  <c r="P291" i="6"/>
  <c r="O291" i="6"/>
  <c r="N291" i="6"/>
  <c r="M291" i="6"/>
  <c r="L291" i="6"/>
  <c r="K291" i="6"/>
  <c r="P290" i="6"/>
  <c r="O290" i="6"/>
  <c r="N290" i="6"/>
  <c r="M290" i="6"/>
  <c r="L290" i="6"/>
  <c r="K290" i="6"/>
  <c r="P289" i="6"/>
  <c r="O289" i="6"/>
  <c r="N289" i="6"/>
  <c r="M289" i="6"/>
  <c r="L289" i="6"/>
  <c r="K289" i="6"/>
  <c r="P288" i="6"/>
  <c r="O288" i="6"/>
  <c r="N288" i="6"/>
  <c r="M288" i="6"/>
  <c r="L288" i="6"/>
  <c r="K288" i="6"/>
  <c r="P287" i="6"/>
  <c r="O287" i="6"/>
  <c r="N287" i="6"/>
  <c r="M287" i="6"/>
  <c r="L287" i="6"/>
  <c r="K287" i="6"/>
  <c r="P286" i="6"/>
  <c r="O286" i="6"/>
  <c r="N286" i="6"/>
  <c r="M286" i="6"/>
  <c r="L286" i="6"/>
  <c r="K286" i="6"/>
  <c r="P285" i="6"/>
  <c r="O285" i="6"/>
  <c r="N285" i="6"/>
  <c r="M285" i="6"/>
  <c r="L285" i="6"/>
  <c r="K285" i="6"/>
  <c r="P284" i="6"/>
  <c r="O284" i="6"/>
  <c r="N284" i="6"/>
  <c r="M284" i="6"/>
  <c r="L284" i="6"/>
  <c r="K284" i="6"/>
  <c r="P283" i="6"/>
  <c r="O283" i="6"/>
  <c r="N283" i="6"/>
  <c r="M283" i="6"/>
  <c r="L283" i="6"/>
  <c r="K283" i="6"/>
  <c r="P282" i="6"/>
  <c r="O282" i="6"/>
  <c r="N282" i="6"/>
  <c r="M282" i="6"/>
  <c r="L282" i="6"/>
  <c r="K282" i="6"/>
  <c r="P281" i="6"/>
  <c r="O281" i="6"/>
  <c r="N281" i="6"/>
  <c r="M281" i="6"/>
  <c r="L281" i="6"/>
  <c r="K281" i="6"/>
  <c r="P280" i="6"/>
  <c r="O280" i="6"/>
  <c r="N280" i="6"/>
  <c r="M280" i="6"/>
  <c r="L280" i="6"/>
  <c r="K280" i="6"/>
  <c r="P279" i="6"/>
  <c r="O279" i="6"/>
  <c r="N279" i="6"/>
  <c r="M279" i="6"/>
  <c r="L279" i="6"/>
  <c r="K279" i="6"/>
  <c r="P278" i="6"/>
  <c r="O278" i="6"/>
  <c r="N278" i="6"/>
  <c r="M278" i="6"/>
  <c r="L278" i="6"/>
  <c r="K278" i="6"/>
  <c r="P277" i="6"/>
  <c r="O277" i="6"/>
  <c r="N277" i="6"/>
  <c r="M277" i="6"/>
  <c r="L277" i="6"/>
  <c r="K277" i="6"/>
  <c r="P276" i="6"/>
  <c r="O276" i="6"/>
  <c r="N276" i="6"/>
  <c r="M276" i="6"/>
  <c r="L276" i="6"/>
  <c r="K276" i="6"/>
  <c r="P275" i="6"/>
  <c r="O275" i="6"/>
  <c r="N275" i="6"/>
  <c r="M275" i="6"/>
  <c r="L275" i="6"/>
  <c r="K275" i="6"/>
  <c r="P274" i="6"/>
  <c r="O274" i="6"/>
  <c r="N274" i="6"/>
  <c r="M274" i="6"/>
  <c r="L274" i="6"/>
  <c r="K274" i="6"/>
  <c r="P273" i="6"/>
  <c r="O273" i="6"/>
  <c r="N273" i="6"/>
  <c r="M273" i="6"/>
  <c r="L273" i="6"/>
  <c r="K273" i="6"/>
  <c r="P272" i="6"/>
  <c r="O272" i="6"/>
  <c r="N272" i="6"/>
  <c r="M272" i="6"/>
  <c r="L272" i="6"/>
  <c r="K272" i="6"/>
  <c r="P271" i="6"/>
  <c r="O271" i="6"/>
  <c r="N271" i="6"/>
  <c r="M271" i="6"/>
  <c r="L271" i="6"/>
  <c r="K271" i="6"/>
  <c r="P270" i="6"/>
  <c r="O270" i="6"/>
  <c r="N270" i="6"/>
  <c r="M270" i="6"/>
  <c r="L270" i="6"/>
  <c r="K270" i="6"/>
  <c r="P269" i="6"/>
  <c r="O269" i="6"/>
  <c r="N269" i="6"/>
  <c r="M269" i="6"/>
  <c r="L269" i="6"/>
  <c r="K269" i="6"/>
  <c r="P268" i="6"/>
  <c r="O268" i="6"/>
  <c r="N268" i="6"/>
  <c r="M268" i="6"/>
  <c r="L268" i="6"/>
  <c r="K268" i="6"/>
  <c r="P267" i="6"/>
  <c r="O267" i="6"/>
  <c r="N267" i="6"/>
  <c r="M267" i="6"/>
  <c r="L267" i="6"/>
  <c r="K267" i="6"/>
  <c r="P266" i="6"/>
  <c r="O266" i="6"/>
  <c r="N266" i="6"/>
  <c r="M266" i="6"/>
  <c r="L266" i="6"/>
  <c r="K266" i="6"/>
  <c r="P265" i="6"/>
  <c r="O265" i="6"/>
  <c r="N265" i="6"/>
  <c r="M265" i="6"/>
  <c r="L265" i="6"/>
  <c r="K265" i="6"/>
  <c r="P264" i="6"/>
  <c r="O264" i="6"/>
  <c r="N264" i="6"/>
  <c r="M264" i="6"/>
  <c r="L264" i="6"/>
  <c r="K264" i="6"/>
  <c r="P263" i="6"/>
  <c r="O263" i="6"/>
  <c r="N263" i="6"/>
  <c r="M263" i="6"/>
  <c r="L263" i="6"/>
  <c r="K263" i="6"/>
  <c r="P262" i="6"/>
  <c r="O262" i="6"/>
  <c r="N262" i="6"/>
  <c r="M262" i="6"/>
  <c r="L262" i="6"/>
  <c r="K262" i="6"/>
  <c r="P261" i="6"/>
  <c r="O261" i="6"/>
  <c r="N261" i="6"/>
  <c r="M261" i="6"/>
  <c r="L261" i="6"/>
  <c r="K261" i="6"/>
  <c r="P260" i="6"/>
  <c r="O260" i="6"/>
  <c r="N260" i="6"/>
  <c r="M260" i="6"/>
  <c r="L260" i="6"/>
  <c r="K260" i="6"/>
  <c r="P259" i="6"/>
  <c r="O259" i="6"/>
  <c r="N259" i="6"/>
  <c r="M259" i="6"/>
  <c r="L259" i="6"/>
  <c r="K259" i="6"/>
  <c r="P258" i="6"/>
  <c r="O258" i="6"/>
  <c r="N258" i="6"/>
  <c r="M258" i="6"/>
  <c r="L258" i="6"/>
  <c r="K258" i="6"/>
  <c r="P257" i="6"/>
  <c r="O257" i="6"/>
  <c r="N257" i="6"/>
  <c r="M257" i="6"/>
  <c r="L257" i="6"/>
  <c r="K257" i="6"/>
  <c r="P256" i="6"/>
  <c r="O256" i="6"/>
  <c r="N256" i="6"/>
  <c r="M256" i="6"/>
  <c r="L256" i="6"/>
  <c r="K256" i="6"/>
  <c r="P255" i="6"/>
  <c r="O255" i="6"/>
  <c r="N255" i="6"/>
  <c r="M255" i="6"/>
  <c r="L255" i="6"/>
  <c r="K255" i="6"/>
  <c r="P254" i="6"/>
  <c r="O254" i="6"/>
  <c r="N254" i="6"/>
  <c r="M254" i="6"/>
  <c r="L254" i="6"/>
  <c r="K254" i="6"/>
  <c r="P253" i="6"/>
  <c r="O253" i="6"/>
  <c r="N253" i="6"/>
  <c r="M253" i="6"/>
  <c r="L253" i="6"/>
  <c r="K253" i="6"/>
  <c r="P252" i="6"/>
  <c r="O252" i="6"/>
  <c r="N252" i="6"/>
  <c r="M252" i="6"/>
  <c r="L252" i="6"/>
  <c r="K252" i="6"/>
  <c r="P251" i="6"/>
  <c r="O251" i="6"/>
  <c r="N251" i="6"/>
  <c r="M251" i="6"/>
  <c r="L251" i="6"/>
  <c r="K251" i="6"/>
  <c r="P250" i="6"/>
  <c r="O250" i="6"/>
  <c r="N250" i="6"/>
  <c r="M250" i="6"/>
  <c r="L250" i="6"/>
  <c r="K250" i="6"/>
  <c r="P249" i="6"/>
  <c r="O249" i="6"/>
  <c r="N249" i="6"/>
  <c r="M249" i="6"/>
  <c r="L249" i="6"/>
  <c r="K249" i="6"/>
  <c r="P248" i="6"/>
  <c r="O248" i="6"/>
  <c r="N248" i="6"/>
  <c r="M248" i="6"/>
  <c r="L248" i="6"/>
  <c r="K248" i="6"/>
  <c r="P247" i="6"/>
  <c r="O247" i="6"/>
  <c r="N247" i="6"/>
  <c r="M247" i="6"/>
  <c r="L247" i="6"/>
  <c r="K247" i="6"/>
  <c r="P246" i="6"/>
  <c r="O246" i="6"/>
  <c r="N246" i="6"/>
  <c r="M246" i="6"/>
  <c r="L246" i="6"/>
  <c r="K246" i="6"/>
  <c r="P245" i="6"/>
  <c r="O245" i="6"/>
  <c r="N245" i="6"/>
  <c r="M245" i="6"/>
  <c r="L245" i="6"/>
  <c r="K245" i="6"/>
  <c r="P244" i="6"/>
  <c r="O244" i="6"/>
  <c r="N244" i="6"/>
  <c r="M244" i="6"/>
  <c r="L244" i="6"/>
  <c r="K244" i="6"/>
  <c r="P243" i="6"/>
  <c r="O243" i="6"/>
  <c r="N243" i="6"/>
  <c r="M243" i="6"/>
  <c r="L243" i="6"/>
  <c r="K243" i="6"/>
  <c r="P242" i="6"/>
  <c r="O242" i="6"/>
  <c r="N242" i="6"/>
  <c r="M242" i="6"/>
  <c r="L242" i="6"/>
  <c r="K242" i="6"/>
  <c r="P241" i="6"/>
  <c r="O241" i="6"/>
  <c r="N241" i="6"/>
  <c r="M241" i="6"/>
  <c r="L241" i="6"/>
  <c r="K241" i="6"/>
  <c r="P240" i="6"/>
  <c r="O240" i="6"/>
  <c r="N240" i="6"/>
  <c r="M240" i="6"/>
  <c r="L240" i="6"/>
  <c r="K240" i="6"/>
  <c r="P239" i="6"/>
  <c r="O239" i="6"/>
  <c r="N239" i="6"/>
  <c r="M239" i="6"/>
  <c r="L239" i="6"/>
  <c r="K239" i="6"/>
  <c r="P238" i="6"/>
  <c r="O238" i="6"/>
  <c r="N238" i="6"/>
  <c r="M238" i="6"/>
  <c r="L238" i="6"/>
  <c r="K238" i="6"/>
  <c r="P237" i="6"/>
  <c r="O237" i="6"/>
  <c r="N237" i="6"/>
  <c r="M237" i="6"/>
  <c r="L237" i="6"/>
  <c r="K237" i="6"/>
  <c r="P236" i="6"/>
  <c r="O236" i="6"/>
  <c r="N236" i="6"/>
  <c r="M236" i="6"/>
  <c r="L236" i="6"/>
  <c r="K236" i="6"/>
  <c r="P235" i="6"/>
  <c r="O235" i="6"/>
  <c r="N235" i="6"/>
  <c r="M235" i="6"/>
  <c r="L235" i="6"/>
  <c r="K235" i="6"/>
  <c r="P234" i="6"/>
  <c r="O234" i="6"/>
  <c r="N234" i="6"/>
  <c r="M234" i="6"/>
  <c r="L234" i="6"/>
  <c r="K234" i="6"/>
  <c r="P233" i="6"/>
  <c r="O233" i="6"/>
  <c r="N233" i="6"/>
  <c r="M233" i="6"/>
  <c r="L233" i="6"/>
  <c r="K233" i="6"/>
  <c r="P232" i="6"/>
  <c r="O232" i="6"/>
  <c r="N232" i="6"/>
  <c r="M232" i="6"/>
  <c r="L232" i="6"/>
  <c r="K232" i="6"/>
  <c r="P231" i="6"/>
  <c r="O231" i="6"/>
  <c r="N231" i="6"/>
  <c r="M231" i="6"/>
  <c r="L231" i="6"/>
  <c r="K231" i="6"/>
  <c r="P230" i="6"/>
  <c r="O230" i="6"/>
  <c r="N230" i="6"/>
  <c r="M230" i="6"/>
  <c r="L230" i="6"/>
  <c r="K230" i="6"/>
  <c r="P229" i="6"/>
  <c r="O229" i="6"/>
  <c r="N229" i="6"/>
  <c r="M229" i="6"/>
  <c r="L229" i="6"/>
  <c r="K229" i="6"/>
  <c r="P228" i="6"/>
  <c r="O228" i="6"/>
  <c r="N228" i="6"/>
  <c r="M228" i="6"/>
  <c r="L228" i="6"/>
  <c r="K228" i="6"/>
  <c r="P227" i="6"/>
  <c r="O227" i="6"/>
  <c r="N227" i="6"/>
  <c r="M227" i="6"/>
  <c r="L227" i="6"/>
  <c r="K227" i="6"/>
  <c r="P226" i="6"/>
  <c r="O226" i="6"/>
  <c r="N226" i="6"/>
  <c r="M226" i="6"/>
  <c r="L226" i="6"/>
  <c r="K226" i="6"/>
  <c r="P225" i="6"/>
  <c r="O225" i="6"/>
  <c r="N225" i="6"/>
  <c r="M225" i="6"/>
  <c r="L225" i="6"/>
  <c r="K225" i="6"/>
  <c r="P224" i="6"/>
  <c r="O224" i="6"/>
  <c r="N224" i="6"/>
  <c r="M224" i="6"/>
  <c r="L224" i="6"/>
  <c r="K224" i="6"/>
  <c r="P223" i="6"/>
  <c r="O223" i="6"/>
  <c r="N223" i="6"/>
  <c r="M223" i="6"/>
  <c r="L223" i="6"/>
  <c r="K223" i="6"/>
  <c r="P222" i="6"/>
  <c r="O222" i="6"/>
  <c r="N222" i="6"/>
  <c r="M222" i="6"/>
  <c r="L222" i="6"/>
  <c r="K222" i="6"/>
  <c r="P221" i="6"/>
  <c r="O221" i="6"/>
  <c r="N221" i="6"/>
  <c r="M221" i="6"/>
  <c r="L221" i="6"/>
  <c r="K221" i="6"/>
  <c r="P220" i="6"/>
  <c r="O220" i="6"/>
  <c r="N220" i="6"/>
  <c r="M220" i="6"/>
  <c r="L220" i="6"/>
  <c r="K220" i="6"/>
  <c r="P219" i="6"/>
  <c r="O219" i="6"/>
  <c r="N219" i="6"/>
  <c r="M219" i="6"/>
  <c r="L219" i="6"/>
  <c r="K219" i="6"/>
  <c r="P218" i="6"/>
  <c r="O218" i="6"/>
  <c r="N218" i="6"/>
  <c r="M218" i="6"/>
  <c r="L218" i="6"/>
  <c r="K218" i="6"/>
  <c r="P217" i="6"/>
  <c r="O217" i="6"/>
  <c r="N217" i="6"/>
  <c r="M217" i="6"/>
  <c r="L217" i="6"/>
  <c r="K217" i="6"/>
  <c r="P216" i="6"/>
  <c r="O216" i="6"/>
  <c r="N216" i="6"/>
  <c r="M216" i="6"/>
  <c r="L216" i="6"/>
  <c r="K216" i="6"/>
  <c r="P215" i="6"/>
  <c r="O215" i="6"/>
  <c r="N215" i="6"/>
  <c r="M215" i="6"/>
  <c r="L215" i="6"/>
  <c r="K215" i="6"/>
  <c r="P214" i="6"/>
  <c r="O214" i="6"/>
  <c r="N214" i="6"/>
  <c r="M214" i="6"/>
  <c r="L214" i="6"/>
  <c r="K214" i="6"/>
  <c r="P213" i="6"/>
  <c r="O213" i="6"/>
  <c r="N213" i="6"/>
  <c r="M213" i="6"/>
  <c r="L213" i="6"/>
  <c r="K213" i="6"/>
  <c r="P212" i="6"/>
  <c r="O212" i="6"/>
  <c r="N212" i="6"/>
  <c r="M212" i="6"/>
  <c r="L212" i="6"/>
  <c r="K212" i="6"/>
  <c r="P211" i="6"/>
  <c r="O211" i="6"/>
  <c r="N211" i="6"/>
  <c r="M211" i="6"/>
  <c r="L211" i="6"/>
  <c r="K211" i="6"/>
  <c r="P210" i="6"/>
  <c r="O210" i="6"/>
  <c r="N210" i="6"/>
  <c r="M210" i="6"/>
  <c r="L210" i="6"/>
  <c r="K210" i="6"/>
  <c r="P209" i="6"/>
  <c r="O209" i="6"/>
  <c r="N209" i="6"/>
  <c r="M209" i="6"/>
  <c r="L209" i="6"/>
  <c r="K209" i="6"/>
  <c r="P208" i="6"/>
  <c r="O208" i="6"/>
  <c r="N208" i="6"/>
  <c r="M208" i="6"/>
  <c r="L208" i="6"/>
  <c r="K208" i="6"/>
  <c r="P207" i="6"/>
  <c r="O207" i="6"/>
  <c r="N207" i="6"/>
  <c r="M207" i="6"/>
  <c r="L207" i="6"/>
  <c r="K207" i="6"/>
  <c r="P206" i="6"/>
  <c r="O206" i="6"/>
  <c r="N206" i="6"/>
  <c r="M206" i="6"/>
  <c r="L206" i="6"/>
  <c r="K206" i="6"/>
  <c r="P205" i="6"/>
  <c r="O205" i="6"/>
  <c r="N205" i="6"/>
  <c r="M205" i="6"/>
  <c r="L205" i="6"/>
  <c r="K205" i="6"/>
  <c r="P204" i="6"/>
  <c r="O204" i="6"/>
  <c r="N204" i="6"/>
  <c r="M204" i="6"/>
  <c r="L204" i="6"/>
  <c r="K204" i="6"/>
  <c r="P203" i="6"/>
  <c r="O203" i="6"/>
  <c r="N203" i="6"/>
  <c r="M203" i="6"/>
  <c r="L203" i="6"/>
  <c r="K203" i="6"/>
  <c r="P202" i="6"/>
  <c r="O202" i="6"/>
  <c r="N202" i="6"/>
  <c r="M202" i="6"/>
  <c r="L202" i="6"/>
  <c r="K202" i="6"/>
  <c r="P201" i="6"/>
  <c r="O201" i="6"/>
  <c r="N201" i="6"/>
  <c r="M201" i="6"/>
  <c r="L201" i="6"/>
  <c r="K201" i="6"/>
  <c r="P200" i="6"/>
  <c r="O200" i="6"/>
  <c r="N200" i="6"/>
  <c r="M200" i="6"/>
  <c r="L200" i="6"/>
  <c r="K200" i="6"/>
  <c r="P199" i="6"/>
  <c r="O199" i="6"/>
  <c r="N199" i="6"/>
  <c r="M199" i="6"/>
  <c r="L199" i="6"/>
  <c r="K199" i="6"/>
  <c r="P198" i="6"/>
  <c r="O198" i="6"/>
  <c r="N198" i="6"/>
  <c r="M198" i="6"/>
  <c r="L198" i="6"/>
  <c r="K198" i="6"/>
  <c r="P197" i="6"/>
  <c r="O197" i="6"/>
  <c r="N197" i="6"/>
  <c r="M197" i="6"/>
  <c r="L197" i="6"/>
  <c r="K197" i="6"/>
  <c r="P196" i="6"/>
  <c r="O196" i="6"/>
  <c r="N196" i="6"/>
  <c r="M196" i="6"/>
  <c r="L196" i="6"/>
  <c r="K196" i="6"/>
  <c r="P195" i="6"/>
  <c r="O195" i="6"/>
  <c r="N195" i="6"/>
  <c r="M195" i="6"/>
  <c r="L195" i="6"/>
  <c r="K195" i="6"/>
  <c r="P194" i="6"/>
  <c r="O194" i="6"/>
  <c r="N194" i="6"/>
  <c r="M194" i="6"/>
  <c r="L194" i="6"/>
  <c r="K194" i="6"/>
  <c r="P193" i="6"/>
  <c r="O193" i="6"/>
  <c r="N193" i="6"/>
  <c r="M193" i="6"/>
  <c r="L193" i="6"/>
  <c r="K193" i="6"/>
  <c r="P192" i="6"/>
  <c r="O192" i="6"/>
  <c r="N192" i="6"/>
  <c r="M192" i="6"/>
  <c r="L192" i="6"/>
  <c r="K192" i="6"/>
  <c r="P191" i="6"/>
  <c r="O191" i="6"/>
  <c r="N191" i="6"/>
  <c r="M191" i="6"/>
  <c r="L191" i="6"/>
  <c r="K191" i="6"/>
  <c r="P190" i="6"/>
  <c r="O190" i="6"/>
  <c r="N190" i="6"/>
  <c r="M190" i="6"/>
  <c r="L190" i="6"/>
  <c r="K190" i="6"/>
  <c r="P189" i="6"/>
  <c r="O189" i="6"/>
  <c r="N189" i="6"/>
  <c r="M189" i="6"/>
  <c r="L189" i="6"/>
  <c r="K189" i="6"/>
  <c r="P188" i="6"/>
  <c r="O188" i="6"/>
  <c r="N188" i="6"/>
  <c r="M188" i="6"/>
  <c r="L188" i="6"/>
  <c r="K188" i="6"/>
  <c r="P187" i="6"/>
  <c r="O187" i="6"/>
  <c r="N187" i="6"/>
  <c r="M187" i="6"/>
  <c r="L187" i="6"/>
  <c r="K187" i="6"/>
  <c r="P186" i="6"/>
  <c r="O186" i="6"/>
  <c r="N186" i="6"/>
  <c r="M186" i="6"/>
  <c r="L186" i="6"/>
  <c r="K186" i="6"/>
  <c r="P185" i="6"/>
  <c r="O185" i="6"/>
  <c r="N185" i="6"/>
  <c r="M185" i="6"/>
  <c r="L185" i="6"/>
  <c r="K185" i="6"/>
  <c r="P184" i="6"/>
  <c r="O184" i="6"/>
  <c r="N184" i="6"/>
  <c r="M184" i="6"/>
  <c r="L184" i="6"/>
  <c r="K184" i="6"/>
  <c r="P183" i="6"/>
  <c r="O183" i="6"/>
  <c r="N183" i="6"/>
  <c r="M183" i="6"/>
  <c r="L183" i="6"/>
  <c r="K183" i="6"/>
  <c r="P182" i="6"/>
  <c r="O182" i="6"/>
  <c r="N182" i="6"/>
  <c r="M182" i="6"/>
  <c r="L182" i="6"/>
  <c r="K182" i="6"/>
  <c r="P181" i="6"/>
  <c r="O181" i="6"/>
  <c r="N181" i="6"/>
  <c r="M181" i="6"/>
  <c r="L181" i="6"/>
  <c r="K181" i="6"/>
  <c r="P180" i="6"/>
  <c r="O180" i="6"/>
  <c r="N180" i="6"/>
  <c r="M180" i="6"/>
  <c r="L180" i="6"/>
  <c r="K180" i="6"/>
  <c r="P179" i="6"/>
  <c r="O179" i="6"/>
  <c r="N179" i="6"/>
  <c r="M179" i="6"/>
  <c r="L179" i="6"/>
  <c r="K179" i="6"/>
  <c r="P178" i="6"/>
  <c r="O178" i="6"/>
  <c r="N178" i="6"/>
  <c r="M178" i="6"/>
  <c r="L178" i="6"/>
  <c r="K178" i="6"/>
  <c r="P177" i="6"/>
  <c r="O177" i="6"/>
  <c r="N177" i="6"/>
  <c r="M177" i="6"/>
  <c r="L177" i="6"/>
  <c r="K177" i="6"/>
  <c r="P176" i="6"/>
  <c r="O176" i="6"/>
  <c r="N176" i="6"/>
  <c r="M176" i="6"/>
  <c r="L176" i="6"/>
  <c r="K176" i="6"/>
  <c r="P175" i="6"/>
  <c r="O175" i="6"/>
  <c r="N175" i="6"/>
  <c r="M175" i="6"/>
  <c r="L175" i="6"/>
  <c r="K175" i="6"/>
  <c r="P174" i="6"/>
  <c r="O174" i="6"/>
  <c r="N174" i="6"/>
  <c r="M174" i="6"/>
  <c r="L174" i="6"/>
  <c r="K174" i="6"/>
  <c r="P173" i="6"/>
  <c r="O173" i="6"/>
  <c r="N173" i="6"/>
  <c r="M173" i="6"/>
  <c r="L173" i="6"/>
  <c r="K173" i="6"/>
  <c r="P172" i="6"/>
  <c r="O172" i="6"/>
  <c r="N172" i="6"/>
  <c r="M172" i="6"/>
  <c r="L172" i="6"/>
  <c r="K172" i="6"/>
  <c r="P171" i="6"/>
  <c r="O171" i="6"/>
  <c r="N171" i="6"/>
  <c r="M171" i="6"/>
  <c r="L171" i="6"/>
  <c r="K171" i="6"/>
  <c r="P170" i="6"/>
  <c r="O170" i="6"/>
  <c r="N170" i="6"/>
  <c r="M170" i="6"/>
  <c r="L170" i="6"/>
  <c r="K170" i="6"/>
  <c r="P169" i="6"/>
  <c r="O169" i="6"/>
  <c r="N169" i="6"/>
  <c r="M169" i="6"/>
  <c r="L169" i="6"/>
  <c r="K169" i="6"/>
  <c r="P168" i="6"/>
  <c r="O168" i="6"/>
  <c r="N168" i="6"/>
  <c r="M168" i="6"/>
  <c r="L168" i="6"/>
  <c r="K168" i="6"/>
  <c r="P167" i="6"/>
  <c r="O167" i="6"/>
  <c r="N167" i="6"/>
  <c r="M167" i="6"/>
  <c r="L167" i="6"/>
  <c r="K167" i="6"/>
  <c r="P166" i="6"/>
  <c r="O166" i="6"/>
  <c r="N166" i="6"/>
  <c r="M166" i="6"/>
  <c r="L166" i="6"/>
  <c r="K166" i="6"/>
  <c r="P165" i="6"/>
  <c r="O165" i="6"/>
  <c r="N165" i="6"/>
  <c r="M165" i="6"/>
  <c r="L165" i="6"/>
  <c r="K165" i="6"/>
  <c r="P164" i="6"/>
  <c r="O164" i="6"/>
  <c r="N164" i="6"/>
  <c r="M164" i="6"/>
  <c r="L164" i="6"/>
  <c r="K164" i="6"/>
  <c r="P163" i="6"/>
  <c r="O163" i="6"/>
  <c r="N163" i="6"/>
  <c r="M163" i="6"/>
  <c r="L163" i="6"/>
  <c r="K163" i="6"/>
  <c r="P162" i="6"/>
  <c r="O162" i="6"/>
  <c r="N162" i="6"/>
  <c r="M162" i="6"/>
  <c r="L162" i="6"/>
  <c r="K162" i="6"/>
  <c r="P161" i="6"/>
  <c r="O161" i="6"/>
  <c r="N161" i="6"/>
  <c r="M161" i="6"/>
  <c r="L161" i="6"/>
  <c r="K161" i="6"/>
  <c r="P160" i="6"/>
  <c r="O160" i="6"/>
  <c r="N160" i="6"/>
  <c r="M160" i="6"/>
  <c r="L160" i="6"/>
  <c r="K160" i="6"/>
  <c r="P159" i="6"/>
  <c r="O159" i="6"/>
  <c r="N159" i="6"/>
  <c r="M159" i="6"/>
  <c r="L159" i="6"/>
  <c r="K159" i="6"/>
  <c r="P158" i="6"/>
  <c r="O158" i="6"/>
  <c r="N158" i="6"/>
  <c r="M158" i="6"/>
  <c r="L158" i="6"/>
  <c r="K158" i="6"/>
  <c r="P157" i="6"/>
  <c r="O157" i="6"/>
  <c r="N157" i="6"/>
  <c r="M157" i="6"/>
  <c r="L157" i="6"/>
  <c r="K157" i="6"/>
  <c r="P156" i="6"/>
  <c r="O156" i="6"/>
  <c r="N156" i="6"/>
  <c r="M156" i="6"/>
  <c r="L156" i="6"/>
  <c r="K156" i="6"/>
  <c r="P155" i="6"/>
  <c r="O155" i="6"/>
  <c r="N155" i="6"/>
  <c r="M155" i="6"/>
  <c r="L155" i="6"/>
  <c r="K155" i="6"/>
  <c r="P154" i="6"/>
  <c r="O154" i="6"/>
  <c r="N154" i="6"/>
  <c r="M154" i="6"/>
  <c r="L154" i="6"/>
  <c r="K154" i="6"/>
  <c r="P153" i="6"/>
  <c r="O153" i="6"/>
  <c r="N153" i="6"/>
  <c r="M153" i="6"/>
  <c r="L153" i="6"/>
  <c r="K153" i="6"/>
  <c r="P152" i="6"/>
  <c r="O152" i="6"/>
  <c r="N152" i="6"/>
  <c r="M152" i="6"/>
  <c r="L152" i="6"/>
  <c r="K152" i="6"/>
  <c r="P151" i="6"/>
  <c r="O151" i="6"/>
  <c r="N151" i="6"/>
  <c r="M151" i="6"/>
  <c r="L151" i="6"/>
  <c r="K151" i="6"/>
  <c r="P150" i="6"/>
  <c r="O150" i="6"/>
  <c r="N150" i="6"/>
  <c r="M150" i="6"/>
  <c r="L150" i="6"/>
  <c r="K150" i="6"/>
  <c r="P149" i="6"/>
  <c r="O149" i="6"/>
  <c r="N149" i="6"/>
  <c r="M149" i="6"/>
  <c r="L149" i="6"/>
  <c r="K149" i="6"/>
  <c r="P148" i="6"/>
  <c r="O148" i="6"/>
  <c r="N148" i="6"/>
  <c r="M148" i="6"/>
  <c r="L148" i="6"/>
  <c r="K148" i="6"/>
  <c r="P147" i="6"/>
  <c r="O147" i="6"/>
  <c r="N147" i="6"/>
  <c r="M147" i="6"/>
  <c r="L147" i="6"/>
  <c r="K147" i="6"/>
  <c r="P146" i="6"/>
  <c r="O146" i="6"/>
  <c r="N146" i="6"/>
  <c r="M146" i="6"/>
  <c r="L146" i="6"/>
  <c r="K146" i="6"/>
  <c r="P145" i="6"/>
  <c r="O145" i="6"/>
  <c r="N145" i="6"/>
  <c r="M145" i="6"/>
  <c r="L145" i="6"/>
  <c r="K145" i="6"/>
  <c r="P144" i="6"/>
  <c r="O144" i="6"/>
  <c r="N144" i="6"/>
  <c r="M144" i="6"/>
  <c r="L144" i="6"/>
  <c r="K144" i="6"/>
  <c r="P143" i="6"/>
  <c r="O143" i="6"/>
  <c r="N143" i="6"/>
  <c r="M143" i="6"/>
  <c r="L143" i="6"/>
  <c r="K143" i="6"/>
  <c r="P142" i="6"/>
  <c r="O142" i="6"/>
  <c r="N142" i="6"/>
  <c r="M142" i="6"/>
  <c r="L142" i="6"/>
  <c r="K142" i="6"/>
  <c r="P141" i="6"/>
  <c r="O141" i="6"/>
  <c r="N141" i="6"/>
  <c r="M141" i="6"/>
  <c r="L141" i="6"/>
  <c r="K141" i="6"/>
  <c r="P140" i="6"/>
  <c r="O140" i="6"/>
  <c r="N140" i="6"/>
  <c r="M140" i="6"/>
  <c r="L140" i="6"/>
  <c r="K140" i="6"/>
  <c r="P139" i="6"/>
  <c r="O139" i="6"/>
  <c r="N139" i="6"/>
  <c r="M139" i="6"/>
  <c r="L139" i="6"/>
  <c r="K139" i="6"/>
  <c r="P138" i="6"/>
  <c r="O138" i="6"/>
  <c r="N138" i="6"/>
  <c r="M138" i="6"/>
  <c r="L138" i="6"/>
  <c r="K138" i="6"/>
  <c r="P137" i="6"/>
  <c r="O137" i="6"/>
  <c r="N137" i="6"/>
  <c r="M137" i="6"/>
  <c r="L137" i="6"/>
  <c r="K137" i="6"/>
  <c r="P136" i="6"/>
  <c r="O136" i="6"/>
  <c r="N136" i="6"/>
  <c r="M136" i="6"/>
  <c r="L136" i="6"/>
  <c r="K136" i="6"/>
  <c r="P135" i="6"/>
  <c r="O135" i="6"/>
  <c r="N135" i="6"/>
  <c r="M135" i="6"/>
  <c r="L135" i="6"/>
  <c r="K135" i="6"/>
  <c r="P134" i="6"/>
  <c r="O134" i="6"/>
  <c r="N134" i="6"/>
  <c r="M134" i="6"/>
  <c r="L134" i="6"/>
  <c r="K134" i="6"/>
  <c r="P133" i="6"/>
  <c r="O133" i="6"/>
  <c r="N133" i="6"/>
  <c r="M133" i="6"/>
  <c r="L133" i="6"/>
  <c r="K133" i="6"/>
  <c r="P132" i="6"/>
  <c r="O132" i="6"/>
  <c r="N132" i="6"/>
  <c r="M132" i="6"/>
  <c r="L132" i="6"/>
  <c r="K132" i="6"/>
  <c r="P131" i="6"/>
  <c r="O131" i="6"/>
  <c r="N131" i="6"/>
  <c r="M131" i="6"/>
  <c r="L131" i="6"/>
  <c r="K131" i="6"/>
  <c r="P130" i="6"/>
  <c r="O130" i="6"/>
  <c r="N130" i="6"/>
  <c r="M130" i="6"/>
  <c r="L130" i="6"/>
  <c r="K130" i="6"/>
  <c r="P129" i="6"/>
  <c r="O129" i="6"/>
  <c r="N129" i="6"/>
  <c r="M129" i="6"/>
  <c r="L129" i="6"/>
  <c r="K129" i="6"/>
  <c r="P128" i="6"/>
  <c r="O128" i="6"/>
  <c r="N128" i="6"/>
  <c r="M128" i="6"/>
  <c r="L128" i="6"/>
  <c r="K128" i="6"/>
  <c r="P127" i="6"/>
  <c r="O127" i="6"/>
  <c r="N127" i="6"/>
  <c r="M127" i="6"/>
  <c r="L127" i="6"/>
  <c r="K127" i="6"/>
  <c r="P126" i="6"/>
  <c r="O126" i="6"/>
  <c r="N126" i="6"/>
  <c r="M126" i="6"/>
  <c r="L126" i="6"/>
  <c r="K126" i="6"/>
  <c r="P125" i="6"/>
  <c r="O125" i="6"/>
  <c r="N125" i="6"/>
  <c r="M125" i="6"/>
  <c r="L125" i="6"/>
  <c r="K125" i="6"/>
  <c r="P124" i="6"/>
  <c r="O124" i="6"/>
  <c r="N124" i="6"/>
  <c r="M124" i="6"/>
  <c r="L124" i="6"/>
  <c r="K124" i="6"/>
  <c r="P123" i="6"/>
  <c r="O123" i="6"/>
  <c r="N123" i="6"/>
  <c r="M123" i="6"/>
  <c r="L123" i="6"/>
  <c r="K123" i="6"/>
  <c r="P122" i="6"/>
  <c r="O122" i="6"/>
  <c r="N122" i="6"/>
  <c r="M122" i="6"/>
  <c r="L122" i="6"/>
  <c r="K122" i="6"/>
  <c r="P121" i="6"/>
  <c r="O121" i="6"/>
  <c r="N121" i="6"/>
  <c r="M121" i="6"/>
  <c r="L121" i="6"/>
  <c r="K121" i="6"/>
  <c r="P120" i="6"/>
  <c r="O120" i="6"/>
  <c r="N120" i="6"/>
  <c r="M120" i="6"/>
  <c r="L120" i="6"/>
  <c r="K120" i="6"/>
  <c r="P119" i="6"/>
  <c r="O119" i="6"/>
  <c r="N119" i="6"/>
  <c r="M119" i="6"/>
  <c r="L119" i="6"/>
  <c r="K119" i="6"/>
  <c r="P118" i="6"/>
  <c r="O118" i="6"/>
  <c r="N118" i="6"/>
  <c r="M118" i="6"/>
  <c r="L118" i="6"/>
  <c r="K118" i="6"/>
  <c r="P117" i="6"/>
  <c r="O117" i="6"/>
  <c r="N117" i="6"/>
  <c r="M117" i="6"/>
  <c r="L117" i="6"/>
  <c r="K117" i="6"/>
  <c r="P116" i="6"/>
  <c r="O116" i="6"/>
  <c r="N116" i="6"/>
  <c r="M116" i="6"/>
  <c r="L116" i="6"/>
  <c r="K116" i="6"/>
  <c r="P115" i="6"/>
  <c r="O115" i="6"/>
  <c r="N115" i="6"/>
  <c r="M115" i="6"/>
  <c r="L115" i="6"/>
  <c r="K115" i="6"/>
  <c r="P114" i="6"/>
  <c r="O114" i="6"/>
  <c r="N114" i="6"/>
  <c r="M114" i="6"/>
  <c r="L114" i="6"/>
  <c r="K114" i="6"/>
  <c r="P113" i="6"/>
  <c r="O113" i="6"/>
  <c r="N113" i="6"/>
  <c r="M113" i="6"/>
  <c r="L113" i="6"/>
  <c r="K113" i="6"/>
  <c r="P112" i="6"/>
  <c r="O112" i="6"/>
  <c r="N112" i="6"/>
  <c r="M112" i="6"/>
  <c r="L112" i="6"/>
  <c r="K112" i="6"/>
  <c r="P111" i="6"/>
  <c r="O111" i="6"/>
  <c r="N111" i="6"/>
  <c r="M111" i="6"/>
  <c r="L111" i="6"/>
  <c r="K111" i="6"/>
  <c r="P110" i="6"/>
  <c r="O110" i="6"/>
  <c r="N110" i="6"/>
  <c r="M110" i="6"/>
  <c r="L110" i="6"/>
  <c r="K110" i="6"/>
  <c r="P109" i="6"/>
  <c r="O109" i="6"/>
  <c r="N109" i="6"/>
  <c r="M109" i="6"/>
  <c r="L109" i="6"/>
  <c r="K109" i="6"/>
  <c r="P108" i="6"/>
  <c r="O108" i="6"/>
  <c r="N108" i="6"/>
  <c r="M108" i="6"/>
  <c r="L108" i="6"/>
  <c r="K108" i="6"/>
  <c r="P107" i="6"/>
  <c r="O107" i="6"/>
  <c r="N107" i="6"/>
  <c r="M107" i="6"/>
  <c r="L107" i="6"/>
  <c r="K107" i="6"/>
  <c r="P106" i="6"/>
  <c r="O106" i="6"/>
  <c r="N106" i="6"/>
  <c r="M106" i="6"/>
  <c r="L106" i="6"/>
  <c r="K106" i="6"/>
  <c r="P105" i="6"/>
  <c r="O105" i="6"/>
  <c r="N105" i="6"/>
  <c r="M105" i="6"/>
  <c r="L105" i="6"/>
  <c r="K105" i="6"/>
  <c r="P104" i="6"/>
  <c r="O104" i="6"/>
  <c r="N104" i="6"/>
  <c r="M104" i="6"/>
  <c r="L104" i="6"/>
  <c r="K104" i="6"/>
  <c r="P103" i="6"/>
  <c r="O103" i="6"/>
  <c r="N103" i="6"/>
  <c r="M103" i="6"/>
  <c r="L103" i="6"/>
  <c r="K103" i="6"/>
  <c r="P102" i="6"/>
  <c r="O102" i="6"/>
  <c r="N102" i="6"/>
  <c r="M102" i="6"/>
  <c r="L102" i="6"/>
  <c r="K102" i="6"/>
  <c r="P101" i="6"/>
  <c r="O101" i="6"/>
  <c r="N101" i="6"/>
  <c r="M101" i="6"/>
  <c r="L101" i="6"/>
  <c r="K101" i="6"/>
  <c r="P100" i="6"/>
  <c r="O100" i="6"/>
  <c r="N100" i="6"/>
  <c r="M100" i="6"/>
  <c r="L100" i="6"/>
  <c r="K100" i="6"/>
  <c r="P99" i="6"/>
  <c r="O99" i="6"/>
  <c r="N99" i="6"/>
  <c r="M99" i="6"/>
  <c r="L99" i="6"/>
  <c r="K99" i="6"/>
  <c r="P98" i="6"/>
  <c r="O98" i="6"/>
  <c r="N98" i="6"/>
  <c r="M98" i="6"/>
  <c r="L98" i="6"/>
  <c r="K98" i="6"/>
  <c r="P97" i="6"/>
  <c r="O97" i="6"/>
  <c r="N97" i="6"/>
  <c r="M97" i="6"/>
  <c r="L97" i="6"/>
  <c r="K97" i="6"/>
  <c r="P96" i="6"/>
  <c r="O96" i="6"/>
  <c r="N96" i="6"/>
  <c r="M96" i="6"/>
  <c r="L96" i="6"/>
  <c r="K96" i="6"/>
  <c r="P95" i="6"/>
  <c r="O95" i="6"/>
  <c r="N95" i="6"/>
  <c r="M95" i="6"/>
  <c r="L95" i="6"/>
  <c r="K95" i="6"/>
  <c r="P94" i="6"/>
  <c r="O94" i="6"/>
  <c r="N94" i="6"/>
  <c r="M94" i="6"/>
  <c r="L94" i="6"/>
  <c r="K94" i="6"/>
  <c r="P93" i="6"/>
  <c r="O93" i="6"/>
  <c r="N93" i="6"/>
  <c r="M93" i="6"/>
  <c r="L93" i="6"/>
  <c r="K93" i="6"/>
  <c r="P92" i="6"/>
  <c r="O92" i="6"/>
  <c r="N92" i="6"/>
  <c r="M92" i="6"/>
  <c r="L92" i="6"/>
  <c r="K92" i="6"/>
  <c r="P91" i="6"/>
  <c r="O91" i="6"/>
  <c r="N91" i="6"/>
  <c r="M91" i="6"/>
  <c r="L91" i="6"/>
  <c r="K91" i="6"/>
  <c r="P90" i="6"/>
  <c r="O90" i="6"/>
  <c r="N90" i="6"/>
  <c r="M90" i="6"/>
  <c r="L90" i="6"/>
  <c r="K90" i="6"/>
  <c r="P89" i="6"/>
  <c r="O89" i="6"/>
  <c r="N89" i="6"/>
  <c r="M89" i="6"/>
  <c r="L89" i="6"/>
  <c r="K89" i="6"/>
  <c r="P88" i="6"/>
  <c r="O88" i="6"/>
  <c r="N88" i="6"/>
  <c r="M88" i="6"/>
  <c r="L88" i="6"/>
  <c r="K88" i="6"/>
  <c r="P87" i="6"/>
  <c r="O87" i="6"/>
  <c r="N87" i="6"/>
  <c r="M87" i="6"/>
  <c r="L87" i="6"/>
  <c r="K87" i="6"/>
  <c r="P86" i="6"/>
  <c r="O86" i="6"/>
  <c r="N86" i="6"/>
  <c r="M86" i="6"/>
  <c r="L86" i="6"/>
  <c r="K86" i="6"/>
  <c r="P85" i="6"/>
  <c r="O85" i="6"/>
  <c r="N85" i="6"/>
  <c r="M85" i="6"/>
  <c r="L85" i="6"/>
  <c r="K85" i="6"/>
  <c r="P84" i="6"/>
  <c r="O84" i="6"/>
  <c r="N84" i="6"/>
  <c r="M84" i="6"/>
  <c r="L84" i="6"/>
  <c r="K84" i="6"/>
  <c r="P83" i="6"/>
  <c r="O83" i="6"/>
  <c r="N83" i="6"/>
  <c r="M83" i="6"/>
  <c r="L83" i="6"/>
  <c r="K83" i="6"/>
  <c r="P82" i="6"/>
  <c r="O82" i="6"/>
  <c r="N82" i="6"/>
  <c r="M82" i="6"/>
  <c r="L82" i="6"/>
  <c r="K82" i="6"/>
  <c r="P81" i="6"/>
  <c r="O81" i="6"/>
  <c r="N81" i="6"/>
  <c r="M81" i="6"/>
  <c r="L81" i="6"/>
  <c r="K81" i="6"/>
  <c r="P80" i="6"/>
  <c r="O80" i="6"/>
  <c r="N80" i="6"/>
  <c r="M80" i="6"/>
  <c r="L80" i="6"/>
  <c r="K80" i="6"/>
  <c r="P79" i="6"/>
  <c r="O79" i="6"/>
  <c r="N79" i="6"/>
  <c r="M79" i="6"/>
  <c r="L79" i="6"/>
  <c r="K79" i="6"/>
  <c r="P78" i="6"/>
  <c r="O78" i="6"/>
  <c r="N78" i="6"/>
  <c r="M78" i="6"/>
  <c r="L78" i="6"/>
  <c r="K78" i="6"/>
  <c r="P77" i="6"/>
  <c r="O77" i="6"/>
  <c r="N77" i="6"/>
  <c r="M77" i="6"/>
  <c r="L77" i="6"/>
  <c r="K77" i="6"/>
  <c r="P76" i="6"/>
  <c r="O76" i="6"/>
  <c r="N76" i="6"/>
  <c r="M76" i="6"/>
  <c r="L76" i="6"/>
  <c r="K76" i="6"/>
  <c r="P75" i="6"/>
  <c r="O75" i="6"/>
  <c r="N75" i="6"/>
  <c r="M75" i="6"/>
  <c r="L75" i="6"/>
  <c r="K75" i="6"/>
  <c r="P74" i="6"/>
  <c r="O74" i="6"/>
  <c r="N74" i="6"/>
  <c r="M74" i="6"/>
  <c r="L74" i="6"/>
  <c r="K74" i="6"/>
  <c r="P73" i="6"/>
  <c r="O73" i="6"/>
  <c r="N73" i="6"/>
  <c r="M73" i="6"/>
  <c r="L73" i="6"/>
  <c r="K73" i="6"/>
  <c r="P72" i="6"/>
  <c r="O72" i="6"/>
  <c r="N72" i="6"/>
  <c r="M72" i="6"/>
  <c r="L72" i="6"/>
  <c r="K72" i="6"/>
  <c r="P71" i="6"/>
  <c r="O71" i="6"/>
  <c r="N71" i="6"/>
  <c r="M71" i="6"/>
  <c r="L71" i="6"/>
  <c r="K71" i="6"/>
  <c r="P70" i="6"/>
  <c r="O70" i="6"/>
  <c r="N70" i="6"/>
  <c r="M70" i="6"/>
  <c r="L70" i="6"/>
  <c r="K70" i="6"/>
  <c r="P69" i="6"/>
  <c r="O69" i="6"/>
  <c r="N69" i="6"/>
  <c r="M69" i="6"/>
  <c r="L69" i="6"/>
  <c r="K69" i="6"/>
  <c r="P68" i="6"/>
  <c r="O68" i="6"/>
  <c r="N68" i="6"/>
  <c r="M68" i="6"/>
  <c r="L68" i="6"/>
  <c r="K68" i="6"/>
  <c r="P67" i="6"/>
  <c r="O67" i="6"/>
  <c r="N67" i="6"/>
  <c r="M67" i="6"/>
  <c r="L67" i="6"/>
  <c r="K67" i="6"/>
  <c r="P66" i="6"/>
  <c r="O66" i="6"/>
  <c r="N66" i="6"/>
  <c r="M66" i="6"/>
  <c r="L66" i="6"/>
  <c r="K66" i="6"/>
  <c r="P65" i="6"/>
  <c r="O65" i="6"/>
  <c r="N65" i="6"/>
  <c r="M65" i="6"/>
  <c r="L65" i="6"/>
  <c r="K65" i="6"/>
  <c r="P64" i="6"/>
  <c r="O64" i="6"/>
  <c r="N64" i="6"/>
  <c r="M64" i="6"/>
  <c r="L64" i="6"/>
  <c r="K64" i="6"/>
  <c r="P63" i="6"/>
  <c r="O63" i="6"/>
  <c r="N63" i="6"/>
  <c r="M63" i="6"/>
  <c r="L63" i="6"/>
  <c r="K63" i="6"/>
  <c r="P62" i="6"/>
  <c r="O62" i="6"/>
  <c r="N62" i="6"/>
  <c r="M62" i="6"/>
  <c r="L62" i="6"/>
  <c r="K62" i="6"/>
  <c r="P61" i="6"/>
  <c r="O61" i="6"/>
  <c r="N61" i="6"/>
  <c r="M61" i="6"/>
  <c r="L61" i="6"/>
  <c r="K61" i="6"/>
  <c r="P60" i="6"/>
  <c r="O60" i="6"/>
  <c r="N60" i="6"/>
  <c r="M60" i="6"/>
  <c r="L60" i="6"/>
  <c r="K60" i="6"/>
  <c r="P59" i="6"/>
  <c r="O59" i="6"/>
  <c r="N59" i="6"/>
  <c r="M59" i="6"/>
  <c r="L59" i="6"/>
  <c r="K59" i="6"/>
  <c r="P58" i="6"/>
  <c r="O58" i="6"/>
  <c r="N58" i="6"/>
  <c r="M58" i="6"/>
  <c r="L58" i="6"/>
  <c r="K58" i="6"/>
  <c r="P57" i="6"/>
  <c r="O57" i="6"/>
  <c r="N57" i="6"/>
  <c r="M57" i="6"/>
  <c r="L57" i="6"/>
  <c r="K57" i="6"/>
  <c r="P56" i="6"/>
  <c r="O56" i="6"/>
  <c r="N56" i="6"/>
  <c r="M56" i="6"/>
  <c r="L56" i="6"/>
  <c r="K56" i="6"/>
  <c r="P55" i="6"/>
  <c r="O55" i="6"/>
  <c r="N55" i="6"/>
  <c r="M55" i="6"/>
  <c r="L55" i="6"/>
  <c r="K55" i="6"/>
  <c r="P54" i="6"/>
  <c r="O54" i="6"/>
  <c r="N54" i="6"/>
  <c r="M54" i="6"/>
  <c r="L54" i="6"/>
  <c r="K54" i="6"/>
  <c r="P53" i="6"/>
  <c r="O53" i="6"/>
  <c r="N53" i="6"/>
  <c r="M53" i="6"/>
  <c r="L53" i="6"/>
  <c r="K53" i="6"/>
  <c r="P52" i="6"/>
  <c r="O52" i="6"/>
  <c r="N52" i="6"/>
  <c r="M52" i="6"/>
  <c r="L52" i="6"/>
  <c r="K52" i="6"/>
  <c r="P51" i="6"/>
  <c r="O51" i="6"/>
  <c r="N51" i="6"/>
  <c r="M51" i="6"/>
  <c r="L51" i="6"/>
  <c r="K51" i="6"/>
  <c r="P50" i="6"/>
  <c r="O50" i="6"/>
  <c r="N50" i="6"/>
  <c r="M50" i="6"/>
  <c r="L50" i="6"/>
  <c r="K50" i="6"/>
  <c r="P49" i="6"/>
  <c r="O49" i="6"/>
  <c r="N49" i="6"/>
  <c r="M49" i="6"/>
  <c r="L49" i="6"/>
  <c r="K49" i="6"/>
  <c r="P48" i="6"/>
  <c r="O48" i="6"/>
  <c r="N48" i="6"/>
  <c r="M48" i="6"/>
  <c r="L48" i="6"/>
  <c r="K48" i="6"/>
  <c r="P47" i="6"/>
  <c r="O47" i="6"/>
  <c r="N47" i="6"/>
  <c r="M47" i="6"/>
  <c r="L47" i="6"/>
  <c r="K47" i="6"/>
  <c r="P46" i="6"/>
  <c r="O46" i="6"/>
  <c r="N46" i="6"/>
  <c r="M46" i="6"/>
  <c r="L46" i="6"/>
  <c r="K46" i="6"/>
  <c r="P45" i="6"/>
  <c r="O45" i="6"/>
  <c r="N45" i="6"/>
  <c r="M45" i="6"/>
  <c r="L45" i="6"/>
  <c r="K45" i="6"/>
  <c r="P44" i="6"/>
  <c r="O44" i="6"/>
  <c r="N44" i="6"/>
  <c r="M44" i="6"/>
  <c r="L44" i="6"/>
  <c r="K44" i="6"/>
  <c r="P43" i="6"/>
  <c r="O43" i="6"/>
  <c r="N43" i="6"/>
  <c r="M43" i="6"/>
  <c r="L43" i="6"/>
  <c r="K43" i="6"/>
  <c r="P42" i="6"/>
  <c r="O42" i="6"/>
  <c r="N42" i="6"/>
  <c r="M42" i="6"/>
  <c r="L42" i="6"/>
  <c r="K42" i="6"/>
  <c r="P41" i="6"/>
  <c r="O41" i="6"/>
  <c r="N41" i="6"/>
  <c r="M41" i="6"/>
  <c r="L41" i="6"/>
  <c r="K41" i="6"/>
  <c r="P40" i="6"/>
  <c r="O40" i="6"/>
  <c r="N40" i="6"/>
  <c r="M40" i="6"/>
  <c r="L40" i="6"/>
  <c r="K40" i="6"/>
  <c r="P39" i="6"/>
  <c r="O39" i="6"/>
  <c r="N39" i="6"/>
  <c r="M39" i="6"/>
  <c r="L39" i="6"/>
  <c r="K39" i="6"/>
  <c r="P38" i="6"/>
  <c r="O38" i="6"/>
  <c r="N38" i="6"/>
  <c r="M38" i="6"/>
  <c r="L38" i="6"/>
  <c r="K38" i="6"/>
  <c r="P37" i="6"/>
  <c r="O37" i="6"/>
  <c r="N37" i="6"/>
  <c r="M37" i="6"/>
  <c r="L37" i="6"/>
  <c r="K37" i="6"/>
  <c r="P36" i="6"/>
  <c r="O36" i="6"/>
  <c r="N36" i="6"/>
  <c r="M36" i="6"/>
  <c r="L36" i="6"/>
  <c r="K36" i="6"/>
  <c r="P35" i="6"/>
  <c r="O35" i="6"/>
  <c r="N35" i="6"/>
  <c r="M35" i="6"/>
  <c r="L35" i="6"/>
  <c r="K35" i="6"/>
  <c r="P34" i="6"/>
  <c r="O34" i="6"/>
  <c r="N34" i="6"/>
  <c r="M34" i="6"/>
  <c r="L34" i="6"/>
  <c r="K34" i="6"/>
  <c r="P33" i="6"/>
  <c r="O33" i="6"/>
  <c r="N33" i="6"/>
  <c r="M33" i="6"/>
  <c r="L33" i="6"/>
  <c r="K33" i="6"/>
  <c r="P32" i="6"/>
  <c r="O32" i="6"/>
  <c r="N32" i="6"/>
  <c r="M32" i="6"/>
  <c r="L32" i="6"/>
  <c r="K32" i="6"/>
  <c r="P31" i="6"/>
  <c r="O31" i="6"/>
  <c r="N31" i="6"/>
  <c r="M31" i="6"/>
  <c r="L31" i="6"/>
  <c r="K31" i="6"/>
  <c r="P30" i="6"/>
  <c r="O30" i="6"/>
  <c r="N30" i="6"/>
  <c r="M30" i="6"/>
  <c r="L30" i="6"/>
  <c r="K30" i="6"/>
  <c r="P29" i="6"/>
  <c r="O29" i="6"/>
  <c r="N29" i="6"/>
  <c r="M29" i="6"/>
  <c r="L29" i="6"/>
  <c r="K29" i="6"/>
  <c r="P28" i="6"/>
  <c r="O28" i="6"/>
  <c r="N28" i="6"/>
  <c r="M28" i="6"/>
  <c r="L28" i="6"/>
  <c r="K28" i="6"/>
  <c r="P27" i="6"/>
  <c r="O27" i="6"/>
  <c r="N27" i="6"/>
  <c r="M27" i="6"/>
  <c r="L27" i="6"/>
  <c r="K27" i="6"/>
  <c r="P26" i="6"/>
  <c r="O26" i="6"/>
  <c r="N26" i="6"/>
  <c r="M26" i="6"/>
  <c r="L26" i="6"/>
  <c r="K26" i="6"/>
  <c r="P25" i="6"/>
  <c r="O25" i="6"/>
  <c r="N25" i="6"/>
  <c r="M25" i="6"/>
  <c r="L25" i="6"/>
  <c r="K25" i="6"/>
  <c r="P24" i="6"/>
  <c r="O24" i="6"/>
  <c r="N24" i="6"/>
  <c r="M24" i="6"/>
  <c r="L24" i="6"/>
  <c r="K24" i="6"/>
  <c r="P23" i="6"/>
  <c r="O23" i="6"/>
  <c r="N23" i="6"/>
  <c r="M23" i="6"/>
  <c r="L23" i="6"/>
  <c r="K23" i="6"/>
  <c r="P22" i="6"/>
  <c r="O22" i="6"/>
  <c r="N22" i="6"/>
  <c r="M22" i="6"/>
  <c r="L22" i="6"/>
  <c r="K22" i="6"/>
  <c r="P21" i="6"/>
  <c r="O21" i="6"/>
  <c r="N21" i="6"/>
  <c r="M21" i="6"/>
  <c r="L21" i="6"/>
  <c r="K21" i="6"/>
  <c r="P20" i="6"/>
  <c r="O20" i="6"/>
  <c r="N20" i="6"/>
  <c r="M20" i="6"/>
  <c r="L20" i="6"/>
  <c r="K20" i="6"/>
  <c r="P19" i="6"/>
  <c r="O19" i="6"/>
  <c r="N19" i="6"/>
  <c r="M19" i="6"/>
  <c r="L19" i="6"/>
  <c r="K19" i="6"/>
  <c r="P18" i="6"/>
  <c r="O18" i="6"/>
  <c r="N18" i="6"/>
  <c r="M18" i="6"/>
  <c r="L18" i="6"/>
  <c r="K18" i="6"/>
  <c r="P17" i="6"/>
  <c r="O17" i="6"/>
  <c r="N17" i="6"/>
  <c r="M17" i="6"/>
  <c r="L17" i="6"/>
  <c r="K17" i="6"/>
  <c r="P16" i="6"/>
  <c r="O16" i="6"/>
  <c r="N16" i="6"/>
  <c r="M16" i="6"/>
  <c r="L16" i="6"/>
  <c r="K16" i="6"/>
  <c r="P15" i="6"/>
  <c r="O15" i="6"/>
  <c r="N15" i="6"/>
  <c r="M15" i="6"/>
  <c r="L15" i="6"/>
  <c r="K15" i="6"/>
  <c r="P14" i="6"/>
  <c r="O14" i="6"/>
  <c r="N14" i="6"/>
  <c r="M14" i="6"/>
  <c r="L14" i="6"/>
  <c r="K14" i="6"/>
  <c r="P13" i="6"/>
  <c r="O13" i="6"/>
  <c r="N13" i="6"/>
  <c r="M13" i="6"/>
  <c r="L13" i="6"/>
  <c r="K13" i="6"/>
  <c r="P12" i="6"/>
  <c r="O12" i="6"/>
  <c r="N12" i="6"/>
  <c r="M12" i="6"/>
  <c r="L12" i="6"/>
  <c r="K12" i="6"/>
  <c r="P11" i="6"/>
  <c r="O11" i="6"/>
  <c r="N11" i="6"/>
  <c r="M11" i="6"/>
  <c r="L11" i="6"/>
  <c r="K11" i="6"/>
  <c r="P10" i="6"/>
  <c r="O10" i="6"/>
  <c r="N10" i="6"/>
  <c r="M10" i="6"/>
  <c r="L10" i="6"/>
  <c r="K10" i="6"/>
  <c r="P9" i="6"/>
  <c r="O9" i="6"/>
  <c r="N9" i="6"/>
  <c r="M9" i="6"/>
  <c r="L9" i="6"/>
  <c r="K9" i="6"/>
  <c r="P8" i="6"/>
  <c r="O8" i="6"/>
  <c r="N8" i="6"/>
  <c r="M8" i="6"/>
  <c r="L8" i="6"/>
  <c r="K8" i="6"/>
  <c r="P7" i="6"/>
  <c r="O7" i="6"/>
  <c r="N7" i="6"/>
  <c r="M7" i="6"/>
  <c r="L7" i="6"/>
  <c r="K7" i="6"/>
  <c r="P6" i="6"/>
  <c r="O6" i="6"/>
  <c r="N6" i="6"/>
  <c r="M6" i="6"/>
  <c r="L6" i="6"/>
  <c r="K6" i="6"/>
  <c r="P5" i="6"/>
  <c r="O5" i="6"/>
  <c r="N5" i="6"/>
  <c r="M5" i="6"/>
  <c r="L5" i="6"/>
  <c r="K5" i="6"/>
  <c r="P4" i="6"/>
  <c r="O4" i="6"/>
  <c r="N4" i="6"/>
  <c r="M4" i="6"/>
  <c r="L4" i="6"/>
  <c r="K4" i="6"/>
  <c r="T5" i="5" l="1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4" i="5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4" i="2"/>
  <c r="S14" i="3" l="1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N60" i="2" l="1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59" i="2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59" i="3"/>
  <c r="W73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4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59" i="5"/>
  <c r="L5" i="5" l="1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4" i="5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4" i="2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4" i="3"/>
  <c r="Y73" i="3" l="1"/>
  <c r="W4" i="5" l="1"/>
  <c r="W5" i="5"/>
  <c r="W6" i="5"/>
  <c r="W7" i="5"/>
  <c r="W8" i="5"/>
  <c r="W9" i="5"/>
  <c r="W10" i="5"/>
  <c r="W11" i="5"/>
  <c r="W12" i="5"/>
  <c r="W13" i="5"/>
  <c r="N4" i="5"/>
  <c r="Q4" i="5" s="1"/>
  <c r="N11" i="5"/>
  <c r="Q11" i="5" s="1"/>
  <c r="N12" i="5"/>
  <c r="Q12" i="5" s="1"/>
  <c r="M6" i="5"/>
  <c r="M10" i="5"/>
  <c r="M4" i="5"/>
  <c r="N5" i="5"/>
  <c r="Q5" i="5" s="1"/>
  <c r="N6" i="5"/>
  <c r="Q6" i="5" s="1"/>
  <c r="N7" i="5"/>
  <c r="Q7" i="5" s="1"/>
  <c r="N8" i="5"/>
  <c r="Q8" i="5" s="1"/>
  <c r="N9" i="5"/>
  <c r="Q9" i="5" s="1"/>
  <c r="N10" i="5"/>
  <c r="Q10" i="5" s="1"/>
  <c r="M11" i="5"/>
  <c r="M12" i="5"/>
  <c r="N13" i="5"/>
  <c r="Q13" i="5" s="1"/>
  <c r="G13" i="5"/>
  <c r="G12" i="5"/>
  <c r="G11" i="5"/>
  <c r="G10" i="5"/>
  <c r="G9" i="5"/>
  <c r="G8" i="5"/>
  <c r="G7" i="5"/>
  <c r="G6" i="5"/>
  <c r="G5" i="5"/>
  <c r="G4" i="5"/>
  <c r="E7" i="5"/>
  <c r="D4" i="5"/>
  <c r="E4" i="5" s="1"/>
  <c r="D5" i="5"/>
  <c r="E5" i="5" s="1"/>
  <c r="D6" i="5"/>
  <c r="E6" i="5" s="1"/>
  <c r="D7" i="5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V4" i="2"/>
  <c r="V5" i="2"/>
  <c r="V6" i="2"/>
  <c r="V7" i="2"/>
  <c r="V8" i="2"/>
  <c r="V9" i="2"/>
  <c r="V10" i="2"/>
  <c r="V11" i="2"/>
  <c r="V12" i="2"/>
  <c r="V13" i="2"/>
  <c r="M5" i="2"/>
  <c r="P5" i="2" s="1"/>
  <c r="M6" i="2"/>
  <c r="P6" i="2" s="1"/>
  <c r="M9" i="2"/>
  <c r="P9" i="2" s="1"/>
  <c r="M13" i="2"/>
  <c r="P13" i="2" s="1"/>
  <c r="M4" i="2"/>
  <c r="P4" i="2" s="1"/>
  <c r="M7" i="2"/>
  <c r="P7" i="2" s="1"/>
  <c r="M8" i="2"/>
  <c r="P8" i="2" s="1"/>
  <c r="M10" i="2"/>
  <c r="P10" i="2" s="1"/>
  <c r="M11" i="2"/>
  <c r="P11" i="2" s="1"/>
  <c r="M12" i="2"/>
  <c r="P12" i="2" s="1"/>
  <c r="G13" i="2"/>
  <c r="G12" i="2"/>
  <c r="G11" i="2"/>
  <c r="G10" i="2"/>
  <c r="G9" i="2"/>
  <c r="G8" i="2"/>
  <c r="G7" i="2"/>
  <c r="G6" i="2"/>
  <c r="G5" i="2"/>
  <c r="G4" i="2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V4" i="3"/>
  <c r="V5" i="3"/>
  <c r="V6" i="3"/>
  <c r="V7" i="3"/>
  <c r="V8" i="3"/>
  <c r="V9" i="3"/>
  <c r="V10" i="3"/>
  <c r="V11" i="3"/>
  <c r="V12" i="3"/>
  <c r="V13" i="3"/>
  <c r="G4" i="3"/>
  <c r="S4" i="3" s="1"/>
  <c r="G5" i="3"/>
  <c r="S5" i="3" s="1"/>
  <c r="G6" i="3"/>
  <c r="S6" i="3" s="1"/>
  <c r="G7" i="3"/>
  <c r="S7" i="3" s="1"/>
  <c r="G8" i="3"/>
  <c r="S8" i="3" s="1"/>
  <c r="G9" i="3"/>
  <c r="S9" i="3" s="1"/>
  <c r="G10" i="3"/>
  <c r="S10" i="3" s="1"/>
  <c r="G11" i="3"/>
  <c r="S11" i="3" s="1"/>
  <c r="G12" i="3"/>
  <c r="S12" i="3" s="1"/>
  <c r="G13" i="3"/>
  <c r="S13" i="3" s="1"/>
  <c r="W11" i="2" l="1"/>
  <c r="X11" i="5"/>
  <c r="W7" i="2"/>
  <c r="R9" i="5"/>
  <c r="U9" i="5"/>
  <c r="X10" i="5"/>
  <c r="T7" i="2"/>
  <c r="Q7" i="2"/>
  <c r="U8" i="5"/>
  <c r="X8" i="5"/>
  <c r="R8" i="5"/>
  <c r="R11" i="5"/>
  <c r="U11" i="5"/>
  <c r="X9" i="5"/>
  <c r="R10" i="5"/>
  <c r="U10" i="5"/>
  <c r="X12" i="5"/>
  <c r="R12" i="5"/>
  <c r="U12" i="5"/>
  <c r="W8" i="2"/>
  <c r="U7" i="5"/>
  <c r="R7" i="5"/>
  <c r="X7" i="5"/>
  <c r="X4" i="5"/>
  <c r="R4" i="5"/>
  <c r="U4" i="5"/>
  <c r="W5" i="2"/>
  <c r="Q5" i="2"/>
  <c r="T5" i="2"/>
  <c r="U13" i="5"/>
  <c r="R13" i="5"/>
  <c r="U5" i="5"/>
  <c r="R5" i="5"/>
  <c r="X6" i="5"/>
  <c r="T6" i="2"/>
  <c r="Q6" i="2"/>
  <c r="U6" i="5"/>
  <c r="R6" i="5"/>
  <c r="Q4" i="2"/>
  <c r="T4" i="2"/>
  <c r="Q11" i="2"/>
  <c r="T11" i="2"/>
  <c r="W13" i="2"/>
  <c r="Q13" i="2"/>
  <c r="T13" i="2"/>
  <c r="X13" i="5"/>
  <c r="X5" i="5"/>
  <c r="T8" i="2"/>
  <c r="Q8" i="2"/>
  <c r="Q12" i="2"/>
  <c r="T12" i="2"/>
  <c r="W6" i="2"/>
  <c r="W10" i="2"/>
  <c r="Q10" i="2"/>
  <c r="T10" i="2"/>
  <c r="T9" i="2"/>
  <c r="W9" i="2"/>
  <c r="Q9" i="2"/>
  <c r="W12" i="2"/>
  <c r="W4" i="2"/>
  <c r="M8" i="5"/>
  <c r="M9" i="5"/>
  <c r="M7" i="5"/>
  <c r="M13" i="5"/>
  <c r="M5" i="5"/>
  <c r="C4" i="8" l="1"/>
  <c r="E4" i="8"/>
  <c r="F4" i="8"/>
  <c r="H4" i="8"/>
  <c r="D4" i="8"/>
  <c r="G4" i="8"/>
  <c r="G6" i="8"/>
  <c r="E6" i="8"/>
  <c r="C6" i="8"/>
  <c r="D6" i="8"/>
  <c r="F6" i="8"/>
  <c r="H6" i="8"/>
  <c r="G10" i="8"/>
  <c r="E10" i="8"/>
  <c r="H10" i="8"/>
  <c r="D10" i="8"/>
  <c r="C10" i="8"/>
  <c r="F10" i="8"/>
  <c r="E5" i="8"/>
  <c r="G5" i="8"/>
  <c r="H5" i="8"/>
  <c r="C5" i="8"/>
  <c r="F5" i="8"/>
  <c r="D5" i="8"/>
  <c r="C7" i="8"/>
  <c r="D7" i="8"/>
  <c r="G7" i="8"/>
  <c r="F7" i="8"/>
  <c r="E7" i="8"/>
  <c r="H7" i="8"/>
  <c r="E2" i="8"/>
  <c r="D2" i="8"/>
  <c r="H2" i="8"/>
  <c r="C2" i="8"/>
  <c r="G2" i="8"/>
  <c r="F2" i="8"/>
  <c r="C3" i="8"/>
  <c r="D3" i="8"/>
  <c r="G3" i="8"/>
  <c r="E3" i="8"/>
  <c r="F3" i="8"/>
  <c r="H3" i="8"/>
  <c r="E9" i="8"/>
  <c r="G9" i="8"/>
  <c r="H9" i="8"/>
  <c r="C9" i="8"/>
  <c r="D9" i="8"/>
  <c r="F9" i="8"/>
  <c r="C8" i="8"/>
  <c r="E8" i="8"/>
  <c r="F8" i="8"/>
  <c r="D8" i="8"/>
  <c r="G8" i="8"/>
  <c r="H8" i="8"/>
  <c r="C11" i="8"/>
  <c r="D11" i="8"/>
  <c r="G11" i="8"/>
  <c r="E11" i="8"/>
  <c r="F11" i="8"/>
  <c r="H11" i="8"/>
  <c r="D11" i="7"/>
  <c r="E11" i="7"/>
  <c r="G11" i="7"/>
  <c r="C11" i="7"/>
  <c r="F11" i="7"/>
  <c r="H11" i="7"/>
  <c r="F4" i="7"/>
  <c r="G4" i="7"/>
  <c r="C4" i="7"/>
  <c r="E4" i="7"/>
  <c r="D4" i="7"/>
  <c r="H4" i="7"/>
  <c r="H9" i="7"/>
  <c r="C9" i="7"/>
  <c r="E9" i="7"/>
  <c r="G9" i="7"/>
  <c r="D9" i="7"/>
  <c r="F9" i="7"/>
  <c r="D3" i="7"/>
  <c r="E3" i="7"/>
  <c r="G3" i="7"/>
  <c r="C3" i="7"/>
  <c r="F3" i="7"/>
  <c r="H3" i="7"/>
  <c r="D7" i="7"/>
  <c r="E7" i="7"/>
  <c r="G7" i="7"/>
  <c r="C7" i="7"/>
  <c r="F7" i="7"/>
  <c r="H7" i="7"/>
  <c r="E2" i="7"/>
  <c r="D2" i="7"/>
  <c r="F2" i="7"/>
  <c r="C2" i="7"/>
  <c r="H2" i="7"/>
  <c r="G2" i="7"/>
  <c r="H5" i="7"/>
  <c r="C5" i="7"/>
  <c r="E5" i="7"/>
  <c r="F5" i="7"/>
  <c r="G5" i="7"/>
  <c r="D5" i="7"/>
  <c r="C10" i="7"/>
  <c r="E10" i="7"/>
  <c r="G10" i="7"/>
  <c r="H10" i="7"/>
  <c r="D10" i="7"/>
  <c r="F10" i="7"/>
  <c r="C6" i="7"/>
  <c r="E6" i="7"/>
  <c r="G6" i="7"/>
  <c r="D6" i="7"/>
  <c r="F6" i="7"/>
  <c r="H6" i="7"/>
  <c r="F8" i="7"/>
  <c r="G8" i="7"/>
  <c r="C8" i="7"/>
  <c r="D8" i="7"/>
  <c r="E8" i="7"/>
  <c r="H8" i="7"/>
  <c r="M4" i="3"/>
  <c r="P4" i="3" s="1"/>
  <c r="M5" i="3"/>
  <c r="P5" i="3" s="1"/>
  <c r="M6" i="3"/>
  <c r="P6" i="3" s="1"/>
  <c r="M7" i="3"/>
  <c r="P7" i="3" s="1"/>
  <c r="M8" i="3"/>
  <c r="P8" i="3" s="1"/>
  <c r="M9" i="3"/>
  <c r="P9" i="3" s="1"/>
  <c r="M10" i="3"/>
  <c r="P10" i="3" s="1"/>
  <c r="M11" i="3"/>
  <c r="P11" i="3" s="1"/>
  <c r="M12" i="3"/>
  <c r="P12" i="3" s="1"/>
  <c r="M13" i="3"/>
  <c r="P13" i="3" s="1"/>
  <c r="Q11" i="3" l="1"/>
  <c r="T11" i="3"/>
  <c r="W11" i="3"/>
  <c r="T9" i="3"/>
  <c r="Q9" i="3"/>
  <c r="W9" i="3"/>
  <c r="W8" i="3"/>
  <c r="T8" i="3"/>
  <c r="Q8" i="3"/>
  <c r="Q6" i="3"/>
  <c r="T6" i="3"/>
  <c r="W6" i="3"/>
  <c r="T10" i="3"/>
  <c r="Q10" i="3"/>
  <c r="W10" i="3"/>
  <c r="W13" i="3"/>
  <c r="Q13" i="3"/>
  <c r="T13" i="3"/>
  <c r="W5" i="3"/>
  <c r="Q5" i="3"/>
  <c r="T5" i="3"/>
  <c r="Q7" i="3"/>
  <c r="T7" i="3"/>
  <c r="W7" i="3"/>
  <c r="Q12" i="3"/>
  <c r="T12" i="3"/>
  <c r="W12" i="3"/>
  <c r="Q4" i="3"/>
  <c r="W4" i="3"/>
  <c r="D4" i="3"/>
  <c r="D5" i="3"/>
  <c r="D6" i="3"/>
  <c r="D7" i="3"/>
  <c r="D8" i="3"/>
  <c r="D9" i="3"/>
  <c r="D10" i="3"/>
  <c r="D11" i="3"/>
  <c r="D12" i="3"/>
  <c r="D13" i="3"/>
  <c r="D9" i="6" l="1"/>
  <c r="C9" i="6"/>
  <c r="E9" i="6"/>
  <c r="F9" i="6"/>
  <c r="G9" i="6"/>
  <c r="H9" i="6"/>
  <c r="F7" i="6"/>
  <c r="H7" i="6"/>
  <c r="D7" i="6"/>
  <c r="C7" i="6"/>
  <c r="E7" i="6"/>
  <c r="G7" i="6"/>
  <c r="D6" i="6"/>
  <c r="F6" i="6"/>
  <c r="H6" i="6"/>
  <c r="C6" i="6"/>
  <c r="G6" i="6"/>
  <c r="E6" i="6"/>
  <c r="D10" i="6"/>
  <c r="F10" i="6"/>
  <c r="G10" i="6"/>
  <c r="H10" i="6"/>
  <c r="E10" i="6"/>
  <c r="C10" i="6"/>
  <c r="C5" i="6"/>
  <c r="D5" i="6"/>
  <c r="E5" i="6"/>
  <c r="H5" i="6"/>
  <c r="F5" i="6"/>
  <c r="G5" i="6"/>
  <c r="H4" i="6"/>
  <c r="C4" i="6"/>
  <c r="F4" i="6"/>
  <c r="D4" i="6"/>
  <c r="E4" i="6"/>
  <c r="G4" i="6"/>
  <c r="F11" i="6"/>
  <c r="H11" i="6"/>
  <c r="C11" i="6"/>
  <c r="D11" i="6"/>
  <c r="E11" i="6"/>
  <c r="G11" i="6"/>
  <c r="F3" i="6"/>
  <c r="G3" i="6"/>
  <c r="H3" i="6"/>
  <c r="D3" i="6"/>
  <c r="E3" i="6"/>
  <c r="C3" i="6"/>
  <c r="H8" i="6"/>
  <c r="G8" i="6"/>
  <c r="C8" i="6"/>
  <c r="D8" i="6"/>
  <c r="F8" i="6"/>
  <c r="E8" i="6"/>
  <c r="E5" i="3"/>
  <c r="X5" i="3"/>
  <c r="Y5" i="3" s="1"/>
  <c r="E4" i="3"/>
  <c r="X4" i="3"/>
  <c r="E11" i="3"/>
  <c r="X11" i="3"/>
  <c r="Y11" i="3" s="1"/>
  <c r="E10" i="3"/>
  <c r="X10" i="3"/>
  <c r="Y10" i="3" s="1"/>
  <c r="E7" i="3"/>
  <c r="X7" i="3"/>
  <c r="Y7" i="3" s="1"/>
  <c r="E13" i="3"/>
  <c r="X13" i="3"/>
  <c r="Y13" i="3" s="1"/>
  <c r="E12" i="3"/>
  <c r="X12" i="3"/>
  <c r="Y12" i="3" s="1"/>
  <c r="E9" i="3"/>
  <c r="X9" i="3"/>
  <c r="Y9" i="3" s="1"/>
  <c r="E8" i="3"/>
  <c r="X8" i="3"/>
  <c r="Y8" i="3" s="1"/>
  <c r="E6" i="3"/>
  <c r="X6" i="3"/>
  <c r="Y6" i="3" s="1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14" i="5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14" i="3"/>
  <c r="N73" i="5" l="1"/>
  <c r="Q73" i="5" s="1"/>
  <c r="X73" i="5" s="1"/>
  <c r="M72" i="5"/>
  <c r="D72" i="5"/>
  <c r="E72" i="5" s="1"/>
  <c r="N71" i="5"/>
  <c r="Q71" i="5" s="1"/>
  <c r="X71" i="5" s="1"/>
  <c r="D71" i="5"/>
  <c r="E71" i="5" s="1"/>
  <c r="N70" i="5"/>
  <c r="Q70" i="5" s="1"/>
  <c r="X70" i="5" s="1"/>
  <c r="D70" i="5"/>
  <c r="E70" i="5" s="1"/>
  <c r="M69" i="5"/>
  <c r="D69" i="5"/>
  <c r="E69" i="5" s="1"/>
  <c r="M68" i="5"/>
  <c r="D68" i="5"/>
  <c r="E68" i="5" s="1"/>
  <c r="M67" i="5"/>
  <c r="D67" i="5"/>
  <c r="E67" i="5" s="1"/>
  <c r="M66" i="5"/>
  <c r="D66" i="5"/>
  <c r="E66" i="5" s="1"/>
  <c r="N65" i="5"/>
  <c r="Q65" i="5" s="1"/>
  <c r="X65" i="5" s="1"/>
  <c r="D65" i="5"/>
  <c r="E65" i="5" s="1"/>
  <c r="M64" i="5"/>
  <c r="D64" i="5"/>
  <c r="E64" i="5" s="1"/>
  <c r="N63" i="5"/>
  <c r="Q63" i="5" s="1"/>
  <c r="X63" i="5" s="1"/>
  <c r="D63" i="5"/>
  <c r="E63" i="5" s="1"/>
  <c r="N62" i="5"/>
  <c r="Q62" i="5" s="1"/>
  <c r="X62" i="5" s="1"/>
  <c r="D62" i="5"/>
  <c r="E62" i="5" s="1"/>
  <c r="M61" i="5"/>
  <c r="D61" i="5"/>
  <c r="E61" i="5" s="1"/>
  <c r="N60" i="5"/>
  <c r="Q60" i="5" s="1"/>
  <c r="X60" i="5" s="1"/>
  <c r="D60" i="5"/>
  <c r="E60" i="5" s="1"/>
  <c r="M59" i="5"/>
  <c r="D59" i="5"/>
  <c r="E59" i="5" s="1"/>
  <c r="M58" i="5"/>
  <c r="D58" i="5"/>
  <c r="E58" i="5" s="1"/>
  <c r="N57" i="5"/>
  <c r="Q57" i="5" s="1"/>
  <c r="X57" i="5" s="1"/>
  <c r="D57" i="5"/>
  <c r="E57" i="5" s="1"/>
  <c r="M56" i="5"/>
  <c r="D56" i="5"/>
  <c r="E56" i="5" s="1"/>
  <c r="N55" i="5"/>
  <c r="Q55" i="5" s="1"/>
  <c r="X55" i="5" s="1"/>
  <c r="D55" i="5"/>
  <c r="E55" i="5" s="1"/>
  <c r="N54" i="5"/>
  <c r="Q54" i="5" s="1"/>
  <c r="X54" i="5" s="1"/>
  <c r="D54" i="5"/>
  <c r="E54" i="5" s="1"/>
  <c r="M53" i="5"/>
  <c r="D53" i="5"/>
  <c r="E53" i="5" s="1"/>
  <c r="N52" i="5"/>
  <c r="Q52" i="5" s="1"/>
  <c r="X52" i="5" s="1"/>
  <c r="D52" i="5"/>
  <c r="E52" i="5" s="1"/>
  <c r="M51" i="5"/>
  <c r="D51" i="5"/>
  <c r="E51" i="5" s="1"/>
  <c r="M50" i="5"/>
  <c r="D50" i="5"/>
  <c r="E50" i="5" s="1"/>
  <c r="N49" i="5"/>
  <c r="Q49" i="5" s="1"/>
  <c r="X49" i="5" s="1"/>
  <c r="D49" i="5"/>
  <c r="E49" i="5" s="1"/>
  <c r="M48" i="5"/>
  <c r="D48" i="5"/>
  <c r="E48" i="5" s="1"/>
  <c r="M47" i="5"/>
  <c r="D47" i="5"/>
  <c r="E47" i="5" s="1"/>
  <c r="N46" i="5"/>
  <c r="Q46" i="5" s="1"/>
  <c r="X46" i="5" s="1"/>
  <c r="D46" i="5"/>
  <c r="E46" i="5" s="1"/>
  <c r="M45" i="5"/>
  <c r="D45" i="5"/>
  <c r="E45" i="5" s="1"/>
  <c r="N44" i="5"/>
  <c r="Q44" i="5" s="1"/>
  <c r="X44" i="5" s="1"/>
  <c r="D44" i="5"/>
  <c r="E44" i="5" s="1"/>
  <c r="M43" i="5"/>
  <c r="D43" i="5"/>
  <c r="E43" i="5" s="1"/>
  <c r="M42" i="5"/>
  <c r="D42" i="5"/>
  <c r="E42" i="5" s="1"/>
  <c r="N41" i="5"/>
  <c r="Q41" i="5" s="1"/>
  <c r="X41" i="5" s="1"/>
  <c r="D41" i="5"/>
  <c r="E41" i="5" s="1"/>
  <c r="M40" i="5"/>
  <c r="D40" i="5"/>
  <c r="E40" i="5" s="1"/>
  <c r="N39" i="5"/>
  <c r="Q39" i="5" s="1"/>
  <c r="X39" i="5" s="1"/>
  <c r="D39" i="5"/>
  <c r="E39" i="5" s="1"/>
  <c r="N38" i="5"/>
  <c r="Q38" i="5" s="1"/>
  <c r="X38" i="5" s="1"/>
  <c r="D38" i="5"/>
  <c r="E38" i="5" s="1"/>
  <c r="M37" i="5"/>
  <c r="D37" i="5"/>
  <c r="E37" i="5" s="1"/>
  <c r="N36" i="5"/>
  <c r="Q36" i="5" s="1"/>
  <c r="D36" i="5"/>
  <c r="E36" i="5" s="1"/>
  <c r="M35" i="5"/>
  <c r="D35" i="5"/>
  <c r="E35" i="5" s="1"/>
  <c r="M34" i="5"/>
  <c r="D34" i="5"/>
  <c r="E34" i="5" s="1"/>
  <c r="N33" i="5"/>
  <c r="Q33" i="5" s="1"/>
  <c r="X33" i="5" s="1"/>
  <c r="D33" i="5"/>
  <c r="E33" i="5" s="1"/>
  <c r="M32" i="5"/>
  <c r="D32" i="5"/>
  <c r="E32" i="5" s="1"/>
  <c r="N31" i="5"/>
  <c r="Q31" i="5" s="1"/>
  <c r="X31" i="5" s="1"/>
  <c r="D31" i="5"/>
  <c r="E31" i="5" s="1"/>
  <c r="N30" i="5"/>
  <c r="Q30" i="5" s="1"/>
  <c r="X30" i="5" s="1"/>
  <c r="D30" i="5"/>
  <c r="E30" i="5" s="1"/>
  <c r="M29" i="5"/>
  <c r="D29" i="5"/>
  <c r="E29" i="5" s="1"/>
  <c r="M28" i="5"/>
  <c r="D28" i="5"/>
  <c r="E28" i="5" s="1"/>
  <c r="M27" i="5"/>
  <c r="D27" i="5"/>
  <c r="E27" i="5" s="1"/>
  <c r="N26" i="5"/>
  <c r="Q26" i="5" s="1"/>
  <c r="X26" i="5" s="1"/>
  <c r="D26" i="5"/>
  <c r="E26" i="5" s="1"/>
  <c r="N25" i="5"/>
  <c r="Q25" i="5" s="1"/>
  <c r="D25" i="5"/>
  <c r="E25" i="5" s="1"/>
  <c r="M24" i="5"/>
  <c r="D24" i="5"/>
  <c r="E24" i="5" s="1"/>
  <c r="N23" i="5"/>
  <c r="Q23" i="5" s="1"/>
  <c r="X23" i="5" s="1"/>
  <c r="D23" i="5"/>
  <c r="E23" i="5" s="1"/>
  <c r="N22" i="5"/>
  <c r="Q22" i="5" s="1"/>
  <c r="X22" i="5" s="1"/>
  <c r="D22" i="5"/>
  <c r="E22" i="5" s="1"/>
  <c r="M21" i="5"/>
  <c r="D21" i="5"/>
  <c r="E21" i="5" s="1"/>
  <c r="M20" i="5"/>
  <c r="D20" i="5"/>
  <c r="E20" i="5" s="1"/>
  <c r="M19" i="5"/>
  <c r="D19" i="5"/>
  <c r="E19" i="5" s="1"/>
  <c r="N18" i="5"/>
  <c r="Q18" i="5" s="1"/>
  <c r="X18" i="5" s="1"/>
  <c r="D18" i="5"/>
  <c r="E18" i="5" s="1"/>
  <c r="N17" i="5"/>
  <c r="Q17" i="5" s="1"/>
  <c r="X17" i="5" s="1"/>
  <c r="D17" i="5"/>
  <c r="E17" i="5" s="1"/>
  <c r="M16" i="5"/>
  <c r="D16" i="5"/>
  <c r="E16" i="5" s="1"/>
  <c r="N15" i="5"/>
  <c r="Q15" i="5" s="1"/>
  <c r="X15" i="5" s="1"/>
  <c r="D15" i="5"/>
  <c r="E15" i="5" s="1"/>
  <c r="M14" i="5"/>
  <c r="D14" i="5"/>
  <c r="E14" i="5" s="1"/>
  <c r="M73" i="2"/>
  <c r="P73" i="2" s="1"/>
  <c r="W73" i="2" s="1"/>
  <c r="M72" i="2"/>
  <c r="P72" i="2" s="1"/>
  <c r="W72" i="2" s="1"/>
  <c r="D72" i="2"/>
  <c r="E72" i="2" s="1"/>
  <c r="M71" i="2"/>
  <c r="P71" i="2" s="1"/>
  <c r="W71" i="2" s="1"/>
  <c r="D71" i="2"/>
  <c r="E71" i="2" s="1"/>
  <c r="M70" i="2"/>
  <c r="P70" i="2" s="1"/>
  <c r="W70" i="2" s="1"/>
  <c r="D70" i="2"/>
  <c r="E70" i="2" s="1"/>
  <c r="M69" i="2"/>
  <c r="P69" i="2" s="1"/>
  <c r="W69" i="2" s="1"/>
  <c r="D69" i="2"/>
  <c r="E69" i="2" s="1"/>
  <c r="M68" i="2"/>
  <c r="P68" i="2" s="1"/>
  <c r="W68" i="2" s="1"/>
  <c r="D68" i="2"/>
  <c r="E68" i="2" s="1"/>
  <c r="M67" i="2"/>
  <c r="P67" i="2" s="1"/>
  <c r="W67" i="2" s="1"/>
  <c r="D67" i="2"/>
  <c r="E67" i="2" s="1"/>
  <c r="M66" i="2"/>
  <c r="P66" i="2" s="1"/>
  <c r="W66" i="2" s="1"/>
  <c r="D66" i="2"/>
  <c r="E66" i="2" s="1"/>
  <c r="M65" i="2"/>
  <c r="P65" i="2" s="1"/>
  <c r="W65" i="2" s="1"/>
  <c r="D65" i="2"/>
  <c r="E65" i="2" s="1"/>
  <c r="M64" i="2"/>
  <c r="P64" i="2" s="1"/>
  <c r="W64" i="2" s="1"/>
  <c r="D64" i="2"/>
  <c r="E64" i="2" s="1"/>
  <c r="M63" i="2"/>
  <c r="P63" i="2" s="1"/>
  <c r="W63" i="2" s="1"/>
  <c r="D63" i="2"/>
  <c r="E63" i="2" s="1"/>
  <c r="M62" i="2"/>
  <c r="P62" i="2" s="1"/>
  <c r="W62" i="2" s="1"/>
  <c r="D62" i="2"/>
  <c r="E62" i="2" s="1"/>
  <c r="M61" i="2"/>
  <c r="P61" i="2" s="1"/>
  <c r="W61" i="2" s="1"/>
  <c r="D61" i="2"/>
  <c r="E61" i="2" s="1"/>
  <c r="M60" i="2"/>
  <c r="P60" i="2" s="1"/>
  <c r="W60" i="2" s="1"/>
  <c r="D60" i="2"/>
  <c r="E60" i="2" s="1"/>
  <c r="M59" i="2"/>
  <c r="P59" i="2" s="1"/>
  <c r="W59" i="2" s="1"/>
  <c r="D59" i="2"/>
  <c r="E59" i="2" s="1"/>
  <c r="M58" i="2"/>
  <c r="P58" i="2" s="1"/>
  <c r="W58" i="2" s="1"/>
  <c r="D58" i="2"/>
  <c r="E58" i="2" s="1"/>
  <c r="M57" i="2"/>
  <c r="P57" i="2" s="1"/>
  <c r="W57" i="2" s="1"/>
  <c r="D57" i="2"/>
  <c r="E57" i="2" s="1"/>
  <c r="M56" i="2"/>
  <c r="P56" i="2" s="1"/>
  <c r="W56" i="2" s="1"/>
  <c r="D56" i="2"/>
  <c r="E56" i="2" s="1"/>
  <c r="M55" i="2"/>
  <c r="P55" i="2" s="1"/>
  <c r="W55" i="2" s="1"/>
  <c r="D55" i="2"/>
  <c r="E55" i="2" s="1"/>
  <c r="M54" i="2"/>
  <c r="P54" i="2" s="1"/>
  <c r="W54" i="2" s="1"/>
  <c r="D54" i="2"/>
  <c r="E54" i="2" s="1"/>
  <c r="M53" i="2"/>
  <c r="P53" i="2" s="1"/>
  <c r="W53" i="2" s="1"/>
  <c r="D53" i="2"/>
  <c r="E53" i="2" s="1"/>
  <c r="M52" i="2"/>
  <c r="P52" i="2" s="1"/>
  <c r="W52" i="2" s="1"/>
  <c r="D52" i="2"/>
  <c r="E52" i="2" s="1"/>
  <c r="M51" i="2"/>
  <c r="P51" i="2" s="1"/>
  <c r="W51" i="2" s="1"/>
  <c r="D51" i="2"/>
  <c r="E51" i="2" s="1"/>
  <c r="M50" i="2"/>
  <c r="P50" i="2" s="1"/>
  <c r="W50" i="2" s="1"/>
  <c r="D50" i="2"/>
  <c r="E50" i="2" s="1"/>
  <c r="M49" i="2"/>
  <c r="P49" i="2" s="1"/>
  <c r="W49" i="2" s="1"/>
  <c r="D49" i="2"/>
  <c r="E49" i="2" s="1"/>
  <c r="M48" i="2"/>
  <c r="P48" i="2" s="1"/>
  <c r="Q48" i="2" s="1"/>
  <c r="D48" i="2"/>
  <c r="E48" i="2" s="1"/>
  <c r="M47" i="2"/>
  <c r="P47" i="2" s="1"/>
  <c r="W47" i="2" s="1"/>
  <c r="D47" i="2"/>
  <c r="E47" i="2" s="1"/>
  <c r="M46" i="2"/>
  <c r="P46" i="2" s="1"/>
  <c r="Q46" i="2" s="1"/>
  <c r="D46" i="2"/>
  <c r="E46" i="2" s="1"/>
  <c r="M45" i="2"/>
  <c r="P45" i="2" s="1"/>
  <c r="W45" i="2" s="1"/>
  <c r="D45" i="2"/>
  <c r="E45" i="2" s="1"/>
  <c r="M44" i="2"/>
  <c r="P44" i="2" s="1"/>
  <c r="Q44" i="2" s="1"/>
  <c r="D44" i="2"/>
  <c r="E44" i="2" s="1"/>
  <c r="M43" i="2"/>
  <c r="P43" i="2" s="1"/>
  <c r="W43" i="2" s="1"/>
  <c r="D43" i="2"/>
  <c r="E43" i="2" s="1"/>
  <c r="M42" i="2"/>
  <c r="P42" i="2" s="1"/>
  <c r="Q42" i="2" s="1"/>
  <c r="D42" i="2"/>
  <c r="E42" i="2" s="1"/>
  <c r="M41" i="2"/>
  <c r="P41" i="2" s="1"/>
  <c r="W41" i="2" s="1"/>
  <c r="D41" i="2"/>
  <c r="E41" i="2" s="1"/>
  <c r="M40" i="2"/>
  <c r="P40" i="2" s="1"/>
  <c r="Q40" i="2" s="1"/>
  <c r="D40" i="2"/>
  <c r="E40" i="2" s="1"/>
  <c r="M39" i="2"/>
  <c r="P39" i="2" s="1"/>
  <c r="W39" i="2" s="1"/>
  <c r="D39" i="2"/>
  <c r="E39" i="2" s="1"/>
  <c r="M38" i="2"/>
  <c r="P38" i="2" s="1"/>
  <c r="Q38" i="2" s="1"/>
  <c r="D38" i="2"/>
  <c r="E38" i="2" s="1"/>
  <c r="M37" i="2"/>
  <c r="P37" i="2" s="1"/>
  <c r="W37" i="2" s="1"/>
  <c r="D37" i="2"/>
  <c r="E37" i="2" s="1"/>
  <c r="M36" i="2"/>
  <c r="P36" i="2" s="1"/>
  <c r="Q36" i="2" s="1"/>
  <c r="D36" i="2"/>
  <c r="E36" i="2" s="1"/>
  <c r="M35" i="2"/>
  <c r="P35" i="2" s="1"/>
  <c r="W35" i="2" s="1"/>
  <c r="D35" i="2"/>
  <c r="E35" i="2" s="1"/>
  <c r="M34" i="2"/>
  <c r="P34" i="2" s="1"/>
  <c r="D34" i="2"/>
  <c r="E34" i="2" s="1"/>
  <c r="M33" i="2"/>
  <c r="P33" i="2" s="1"/>
  <c r="W33" i="2" s="1"/>
  <c r="D33" i="2"/>
  <c r="E33" i="2" s="1"/>
  <c r="M32" i="2"/>
  <c r="P32" i="2" s="1"/>
  <c r="Q32" i="2" s="1"/>
  <c r="D32" i="2"/>
  <c r="E32" i="2" s="1"/>
  <c r="M31" i="2"/>
  <c r="P31" i="2" s="1"/>
  <c r="W31" i="2" s="1"/>
  <c r="D31" i="2"/>
  <c r="E31" i="2" s="1"/>
  <c r="M30" i="2"/>
  <c r="P30" i="2" s="1"/>
  <c r="D30" i="2"/>
  <c r="E30" i="2" s="1"/>
  <c r="M29" i="2"/>
  <c r="P29" i="2" s="1"/>
  <c r="W29" i="2" s="1"/>
  <c r="D29" i="2"/>
  <c r="E29" i="2" s="1"/>
  <c r="M28" i="2"/>
  <c r="P28" i="2" s="1"/>
  <c r="Q28" i="2" s="1"/>
  <c r="D28" i="2"/>
  <c r="E28" i="2" s="1"/>
  <c r="M27" i="2"/>
  <c r="P27" i="2" s="1"/>
  <c r="W27" i="2" s="1"/>
  <c r="D27" i="2"/>
  <c r="E27" i="2" s="1"/>
  <c r="M26" i="2"/>
  <c r="P26" i="2" s="1"/>
  <c r="Q26" i="2" s="1"/>
  <c r="D26" i="2"/>
  <c r="E26" i="2" s="1"/>
  <c r="M25" i="2"/>
  <c r="P25" i="2" s="1"/>
  <c r="W25" i="2" s="1"/>
  <c r="D25" i="2"/>
  <c r="E25" i="2" s="1"/>
  <c r="M24" i="2"/>
  <c r="P24" i="2" s="1"/>
  <c r="D24" i="2"/>
  <c r="E24" i="2" s="1"/>
  <c r="M23" i="2"/>
  <c r="P23" i="2" s="1"/>
  <c r="W23" i="2" s="1"/>
  <c r="D23" i="2"/>
  <c r="E23" i="2" s="1"/>
  <c r="M22" i="2"/>
  <c r="P22" i="2" s="1"/>
  <c r="Q22" i="2" s="1"/>
  <c r="D22" i="2"/>
  <c r="E22" i="2" s="1"/>
  <c r="M21" i="2"/>
  <c r="P21" i="2" s="1"/>
  <c r="W21" i="2" s="1"/>
  <c r="D21" i="2"/>
  <c r="E21" i="2" s="1"/>
  <c r="M20" i="2"/>
  <c r="P20" i="2" s="1"/>
  <c r="Q20" i="2" s="1"/>
  <c r="D20" i="2"/>
  <c r="E20" i="2" s="1"/>
  <c r="M19" i="2"/>
  <c r="P19" i="2" s="1"/>
  <c r="W19" i="2" s="1"/>
  <c r="D19" i="2"/>
  <c r="E19" i="2" s="1"/>
  <c r="M18" i="2"/>
  <c r="P18" i="2" s="1"/>
  <c r="Q18" i="2" s="1"/>
  <c r="D18" i="2"/>
  <c r="E18" i="2" s="1"/>
  <c r="M17" i="2"/>
  <c r="P17" i="2" s="1"/>
  <c r="W17" i="2" s="1"/>
  <c r="D17" i="2"/>
  <c r="E17" i="2" s="1"/>
  <c r="M16" i="2"/>
  <c r="P16" i="2" s="1"/>
  <c r="Q16" i="2" s="1"/>
  <c r="D16" i="2"/>
  <c r="E16" i="2" s="1"/>
  <c r="M15" i="2"/>
  <c r="P15" i="2" s="1"/>
  <c r="W15" i="2" s="1"/>
  <c r="D15" i="2"/>
  <c r="E15" i="2" s="1"/>
  <c r="M14" i="2"/>
  <c r="P14" i="2" s="1"/>
  <c r="Q14" i="2" s="1"/>
  <c r="D14" i="2"/>
  <c r="E14" i="2" s="1"/>
  <c r="M73" i="3"/>
  <c r="M72" i="3"/>
  <c r="D72" i="3"/>
  <c r="M71" i="3"/>
  <c r="D71" i="3"/>
  <c r="M70" i="3"/>
  <c r="D70" i="3"/>
  <c r="M69" i="3"/>
  <c r="D69" i="3"/>
  <c r="M68" i="3"/>
  <c r="D68" i="3"/>
  <c r="M67" i="3"/>
  <c r="D67" i="3"/>
  <c r="M66" i="3"/>
  <c r="D66" i="3"/>
  <c r="M65" i="3"/>
  <c r="D65" i="3"/>
  <c r="M64" i="3"/>
  <c r="D64" i="3"/>
  <c r="M63" i="3"/>
  <c r="D63" i="3"/>
  <c r="M62" i="3"/>
  <c r="D62" i="3"/>
  <c r="M61" i="3"/>
  <c r="D61" i="3"/>
  <c r="M60" i="3"/>
  <c r="D60" i="3"/>
  <c r="M59" i="3"/>
  <c r="D59" i="3"/>
  <c r="M58" i="3"/>
  <c r="D58" i="3"/>
  <c r="M57" i="3"/>
  <c r="D57" i="3"/>
  <c r="M56" i="3"/>
  <c r="P56" i="3" s="1"/>
  <c r="D56" i="3"/>
  <c r="M55" i="3"/>
  <c r="P55" i="3" s="1"/>
  <c r="D55" i="3"/>
  <c r="M54" i="3"/>
  <c r="D54" i="3"/>
  <c r="M53" i="3"/>
  <c r="D53" i="3"/>
  <c r="M52" i="3"/>
  <c r="P52" i="3" s="1"/>
  <c r="D52" i="3"/>
  <c r="M51" i="3"/>
  <c r="P51" i="3" s="1"/>
  <c r="D51" i="3"/>
  <c r="M50" i="3"/>
  <c r="D50" i="3"/>
  <c r="M49" i="3"/>
  <c r="D49" i="3"/>
  <c r="M48" i="3"/>
  <c r="P48" i="3" s="1"/>
  <c r="W48" i="3" s="1"/>
  <c r="D48" i="3"/>
  <c r="M47" i="3"/>
  <c r="P47" i="3" s="1"/>
  <c r="D47" i="3"/>
  <c r="M46" i="3"/>
  <c r="D46" i="3"/>
  <c r="M45" i="3"/>
  <c r="D45" i="3"/>
  <c r="M44" i="3"/>
  <c r="P44" i="3" s="1"/>
  <c r="D44" i="3"/>
  <c r="M43" i="3"/>
  <c r="P43" i="3" s="1"/>
  <c r="D43" i="3"/>
  <c r="M42" i="3"/>
  <c r="D42" i="3"/>
  <c r="M41" i="3"/>
  <c r="D41" i="3"/>
  <c r="M40" i="3"/>
  <c r="P40" i="3" s="1"/>
  <c r="D40" i="3"/>
  <c r="M39" i="3"/>
  <c r="P39" i="3" s="1"/>
  <c r="Q39" i="3" s="1"/>
  <c r="D39" i="3"/>
  <c r="M38" i="3"/>
  <c r="D38" i="3"/>
  <c r="M37" i="3"/>
  <c r="D37" i="3"/>
  <c r="M36" i="3"/>
  <c r="P36" i="3" s="1"/>
  <c r="D36" i="3"/>
  <c r="M35" i="3"/>
  <c r="P35" i="3" s="1"/>
  <c r="D35" i="3"/>
  <c r="M34" i="3"/>
  <c r="D34" i="3"/>
  <c r="M33" i="3"/>
  <c r="D33" i="3"/>
  <c r="M32" i="3"/>
  <c r="P32" i="3" s="1"/>
  <c r="W32" i="3" s="1"/>
  <c r="D32" i="3"/>
  <c r="M31" i="3"/>
  <c r="P31" i="3" s="1"/>
  <c r="D31" i="3"/>
  <c r="M30" i="3"/>
  <c r="D30" i="3"/>
  <c r="M29" i="3"/>
  <c r="D29" i="3"/>
  <c r="M28" i="3"/>
  <c r="P28" i="3" s="1"/>
  <c r="D28" i="3"/>
  <c r="M27" i="3"/>
  <c r="P27" i="3" s="1"/>
  <c r="D27" i="3"/>
  <c r="M26" i="3"/>
  <c r="D26" i="3"/>
  <c r="M25" i="3"/>
  <c r="D25" i="3"/>
  <c r="M24" i="3"/>
  <c r="P24" i="3" s="1"/>
  <c r="D24" i="3"/>
  <c r="M23" i="3"/>
  <c r="P23" i="3" s="1"/>
  <c r="D23" i="3"/>
  <c r="M22" i="3"/>
  <c r="D22" i="3"/>
  <c r="M21" i="3"/>
  <c r="D21" i="3"/>
  <c r="M20" i="3"/>
  <c r="P20" i="3" s="1"/>
  <c r="W20" i="3" s="1"/>
  <c r="D20" i="3"/>
  <c r="M19" i="3"/>
  <c r="P19" i="3" s="1"/>
  <c r="D19" i="3"/>
  <c r="M18" i="3"/>
  <c r="D18" i="3"/>
  <c r="M17" i="3"/>
  <c r="D17" i="3"/>
  <c r="M16" i="3"/>
  <c r="P16" i="3" s="1"/>
  <c r="D16" i="3"/>
  <c r="M15" i="3"/>
  <c r="P15" i="3" s="1"/>
  <c r="D15" i="3"/>
  <c r="M14" i="3"/>
  <c r="D14" i="3"/>
  <c r="E16" i="3" l="1"/>
  <c r="X16" i="3"/>
  <c r="Y16" i="3" s="1"/>
  <c r="E27" i="3"/>
  <c r="X27" i="3"/>
  <c r="Y27" i="3" s="1"/>
  <c r="E35" i="3"/>
  <c r="X35" i="3"/>
  <c r="Y35" i="3" s="1"/>
  <c r="E51" i="3"/>
  <c r="X51" i="3"/>
  <c r="Y51" i="3" s="1"/>
  <c r="E14" i="3"/>
  <c r="X14" i="3"/>
  <c r="Y14" i="3" s="1"/>
  <c r="E22" i="3"/>
  <c r="X22" i="3"/>
  <c r="Y22" i="3" s="1"/>
  <c r="E30" i="3"/>
  <c r="X30" i="3"/>
  <c r="Y30" i="3" s="1"/>
  <c r="E38" i="3"/>
  <c r="X38" i="3"/>
  <c r="Y38" i="3" s="1"/>
  <c r="E46" i="3"/>
  <c r="X46" i="3"/>
  <c r="Y46" i="3" s="1"/>
  <c r="E54" i="3"/>
  <c r="X54" i="3"/>
  <c r="Y54" i="3" s="1"/>
  <c r="E62" i="3"/>
  <c r="X62" i="3"/>
  <c r="Y62" i="3" s="1"/>
  <c r="E70" i="3"/>
  <c r="X70" i="3"/>
  <c r="Y70" i="3" s="1"/>
  <c r="E17" i="3"/>
  <c r="X17" i="3"/>
  <c r="Y17" i="3" s="1"/>
  <c r="E25" i="3"/>
  <c r="X25" i="3"/>
  <c r="Y25" i="3" s="1"/>
  <c r="E33" i="3"/>
  <c r="X33" i="3"/>
  <c r="Y33" i="3" s="1"/>
  <c r="E41" i="3"/>
  <c r="X41" i="3"/>
  <c r="Y41" i="3" s="1"/>
  <c r="E49" i="3"/>
  <c r="X49" i="3"/>
  <c r="Y49" i="3" s="1"/>
  <c r="E57" i="3"/>
  <c r="X57" i="3"/>
  <c r="Y57" i="3" s="1"/>
  <c r="E65" i="3"/>
  <c r="X65" i="3"/>
  <c r="Y65" i="3" s="1"/>
  <c r="E40" i="3"/>
  <c r="X40" i="3"/>
  <c r="Y40" i="3" s="1"/>
  <c r="E64" i="3"/>
  <c r="X64" i="3"/>
  <c r="Y64" i="3" s="1"/>
  <c r="E72" i="3"/>
  <c r="X72" i="3"/>
  <c r="Y72" i="3" s="1"/>
  <c r="E43" i="3"/>
  <c r="X43" i="3"/>
  <c r="Y43" i="3" s="1"/>
  <c r="E28" i="3"/>
  <c r="X28" i="3"/>
  <c r="Y28" i="3" s="1"/>
  <c r="E44" i="3"/>
  <c r="X44" i="3"/>
  <c r="Y44" i="3" s="1"/>
  <c r="E32" i="3"/>
  <c r="X32" i="3"/>
  <c r="Y32" i="3" s="1"/>
  <c r="E48" i="3"/>
  <c r="X48" i="3"/>
  <c r="Y48" i="3" s="1"/>
  <c r="E56" i="3"/>
  <c r="X56" i="3"/>
  <c r="Y56" i="3" s="1"/>
  <c r="E67" i="3"/>
  <c r="X67" i="3"/>
  <c r="Y67" i="3" s="1"/>
  <c r="E36" i="3"/>
  <c r="X36" i="3"/>
  <c r="Y36" i="3" s="1"/>
  <c r="E52" i="3"/>
  <c r="X52" i="3"/>
  <c r="Y52" i="3" s="1"/>
  <c r="E60" i="3"/>
  <c r="X60" i="3"/>
  <c r="Y60" i="3" s="1"/>
  <c r="E23" i="3"/>
  <c r="X23" i="3"/>
  <c r="Y23" i="3" s="1"/>
  <c r="E31" i="3"/>
  <c r="X31" i="3"/>
  <c r="Y31" i="3" s="1"/>
  <c r="E39" i="3"/>
  <c r="X39" i="3"/>
  <c r="Y39" i="3" s="1"/>
  <c r="E47" i="3"/>
  <c r="X47" i="3"/>
  <c r="Y47" i="3" s="1"/>
  <c r="E55" i="3"/>
  <c r="X55" i="3"/>
  <c r="Y55" i="3" s="1"/>
  <c r="E63" i="3"/>
  <c r="X63" i="3"/>
  <c r="Y63" i="3" s="1"/>
  <c r="E71" i="3"/>
  <c r="X71" i="3"/>
  <c r="Y71" i="3" s="1"/>
  <c r="E24" i="3"/>
  <c r="X24" i="3"/>
  <c r="Y24" i="3" s="1"/>
  <c r="E19" i="3"/>
  <c r="X19" i="3"/>
  <c r="Y19" i="3" s="1"/>
  <c r="E59" i="3"/>
  <c r="X59" i="3"/>
  <c r="Y59" i="3" s="1"/>
  <c r="E20" i="3"/>
  <c r="X20" i="3"/>
  <c r="Y20" i="3" s="1"/>
  <c r="E68" i="3"/>
  <c r="X68" i="3"/>
  <c r="Y68" i="3" s="1"/>
  <c r="E26" i="3"/>
  <c r="X26" i="3"/>
  <c r="Y26" i="3" s="1"/>
  <c r="E34" i="3"/>
  <c r="X34" i="3"/>
  <c r="Y34" i="3" s="1"/>
  <c r="E50" i="3"/>
  <c r="X50" i="3"/>
  <c r="Y50" i="3" s="1"/>
  <c r="E58" i="3"/>
  <c r="X58" i="3"/>
  <c r="Y58" i="3" s="1"/>
  <c r="E66" i="3"/>
  <c r="X66" i="3"/>
  <c r="Y66" i="3" s="1"/>
  <c r="E15" i="3"/>
  <c r="X15" i="3"/>
  <c r="Y15" i="3" s="1"/>
  <c r="E18" i="3"/>
  <c r="X18" i="3"/>
  <c r="Y18" i="3" s="1"/>
  <c r="E42" i="3"/>
  <c r="X42" i="3"/>
  <c r="Y42" i="3" s="1"/>
  <c r="E21" i="3"/>
  <c r="X21" i="3"/>
  <c r="Y21" i="3" s="1"/>
  <c r="E29" i="3"/>
  <c r="X29" i="3"/>
  <c r="Y29" i="3" s="1"/>
  <c r="E37" i="3"/>
  <c r="X37" i="3"/>
  <c r="Y37" i="3" s="1"/>
  <c r="E45" i="3"/>
  <c r="X45" i="3"/>
  <c r="Y45" i="3" s="1"/>
  <c r="E53" i="3"/>
  <c r="X53" i="3"/>
  <c r="Y53" i="3" s="1"/>
  <c r="E61" i="3"/>
  <c r="X61" i="3"/>
  <c r="Y61" i="3" s="1"/>
  <c r="E69" i="3"/>
  <c r="X69" i="3"/>
  <c r="Y69" i="3" s="1"/>
  <c r="N72" i="5"/>
  <c r="Q72" i="5" s="1"/>
  <c r="N69" i="5"/>
  <c r="Q69" i="5" s="1"/>
  <c r="X69" i="5" s="1"/>
  <c r="N61" i="5"/>
  <c r="Q61" i="5" s="1"/>
  <c r="X61" i="5" s="1"/>
  <c r="N16" i="5"/>
  <c r="Q16" i="5" s="1"/>
  <c r="U16" i="5" s="1"/>
  <c r="W28" i="2"/>
  <c r="N68" i="5"/>
  <c r="Q68" i="5" s="1"/>
  <c r="X68" i="5" s="1"/>
  <c r="M60" i="5"/>
  <c r="W38" i="2"/>
  <c r="N64" i="5"/>
  <c r="Q64" i="5" s="1"/>
  <c r="X64" i="5" s="1"/>
  <c r="M57" i="5"/>
  <c r="M44" i="5"/>
  <c r="M36" i="5"/>
  <c r="N56" i="5"/>
  <c r="Q56" i="5" s="1"/>
  <c r="X56" i="5" s="1"/>
  <c r="T19" i="3"/>
  <c r="T27" i="3"/>
  <c r="T51" i="3"/>
  <c r="N53" i="5"/>
  <c r="Q53" i="5" s="1"/>
  <c r="X53" i="5" s="1"/>
  <c r="W42" i="2"/>
  <c r="M46" i="5"/>
  <c r="M22" i="5"/>
  <c r="N50" i="5"/>
  <c r="Q50" i="5" s="1"/>
  <c r="X50" i="5" s="1"/>
  <c r="N40" i="5"/>
  <c r="Q40" i="5" s="1"/>
  <c r="X40" i="5" s="1"/>
  <c r="N29" i="5"/>
  <c r="Q29" i="5" s="1"/>
  <c r="X29" i="5" s="1"/>
  <c r="M73" i="5"/>
  <c r="M65" i="5"/>
  <c r="M54" i="5"/>
  <c r="M33" i="5"/>
  <c r="M17" i="5"/>
  <c r="R25" i="5"/>
  <c r="X25" i="5"/>
  <c r="U36" i="5"/>
  <c r="X36" i="5"/>
  <c r="N14" i="5"/>
  <c r="Q14" i="5" s="1"/>
  <c r="X14" i="5" s="1"/>
  <c r="N66" i="5"/>
  <c r="Q66" i="5" s="1"/>
  <c r="X66" i="5" s="1"/>
  <c r="N58" i="5"/>
  <c r="Q58" i="5" s="1"/>
  <c r="X58" i="5" s="1"/>
  <c r="N48" i="5"/>
  <c r="Q48" i="5" s="1"/>
  <c r="X48" i="5" s="1"/>
  <c r="N37" i="5"/>
  <c r="Q37" i="5" s="1"/>
  <c r="N24" i="5"/>
  <c r="Q24" i="5" s="1"/>
  <c r="M62" i="5"/>
  <c r="M52" i="5"/>
  <c r="M41" i="5"/>
  <c r="M30" i="5"/>
  <c r="N42" i="5"/>
  <c r="Q42" i="5" s="1"/>
  <c r="X42" i="5" s="1"/>
  <c r="N32" i="5"/>
  <c r="Q32" i="5" s="1"/>
  <c r="N45" i="5"/>
  <c r="Q45" i="5" s="1"/>
  <c r="X45" i="5" s="1"/>
  <c r="N34" i="5"/>
  <c r="Q34" i="5" s="1"/>
  <c r="X34" i="5" s="1"/>
  <c r="N21" i="5"/>
  <c r="Q21" i="5" s="1"/>
  <c r="U21" i="5" s="1"/>
  <c r="M70" i="5"/>
  <c r="M49" i="5"/>
  <c r="M38" i="5"/>
  <c r="M25" i="5"/>
  <c r="Q24" i="2"/>
  <c r="W24" i="2"/>
  <c r="Q30" i="2"/>
  <c r="W30" i="2"/>
  <c r="Q34" i="2"/>
  <c r="W34" i="2"/>
  <c r="W44" i="2"/>
  <c r="W40" i="2"/>
  <c r="W36" i="2"/>
  <c r="W32" i="2"/>
  <c r="W26" i="2"/>
  <c r="W22" i="2"/>
  <c r="W18" i="2"/>
  <c r="W20" i="2"/>
  <c r="W46" i="2"/>
  <c r="W14" i="2"/>
  <c r="W48" i="2"/>
  <c r="W16" i="2"/>
  <c r="T16" i="3"/>
  <c r="W16" i="3"/>
  <c r="Q36" i="3"/>
  <c r="W36" i="3"/>
  <c r="Q52" i="3"/>
  <c r="W52" i="3"/>
  <c r="Q40" i="3"/>
  <c r="W40" i="3"/>
  <c r="Q24" i="3"/>
  <c r="W24" i="3"/>
  <c r="Q28" i="3"/>
  <c r="W28" i="3"/>
  <c r="Q44" i="3"/>
  <c r="W44" i="3"/>
  <c r="Q56" i="3"/>
  <c r="W56" i="3"/>
  <c r="Q15" i="3"/>
  <c r="W15" i="3"/>
  <c r="Q19" i="3"/>
  <c r="W19" i="3"/>
  <c r="T23" i="3"/>
  <c r="W23" i="3"/>
  <c r="Q27" i="3"/>
  <c r="W27" i="3"/>
  <c r="Q31" i="3"/>
  <c r="W31" i="3"/>
  <c r="Q35" i="3"/>
  <c r="W35" i="3"/>
  <c r="T39" i="3"/>
  <c r="W39" i="3"/>
  <c r="Q43" i="3"/>
  <c r="W43" i="3"/>
  <c r="Q47" i="3"/>
  <c r="W47" i="3"/>
  <c r="Q51" i="3"/>
  <c r="W51" i="3"/>
  <c r="Q55" i="3"/>
  <c r="W55" i="3"/>
  <c r="Q23" i="3"/>
  <c r="T43" i="3"/>
  <c r="T35" i="3"/>
  <c r="T48" i="3"/>
  <c r="Q48" i="3"/>
  <c r="Q20" i="3"/>
  <c r="T20" i="3"/>
  <c r="T32" i="3"/>
  <c r="Q32" i="3"/>
  <c r="T55" i="3"/>
  <c r="T47" i="3"/>
  <c r="T31" i="3"/>
  <c r="T15" i="3"/>
  <c r="M26" i="5"/>
  <c r="M18" i="5"/>
  <c r="N28" i="5"/>
  <c r="Q28" i="5" s="1"/>
  <c r="R28" i="5" s="1"/>
  <c r="N20" i="5"/>
  <c r="Q20" i="5" s="1"/>
  <c r="R20" i="5" s="1"/>
  <c r="Q16" i="3"/>
  <c r="T52" i="3"/>
  <c r="T44" i="3"/>
  <c r="T36" i="3"/>
  <c r="T28" i="3"/>
  <c r="N67" i="5"/>
  <c r="Q67" i="5" s="1"/>
  <c r="X67" i="5" s="1"/>
  <c r="N59" i="5"/>
  <c r="Q59" i="5" s="1"/>
  <c r="X59" i="5" s="1"/>
  <c r="N51" i="5"/>
  <c r="Q51" i="5" s="1"/>
  <c r="X51" i="5" s="1"/>
  <c r="N43" i="5"/>
  <c r="Q43" i="5" s="1"/>
  <c r="N35" i="5"/>
  <c r="Q35" i="5" s="1"/>
  <c r="X35" i="5" s="1"/>
  <c r="N27" i="5"/>
  <c r="Q27" i="5" s="1"/>
  <c r="X27" i="5" s="1"/>
  <c r="N19" i="5"/>
  <c r="Q19" i="5" s="1"/>
  <c r="X19" i="5" s="1"/>
  <c r="M71" i="5"/>
  <c r="M63" i="5"/>
  <c r="M55" i="5"/>
  <c r="M39" i="5"/>
  <c r="M31" i="5"/>
  <c r="M23" i="5"/>
  <c r="M15" i="5"/>
  <c r="R46" i="5"/>
  <c r="R38" i="5"/>
  <c r="T56" i="3"/>
  <c r="T40" i="3"/>
  <c r="T24" i="3"/>
  <c r="N47" i="5"/>
  <c r="Q47" i="5" s="1"/>
  <c r="U47" i="5" s="1"/>
  <c r="U30" i="5"/>
  <c r="R41" i="5"/>
  <c r="R33" i="5"/>
  <c r="U33" i="5"/>
  <c r="R17" i="5"/>
  <c r="U17" i="5"/>
  <c r="U26" i="5"/>
  <c r="U58" i="5"/>
  <c r="U22" i="5"/>
  <c r="U25" i="5"/>
  <c r="R39" i="5"/>
  <c r="U18" i="5"/>
  <c r="R62" i="5"/>
  <c r="R70" i="5"/>
  <c r="U15" i="5"/>
  <c r="R15" i="5"/>
  <c r="U31" i="5"/>
  <c r="R31" i="5"/>
  <c r="U42" i="5"/>
  <c r="R44" i="5"/>
  <c r="U44" i="5"/>
  <c r="U23" i="5"/>
  <c r="R23" i="5"/>
  <c r="R36" i="5"/>
  <c r="U38" i="5"/>
  <c r="U46" i="5"/>
  <c r="U49" i="5"/>
  <c r="R49" i="5"/>
  <c r="R53" i="5"/>
  <c r="U57" i="5"/>
  <c r="R57" i="5"/>
  <c r="U61" i="5"/>
  <c r="R61" i="5"/>
  <c r="U65" i="5"/>
  <c r="R65" i="5"/>
  <c r="R22" i="5"/>
  <c r="R26" i="5"/>
  <c r="R30" i="5"/>
  <c r="U54" i="5"/>
  <c r="R54" i="5"/>
  <c r="R58" i="5"/>
  <c r="U62" i="5"/>
  <c r="U70" i="5"/>
  <c r="U55" i="5"/>
  <c r="R55" i="5"/>
  <c r="U63" i="5"/>
  <c r="R63" i="5"/>
  <c r="U71" i="5"/>
  <c r="R71" i="5"/>
  <c r="R73" i="5"/>
  <c r="U73" i="5"/>
  <c r="U41" i="5"/>
  <c r="U52" i="5"/>
  <c r="R52" i="5"/>
  <c r="R56" i="5"/>
  <c r="U60" i="5"/>
  <c r="R60" i="5"/>
  <c r="R64" i="5"/>
  <c r="Q29" i="2"/>
  <c r="T29" i="2"/>
  <c r="Q37" i="2"/>
  <c r="T37" i="2"/>
  <c r="Q45" i="2"/>
  <c r="T45" i="2"/>
  <c r="Q15" i="2"/>
  <c r="T15" i="2"/>
  <c r="Q31" i="2"/>
  <c r="T31" i="2"/>
  <c r="Q39" i="2"/>
  <c r="T39" i="2"/>
  <c r="Q47" i="2"/>
  <c r="T47" i="2"/>
  <c r="Q17" i="2"/>
  <c r="T17" i="2"/>
  <c r="Q25" i="2"/>
  <c r="T25" i="2"/>
  <c r="Q33" i="2"/>
  <c r="T33" i="2"/>
  <c r="Q41" i="2"/>
  <c r="T41" i="2"/>
  <c r="Q49" i="2"/>
  <c r="T49" i="2"/>
  <c r="Q21" i="2"/>
  <c r="T21" i="2"/>
  <c r="Q23" i="2"/>
  <c r="T23" i="2"/>
  <c r="Q19" i="2"/>
  <c r="T19" i="2"/>
  <c r="Q27" i="2"/>
  <c r="T27" i="2"/>
  <c r="Q35" i="2"/>
  <c r="T35" i="2"/>
  <c r="Q43" i="2"/>
  <c r="T43" i="2"/>
  <c r="T14" i="2"/>
  <c r="T16" i="2"/>
  <c r="T18" i="2"/>
  <c r="T20" i="2"/>
  <c r="T22" i="2"/>
  <c r="T24" i="2"/>
  <c r="T26" i="2"/>
  <c r="T28" i="2"/>
  <c r="T30" i="2"/>
  <c r="T32" i="2"/>
  <c r="T34" i="2"/>
  <c r="T36" i="2"/>
  <c r="T38" i="2"/>
  <c r="T40" i="2"/>
  <c r="T42" i="2"/>
  <c r="T44" i="2"/>
  <c r="T46" i="2"/>
  <c r="T48" i="2"/>
  <c r="Q50" i="2"/>
  <c r="T50" i="2"/>
  <c r="Q51" i="2"/>
  <c r="T51" i="2"/>
  <c r="Q52" i="2"/>
  <c r="T52" i="2"/>
  <c r="Q53" i="2"/>
  <c r="T53" i="2"/>
  <c r="Q54" i="2"/>
  <c r="T54" i="2"/>
  <c r="Q55" i="2"/>
  <c r="T55" i="2"/>
  <c r="Q56" i="2"/>
  <c r="T56" i="2"/>
  <c r="Q57" i="2"/>
  <c r="T57" i="2"/>
  <c r="Q58" i="2"/>
  <c r="T58" i="2"/>
  <c r="Q59" i="2"/>
  <c r="T59" i="2"/>
  <c r="Q60" i="2"/>
  <c r="T60" i="2"/>
  <c r="Q61" i="2"/>
  <c r="T61" i="2"/>
  <c r="Q62" i="2"/>
  <c r="T62" i="2"/>
  <c r="Q63" i="2"/>
  <c r="T63" i="2"/>
  <c r="Q64" i="2"/>
  <c r="T64" i="2"/>
  <c r="Q65" i="2"/>
  <c r="T65" i="2"/>
  <c r="Q66" i="2"/>
  <c r="T66" i="2"/>
  <c r="Q67" i="2"/>
  <c r="T67" i="2"/>
  <c r="Q68" i="2"/>
  <c r="T68" i="2"/>
  <c r="Q69" i="2"/>
  <c r="T69" i="2"/>
  <c r="Q70" i="2"/>
  <c r="T70" i="2"/>
  <c r="Q71" i="2"/>
  <c r="T71" i="2"/>
  <c r="Q72" i="2"/>
  <c r="T72" i="2"/>
  <c r="T73" i="2"/>
  <c r="Q73" i="2"/>
  <c r="P14" i="3"/>
  <c r="W14" i="3" s="1"/>
  <c r="P58" i="3"/>
  <c r="W58" i="3" s="1"/>
  <c r="P54" i="3"/>
  <c r="W54" i="3" s="1"/>
  <c r="P50" i="3"/>
  <c r="W50" i="3" s="1"/>
  <c r="P46" i="3"/>
  <c r="W46" i="3" s="1"/>
  <c r="P42" i="3"/>
  <c r="W42" i="3" s="1"/>
  <c r="P38" i="3"/>
  <c r="W38" i="3" s="1"/>
  <c r="P34" i="3"/>
  <c r="W34" i="3" s="1"/>
  <c r="P30" i="3"/>
  <c r="W30" i="3" s="1"/>
  <c r="P26" i="3"/>
  <c r="W26" i="3" s="1"/>
  <c r="P22" i="3"/>
  <c r="W22" i="3" s="1"/>
  <c r="P18" i="3"/>
  <c r="W18" i="3" s="1"/>
  <c r="P57" i="3"/>
  <c r="W57" i="3" s="1"/>
  <c r="P53" i="3"/>
  <c r="W53" i="3" s="1"/>
  <c r="P49" i="3"/>
  <c r="W49" i="3" s="1"/>
  <c r="P45" i="3"/>
  <c r="W45" i="3" s="1"/>
  <c r="P41" i="3"/>
  <c r="W41" i="3" s="1"/>
  <c r="P37" i="3"/>
  <c r="W37" i="3" s="1"/>
  <c r="P33" i="3"/>
  <c r="W33" i="3" s="1"/>
  <c r="P29" i="3"/>
  <c r="W29" i="3" s="1"/>
  <c r="P25" i="3"/>
  <c r="W25" i="3" s="1"/>
  <c r="P21" i="3"/>
  <c r="W21" i="3" s="1"/>
  <c r="P17" i="3"/>
  <c r="W17" i="3" s="1"/>
  <c r="U48" i="5" l="1"/>
  <c r="C46" i="8" s="1"/>
  <c r="R68" i="5"/>
  <c r="R40" i="5"/>
  <c r="F52" i="8"/>
  <c r="G52" i="8"/>
  <c r="H52" i="8"/>
  <c r="D52" i="8"/>
  <c r="E52" i="8"/>
  <c r="C52" i="8"/>
  <c r="E13" i="8"/>
  <c r="G13" i="8"/>
  <c r="H13" i="8"/>
  <c r="C13" i="8"/>
  <c r="F13" i="8"/>
  <c r="D13" i="8"/>
  <c r="C24" i="8"/>
  <c r="H24" i="8"/>
  <c r="F24" i="8"/>
  <c r="D24" i="8"/>
  <c r="E24" i="8"/>
  <c r="G24" i="8"/>
  <c r="D59" i="8"/>
  <c r="E59" i="8"/>
  <c r="F59" i="8"/>
  <c r="H59" i="8"/>
  <c r="G59" i="8"/>
  <c r="C59" i="8"/>
  <c r="C21" i="8"/>
  <c r="D21" i="8"/>
  <c r="E21" i="8"/>
  <c r="F21" i="8"/>
  <c r="H21" i="8"/>
  <c r="G21" i="8"/>
  <c r="C42" i="8"/>
  <c r="D42" i="8"/>
  <c r="E42" i="8"/>
  <c r="F42" i="8"/>
  <c r="H42" i="8"/>
  <c r="G42" i="8"/>
  <c r="F56" i="8"/>
  <c r="G56" i="8"/>
  <c r="H56" i="8"/>
  <c r="D56" i="8"/>
  <c r="E56" i="8"/>
  <c r="C56" i="8"/>
  <c r="C50" i="8"/>
  <c r="D50" i="8"/>
  <c r="E50" i="8"/>
  <c r="H50" i="8"/>
  <c r="G50" i="8"/>
  <c r="F50" i="8"/>
  <c r="G39" i="8"/>
  <c r="C39" i="8"/>
  <c r="D39" i="8"/>
  <c r="E39" i="8"/>
  <c r="H39" i="8"/>
  <c r="F39" i="8"/>
  <c r="H53" i="8"/>
  <c r="D53" i="8"/>
  <c r="C53" i="8"/>
  <c r="F53" i="8"/>
  <c r="E53" i="8"/>
  <c r="G53" i="8"/>
  <c r="C16" i="8"/>
  <c r="E16" i="8"/>
  <c r="F16" i="8"/>
  <c r="D16" i="8"/>
  <c r="G16" i="8"/>
  <c r="H16" i="8"/>
  <c r="G31" i="8"/>
  <c r="E31" i="8"/>
  <c r="F31" i="8"/>
  <c r="H31" i="8"/>
  <c r="C31" i="8"/>
  <c r="D31" i="8"/>
  <c r="H45" i="8"/>
  <c r="D45" i="8"/>
  <c r="C45" i="8"/>
  <c r="F45" i="8"/>
  <c r="E45" i="8"/>
  <c r="G45" i="8"/>
  <c r="C15" i="8"/>
  <c r="D15" i="8"/>
  <c r="G15" i="8"/>
  <c r="F15" i="8"/>
  <c r="H15" i="8"/>
  <c r="E15" i="8"/>
  <c r="D71" i="8"/>
  <c r="U3" i="8" s="1"/>
  <c r="U4" i="8" s="1"/>
  <c r="E71" i="8"/>
  <c r="V3" i="8" s="1"/>
  <c r="V4" i="8" s="1"/>
  <c r="F71" i="8"/>
  <c r="W3" i="8" s="1"/>
  <c r="W4" i="8" s="1"/>
  <c r="H71" i="8"/>
  <c r="Y3" i="8" s="1"/>
  <c r="Y4" i="8" s="1"/>
  <c r="G71" i="8"/>
  <c r="X3" i="8" s="1"/>
  <c r="X4" i="8" s="1"/>
  <c r="C71" i="8"/>
  <c r="T3" i="8" s="1"/>
  <c r="T4" i="8" s="1"/>
  <c r="F68" i="8"/>
  <c r="G68" i="8"/>
  <c r="H68" i="8"/>
  <c r="D68" i="8"/>
  <c r="E68" i="8"/>
  <c r="C68" i="8"/>
  <c r="D47" i="8"/>
  <c r="E47" i="8"/>
  <c r="H47" i="8"/>
  <c r="F47" i="8"/>
  <c r="G47" i="8"/>
  <c r="C47" i="8"/>
  <c r="F40" i="8"/>
  <c r="G40" i="8"/>
  <c r="H40" i="8"/>
  <c r="D40" i="8"/>
  <c r="C40" i="8"/>
  <c r="E40" i="8"/>
  <c r="D55" i="8"/>
  <c r="E55" i="8"/>
  <c r="F55" i="8"/>
  <c r="G55" i="8"/>
  <c r="H55" i="8"/>
  <c r="C55" i="8"/>
  <c r="F60" i="8"/>
  <c r="G60" i="8"/>
  <c r="H60" i="8"/>
  <c r="D60" i="8"/>
  <c r="C60" i="8"/>
  <c r="E60" i="8"/>
  <c r="D63" i="8"/>
  <c r="E63" i="8"/>
  <c r="H63" i="8"/>
  <c r="F63" i="8"/>
  <c r="G63" i="8"/>
  <c r="C63" i="8"/>
  <c r="F44" i="8"/>
  <c r="G44" i="8"/>
  <c r="H44" i="8"/>
  <c r="D44" i="8"/>
  <c r="E44" i="8"/>
  <c r="C44" i="8"/>
  <c r="G23" i="8"/>
  <c r="H23" i="8"/>
  <c r="C23" i="8"/>
  <c r="D23" i="8"/>
  <c r="E23" i="8"/>
  <c r="F23" i="8"/>
  <c r="H69" i="8"/>
  <c r="C69" i="8"/>
  <c r="F69" i="8"/>
  <c r="D69" i="8"/>
  <c r="E69" i="8"/>
  <c r="G69" i="8"/>
  <c r="H61" i="8"/>
  <c r="C61" i="8"/>
  <c r="D61" i="8"/>
  <c r="F61" i="8"/>
  <c r="G61" i="8"/>
  <c r="E61" i="8"/>
  <c r="G14" i="8"/>
  <c r="E14" i="8"/>
  <c r="C14" i="8"/>
  <c r="D14" i="8"/>
  <c r="F14" i="8"/>
  <c r="H14" i="8"/>
  <c r="C58" i="8"/>
  <c r="D58" i="8"/>
  <c r="E58" i="8"/>
  <c r="H58" i="8"/>
  <c r="F58" i="8"/>
  <c r="G58" i="8"/>
  <c r="C36" i="8"/>
  <c r="D36" i="8"/>
  <c r="G36" i="8"/>
  <c r="E36" i="8"/>
  <c r="F36" i="8"/>
  <c r="H36" i="8"/>
  <c r="C29" i="8"/>
  <c r="H29" i="8"/>
  <c r="F29" i="8"/>
  <c r="D29" i="8"/>
  <c r="G29" i="8"/>
  <c r="E29" i="8"/>
  <c r="C20" i="8"/>
  <c r="G20" i="8"/>
  <c r="H20" i="8"/>
  <c r="E20" i="8"/>
  <c r="D20" i="8"/>
  <c r="F20" i="8"/>
  <c r="E28" i="8"/>
  <c r="F28" i="8"/>
  <c r="G28" i="8"/>
  <c r="H28" i="8"/>
  <c r="C28" i="8"/>
  <c r="D28" i="8"/>
  <c r="C19" i="8"/>
  <c r="D19" i="8"/>
  <c r="G19" i="8"/>
  <c r="E19" i="8"/>
  <c r="F19" i="8"/>
  <c r="H19" i="8"/>
  <c r="E34" i="8"/>
  <c r="F34" i="8"/>
  <c r="G34" i="8"/>
  <c r="H34" i="8"/>
  <c r="C34" i="8"/>
  <c r="D34" i="8"/>
  <c r="C54" i="7"/>
  <c r="E54" i="7"/>
  <c r="D54" i="7"/>
  <c r="F54" i="7"/>
  <c r="G54" i="7"/>
  <c r="H54" i="7"/>
  <c r="H41" i="7"/>
  <c r="C41" i="7"/>
  <c r="E41" i="7"/>
  <c r="D41" i="7"/>
  <c r="F41" i="7"/>
  <c r="G41" i="7"/>
  <c r="F40" i="7"/>
  <c r="G40" i="7"/>
  <c r="C40" i="7"/>
  <c r="D40" i="7"/>
  <c r="E40" i="7"/>
  <c r="H40" i="7"/>
  <c r="H69" i="7"/>
  <c r="C69" i="7"/>
  <c r="F69" i="7"/>
  <c r="D69" i="7"/>
  <c r="E69" i="7"/>
  <c r="G69" i="7"/>
  <c r="C38" i="7"/>
  <c r="E38" i="7"/>
  <c r="G38" i="7"/>
  <c r="D38" i="7"/>
  <c r="F38" i="7"/>
  <c r="H38" i="7"/>
  <c r="D19" i="7"/>
  <c r="E19" i="7"/>
  <c r="G19" i="7"/>
  <c r="C19" i="7"/>
  <c r="F19" i="7"/>
  <c r="H19" i="7"/>
  <c r="D27" i="7"/>
  <c r="E27" i="7"/>
  <c r="G27" i="7"/>
  <c r="C27" i="7"/>
  <c r="F27" i="7"/>
  <c r="H27" i="7"/>
  <c r="F36" i="7"/>
  <c r="G36" i="7"/>
  <c r="C36" i="7"/>
  <c r="E36" i="7"/>
  <c r="D36" i="7"/>
  <c r="H36" i="7"/>
  <c r="F20" i="7"/>
  <c r="G20" i="7"/>
  <c r="C20" i="7"/>
  <c r="D20" i="7"/>
  <c r="E20" i="7"/>
  <c r="H20" i="7"/>
  <c r="C70" i="7"/>
  <c r="E70" i="7"/>
  <c r="F70" i="7"/>
  <c r="G70" i="7"/>
  <c r="H70" i="7"/>
  <c r="D70" i="7"/>
  <c r="C42" i="7"/>
  <c r="E42" i="7"/>
  <c r="G42" i="7"/>
  <c r="H42" i="7"/>
  <c r="D42" i="7"/>
  <c r="F42" i="7"/>
  <c r="D35" i="7"/>
  <c r="E35" i="7"/>
  <c r="G35" i="7"/>
  <c r="C35" i="7"/>
  <c r="F35" i="7"/>
  <c r="H35" i="7"/>
  <c r="H61" i="7"/>
  <c r="C61" i="7"/>
  <c r="G61" i="7"/>
  <c r="D61" i="7"/>
  <c r="E61" i="7"/>
  <c r="F61" i="7"/>
  <c r="C22" i="7"/>
  <c r="E22" i="7"/>
  <c r="G22" i="7"/>
  <c r="D22" i="7"/>
  <c r="F22" i="7"/>
  <c r="H22" i="7"/>
  <c r="F56" i="7"/>
  <c r="G56" i="7"/>
  <c r="C56" i="7"/>
  <c r="H56" i="7"/>
  <c r="D56" i="7"/>
  <c r="E56" i="7"/>
  <c r="C18" i="7"/>
  <c r="E18" i="7"/>
  <c r="G18" i="7"/>
  <c r="H18" i="7"/>
  <c r="D18" i="7"/>
  <c r="F18" i="7"/>
  <c r="D47" i="7"/>
  <c r="E47" i="7"/>
  <c r="G47" i="7"/>
  <c r="C47" i="7"/>
  <c r="F47" i="7"/>
  <c r="H47" i="7"/>
  <c r="H13" i="7"/>
  <c r="C13" i="7"/>
  <c r="E13" i="7"/>
  <c r="F13" i="7"/>
  <c r="G13" i="7"/>
  <c r="D13" i="7"/>
  <c r="C66" i="7"/>
  <c r="E66" i="7"/>
  <c r="D66" i="7"/>
  <c r="F66" i="7"/>
  <c r="G66" i="7"/>
  <c r="H66" i="7"/>
  <c r="C50" i="7"/>
  <c r="E50" i="7"/>
  <c r="G50" i="7"/>
  <c r="H50" i="7"/>
  <c r="D50" i="7"/>
  <c r="F50" i="7"/>
  <c r="D31" i="7"/>
  <c r="E31" i="7"/>
  <c r="G31" i="7"/>
  <c r="C31" i="7"/>
  <c r="F31" i="7"/>
  <c r="H31" i="7"/>
  <c r="H65" i="7"/>
  <c r="C65" i="7"/>
  <c r="E65" i="7"/>
  <c r="D65" i="7"/>
  <c r="F65" i="7"/>
  <c r="G65" i="7"/>
  <c r="H49" i="7"/>
  <c r="C49" i="7"/>
  <c r="E49" i="7"/>
  <c r="G49" i="7"/>
  <c r="D49" i="7"/>
  <c r="F49" i="7"/>
  <c r="H29" i="7"/>
  <c r="C29" i="7"/>
  <c r="E29" i="7"/>
  <c r="F29" i="7"/>
  <c r="G29" i="7"/>
  <c r="D29" i="7"/>
  <c r="F64" i="7"/>
  <c r="G64" i="7"/>
  <c r="C64" i="7"/>
  <c r="D64" i="7"/>
  <c r="E64" i="7"/>
  <c r="H64" i="7"/>
  <c r="F48" i="7"/>
  <c r="G48" i="7"/>
  <c r="C48" i="7"/>
  <c r="D48" i="7"/>
  <c r="E48" i="7"/>
  <c r="H48" i="7"/>
  <c r="H25" i="7"/>
  <c r="C25" i="7"/>
  <c r="E25" i="7"/>
  <c r="G25" i="7"/>
  <c r="D25" i="7"/>
  <c r="F25" i="7"/>
  <c r="D15" i="7"/>
  <c r="E15" i="7"/>
  <c r="G15" i="7"/>
  <c r="C15" i="7"/>
  <c r="F15" i="7"/>
  <c r="H15" i="7"/>
  <c r="F32" i="7"/>
  <c r="G32" i="7"/>
  <c r="C32" i="7"/>
  <c r="D32" i="7"/>
  <c r="E32" i="7"/>
  <c r="H32" i="7"/>
  <c r="F16" i="7"/>
  <c r="G16" i="7"/>
  <c r="C16" i="7"/>
  <c r="D16" i="7"/>
  <c r="E16" i="7"/>
  <c r="H16" i="7"/>
  <c r="C58" i="7"/>
  <c r="E58" i="7"/>
  <c r="H58" i="7"/>
  <c r="D58" i="7"/>
  <c r="F58" i="7"/>
  <c r="G58" i="7"/>
  <c r="H21" i="7"/>
  <c r="C21" i="7"/>
  <c r="E21" i="7"/>
  <c r="F21" i="7"/>
  <c r="G21" i="7"/>
  <c r="D21" i="7"/>
  <c r="F24" i="7"/>
  <c r="G24" i="7"/>
  <c r="C24" i="7"/>
  <c r="D24" i="7"/>
  <c r="E24" i="7"/>
  <c r="H24" i="7"/>
  <c r="H57" i="7"/>
  <c r="C57" i="7"/>
  <c r="F57" i="7"/>
  <c r="G57" i="7"/>
  <c r="D57" i="7"/>
  <c r="E57" i="7"/>
  <c r="D23" i="7"/>
  <c r="E23" i="7"/>
  <c r="G23" i="7"/>
  <c r="C23" i="7"/>
  <c r="F23" i="7"/>
  <c r="H23" i="7"/>
  <c r="F68" i="7"/>
  <c r="G68" i="7"/>
  <c r="D68" i="7"/>
  <c r="E68" i="7"/>
  <c r="H68" i="7"/>
  <c r="C68" i="7"/>
  <c r="F52" i="7"/>
  <c r="G52" i="7"/>
  <c r="C52" i="7"/>
  <c r="E52" i="7"/>
  <c r="D52" i="7"/>
  <c r="H52" i="7"/>
  <c r="D67" i="7"/>
  <c r="E67" i="7"/>
  <c r="G67" i="7"/>
  <c r="F67" i="7"/>
  <c r="C67" i="7"/>
  <c r="H67" i="7"/>
  <c r="D59" i="7"/>
  <c r="E59" i="7"/>
  <c r="G59" i="7"/>
  <c r="H59" i="7"/>
  <c r="C59" i="7"/>
  <c r="F59" i="7"/>
  <c r="D51" i="7"/>
  <c r="E51" i="7"/>
  <c r="G51" i="7"/>
  <c r="C51" i="7"/>
  <c r="F51" i="7"/>
  <c r="H51" i="7"/>
  <c r="C46" i="7"/>
  <c r="E46" i="7"/>
  <c r="G46" i="7"/>
  <c r="D46" i="7"/>
  <c r="F46" i="7"/>
  <c r="H46" i="7"/>
  <c r="C30" i="7"/>
  <c r="E30" i="7"/>
  <c r="G30" i="7"/>
  <c r="D30" i="7"/>
  <c r="F30" i="7"/>
  <c r="H30" i="7"/>
  <c r="C14" i="7"/>
  <c r="E14" i="7"/>
  <c r="G14" i="7"/>
  <c r="D14" i="7"/>
  <c r="F14" i="7"/>
  <c r="H14" i="7"/>
  <c r="H17" i="7"/>
  <c r="C17" i="7"/>
  <c r="E17" i="7"/>
  <c r="G17" i="7"/>
  <c r="D17" i="7"/>
  <c r="F17" i="7"/>
  <c r="D39" i="7"/>
  <c r="E39" i="7"/>
  <c r="G39" i="7"/>
  <c r="C39" i="7"/>
  <c r="F39" i="7"/>
  <c r="H39" i="7"/>
  <c r="H45" i="7"/>
  <c r="C45" i="7"/>
  <c r="E45" i="7"/>
  <c r="F45" i="7"/>
  <c r="G45" i="7"/>
  <c r="D45" i="7"/>
  <c r="D43" i="7"/>
  <c r="E43" i="7"/>
  <c r="G43" i="7"/>
  <c r="C43" i="7"/>
  <c r="F43" i="7"/>
  <c r="H43" i="7"/>
  <c r="C62" i="7"/>
  <c r="E62" i="7"/>
  <c r="D62" i="7"/>
  <c r="F62" i="7"/>
  <c r="G62" i="7"/>
  <c r="H62" i="7"/>
  <c r="C26" i="7"/>
  <c r="E26" i="7"/>
  <c r="G26" i="7"/>
  <c r="H26" i="7"/>
  <c r="D26" i="7"/>
  <c r="F26" i="7"/>
  <c r="H37" i="7"/>
  <c r="C37" i="7"/>
  <c r="E37" i="7"/>
  <c r="F37" i="7"/>
  <c r="G37" i="7"/>
  <c r="D37" i="7"/>
  <c r="H53" i="7"/>
  <c r="C53" i="7"/>
  <c r="E53" i="7"/>
  <c r="F53" i="7"/>
  <c r="G53" i="7"/>
  <c r="D53" i="7"/>
  <c r="H33" i="7"/>
  <c r="C33" i="7"/>
  <c r="E33" i="7"/>
  <c r="G33" i="7"/>
  <c r="D33" i="7"/>
  <c r="F33" i="7"/>
  <c r="F60" i="7"/>
  <c r="G60" i="7"/>
  <c r="C60" i="7"/>
  <c r="D60" i="7"/>
  <c r="E60" i="7"/>
  <c r="H60" i="7"/>
  <c r="C34" i="7"/>
  <c r="E34" i="7"/>
  <c r="G34" i="7"/>
  <c r="H34" i="7"/>
  <c r="D34" i="7"/>
  <c r="F34" i="7"/>
  <c r="D63" i="7"/>
  <c r="E63" i="7"/>
  <c r="G63" i="7"/>
  <c r="C63" i="7"/>
  <c r="F63" i="7"/>
  <c r="H63" i="7"/>
  <c r="D55" i="7"/>
  <c r="E55" i="7"/>
  <c r="G55" i="7"/>
  <c r="F55" i="7"/>
  <c r="H55" i="7"/>
  <c r="C55" i="7"/>
  <c r="D71" i="7"/>
  <c r="U3" i="7" s="1"/>
  <c r="U4" i="7" s="1"/>
  <c r="E71" i="7"/>
  <c r="V3" i="7" s="1"/>
  <c r="V4" i="7" s="1"/>
  <c r="G71" i="7"/>
  <c r="X3" i="7" s="1"/>
  <c r="X4" i="7" s="1"/>
  <c r="C71" i="7"/>
  <c r="T3" i="7" s="1"/>
  <c r="T4" i="7" s="1"/>
  <c r="F71" i="7"/>
  <c r="W3" i="7" s="1"/>
  <c r="W4" i="7" s="1"/>
  <c r="H71" i="7"/>
  <c r="Y3" i="7" s="1"/>
  <c r="Y4" i="7" s="1"/>
  <c r="F44" i="7"/>
  <c r="G44" i="7"/>
  <c r="C44" i="7"/>
  <c r="E44" i="7"/>
  <c r="D44" i="7"/>
  <c r="H44" i="7"/>
  <c r="F28" i="7"/>
  <c r="G28" i="7"/>
  <c r="C28" i="7"/>
  <c r="E28" i="7"/>
  <c r="D28" i="7"/>
  <c r="H28" i="7"/>
  <c r="F12" i="7"/>
  <c r="G12" i="7"/>
  <c r="C12" i="7"/>
  <c r="E12" i="7"/>
  <c r="D12" i="7"/>
  <c r="H12" i="7"/>
  <c r="D26" i="6"/>
  <c r="F26" i="6"/>
  <c r="G26" i="6"/>
  <c r="H26" i="6"/>
  <c r="E26" i="6"/>
  <c r="C26" i="6"/>
  <c r="D42" i="6"/>
  <c r="F42" i="6"/>
  <c r="G42" i="6"/>
  <c r="H42" i="6"/>
  <c r="E42" i="6"/>
  <c r="C42" i="6"/>
  <c r="F50" i="6"/>
  <c r="G50" i="6"/>
  <c r="H50" i="6"/>
  <c r="C50" i="6"/>
  <c r="D50" i="6"/>
  <c r="E50" i="6"/>
  <c r="D29" i="6"/>
  <c r="C29" i="6"/>
  <c r="E29" i="6"/>
  <c r="F29" i="6"/>
  <c r="H29" i="6"/>
  <c r="G29" i="6"/>
  <c r="D18" i="6"/>
  <c r="F18" i="6"/>
  <c r="C18" i="6"/>
  <c r="E18" i="6"/>
  <c r="G18" i="6"/>
  <c r="H18" i="6"/>
  <c r="D14" i="6"/>
  <c r="F14" i="6"/>
  <c r="C14" i="6"/>
  <c r="E14" i="6"/>
  <c r="G14" i="6"/>
  <c r="H14" i="6"/>
  <c r="D33" i="6"/>
  <c r="G33" i="6"/>
  <c r="H33" i="6"/>
  <c r="C33" i="6"/>
  <c r="F33" i="6"/>
  <c r="E33" i="6"/>
  <c r="D22" i="6"/>
  <c r="F22" i="6"/>
  <c r="C22" i="6"/>
  <c r="E22" i="6"/>
  <c r="H22" i="6"/>
  <c r="G22" i="6"/>
  <c r="D45" i="6"/>
  <c r="E45" i="6"/>
  <c r="F45" i="6"/>
  <c r="G45" i="6"/>
  <c r="H45" i="6"/>
  <c r="C45" i="6"/>
  <c r="D37" i="6"/>
  <c r="E37" i="6"/>
  <c r="F37" i="6"/>
  <c r="G37" i="6"/>
  <c r="H37" i="6"/>
  <c r="C37" i="6"/>
  <c r="D21" i="6"/>
  <c r="E21" i="6"/>
  <c r="F21" i="6"/>
  <c r="G21" i="6"/>
  <c r="H21" i="6"/>
  <c r="C21" i="6"/>
  <c r="D30" i="6"/>
  <c r="F30" i="6"/>
  <c r="C30" i="6"/>
  <c r="E30" i="6"/>
  <c r="G30" i="6"/>
  <c r="H30" i="6"/>
  <c r="D17" i="6"/>
  <c r="G17" i="6"/>
  <c r="H17" i="6"/>
  <c r="C17" i="6"/>
  <c r="F17" i="6"/>
  <c r="E17" i="6"/>
  <c r="D34" i="6"/>
  <c r="F34" i="6"/>
  <c r="C34" i="6"/>
  <c r="E34" i="6"/>
  <c r="G34" i="6"/>
  <c r="H34" i="6"/>
  <c r="D41" i="6"/>
  <c r="C41" i="6"/>
  <c r="E41" i="6"/>
  <c r="F41" i="6"/>
  <c r="G41" i="6"/>
  <c r="H41" i="6"/>
  <c r="D13" i="6"/>
  <c r="C13" i="6"/>
  <c r="E13" i="6"/>
  <c r="F13" i="6"/>
  <c r="H13" i="6"/>
  <c r="G13" i="6"/>
  <c r="D38" i="6"/>
  <c r="F38" i="6"/>
  <c r="C38" i="6"/>
  <c r="E38" i="6"/>
  <c r="H38" i="6"/>
  <c r="G38" i="6"/>
  <c r="D53" i="6"/>
  <c r="E53" i="6"/>
  <c r="F53" i="6"/>
  <c r="G53" i="6"/>
  <c r="H53" i="6"/>
  <c r="C53" i="6"/>
  <c r="F54" i="6"/>
  <c r="G54" i="6"/>
  <c r="H54" i="6"/>
  <c r="C54" i="6"/>
  <c r="D54" i="6"/>
  <c r="E54" i="6"/>
  <c r="F46" i="6"/>
  <c r="G46" i="6"/>
  <c r="H46" i="6"/>
  <c r="C46" i="6"/>
  <c r="D46" i="6"/>
  <c r="E46" i="6"/>
  <c r="D49" i="6"/>
  <c r="E49" i="6"/>
  <c r="F49" i="6"/>
  <c r="G49" i="6"/>
  <c r="H49" i="6"/>
  <c r="C49" i="6"/>
  <c r="D25" i="6"/>
  <c r="C25" i="6"/>
  <c r="E25" i="6"/>
  <c r="F25" i="6"/>
  <c r="G25" i="6"/>
  <c r="H25" i="6"/>
  <c r="R59" i="5"/>
  <c r="X72" i="5"/>
  <c r="Q75" i="5"/>
  <c r="Q76" i="5" s="1"/>
  <c r="R16" i="5"/>
  <c r="U64" i="5"/>
  <c r="U14" i="5"/>
  <c r="U51" i="5"/>
  <c r="U69" i="5"/>
  <c r="U53" i="5"/>
  <c r="U66" i="5"/>
  <c r="R69" i="5"/>
  <c r="U72" i="5"/>
  <c r="X16" i="5"/>
  <c r="U50" i="5"/>
  <c r="R27" i="5"/>
  <c r="U34" i="5"/>
  <c r="U29" i="5"/>
  <c r="R29" i="5"/>
  <c r="R72" i="5"/>
  <c r="U68" i="5"/>
  <c r="R48" i="5"/>
  <c r="R51" i="5"/>
  <c r="R42" i="5"/>
  <c r="U67" i="5"/>
  <c r="U19" i="5"/>
  <c r="U45" i="5"/>
  <c r="U56" i="5"/>
  <c r="U59" i="5"/>
  <c r="R35" i="5"/>
  <c r="U27" i="5"/>
  <c r="R19" i="5"/>
  <c r="U28" i="5"/>
  <c r="X28" i="5"/>
  <c r="R45" i="5"/>
  <c r="U24" i="5"/>
  <c r="X24" i="5"/>
  <c r="R24" i="5"/>
  <c r="R43" i="5"/>
  <c r="X43" i="5"/>
  <c r="U32" i="5"/>
  <c r="X32" i="5"/>
  <c r="R37" i="5"/>
  <c r="X37" i="5"/>
  <c r="U37" i="5"/>
  <c r="R50" i="5"/>
  <c r="R21" i="5"/>
  <c r="X21" i="5"/>
  <c r="U35" i="5"/>
  <c r="R67" i="5"/>
  <c r="R14" i="5"/>
  <c r="R32" i="5"/>
  <c r="R47" i="5"/>
  <c r="X47" i="5"/>
  <c r="U20" i="5"/>
  <c r="X20" i="5"/>
  <c r="U40" i="5"/>
  <c r="Q25" i="3"/>
  <c r="T25" i="3"/>
  <c r="Q29" i="3"/>
  <c r="T29" i="3"/>
  <c r="Q34" i="3"/>
  <c r="T34" i="3"/>
  <c r="Q57" i="3"/>
  <c r="T57" i="3"/>
  <c r="U43" i="5"/>
  <c r="Q42" i="3"/>
  <c r="T42" i="3"/>
  <c r="Q14" i="3"/>
  <c r="T14" i="3"/>
  <c r="Q30" i="3"/>
  <c r="T30" i="3"/>
  <c r="Q33" i="3"/>
  <c r="T33" i="3"/>
  <c r="Q41" i="3"/>
  <c r="T41" i="3"/>
  <c r="Q46" i="3"/>
  <c r="T46" i="3"/>
  <c r="Q37" i="3"/>
  <c r="T37" i="3"/>
  <c r="Q18" i="3"/>
  <c r="T18" i="3"/>
  <c r="Q50" i="3"/>
  <c r="T50" i="3"/>
  <c r="Q17" i="3"/>
  <c r="T17" i="3"/>
  <c r="Q22" i="3"/>
  <c r="T22" i="3"/>
  <c r="Q38" i="3"/>
  <c r="T38" i="3"/>
  <c r="Q45" i="3"/>
  <c r="T45" i="3"/>
  <c r="Q49" i="3"/>
  <c r="T49" i="3"/>
  <c r="Q54" i="3"/>
  <c r="T54" i="3"/>
  <c r="Q21" i="3"/>
  <c r="T21" i="3"/>
  <c r="Q53" i="3"/>
  <c r="T53" i="3"/>
  <c r="Q26" i="3"/>
  <c r="T26" i="3"/>
  <c r="Q58" i="3"/>
  <c r="T58" i="3"/>
  <c r="R66" i="5"/>
  <c r="U39" i="5"/>
  <c r="R34" i="5"/>
  <c r="R18" i="5"/>
  <c r="G46" i="8" l="1"/>
  <c r="F46" i="8"/>
  <c r="H46" i="8"/>
  <c r="E46" i="8"/>
  <c r="D46" i="8"/>
  <c r="H57" i="8"/>
  <c r="D57" i="8"/>
  <c r="C57" i="8"/>
  <c r="F57" i="8"/>
  <c r="E57" i="8"/>
  <c r="G57" i="8"/>
  <c r="T5" i="8"/>
  <c r="C72" i="8"/>
  <c r="E22" i="8"/>
  <c r="F22" i="8"/>
  <c r="G22" i="8"/>
  <c r="D22" i="8"/>
  <c r="H22" i="8"/>
  <c r="C22" i="8"/>
  <c r="C54" i="8"/>
  <c r="D54" i="8"/>
  <c r="E54" i="8"/>
  <c r="F54" i="8"/>
  <c r="G54" i="8"/>
  <c r="H54" i="8"/>
  <c r="X5" i="8"/>
  <c r="G72" i="8"/>
  <c r="C37" i="8"/>
  <c r="F37" i="8"/>
  <c r="G37" i="8"/>
  <c r="H37" i="8"/>
  <c r="D37" i="8"/>
  <c r="E37" i="8"/>
  <c r="H41" i="8"/>
  <c r="C41" i="8"/>
  <c r="F41" i="8"/>
  <c r="D41" i="8"/>
  <c r="G41" i="8"/>
  <c r="E41" i="8"/>
  <c r="E17" i="8"/>
  <c r="G17" i="8"/>
  <c r="H17" i="8"/>
  <c r="C17" i="8"/>
  <c r="D17" i="8"/>
  <c r="F17" i="8"/>
  <c r="G27" i="8"/>
  <c r="C27" i="8"/>
  <c r="D27" i="8"/>
  <c r="E27" i="8"/>
  <c r="F27" i="8"/>
  <c r="H27" i="8"/>
  <c r="D51" i="8"/>
  <c r="E51" i="8"/>
  <c r="F51" i="8"/>
  <c r="G51" i="8"/>
  <c r="H51" i="8"/>
  <c r="C51" i="8"/>
  <c r="W5" i="8"/>
  <c r="F72" i="8"/>
  <c r="C66" i="8"/>
  <c r="D66" i="8"/>
  <c r="E66" i="8"/>
  <c r="H66" i="8"/>
  <c r="G66" i="8"/>
  <c r="F66" i="8"/>
  <c r="E38" i="8"/>
  <c r="C38" i="8"/>
  <c r="G38" i="8"/>
  <c r="H38" i="8"/>
  <c r="D38" i="8"/>
  <c r="F38" i="8"/>
  <c r="C33" i="8"/>
  <c r="D33" i="8"/>
  <c r="E33" i="8"/>
  <c r="F33" i="8"/>
  <c r="G33" i="8"/>
  <c r="H33" i="8"/>
  <c r="E30" i="8"/>
  <c r="C30" i="8"/>
  <c r="D30" i="8"/>
  <c r="G30" i="8"/>
  <c r="F30" i="8"/>
  <c r="H30" i="8"/>
  <c r="E26" i="8"/>
  <c r="H26" i="8"/>
  <c r="F26" i="8"/>
  <c r="G26" i="8"/>
  <c r="C26" i="8"/>
  <c r="D26" i="8"/>
  <c r="H65" i="8"/>
  <c r="D65" i="8"/>
  <c r="C65" i="8"/>
  <c r="F65" i="8"/>
  <c r="G65" i="8"/>
  <c r="E65" i="8"/>
  <c r="H32" i="8"/>
  <c r="C32" i="8"/>
  <c r="F32" i="8"/>
  <c r="G32" i="8"/>
  <c r="D32" i="8"/>
  <c r="E32" i="8"/>
  <c r="D67" i="8"/>
  <c r="E67" i="8"/>
  <c r="F67" i="8"/>
  <c r="G67" i="8"/>
  <c r="H67" i="8"/>
  <c r="C67" i="8"/>
  <c r="E72" i="8"/>
  <c r="V5" i="8"/>
  <c r="D43" i="8"/>
  <c r="E43" i="8"/>
  <c r="F43" i="8"/>
  <c r="G43" i="8"/>
  <c r="C43" i="8"/>
  <c r="H43" i="8"/>
  <c r="H49" i="8"/>
  <c r="C49" i="8"/>
  <c r="D49" i="8"/>
  <c r="F49" i="8"/>
  <c r="G49" i="8"/>
  <c r="E49" i="8"/>
  <c r="U5" i="8"/>
  <c r="D72" i="8"/>
  <c r="G35" i="8"/>
  <c r="C35" i="8"/>
  <c r="D35" i="8"/>
  <c r="F35" i="8"/>
  <c r="H35" i="8"/>
  <c r="E35" i="8"/>
  <c r="F64" i="8"/>
  <c r="G64" i="8"/>
  <c r="H64" i="8"/>
  <c r="D64" i="8"/>
  <c r="C64" i="8"/>
  <c r="E64" i="8"/>
  <c r="H72" i="8"/>
  <c r="Y5" i="8"/>
  <c r="G18" i="8"/>
  <c r="E18" i="8"/>
  <c r="D18" i="8"/>
  <c r="H18" i="8"/>
  <c r="C18" i="8"/>
  <c r="F18" i="8"/>
  <c r="C25" i="8"/>
  <c r="D25" i="8"/>
  <c r="E25" i="8"/>
  <c r="F25" i="8"/>
  <c r="G25" i="8"/>
  <c r="H25" i="8"/>
  <c r="F48" i="8"/>
  <c r="G48" i="8"/>
  <c r="H48" i="8"/>
  <c r="D48" i="8"/>
  <c r="C48" i="8"/>
  <c r="E48" i="8"/>
  <c r="C12" i="8"/>
  <c r="E12" i="8"/>
  <c r="F12" i="8"/>
  <c r="H12" i="8"/>
  <c r="D12" i="8"/>
  <c r="G12" i="8"/>
  <c r="C70" i="8"/>
  <c r="D70" i="8"/>
  <c r="E70" i="8"/>
  <c r="H70" i="8"/>
  <c r="F70" i="8"/>
  <c r="G70" i="8"/>
  <c r="C62" i="8"/>
  <c r="D62" i="8"/>
  <c r="E62" i="8"/>
  <c r="H62" i="8"/>
  <c r="F62" i="8"/>
  <c r="G62" i="8"/>
  <c r="U5" i="7"/>
  <c r="D72" i="7"/>
  <c r="W5" i="7"/>
  <c r="F72" i="7"/>
  <c r="Y5" i="7"/>
  <c r="H72" i="7"/>
  <c r="C72" i="7"/>
  <c r="T5" i="7"/>
  <c r="X5" i="7"/>
  <c r="G72" i="7"/>
  <c r="V5" i="7"/>
  <c r="E72" i="7"/>
  <c r="H32" i="6"/>
  <c r="C32" i="6"/>
  <c r="D32" i="6"/>
  <c r="E32" i="6"/>
  <c r="F32" i="6"/>
  <c r="G32" i="6"/>
  <c r="F19" i="6"/>
  <c r="H19" i="6"/>
  <c r="E19" i="6"/>
  <c r="G19" i="6"/>
  <c r="D19" i="6"/>
  <c r="C19" i="6"/>
  <c r="H36" i="6"/>
  <c r="C36" i="6"/>
  <c r="D36" i="6"/>
  <c r="E36" i="6"/>
  <c r="F36" i="6"/>
  <c r="G36" i="6"/>
  <c r="C44" i="6"/>
  <c r="D44" i="6"/>
  <c r="E44" i="6"/>
  <c r="F44" i="6"/>
  <c r="G44" i="6"/>
  <c r="H44" i="6"/>
  <c r="H28" i="6"/>
  <c r="E28" i="6"/>
  <c r="F28" i="6"/>
  <c r="G28" i="6"/>
  <c r="D28" i="6"/>
  <c r="C28" i="6"/>
  <c r="H20" i="6"/>
  <c r="C20" i="6"/>
  <c r="D20" i="6"/>
  <c r="E20" i="6"/>
  <c r="F20" i="6"/>
  <c r="G20" i="6"/>
  <c r="H55" i="6"/>
  <c r="C55" i="6"/>
  <c r="D55" i="6"/>
  <c r="E55" i="6"/>
  <c r="F55" i="6"/>
  <c r="G55" i="6"/>
  <c r="F27" i="6"/>
  <c r="H27" i="6"/>
  <c r="C27" i="6"/>
  <c r="D27" i="6"/>
  <c r="E27" i="6"/>
  <c r="G27" i="6"/>
  <c r="C48" i="6"/>
  <c r="D48" i="6"/>
  <c r="E48" i="6"/>
  <c r="F48" i="6"/>
  <c r="G48" i="6"/>
  <c r="H48" i="6"/>
  <c r="H24" i="6"/>
  <c r="G24" i="6"/>
  <c r="C24" i="6"/>
  <c r="D24" i="6"/>
  <c r="E24" i="6"/>
  <c r="F24" i="6"/>
  <c r="H47" i="6"/>
  <c r="C47" i="6"/>
  <c r="D47" i="6"/>
  <c r="E47" i="6"/>
  <c r="F47" i="6"/>
  <c r="G47" i="6"/>
  <c r="F15" i="6"/>
  <c r="H15" i="6"/>
  <c r="C15" i="6"/>
  <c r="D15" i="6"/>
  <c r="G15" i="6"/>
  <c r="E15" i="6"/>
  <c r="H16" i="6"/>
  <c r="C16" i="6"/>
  <c r="D16" i="6"/>
  <c r="E16" i="6"/>
  <c r="F16" i="6"/>
  <c r="G16" i="6"/>
  <c r="F39" i="6"/>
  <c r="H39" i="6"/>
  <c r="C39" i="6"/>
  <c r="D39" i="6"/>
  <c r="E39" i="6"/>
  <c r="G39" i="6"/>
  <c r="H40" i="6"/>
  <c r="G40" i="6"/>
  <c r="C40" i="6"/>
  <c r="D40" i="6"/>
  <c r="F40" i="6"/>
  <c r="E40" i="6"/>
  <c r="C52" i="6"/>
  <c r="D52" i="6"/>
  <c r="E52" i="6"/>
  <c r="F52" i="6"/>
  <c r="G52" i="6"/>
  <c r="H52" i="6"/>
  <c r="F23" i="6"/>
  <c r="H23" i="6"/>
  <c r="C23" i="6"/>
  <c r="D23" i="6"/>
  <c r="E23" i="6"/>
  <c r="G23" i="6"/>
  <c r="C56" i="6"/>
  <c r="D56" i="6"/>
  <c r="E56" i="6"/>
  <c r="F56" i="6"/>
  <c r="G56" i="6"/>
  <c r="H56" i="6"/>
  <c r="H12" i="6"/>
  <c r="E12" i="6"/>
  <c r="F12" i="6"/>
  <c r="G12" i="6"/>
  <c r="D12" i="6"/>
  <c r="C12" i="6"/>
  <c r="H51" i="6"/>
  <c r="C51" i="6"/>
  <c r="D51" i="6"/>
  <c r="E51" i="6"/>
  <c r="F51" i="6"/>
  <c r="G51" i="6"/>
  <c r="H43" i="6"/>
  <c r="C43" i="6"/>
  <c r="D43" i="6"/>
  <c r="E43" i="6"/>
  <c r="G43" i="6"/>
  <c r="F43" i="6"/>
  <c r="F35" i="6"/>
  <c r="H35" i="6"/>
  <c r="E35" i="6"/>
  <c r="G35" i="6"/>
  <c r="C35" i="6"/>
  <c r="D35" i="6"/>
  <c r="F31" i="6"/>
  <c r="H31" i="6"/>
  <c r="C31" i="6"/>
  <c r="D31" i="6"/>
  <c r="G31" i="6"/>
  <c r="E31" i="6"/>
  <c r="Q77" i="5"/>
  <c r="R77" i="5"/>
  <c r="T4" i="3"/>
  <c r="V6" i="8" l="1"/>
  <c r="E73" i="8"/>
  <c r="T6" i="8"/>
  <c r="C73" i="8"/>
  <c r="U6" i="8"/>
  <c r="D73" i="8"/>
  <c r="W6" i="8"/>
  <c r="F73" i="8"/>
  <c r="X6" i="8"/>
  <c r="G73" i="8"/>
  <c r="Y6" i="8"/>
  <c r="H73" i="8"/>
  <c r="T6" i="7"/>
  <c r="C73" i="7"/>
  <c r="Y6" i="7"/>
  <c r="H73" i="7"/>
  <c r="V6" i="7"/>
  <c r="E73" i="7"/>
  <c r="W6" i="7"/>
  <c r="F73" i="7"/>
  <c r="X6" i="7"/>
  <c r="G73" i="7"/>
  <c r="U6" i="7"/>
  <c r="D73" i="7"/>
  <c r="H2" i="6"/>
  <c r="E2" i="6"/>
  <c r="G2" i="6"/>
  <c r="F2" i="6"/>
  <c r="D2" i="6"/>
  <c r="C2" i="6"/>
  <c r="W7" i="8" l="1"/>
  <c r="F74" i="8"/>
  <c r="X7" i="8"/>
  <c r="G74" i="8"/>
  <c r="V7" i="8"/>
  <c r="E74" i="8"/>
  <c r="U7" i="8"/>
  <c r="D74" i="8"/>
  <c r="T7" i="8"/>
  <c r="C74" i="8"/>
  <c r="Y7" i="8"/>
  <c r="H74" i="8"/>
  <c r="W7" i="7"/>
  <c r="F74" i="7"/>
  <c r="V7" i="7"/>
  <c r="E74" i="7"/>
  <c r="U7" i="7"/>
  <c r="D74" i="7"/>
  <c r="Y7" i="7"/>
  <c r="H74" i="7"/>
  <c r="X7" i="7"/>
  <c r="G74" i="7"/>
  <c r="T7" i="7"/>
  <c r="C74" i="7"/>
  <c r="U8" i="8" l="1"/>
  <c r="D75" i="8"/>
  <c r="V8" i="8"/>
  <c r="E75" i="8"/>
  <c r="Y8" i="8"/>
  <c r="H75" i="8"/>
  <c r="X8" i="8"/>
  <c r="G75" i="8"/>
  <c r="T8" i="8"/>
  <c r="C75" i="8"/>
  <c r="W8" i="8"/>
  <c r="F75" i="8"/>
  <c r="T8" i="7"/>
  <c r="C75" i="7"/>
  <c r="V8" i="7"/>
  <c r="E75" i="7"/>
  <c r="U8" i="7"/>
  <c r="D75" i="7"/>
  <c r="Y8" i="7"/>
  <c r="H75" i="7"/>
  <c r="X8" i="7"/>
  <c r="G75" i="7"/>
  <c r="W8" i="7"/>
  <c r="F75" i="7"/>
  <c r="Y9" i="8" l="1"/>
  <c r="H76" i="8"/>
  <c r="X9" i="8"/>
  <c r="G76" i="8"/>
  <c r="V9" i="8"/>
  <c r="E76" i="8"/>
  <c r="W9" i="8"/>
  <c r="F76" i="8"/>
  <c r="T9" i="8"/>
  <c r="C76" i="8"/>
  <c r="U9" i="8"/>
  <c r="D76" i="8"/>
  <c r="T9" i="7"/>
  <c r="C76" i="7"/>
  <c r="U9" i="7"/>
  <c r="D76" i="7"/>
  <c r="Y9" i="7"/>
  <c r="H76" i="7"/>
  <c r="X9" i="7"/>
  <c r="G76" i="7"/>
  <c r="W9" i="7"/>
  <c r="F76" i="7"/>
  <c r="V9" i="7"/>
  <c r="E76" i="7"/>
  <c r="V10" i="8" l="1"/>
  <c r="E77" i="8"/>
  <c r="U10" i="8"/>
  <c r="D77" i="8"/>
  <c r="X10" i="8"/>
  <c r="G77" i="8"/>
  <c r="W10" i="8"/>
  <c r="F77" i="8"/>
  <c r="T10" i="8"/>
  <c r="C77" i="8"/>
  <c r="Y10" i="8"/>
  <c r="H77" i="8"/>
  <c r="X10" i="7"/>
  <c r="G77" i="7"/>
  <c r="W10" i="7"/>
  <c r="F77" i="7"/>
  <c r="Y10" i="7"/>
  <c r="H77" i="7"/>
  <c r="T10" i="7"/>
  <c r="C77" i="7"/>
  <c r="V10" i="7"/>
  <c r="E77" i="7"/>
  <c r="U10" i="7"/>
  <c r="D77" i="7"/>
  <c r="W11" i="8" l="1"/>
  <c r="F78" i="8"/>
  <c r="X11" i="8"/>
  <c r="G78" i="8"/>
  <c r="Y11" i="8"/>
  <c r="H78" i="8"/>
  <c r="U11" i="8"/>
  <c r="D78" i="8"/>
  <c r="T11" i="8"/>
  <c r="C78" i="8"/>
  <c r="V11" i="8"/>
  <c r="E78" i="8"/>
  <c r="Y11" i="7"/>
  <c r="H78" i="7"/>
  <c r="U11" i="7"/>
  <c r="D78" i="7"/>
  <c r="W11" i="7"/>
  <c r="F78" i="7"/>
  <c r="T11" i="7"/>
  <c r="C78" i="7"/>
  <c r="V11" i="7"/>
  <c r="E78" i="7"/>
  <c r="X11" i="7"/>
  <c r="G78" i="7"/>
  <c r="Y12" i="8" l="1"/>
  <c r="H79" i="8"/>
  <c r="V12" i="8"/>
  <c r="E79" i="8"/>
  <c r="X12" i="8"/>
  <c r="G79" i="8"/>
  <c r="U12" i="8"/>
  <c r="D79" i="8"/>
  <c r="T12" i="8"/>
  <c r="C79" i="8"/>
  <c r="W12" i="8"/>
  <c r="F79" i="8"/>
  <c r="V12" i="7"/>
  <c r="E79" i="7"/>
  <c r="T12" i="7"/>
  <c r="C79" i="7"/>
  <c r="Y12" i="7"/>
  <c r="H79" i="7"/>
  <c r="W12" i="7"/>
  <c r="F79" i="7"/>
  <c r="X12" i="7"/>
  <c r="G79" i="7"/>
  <c r="U12" i="7"/>
  <c r="D79" i="7"/>
  <c r="U13" i="8" l="1"/>
  <c r="D80" i="8"/>
  <c r="X13" i="8"/>
  <c r="G80" i="8"/>
  <c r="V13" i="8"/>
  <c r="E80" i="8"/>
  <c r="W13" i="8"/>
  <c r="F80" i="8"/>
  <c r="T13" i="8"/>
  <c r="C80" i="8"/>
  <c r="Y13" i="8"/>
  <c r="H80" i="8"/>
  <c r="X13" i="7"/>
  <c r="G80" i="7"/>
  <c r="V13" i="7"/>
  <c r="E80" i="7"/>
  <c r="W13" i="7"/>
  <c r="F80" i="7"/>
  <c r="Y13" i="7"/>
  <c r="H80" i="7"/>
  <c r="U13" i="7"/>
  <c r="D80" i="7"/>
  <c r="T13" i="7"/>
  <c r="C80" i="7"/>
  <c r="W14" i="8" l="1"/>
  <c r="F81" i="8"/>
  <c r="V14" i="8"/>
  <c r="E81" i="8"/>
  <c r="Y14" i="8"/>
  <c r="H81" i="8"/>
  <c r="X14" i="8"/>
  <c r="G81" i="8"/>
  <c r="T14" i="8"/>
  <c r="C81" i="8"/>
  <c r="U14" i="8"/>
  <c r="D81" i="8"/>
  <c r="W14" i="7"/>
  <c r="F81" i="7"/>
  <c r="U14" i="7"/>
  <c r="D81" i="7"/>
  <c r="Y14" i="7"/>
  <c r="H81" i="7"/>
  <c r="X14" i="7"/>
  <c r="G81" i="7"/>
  <c r="T14" i="7"/>
  <c r="C81" i="7"/>
  <c r="V14" i="7"/>
  <c r="E81" i="7"/>
  <c r="X15" i="8" l="1"/>
  <c r="G82" i="8"/>
  <c r="Y15" i="8"/>
  <c r="H82" i="8"/>
  <c r="V15" i="8"/>
  <c r="E82" i="8"/>
  <c r="U15" i="8"/>
  <c r="D82" i="8"/>
  <c r="T15" i="8"/>
  <c r="C82" i="8"/>
  <c r="W15" i="8"/>
  <c r="F82" i="8"/>
  <c r="Y15" i="7"/>
  <c r="H82" i="7"/>
  <c r="U15" i="7"/>
  <c r="D82" i="7"/>
  <c r="X15" i="7"/>
  <c r="G82" i="7"/>
  <c r="V15" i="7"/>
  <c r="E82" i="7"/>
  <c r="T15" i="7"/>
  <c r="C82" i="7"/>
  <c r="W15" i="7"/>
  <c r="F82" i="7"/>
  <c r="U16" i="8" l="1"/>
  <c r="D83" i="8"/>
  <c r="V16" i="8"/>
  <c r="E83" i="8"/>
  <c r="W16" i="8"/>
  <c r="F83" i="8"/>
  <c r="Y16" i="8"/>
  <c r="H83" i="8"/>
  <c r="T16" i="8"/>
  <c r="C83" i="8"/>
  <c r="X16" i="8"/>
  <c r="G83" i="8"/>
  <c r="V16" i="7"/>
  <c r="E83" i="7"/>
  <c r="X16" i="7"/>
  <c r="G83" i="7"/>
  <c r="W16" i="7"/>
  <c r="F83" i="7"/>
  <c r="U16" i="7"/>
  <c r="D83" i="7"/>
  <c r="T16" i="7"/>
  <c r="C83" i="7"/>
  <c r="Y16" i="7"/>
  <c r="H83" i="7"/>
  <c r="Y17" i="8" l="1"/>
  <c r="H84" i="8"/>
  <c r="W17" i="8"/>
  <c r="F84" i="8"/>
  <c r="X17" i="8"/>
  <c r="G84" i="8"/>
  <c r="V17" i="8"/>
  <c r="E84" i="8"/>
  <c r="T17" i="8"/>
  <c r="C84" i="8"/>
  <c r="U17" i="8"/>
  <c r="D84" i="8"/>
  <c r="U17" i="7"/>
  <c r="D84" i="7"/>
  <c r="W17" i="7"/>
  <c r="F84" i="7"/>
  <c r="Y17" i="7"/>
  <c r="H84" i="7"/>
  <c r="X17" i="7"/>
  <c r="G84" i="7"/>
  <c r="T17" i="7"/>
  <c r="C84" i="7"/>
  <c r="V17" i="7"/>
  <c r="E84" i="7"/>
  <c r="X18" i="8" l="1"/>
  <c r="G85" i="8"/>
  <c r="U18" i="8"/>
  <c r="D85" i="8"/>
  <c r="W18" i="8"/>
  <c r="F85" i="8"/>
  <c r="V18" i="8"/>
  <c r="E85" i="8"/>
  <c r="T18" i="8"/>
  <c r="C85" i="8"/>
  <c r="Y18" i="8"/>
  <c r="H85" i="8"/>
  <c r="U18" i="7"/>
  <c r="D85" i="7"/>
  <c r="X18" i="7"/>
  <c r="G85" i="7"/>
  <c r="T18" i="7"/>
  <c r="C85" i="7"/>
  <c r="Y18" i="7"/>
  <c r="H85" i="7"/>
  <c r="V18" i="7"/>
  <c r="E85" i="7"/>
  <c r="W18" i="7"/>
  <c r="F85" i="7"/>
  <c r="T19" i="8" l="1"/>
  <c r="C86" i="8"/>
  <c r="X19" i="8"/>
  <c r="G86" i="8"/>
  <c r="V19" i="8"/>
  <c r="E86" i="8"/>
  <c r="W19" i="8"/>
  <c r="F86" i="8"/>
  <c r="Y19" i="8"/>
  <c r="H86" i="8"/>
  <c r="U19" i="8"/>
  <c r="D86" i="8"/>
  <c r="Y19" i="7"/>
  <c r="H86" i="7"/>
  <c r="X19" i="7"/>
  <c r="G86" i="7"/>
  <c r="T19" i="7"/>
  <c r="C86" i="7"/>
  <c r="W19" i="7"/>
  <c r="F86" i="7"/>
  <c r="V19" i="7"/>
  <c r="E86" i="7"/>
  <c r="U19" i="7"/>
  <c r="D86" i="7"/>
  <c r="W20" i="8" l="1"/>
  <c r="F87" i="8"/>
  <c r="V20" i="8"/>
  <c r="E87" i="8"/>
  <c r="U20" i="8"/>
  <c r="D87" i="8"/>
  <c r="X20" i="8"/>
  <c r="G87" i="8"/>
  <c r="Y20" i="8"/>
  <c r="H87" i="8"/>
  <c r="T20" i="8"/>
  <c r="C87" i="8"/>
  <c r="W20" i="7"/>
  <c r="F87" i="7"/>
  <c r="T20" i="7"/>
  <c r="C87" i="7"/>
  <c r="U20" i="7"/>
  <c r="D87" i="7"/>
  <c r="X20" i="7"/>
  <c r="G87" i="7"/>
  <c r="V20" i="7"/>
  <c r="E87" i="7"/>
  <c r="Y20" i="7"/>
  <c r="H87" i="7"/>
  <c r="X21" i="8" l="1"/>
  <c r="G88" i="8"/>
  <c r="U21" i="8"/>
  <c r="D88" i="8"/>
  <c r="T21" i="8"/>
  <c r="C88" i="8"/>
  <c r="V21" i="8"/>
  <c r="E88" i="8"/>
  <c r="Y21" i="8"/>
  <c r="H88" i="8"/>
  <c r="W21" i="8"/>
  <c r="F88" i="8"/>
  <c r="X21" i="7"/>
  <c r="G88" i="7"/>
  <c r="Y21" i="7"/>
  <c r="H88" i="7"/>
  <c r="T21" i="7"/>
  <c r="C88" i="7"/>
  <c r="U21" i="7"/>
  <c r="D88" i="7"/>
  <c r="V21" i="7"/>
  <c r="E88" i="7"/>
  <c r="W21" i="7"/>
  <c r="F88" i="7"/>
  <c r="T22" i="8" l="1"/>
  <c r="C89" i="8"/>
  <c r="V22" i="8"/>
  <c r="E89" i="8"/>
  <c r="U22" i="8"/>
  <c r="D89" i="8"/>
  <c r="W22" i="8"/>
  <c r="F89" i="8"/>
  <c r="Y22" i="8"/>
  <c r="H89" i="8"/>
  <c r="X22" i="8"/>
  <c r="G89" i="8"/>
  <c r="U22" i="7"/>
  <c r="D89" i="7"/>
  <c r="Y22" i="7"/>
  <c r="H89" i="7"/>
  <c r="T22" i="7"/>
  <c r="C89" i="7"/>
  <c r="W22" i="7"/>
  <c r="F89" i="7"/>
  <c r="V22" i="7"/>
  <c r="E89" i="7"/>
  <c r="X22" i="7"/>
  <c r="G89" i="7"/>
  <c r="U23" i="8" l="1"/>
  <c r="D90" i="8"/>
  <c r="V23" i="8"/>
  <c r="E90" i="8"/>
  <c r="W23" i="8"/>
  <c r="F90" i="8"/>
  <c r="X23" i="8"/>
  <c r="G90" i="8"/>
  <c r="Y23" i="8"/>
  <c r="H90" i="8"/>
  <c r="T23" i="8"/>
  <c r="C90" i="8"/>
  <c r="W23" i="7"/>
  <c r="F90" i="7"/>
  <c r="X23" i="7"/>
  <c r="G90" i="7"/>
  <c r="T23" i="7"/>
  <c r="C90" i="7"/>
  <c r="Y23" i="7"/>
  <c r="H90" i="7"/>
  <c r="V23" i="7"/>
  <c r="E90" i="7"/>
  <c r="U23" i="7"/>
  <c r="D90" i="7"/>
  <c r="W24" i="8" l="1"/>
  <c r="F91" i="8"/>
  <c r="X24" i="8"/>
  <c r="G91" i="8"/>
  <c r="T24" i="8"/>
  <c r="C91" i="8"/>
  <c r="V24" i="8"/>
  <c r="E91" i="8"/>
  <c r="Y24" i="8"/>
  <c r="H91" i="8"/>
  <c r="U24" i="8"/>
  <c r="D91" i="8"/>
  <c r="Y24" i="7"/>
  <c r="H91" i="7"/>
  <c r="U24" i="7"/>
  <c r="D91" i="7"/>
  <c r="T24" i="7"/>
  <c r="C91" i="7"/>
  <c r="X24" i="7"/>
  <c r="G91" i="7"/>
  <c r="V24" i="7"/>
  <c r="E91" i="7"/>
  <c r="W24" i="7"/>
  <c r="F91" i="7"/>
  <c r="T25" i="8" l="1"/>
  <c r="C92" i="8"/>
  <c r="V25" i="8"/>
  <c r="E92" i="8"/>
  <c r="X25" i="8"/>
  <c r="G92" i="8"/>
  <c r="U25" i="8"/>
  <c r="D92" i="8"/>
  <c r="Y25" i="8"/>
  <c r="H92" i="8"/>
  <c r="W25" i="8"/>
  <c r="F92" i="8"/>
  <c r="U25" i="7"/>
  <c r="D92" i="7"/>
  <c r="X25" i="7"/>
  <c r="G92" i="7"/>
  <c r="T25" i="7"/>
  <c r="C92" i="7"/>
  <c r="W25" i="7"/>
  <c r="F92" i="7"/>
  <c r="V25" i="7"/>
  <c r="E92" i="7"/>
  <c r="Y25" i="7"/>
  <c r="H92" i="7"/>
  <c r="U26" i="8" l="1"/>
  <c r="D93" i="8"/>
  <c r="W26" i="8"/>
  <c r="F93" i="8"/>
  <c r="X26" i="8"/>
  <c r="G93" i="8"/>
  <c r="V26" i="8"/>
  <c r="E93" i="8"/>
  <c r="Y26" i="8"/>
  <c r="H93" i="8"/>
  <c r="T26" i="8"/>
  <c r="C93" i="8"/>
  <c r="W26" i="7"/>
  <c r="F93" i="7"/>
  <c r="T26" i="7"/>
  <c r="C93" i="7"/>
  <c r="Y26" i="7"/>
  <c r="H93" i="7"/>
  <c r="X26" i="7"/>
  <c r="G93" i="7"/>
  <c r="V26" i="7"/>
  <c r="E93" i="7"/>
  <c r="U26" i="7"/>
  <c r="D93" i="7"/>
  <c r="V27" i="8" l="1"/>
  <c r="E94" i="8"/>
  <c r="X27" i="8"/>
  <c r="G94" i="8"/>
  <c r="Y27" i="8"/>
  <c r="H94" i="8"/>
  <c r="W27" i="8"/>
  <c r="F94" i="8"/>
  <c r="T27" i="8"/>
  <c r="C94" i="8"/>
  <c r="U27" i="8"/>
  <c r="D94" i="8"/>
  <c r="X27" i="7"/>
  <c r="G94" i="7"/>
  <c r="Y27" i="7"/>
  <c r="H94" i="7"/>
  <c r="U27" i="7"/>
  <c r="D94" i="7"/>
  <c r="T27" i="7"/>
  <c r="C94" i="7"/>
  <c r="V27" i="7"/>
  <c r="E94" i="7"/>
  <c r="W27" i="7"/>
  <c r="F94" i="7"/>
  <c r="W28" i="8" l="1"/>
  <c r="F95" i="8"/>
  <c r="U28" i="8"/>
  <c r="D95" i="8"/>
  <c r="Y28" i="8"/>
  <c r="H95" i="8"/>
  <c r="X28" i="8"/>
  <c r="G95" i="8"/>
  <c r="T28" i="8"/>
  <c r="C95" i="8"/>
  <c r="V28" i="8"/>
  <c r="E95" i="8"/>
  <c r="T28" i="7"/>
  <c r="C95" i="7"/>
  <c r="U28" i="7"/>
  <c r="D95" i="7"/>
  <c r="Y28" i="7"/>
  <c r="H95" i="7"/>
  <c r="W28" i="7"/>
  <c r="F95" i="7"/>
  <c r="V28" i="7"/>
  <c r="E95" i="7"/>
  <c r="X28" i="7"/>
  <c r="G95" i="7"/>
  <c r="Y29" i="8" l="1"/>
  <c r="H96" i="8"/>
  <c r="X29" i="8"/>
  <c r="G96" i="8"/>
  <c r="U29" i="8"/>
  <c r="D96" i="8"/>
  <c r="V29" i="8"/>
  <c r="E96" i="8"/>
  <c r="T29" i="8"/>
  <c r="C96" i="8"/>
  <c r="W29" i="8"/>
  <c r="F96" i="8"/>
  <c r="W29" i="7"/>
  <c r="F96" i="7"/>
  <c r="Y29" i="7"/>
  <c r="H96" i="7"/>
  <c r="U29" i="7"/>
  <c r="D96" i="7"/>
  <c r="X29" i="7"/>
  <c r="G96" i="7"/>
  <c r="V29" i="7"/>
  <c r="E96" i="7"/>
  <c r="T29" i="7"/>
  <c r="C96" i="7"/>
  <c r="U30" i="8" l="1"/>
  <c r="D97" i="8"/>
  <c r="X30" i="8"/>
  <c r="G97" i="8"/>
  <c r="V30" i="8"/>
  <c r="E97" i="8"/>
  <c r="W30" i="8"/>
  <c r="F97" i="8"/>
  <c r="T30" i="8"/>
  <c r="C97" i="8"/>
  <c r="Y30" i="8"/>
  <c r="H97" i="8"/>
  <c r="U30" i="7"/>
  <c r="D97" i="7"/>
  <c r="Y30" i="7"/>
  <c r="H97" i="7"/>
  <c r="X30" i="7"/>
  <c r="G97" i="7"/>
  <c r="T30" i="7"/>
  <c r="C97" i="7"/>
  <c r="V30" i="7"/>
  <c r="E97" i="7"/>
  <c r="W30" i="7"/>
  <c r="F97" i="7"/>
  <c r="W31" i="8" l="1"/>
  <c r="F98" i="8"/>
  <c r="V31" i="8"/>
  <c r="E98" i="8"/>
  <c r="T31" i="8"/>
  <c r="C98" i="8"/>
  <c r="X31" i="8"/>
  <c r="G98" i="8"/>
  <c r="U31" i="8"/>
  <c r="D98" i="8"/>
  <c r="Y31" i="8"/>
  <c r="H98" i="8"/>
  <c r="X31" i="7"/>
  <c r="G98" i="7"/>
  <c r="T31" i="7"/>
  <c r="C98" i="7"/>
  <c r="W31" i="7"/>
  <c r="F98" i="7"/>
  <c r="Y31" i="7"/>
  <c r="H98" i="7"/>
  <c r="V31" i="7"/>
  <c r="E98" i="7"/>
  <c r="U31" i="7"/>
  <c r="D98" i="7"/>
  <c r="Y32" i="8" l="1"/>
  <c r="H99" i="8"/>
  <c r="X32" i="8"/>
  <c r="G99" i="8"/>
  <c r="T32" i="8"/>
  <c r="C99" i="8"/>
  <c r="V32" i="8"/>
  <c r="E99" i="8"/>
  <c r="U32" i="8"/>
  <c r="D99" i="8"/>
  <c r="W32" i="8"/>
  <c r="F99" i="8"/>
  <c r="Y32" i="7"/>
  <c r="H99" i="7"/>
  <c r="W32" i="7"/>
  <c r="F99" i="7"/>
  <c r="T32" i="7"/>
  <c r="C99" i="7"/>
  <c r="U32" i="7"/>
  <c r="D99" i="7"/>
  <c r="V32" i="7"/>
  <c r="E99" i="7"/>
  <c r="X32" i="7"/>
  <c r="G99" i="7"/>
  <c r="Y33" i="8" l="1"/>
  <c r="H100" i="8"/>
  <c r="X33" i="8"/>
  <c r="G100" i="8"/>
  <c r="U33" i="8"/>
  <c r="D100" i="8"/>
  <c r="V33" i="8"/>
  <c r="E100" i="8"/>
  <c r="T33" i="8"/>
  <c r="C100" i="8"/>
  <c r="W33" i="8"/>
  <c r="F100" i="8"/>
  <c r="U33" i="7"/>
  <c r="D100" i="7"/>
  <c r="X33" i="7"/>
  <c r="G100" i="7"/>
  <c r="W33" i="7"/>
  <c r="F100" i="7"/>
  <c r="T33" i="7"/>
  <c r="C100" i="7"/>
  <c r="V33" i="7"/>
  <c r="E100" i="7"/>
  <c r="Y33" i="7"/>
  <c r="H100" i="7"/>
  <c r="V34" i="8" l="1"/>
  <c r="E101" i="8"/>
  <c r="U34" i="8"/>
  <c r="D101" i="8"/>
  <c r="W34" i="8"/>
  <c r="F101" i="8"/>
  <c r="X34" i="8"/>
  <c r="G101" i="8"/>
  <c r="T34" i="8"/>
  <c r="C101" i="8"/>
  <c r="Y34" i="8"/>
  <c r="H101" i="8"/>
  <c r="X34" i="7"/>
  <c r="G101" i="7"/>
  <c r="T34" i="7"/>
  <c r="C101" i="7"/>
  <c r="W34" i="7"/>
  <c r="F101" i="7"/>
  <c r="Y34" i="7"/>
  <c r="H101" i="7"/>
  <c r="V34" i="7"/>
  <c r="E101" i="7"/>
  <c r="U34" i="7"/>
  <c r="D101" i="7"/>
  <c r="W35" i="8" l="1"/>
  <c r="F102" i="8"/>
  <c r="U35" i="8"/>
  <c r="D102" i="8"/>
  <c r="X35" i="8"/>
  <c r="G102" i="8"/>
  <c r="Y35" i="8"/>
  <c r="H102" i="8"/>
  <c r="T35" i="8"/>
  <c r="C102" i="8"/>
  <c r="V35" i="8"/>
  <c r="E102" i="8"/>
  <c r="W35" i="7"/>
  <c r="F102" i="7"/>
  <c r="T35" i="7"/>
  <c r="C102" i="7"/>
  <c r="Y35" i="7"/>
  <c r="H102" i="7"/>
  <c r="U35" i="7"/>
  <c r="D102" i="7"/>
  <c r="V35" i="7"/>
  <c r="E102" i="7"/>
  <c r="X35" i="7"/>
  <c r="G102" i="7"/>
  <c r="X36" i="8" l="1"/>
  <c r="G103" i="8"/>
  <c r="V36" i="8"/>
  <c r="E103" i="8"/>
  <c r="U36" i="8"/>
  <c r="D103" i="8"/>
  <c r="Y36" i="8"/>
  <c r="H103" i="8"/>
  <c r="T36" i="8"/>
  <c r="C103" i="8"/>
  <c r="W36" i="8"/>
  <c r="F103" i="8"/>
  <c r="U36" i="7"/>
  <c r="D103" i="7"/>
  <c r="X36" i="7"/>
  <c r="G103" i="7"/>
  <c r="Y36" i="7"/>
  <c r="H103" i="7"/>
  <c r="T36" i="7"/>
  <c r="C103" i="7"/>
  <c r="V36" i="7"/>
  <c r="E103" i="7"/>
  <c r="W36" i="7"/>
  <c r="F103" i="7"/>
  <c r="V37" i="8" l="1"/>
  <c r="E104" i="8"/>
  <c r="U37" i="8"/>
  <c r="D104" i="8"/>
  <c r="Y37" i="8"/>
  <c r="H104" i="8"/>
  <c r="W37" i="8"/>
  <c r="F104" i="8"/>
  <c r="T37" i="8"/>
  <c r="C104" i="8"/>
  <c r="X37" i="8"/>
  <c r="G104" i="8"/>
  <c r="T37" i="7"/>
  <c r="C104" i="7"/>
  <c r="W37" i="7"/>
  <c r="F104" i="7"/>
  <c r="Y37" i="7"/>
  <c r="H104" i="7"/>
  <c r="X37" i="7"/>
  <c r="G104" i="7"/>
  <c r="V37" i="7"/>
  <c r="E104" i="7"/>
  <c r="U37" i="7"/>
  <c r="D104" i="7"/>
  <c r="W38" i="8" l="1"/>
  <c r="F105" i="8"/>
  <c r="X38" i="8"/>
  <c r="G105" i="8"/>
  <c r="U38" i="8"/>
  <c r="D105" i="8"/>
  <c r="Y38" i="8"/>
  <c r="H105" i="8"/>
  <c r="T38" i="8"/>
  <c r="C105" i="8"/>
  <c r="V38" i="8"/>
  <c r="E105" i="8"/>
  <c r="U38" i="7"/>
  <c r="D105" i="7"/>
  <c r="X38" i="7"/>
  <c r="G105" i="7"/>
  <c r="Y38" i="7"/>
  <c r="H105" i="7"/>
  <c r="W38" i="7"/>
  <c r="F105" i="7"/>
  <c r="V38" i="7"/>
  <c r="E105" i="7"/>
  <c r="T38" i="7"/>
  <c r="C105" i="7"/>
  <c r="Y39" i="8" l="1"/>
  <c r="H106" i="8"/>
  <c r="X39" i="8"/>
  <c r="G106" i="8"/>
  <c r="U39" i="8"/>
  <c r="D106" i="8"/>
  <c r="V39" i="8"/>
  <c r="E106" i="8"/>
  <c r="T39" i="8"/>
  <c r="C106" i="8"/>
  <c r="W39" i="8"/>
  <c r="F106" i="8"/>
  <c r="V39" i="7"/>
  <c r="E106" i="7"/>
  <c r="U39" i="7"/>
  <c r="D106" i="7"/>
  <c r="W39" i="7"/>
  <c r="F106" i="7"/>
  <c r="Y39" i="7"/>
  <c r="H106" i="7"/>
  <c r="T39" i="7"/>
  <c r="C106" i="7"/>
  <c r="X39" i="7"/>
  <c r="G106" i="7"/>
  <c r="X40" i="8" l="1"/>
  <c r="G107" i="8"/>
  <c r="V40" i="8"/>
  <c r="E107" i="8"/>
  <c r="U40" i="8"/>
  <c r="D107" i="8"/>
  <c r="W40" i="8"/>
  <c r="F107" i="8"/>
  <c r="T40" i="8"/>
  <c r="C107" i="8"/>
  <c r="Y40" i="8"/>
  <c r="H107" i="8"/>
  <c r="V40" i="7"/>
  <c r="E107" i="7"/>
  <c r="X40" i="7"/>
  <c r="G107" i="7"/>
  <c r="T40" i="7"/>
  <c r="C107" i="7"/>
  <c r="Y40" i="7"/>
  <c r="H107" i="7"/>
  <c r="W40" i="7"/>
  <c r="F107" i="7"/>
  <c r="U40" i="7"/>
  <c r="D107" i="7"/>
  <c r="U41" i="8" l="1"/>
  <c r="D108" i="8"/>
  <c r="V41" i="8"/>
  <c r="E108" i="8"/>
  <c r="W41" i="8"/>
  <c r="F108" i="8"/>
  <c r="Y41" i="8"/>
  <c r="H108" i="8"/>
  <c r="T41" i="8"/>
  <c r="C108" i="8"/>
  <c r="X41" i="8"/>
  <c r="G108" i="8"/>
  <c r="Y41" i="7"/>
  <c r="H108" i="7"/>
  <c r="T41" i="7"/>
  <c r="C108" i="7"/>
  <c r="X41" i="7"/>
  <c r="G108" i="7"/>
  <c r="U41" i="7"/>
  <c r="D108" i="7"/>
  <c r="W41" i="7"/>
  <c r="F108" i="7"/>
  <c r="V41" i="7"/>
  <c r="E108" i="7"/>
  <c r="W42" i="8" l="1"/>
  <c r="F109" i="8"/>
  <c r="X42" i="8"/>
  <c r="G109" i="8"/>
  <c r="V42" i="8"/>
  <c r="E109" i="8"/>
  <c r="Y42" i="8"/>
  <c r="H109" i="8"/>
  <c r="T42" i="8"/>
  <c r="C109" i="8"/>
  <c r="U42" i="8"/>
  <c r="D109" i="8"/>
  <c r="U42" i="7"/>
  <c r="D109" i="7"/>
  <c r="X42" i="7"/>
  <c r="G109" i="7"/>
  <c r="V42" i="7"/>
  <c r="E109" i="7"/>
  <c r="T42" i="7"/>
  <c r="C109" i="7"/>
  <c r="W42" i="7"/>
  <c r="F109" i="7"/>
  <c r="Y42" i="7"/>
  <c r="H109" i="7"/>
  <c r="Y43" i="8" l="1"/>
  <c r="H110" i="8"/>
  <c r="U43" i="8"/>
  <c r="D110" i="8"/>
  <c r="X43" i="8"/>
  <c r="G110" i="8"/>
  <c r="V43" i="8"/>
  <c r="E110" i="8"/>
  <c r="T43" i="8"/>
  <c r="C110" i="8"/>
  <c r="W43" i="8"/>
  <c r="F110" i="8"/>
  <c r="V43" i="7"/>
  <c r="E110" i="7"/>
  <c r="X43" i="7"/>
  <c r="G110" i="7"/>
  <c r="Y43" i="7"/>
  <c r="H110" i="7"/>
  <c r="T43" i="7"/>
  <c r="C110" i="7"/>
  <c r="W43" i="7"/>
  <c r="F110" i="7"/>
  <c r="U43" i="7"/>
  <c r="D110" i="7"/>
  <c r="W44" i="8" l="1"/>
  <c r="F111" i="8"/>
  <c r="U44" i="8"/>
  <c r="D111" i="8"/>
  <c r="X44" i="8"/>
  <c r="G111" i="8"/>
  <c r="V44" i="8"/>
  <c r="E111" i="8"/>
  <c r="T44" i="8"/>
  <c r="C111" i="8"/>
  <c r="Y44" i="8"/>
  <c r="H111" i="8"/>
  <c r="W44" i="7"/>
  <c r="F111" i="7"/>
  <c r="Y44" i="7"/>
  <c r="H111" i="7"/>
  <c r="T44" i="7"/>
  <c r="C111" i="7"/>
  <c r="U44" i="7"/>
  <c r="D111" i="7"/>
  <c r="X44" i="7"/>
  <c r="G111" i="7"/>
  <c r="V44" i="7"/>
  <c r="E111" i="7"/>
  <c r="U45" i="8" l="1"/>
  <c r="D112" i="8"/>
  <c r="X45" i="8"/>
  <c r="G112" i="8"/>
  <c r="Y45" i="8"/>
  <c r="H112" i="8"/>
  <c r="V45" i="8"/>
  <c r="E112" i="8"/>
  <c r="T45" i="8"/>
  <c r="C112" i="8"/>
  <c r="W45" i="8"/>
  <c r="F112" i="8"/>
  <c r="Y45" i="7"/>
  <c r="H112" i="7"/>
  <c r="U45" i="7"/>
  <c r="D112" i="7"/>
  <c r="V45" i="7"/>
  <c r="E112" i="7"/>
  <c r="T45" i="7"/>
  <c r="C112" i="7"/>
  <c r="X45" i="7"/>
  <c r="G112" i="7"/>
  <c r="W45" i="7"/>
  <c r="F112" i="7"/>
  <c r="X46" i="8" l="1"/>
  <c r="G113" i="8"/>
  <c r="Y46" i="8"/>
  <c r="H113" i="8"/>
  <c r="W46" i="8"/>
  <c r="F113" i="8"/>
  <c r="V46" i="8"/>
  <c r="E113" i="8"/>
  <c r="T46" i="8"/>
  <c r="C113" i="8"/>
  <c r="U46" i="8"/>
  <c r="D113" i="8"/>
  <c r="W46" i="7"/>
  <c r="F113" i="7"/>
  <c r="X46" i="7"/>
  <c r="G113" i="7"/>
  <c r="T46" i="7"/>
  <c r="C113" i="7"/>
  <c r="V46" i="7"/>
  <c r="E113" i="7"/>
  <c r="U46" i="7"/>
  <c r="D113" i="7"/>
  <c r="Y46" i="7"/>
  <c r="H113" i="7"/>
  <c r="U47" i="8" l="1"/>
  <c r="D114" i="8"/>
  <c r="Y47" i="8"/>
  <c r="H114" i="8"/>
  <c r="W47" i="8"/>
  <c r="F114" i="8"/>
  <c r="V47" i="8"/>
  <c r="E114" i="8"/>
  <c r="T47" i="8"/>
  <c r="C114" i="8"/>
  <c r="X47" i="8"/>
  <c r="G114" i="8"/>
  <c r="T47" i="7"/>
  <c r="C114" i="7"/>
  <c r="X47" i="7"/>
  <c r="G114" i="7"/>
  <c r="V47" i="7"/>
  <c r="E114" i="7"/>
  <c r="Y47" i="7"/>
  <c r="H114" i="7"/>
  <c r="U47" i="7"/>
  <c r="D114" i="7"/>
  <c r="W47" i="7"/>
  <c r="F114" i="7"/>
  <c r="V48" i="8" l="1"/>
  <c r="E115" i="8"/>
  <c r="W48" i="8"/>
  <c r="F115" i="8"/>
  <c r="X48" i="8"/>
  <c r="G115" i="8"/>
  <c r="Y48" i="8"/>
  <c r="H115" i="8"/>
  <c r="T48" i="8"/>
  <c r="C115" i="8"/>
  <c r="U48" i="8"/>
  <c r="D115" i="8"/>
  <c r="W48" i="7"/>
  <c r="F115" i="7"/>
  <c r="V48" i="7"/>
  <c r="E115" i="7"/>
  <c r="X48" i="7"/>
  <c r="G115" i="7"/>
  <c r="Y48" i="7"/>
  <c r="H115" i="7"/>
  <c r="U48" i="7"/>
  <c r="D115" i="7"/>
  <c r="T48" i="7"/>
  <c r="C115" i="7"/>
  <c r="X49" i="8" l="1"/>
  <c r="G116" i="8"/>
  <c r="W49" i="8"/>
  <c r="F116" i="8"/>
  <c r="Y49" i="8"/>
  <c r="H116" i="8"/>
  <c r="U49" i="8"/>
  <c r="D116" i="8"/>
  <c r="T49" i="8"/>
  <c r="C116" i="8"/>
  <c r="V49" i="8"/>
  <c r="E116" i="8"/>
  <c r="W49" i="7"/>
  <c r="F116" i="7"/>
  <c r="Y49" i="7"/>
  <c r="H116" i="7"/>
  <c r="X49" i="7"/>
  <c r="G116" i="7"/>
  <c r="V49" i="7"/>
  <c r="E116" i="7"/>
  <c r="U49" i="7"/>
  <c r="D116" i="7"/>
  <c r="T49" i="7"/>
  <c r="C116" i="7"/>
  <c r="Y50" i="8" l="1"/>
  <c r="H117" i="8"/>
  <c r="W50" i="8"/>
  <c r="F117" i="8"/>
  <c r="V50" i="8"/>
  <c r="E117" i="8"/>
  <c r="U50" i="8"/>
  <c r="D117" i="8"/>
  <c r="T50" i="8"/>
  <c r="C117" i="8"/>
  <c r="X50" i="8"/>
  <c r="G117" i="8"/>
  <c r="U50" i="7"/>
  <c r="D117" i="7"/>
  <c r="T50" i="7"/>
  <c r="C117" i="7"/>
  <c r="W50" i="7"/>
  <c r="F117" i="7"/>
  <c r="V50" i="7"/>
  <c r="E117" i="7"/>
  <c r="X50" i="7"/>
  <c r="G117" i="7"/>
  <c r="Y50" i="7"/>
  <c r="H117" i="7"/>
  <c r="V51" i="8" l="1"/>
  <c r="E118" i="8"/>
  <c r="X51" i="8"/>
  <c r="G118" i="8"/>
  <c r="W51" i="8"/>
  <c r="F118" i="8"/>
  <c r="U51" i="8"/>
  <c r="D118" i="8"/>
  <c r="T51" i="8"/>
  <c r="C118" i="8"/>
  <c r="Y51" i="8"/>
  <c r="H118" i="8"/>
  <c r="T51" i="7"/>
  <c r="C118" i="7"/>
  <c r="V51" i="7"/>
  <c r="E118" i="7"/>
  <c r="W51" i="7"/>
  <c r="F118" i="7"/>
  <c r="Y51" i="7"/>
  <c r="H118" i="7"/>
  <c r="X51" i="7"/>
  <c r="G118" i="7"/>
  <c r="U51" i="7"/>
  <c r="D118" i="7"/>
  <c r="Y52" i="8" l="1"/>
  <c r="H119" i="8"/>
  <c r="X52" i="8"/>
  <c r="G119" i="8"/>
  <c r="U52" i="8"/>
  <c r="D119" i="8"/>
  <c r="W52" i="8"/>
  <c r="F119" i="8"/>
  <c r="T52" i="8"/>
  <c r="C119" i="8"/>
  <c r="V52" i="8"/>
  <c r="E119" i="8"/>
  <c r="Y52" i="7"/>
  <c r="H119" i="7"/>
  <c r="V52" i="7"/>
  <c r="E119" i="7"/>
  <c r="W52" i="7"/>
  <c r="F119" i="7"/>
  <c r="U52" i="7"/>
  <c r="D119" i="7"/>
  <c r="X52" i="7"/>
  <c r="G119" i="7"/>
  <c r="T52" i="7"/>
  <c r="C119" i="7"/>
  <c r="Y53" i="8" l="1"/>
  <c r="H120" i="8"/>
  <c r="T53" i="8"/>
  <c r="C120" i="8"/>
  <c r="W53" i="8"/>
  <c r="F120" i="8"/>
  <c r="U53" i="8"/>
  <c r="D120" i="8"/>
  <c r="V53" i="8"/>
  <c r="E120" i="8"/>
  <c r="X53" i="8"/>
  <c r="G120" i="8"/>
  <c r="V53" i="7"/>
  <c r="E120" i="7"/>
  <c r="T53" i="7"/>
  <c r="C120" i="7"/>
  <c r="X53" i="7"/>
  <c r="G120" i="7"/>
  <c r="U53" i="7"/>
  <c r="D120" i="7"/>
  <c r="W53" i="7"/>
  <c r="F120" i="7"/>
  <c r="Y53" i="7"/>
  <c r="H120" i="7"/>
  <c r="U54" i="8" l="1"/>
  <c r="D121" i="8"/>
  <c r="W54" i="8"/>
  <c r="F121" i="8"/>
  <c r="X54" i="8"/>
  <c r="G121" i="8"/>
  <c r="T54" i="8"/>
  <c r="C121" i="8"/>
  <c r="V54" i="8"/>
  <c r="E121" i="8"/>
  <c r="Y54" i="8"/>
  <c r="H121" i="8"/>
  <c r="U54" i="7"/>
  <c r="D121" i="7"/>
  <c r="X54" i="7"/>
  <c r="G121" i="7"/>
  <c r="Y54" i="7"/>
  <c r="H121" i="7"/>
  <c r="T54" i="7"/>
  <c r="C121" i="7"/>
  <c r="W54" i="7"/>
  <c r="F121" i="7"/>
  <c r="V54" i="7"/>
  <c r="E121" i="7"/>
  <c r="T55" i="8" l="1"/>
  <c r="C122" i="8"/>
  <c r="Y55" i="8"/>
  <c r="H122" i="8"/>
  <c r="W55" i="8"/>
  <c r="F122" i="8"/>
  <c r="X55" i="8"/>
  <c r="G122" i="8"/>
  <c r="V55" i="8"/>
  <c r="E122" i="8"/>
  <c r="U55" i="8"/>
  <c r="D122" i="8"/>
  <c r="W55" i="7"/>
  <c r="F122" i="7"/>
  <c r="U55" i="7"/>
  <c r="D122" i="7"/>
  <c r="T55" i="7"/>
  <c r="C122" i="7"/>
  <c r="Y55" i="7"/>
  <c r="H122" i="7"/>
  <c r="V55" i="7"/>
  <c r="E122" i="7"/>
  <c r="X55" i="7"/>
  <c r="G122" i="7"/>
  <c r="X56" i="8" l="1"/>
  <c r="G123" i="8"/>
  <c r="W56" i="8"/>
  <c r="F123" i="8"/>
  <c r="U56" i="8"/>
  <c r="D123" i="8"/>
  <c r="Y56" i="8"/>
  <c r="H123" i="8"/>
  <c r="V56" i="8"/>
  <c r="E123" i="8"/>
  <c r="T56" i="8"/>
  <c r="C123" i="8"/>
  <c r="V56" i="7"/>
  <c r="E123" i="7"/>
  <c r="Y56" i="7"/>
  <c r="H123" i="7"/>
  <c r="T56" i="7"/>
  <c r="C123" i="7"/>
  <c r="X56" i="7"/>
  <c r="G123" i="7"/>
  <c r="U56" i="7"/>
  <c r="D123" i="7"/>
  <c r="W56" i="7"/>
  <c r="F123" i="7"/>
  <c r="Y57" i="8" l="1"/>
  <c r="H124" i="8"/>
  <c r="W57" i="8"/>
  <c r="F124" i="8"/>
  <c r="U57" i="8"/>
  <c r="D124" i="8"/>
  <c r="T57" i="8"/>
  <c r="C124" i="8"/>
  <c r="V57" i="8"/>
  <c r="E124" i="8"/>
  <c r="X57" i="8"/>
  <c r="G124" i="8"/>
  <c r="U57" i="7"/>
  <c r="D124" i="7"/>
  <c r="V57" i="7"/>
  <c r="E124" i="7"/>
  <c r="X57" i="7"/>
  <c r="G124" i="7"/>
  <c r="T57" i="7"/>
  <c r="C124" i="7"/>
  <c r="W57" i="7"/>
  <c r="F124" i="7"/>
  <c r="Y57" i="7"/>
  <c r="H124" i="7"/>
  <c r="T58" i="8" l="1"/>
  <c r="C125" i="8"/>
  <c r="V58" i="8"/>
  <c r="E125" i="8"/>
  <c r="Y58" i="8"/>
  <c r="H125" i="8"/>
  <c r="U58" i="8"/>
  <c r="D125" i="8"/>
  <c r="X58" i="8"/>
  <c r="G125" i="8"/>
  <c r="W58" i="8"/>
  <c r="F125" i="8"/>
  <c r="W58" i="7"/>
  <c r="F125" i="7"/>
  <c r="T58" i="7"/>
  <c r="C125" i="7"/>
  <c r="X58" i="7"/>
  <c r="G125" i="7"/>
  <c r="Y58" i="7"/>
  <c r="H125" i="7"/>
  <c r="V58" i="7"/>
  <c r="E125" i="7"/>
  <c r="U58" i="7"/>
  <c r="D125" i="7"/>
  <c r="U59" i="8" l="1"/>
  <c r="D126" i="8"/>
  <c r="Y59" i="8"/>
  <c r="H126" i="8"/>
  <c r="W59" i="8"/>
  <c r="F126" i="8"/>
  <c r="V59" i="8"/>
  <c r="E126" i="8"/>
  <c r="X59" i="8"/>
  <c r="G126" i="8"/>
  <c r="T59" i="8"/>
  <c r="C126" i="8"/>
  <c r="Y59" i="7"/>
  <c r="H126" i="7"/>
  <c r="X59" i="7"/>
  <c r="G126" i="7"/>
  <c r="U59" i="7"/>
  <c r="D126" i="7"/>
  <c r="T59" i="7"/>
  <c r="C126" i="7"/>
  <c r="V59" i="7"/>
  <c r="E126" i="7"/>
  <c r="W59" i="7"/>
  <c r="F126" i="7"/>
  <c r="Y60" i="8" l="1"/>
  <c r="H127" i="8"/>
  <c r="V60" i="8"/>
  <c r="E127" i="8"/>
  <c r="T60" i="8"/>
  <c r="C127" i="8"/>
  <c r="W60" i="8"/>
  <c r="F127" i="8"/>
  <c r="X60" i="8"/>
  <c r="G127" i="8"/>
  <c r="U60" i="8"/>
  <c r="D127" i="8"/>
  <c r="W60" i="7"/>
  <c r="F127" i="7"/>
  <c r="U60" i="7"/>
  <c r="D127" i="7"/>
  <c r="X60" i="7"/>
  <c r="G127" i="7"/>
  <c r="T60" i="7"/>
  <c r="C127" i="7"/>
  <c r="V60" i="7"/>
  <c r="E127" i="7"/>
  <c r="Y60" i="7"/>
  <c r="H127" i="7"/>
  <c r="W61" i="8" l="1"/>
  <c r="F128" i="8"/>
  <c r="V61" i="8"/>
  <c r="E128" i="8"/>
  <c r="T61" i="8"/>
  <c r="C128" i="8"/>
  <c r="U61" i="8"/>
  <c r="D128" i="8"/>
  <c r="X61" i="8"/>
  <c r="G128" i="8"/>
  <c r="Y61" i="8"/>
  <c r="H128" i="8"/>
  <c r="X61" i="7"/>
  <c r="G128" i="7"/>
  <c r="T61" i="7"/>
  <c r="C128" i="7"/>
  <c r="Y61" i="7"/>
  <c r="H128" i="7"/>
  <c r="U61" i="7"/>
  <c r="D128" i="7"/>
  <c r="V61" i="7"/>
  <c r="E128" i="7"/>
  <c r="W61" i="7"/>
  <c r="F128" i="7"/>
  <c r="U62" i="8" l="1"/>
  <c r="D129" i="8"/>
  <c r="V62" i="8"/>
  <c r="E129" i="8"/>
  <c r="T62" i="8"/>
  <c r="C129" i="8"/>
  <c r="Y62" i="8"/>
  <c r="H129" i="8"/>
  <c r="X62" i="8"/>
  <c r="G129" i="8"/>
  <c r="W62" i="8"/>
  <c r="F129" i="8"/>
  <c r="W62" i="7"/>
  <c r="F129" i="7"/>
  <c r="U62" i="7"/>
  <c r="D129" i="7"/>
  <c r="T62" i="7"/>
  <c r="C129" i="7"/>
  <c r="Y62" i="7"/>
  <c r="H129" i="7"/>
  <c r="V62" i="7"/>
  <c r="E129" i="7"/>
  <c r="X62" i="7"/>
  <c r="G129" i="7"/>
  <c r="V63" i="8" l="1"/>
  <c r="E130" i="8"/>
  <c r="Y63" i="8"/>
  <c r="H130" i="8"/>
  <c r="T63" i="8"/>
  <c r="C130" i="8"/>
  <c r="W63" i="8"/>
  <c r="F130" i="8"/>
  <c r="X63" i="8"/>
  <c r="G130" i="8"/>
  <c r="U63" i="8"/>
  <c r="D130" i="8"/>
  <c r="Y63" i="7"/>
  <c r="H130" i="7"/>
  <c r="T63" i="7"/>
  <c r="C130" i="7"/>
  <c r="X63" i="7"/>
  <c r="G130" i="7"/>
  <c r="U63" i="7"/>
  <c r="D130" i="7"/>
  <c r="V63" i="7"/>
  <c r="E130" i="7"/>
  <c r="W63" i="7"/>
  <c r="F130" i="7"/>
  <c r="W64" i="8" l="1"/>
  <c r="F131" i="8"/>
  <c r="Y64" i="8"/>
  <c r="H131" i="8"/>
  <c r="T64" i="8"/>
  <c r="C131" i="8"/>
  <c r="U64" i="8"/>
  <c r="D131" i="8"/>
  <c r="X64" i="8"/>
  <c r="G131" i="8"/>
  <c r="V64" i="8"/>
  <c r="E131" i="8"/>
  <c r="Y64" i="7"/>
  <c r="H131" i="7"/>
  <c r="U64" i="7"/>
  <c r="D131" i="7"/>
  <c r="V64" i="7"/>
  <c r="E131" i="7"/>
  <c r="X64" i="7"/>
  <c r="G131" i="7"/>
  <c r="W64" i="7"/>
  <c r="F131" i="7"/>
  <c r="T64" i="7"/>
  <c r="C131" i="7"/>
  <c r="U65" i="8" l="1"/>
  <c r="D132" i="8"/>
  <c r="Y65" i="8"/>
  <c r="H132" i="8"/>
  <c r="T65" i="8"/>
  <c r="C132" i="8"/>
  <c r="V65" i="8"/>
  <c r="E132" i="8"/>
  <c r="X65" i="8"/>
  <c r="G132" i="8"/>
  <c r="W65" i="8"/>
  <c r="F132" i="8"/>
  <c r="V65" i="7"/>
  <c r="E132" i="7"/>
  <c r="T65" i="7"/>
  <c r="C132" i="7"/>
  <c r="U65" i="7"/>
  <c r="D132" i="7"/>
  <c r="X65" i="7"/>
  <c r="G132" i="7"/>
  <c r="W65" i="7"/>
  <c r="F132" i="7"/>
  <c r="Y65" i="7"/>
  <c r="H132" i="7"/>
  <c r="V66" i="8" l="1"/>
  <c r="E133" i="8"/>
  <c r="Y66" i="8"/>
  <c r="H133" i="8"/>
  <c r="W66" i="8"/>
  <c r="F133" i="8"/>
  <c r="T66" i="8"/>
  <c r="C133" i="8"/>
  <c r="X66" i="8"/>
  <c r="G133" i="8"/>
  <c r="U66" i="8"/>
  <c r="D133" i="8"/>
  <c r="X66" i="7"/>
  <c r="G133" i="7"/>
  <c r="U66" i="7"/>
  <c r="D133" i="7"/>
  <c r="T66" i="7"/>
  <c r="C133" i="7"/>
  <c r="Y66" i="7"/>
  <c r="H133" i="7"/>
  <c r="W66" i="7"/>
  <c r="F133" i="7"/>
  <c r="V66" i="7"/>
  <c r="E133" i="7"/>
  <c r="W67" i="8" l="1"/>
  <c r="F134" i="8"/>
  <c r="U67" i="8"/>
  <c r="D134" i="8"/>
  <c r="Y67" i="8"/>
  <c r="H134" i="8"/>
  <c r="T67" i="8"/>
  <c r="C134" i="8"/>
  <c r="X67" i="8"/>
  <c r="G134" i="8"/>
  <c r="V67" i="8"/>
  <c r="E134" i="8"/>
  <c r="Y67" i="7"/>
  <c r="H134" i="7"/>
  <c r="T67" i="7"/>
  <c r="C134" i="7"/>
  <c r="V67" i="7"/>
  <c r="E134" i="7"/>
  <c r="U67" i="7"/>
  <c r="D134" i="7"/>
  <c r="W67" i="7"/>
  <c r="F134" i="7"/>
  <c r="X67" i="7"/>
  <c r="G134" i="7"/>
  <c r="U68" i="8" l="1"/>
  <c r="D135" i="8"/>
  <c r="T68" i="8"/>
  <c r="C135" i="8"/>
  <c r="Y68" i="8"/>
  <c r="H135" i="8"/>
  <c r="V68" i="8"/>
  <c r="E135" i="8"/>
  <c r="X68" i="8"/>
  <c r="G135" i="8"/>
  <c r="W68" i="8"/>
  <c r="F135" i="8"/>
  <c r="U68" i="7"/>
  <c r="D135" i="7"/>
  <c r="V68" i="7"/>
  <c r="E135" i="7"/>
  <c r="X68" i="7"/>
  <c r="G135" i="7"/>
  <c r="T68" i="7"/>
  <c r="C135" i="7"/>
  <c r="W68" i="7"/>
  <c r="F135" i="7"/>
  <c r="Y68" i="7"/>
  <c r="H135" i="7"/>
  <c r="V69" i="8" l="1"/>
  <c r="E136" i="8"/>
  <c r="Y69" i="8"/>
  <c r="H136" i="8"/>
  <c r="W69" i="8"/>
  <c r="F136" i="8"/>
  <c r="T69" i="8"/>
  <c r="C136" i="8"/>
  <c r="X69" i="8"/>
  <c r="G136" i="8"/>
  <c r="U69" i="8"/>
  <c r="D136" i="8"/>
  <c r="Y69" i="7"/>
  <c r="H136" i="7"/>
  <c r="T69" i="7"/>
  <c r="C136" i="7"/>
  <c r="X69" i="7"/>
  <c r="G136" i="7"/>
  <c r="V69" i="7"/>
  <c r="E136" i="7"/>
  <c r="W69" i="7"/>
  <c r="F136" i="7"/>
  <c r="U69" i="7"/>
  <c r="D136" i="7"/>
  <c r="T70" i="8" l="1"/>
  <c r="C137" i="8"/>
  <c r="W70" i="8"/>
  <c r="F137" i="8"/>
  <c r="U70" i="8"/>
  <c r="D137" i="8"/>
  <c r="Y70" i="8"/>
  <c r="H137" i="8"/>
  <c r="X70" i="8"/>
  <c r="G137" i="8"/>
  <c r="V70" i="8"/>
  <c r="E137" i="8"/>
  <c r="U70" i="7"/>
  <c r="D137" i="7"/>
  <c r="V70" i="7"/>
  <c r="E137" i="7"/>
  <c r="X70" i="7"/>
  <c r="G137" i="7"/>
  <c r="T70" i="7"/>
  <c r="C137" i="7"/>
  <c r="W70" i="7"/>
  <c r="F137" i="7"/>
  <c r="Y70" i="7"/>
  <c r="H137" i="7"/>
  <c r="V71" i="8" l="1"/>
  <c r="E138" i="8"/>
  <c r="W71" i="8"/>
  <c r="F138" i="8"/>
  <c r="U71" i="8"/>
  <c r="D138" i="8"/>
  <c r="Y71" i="8"/>
  <c r="H138" i="8"/>
  <c r="X71" i="8"/>
  <c r="G138" i="8"/>
  <c r="T71" i="8"/>
  <c r="C138" i="8"/>
  <c r="T71" i="7"/>
  <c r="C138" i="7"/>
  <c r="X71" i="7"/>
  <c r="G138" i="7"/>
  <c r="W71" i="7"/>
  <c r="F138" i="7"/>
  <c r="Y71" i="7"/>
  <c r="H138" i="7"/>
  <c r="V71" i="7"/>
  <c r="E138" i="7"/>
  <c r="U71" i="7"/>
  <c r="D138" i="7"/>
  <c r="Y72" i="8" l="1"/>
  <c r="H139" i="8"/>
  <c r="W72" i="8"/>
  <c r="F139" i="8"/>
  <c r="U72" i="8"/>
  <c r="D139" i="8"/>
  <c r="T72" i="8"/>
  <c r="C139" i="8"/>
  <c r="X72" i="8"/>
  <c r="G139" i="8"/>
  <c r="V72" i="8"/>
  <c r="E139" i="8"/>
  <c r="V72" i="7"/>
  <c r="E139" i="7"/>
  <c r="Y72" i="7"/>
  <c r="H139" i="7"/>
  <c r="W72" i="7"/>
  <c r="F139" i="7"/>
  <c r="T72" i="7"/>
  <c r="C139" i="7"/>
  <c r="U72" i="7"/>
  <c r="D139" i="7"/>
  <c r="X72" i="7"/>
  <c r="G139" i="7"/>
  <c r="T73" i="8" l="1"/>
  <c r="C140" i="8"/>
  <c r="W73" i="8"/>
  <c r="F140" i="8"/>
  <c r="U73" i="8"/>
  <c r="D140" i="8"/>
  <c r="V73" i="8"/>
  <c r="E140" i="8"/>
  <c r="X73" i="8"/>
  <c r="G140" i="8"/>
  <c r="Y73" i="8"/>
  <c r="H140" i="8"/>
  <c r="W73" i="7"/>
  <c r="F140" i="7"/>
  <c r="T73" i="7"/>
  <c r="C140" i="7"/>
  <c r="Y73" i="7"/>
  <c r="H140" i="7"/>
  <c r="X73" i="7"/>
  <c r="G140" i="7"/>
  <c r="U73" i="7"/>
  <c r="D140" i="7"/>
  <c r="V73" i="7"/>
  <c r="E140" i="7"/>
  <c r="W74" i="8" l="1"/>
  <c r="F141" i="8"/>
  <c r="V74" i="8"/>
  <c r="E141" i="8"/>
  <c r="U74" i="8"/>
  <c r="D141" i="8"/>
  <c r="Y74" i="8"/>
  <c r="H141" i="8"/>
  <c r="X74" i="8"/>
  <c r="G141" i="8"/>
  <c r="T74" i="8"/>
  <c r="C141" i="8"/>
  <c r="X74" i="7"/>
  <c r="G141" i="7"/>
  <c r="Y74" i="7"/>
  <c r="H141" i="7"/>
  <c r="V74" i="7"/>
  <c r="E141" i="7"/>
  <c r="T74" i="7"/>
  <c r="C141" i="7"/>
  <c r="U74" i="7"/>
  <c r="D141" i="7"/>
  <c r="W74" i="7"/>
  <c r="F141" i="7"/>
  <c r="V75" i="8" l="1"/>
  <c r="E142" i="8"/>
  <c r="T75" i="8"/>
  <c r="C142" i="8"/>
  <c r="Y75" i="8"/>
  <c r="H142" i="8"/>
  <c r="U75" i="8"/>
  <c r="D142" i="8"/>
  <c r="X75" i="8"/>
  <c r="G142" i="8"/>
  <c r="W75" i="8"/>
  <c r="F142" i="8"/>
  <c r="T75" i="7"/>
  <c r="C142" i="7"/>
  <c r="V75" i="7"/>
  <c r="E142" i="7"/>
  <c r="W75" i="7"/>
  <c r="F142" i="7"/>
  <c r="Y75" i="7"/>
  <c r="H142" i="7"/>
  <c r="U75" i="7"/>
  <c r="D142" i="7"/>
  <c r="X75" i="7"/>
  <c r="G142" i="7"/>
  <c r="Y76" i="8" l="1"/>
  <c r="H143" i="8"/>
  <c r="W76" i="8"/>
  <c r="F143" i="8"/>
  <c r="T76" i="8"/>
  <c r="C143" i="8"/>
  <c r="U76" i="8"/>
  <c r="D143" i="8"/>
  <c r="X76" i="8"/>
  <c r="G143" i="8"/>
  <c r="V76" i="8"/>
  <c r="E143" i="8"/>
  <c r="Y76" i="7"/>
  <c r="H143" i="7"/>
  <c r="V76" i="7"/>
  <c r="E143" i="7"/>
  <c r="W76" i="7"/>
  <c r="F143" i="7"/>
  <c r="X76" i="7"/>
  <c r="G143" i="7"/>
  <c r="U76" i="7"/>
  <c r="D143" i="7"/>
  <c r="T76" i="7"/>
  <c r="C143" i="7"/>
  <c r="W77" i="8" l="1"/>
  <c r="F144" i="8"/>
  <c r="U77" i="8"/>
  <c r="D144" i="8"/>
  <c r="V77" i="8"/>
  <c r="E144" i="8"/>
  <c r="T77" i="8"/>
  <c r="C144" i="8"/>
  <c r="X77" i="8"/>
  <c r="G144" i="8"/>
  <c r="Y77" i="8"/>
  <c r="H144" i="8"/>
  <c r="X77" i="7"/>
  <c r="G144" i="7"/>
  <c r="W77" i="7"/>
  <c r="F144" i="7"/>
  <c r="T77" i="7"/>
  <c r="C144" i="7"/>
  <c r="V77" i="7"/>
  <c r="E144" i="7"/>
  <c r="U77" i="7"/>
  <c r="D144" i="7"/>
  <c r="Y77" i="7"/>
  <c r="H144" i="7"/>
  <c r="U78" i="8" l="1"/>
  <c r="D145" i="8"/>
  <c r="T78" i="8"/>
  <c r="C145" i="8"/>
  <c r="V78" i="8"/>
  <c r="E145" i="8"/>
  <c r="Y78" i="8"/>
  <c r="H145" i="8"/>
  <c r="X78" i="8"/>
  <c r="G145" i="8"/>
  <c r="W78" i="8"/>
  <c r="F145" i="8"/>
  <c r="V78" i="7"/>
  <c r="E145" i="7"/>
  <c r="Y78" i="7"/>
  <c r="H145" i="7"/>
  <c r="T78" i="7"/>
  <c r="C145" i="7"/>
  <c r="W78" i="7"/>
  <c r="F145" i="7"/>
  <c r="U78" i="7"/>
  <c r="D145" i="7"/>
  <c r="X78" i="7"/>
  <c r="G145" i="7"/>
  <c r="Y79" i="8" l="1"/>
  <c r="H146" i="8"/>
  <c r="V79" i="8"/>
  <c r="E146" i="8"/>
  <c r="W79" i="8"/>
  <c r="F146" i="8"/>
  <c r="T79" i="8"/>
  <c r="C146" i="8"/>
  <c r="X79" i="8"/>
  <c r="G146" i="8"/>
  <c r="U79" i="8"/>
  <c r="D146" i="8"/>
  <c r="Y79" i="7"/>
  <c r="H146" i="7"/>
  <c r="T79" i="7"/>
  <c r="C146" i="7"/>
  <c r="W79" i="7"/>
  <c r="F146" i="7"/>
  <c r="X79" i="7"/>
  <c r="G146" i="7"/>
  <c r="U79" i="7"/>
  <c r="D146" i="7"/>
  <c r="V79" i="7"/>
  <c r="E146" i="7"/>
  <c r="T80" i="8" l="1"/>
  <c r="C147" i="8"/>
  <c r="V80" i="8"/>
  <c r="E147" i="8"/>
  <c r="W80" i="8"/>
  <c r="F147" i="8"/>
  <c r="U80" i="8"/>
  <c r="D147" i="8"/>
  <c r="X80" i="8"/>
  <c r="G147" i="8"/>
  <c r="Y80" i="8"/>
  <c r="H147" i="8"/>
  <c r="X80" i="7"/>
  <c r="G147" i="7"/>
  <c r="W80" i="7"/>
  <c r="F147" i="7"/>
  <c r="U80" i="7"/>
  <c r="D147" i="7"/>
  <c r="V80" i="7"/>
  <c r="E147" i="7"/>
  <c r="T80" i="7"/>
  <c r="C147" i="7"/>
  <c r="Y80" i="7"/>
  <c r="H147" i="7"/>
  <c r="W81" i="8" l="1"/>
  <c r="F148" i="8"/>
  <c r="Y81" i="8"/>
  <c r="H148" i="8"/>
  <c r="U81" i="8"/>
  <c r="D148" i="8"/>
  <c r="V81" i="8"/>
  <c r="E148" i="8"/>
  <c r="X81" i="8"/>
  <c r="G148" i="8"/>
  <c r="T81" i="8"/>
  <c r="C148" i="8"/>
  <c r="Y81" i="7"/>
  <c r="H148" i="7"/>
  <c r="V81" i="7"/>
  <c r="E148" i="7"/>
  <c r="U81" i="7"/>
  <c r="D148" i="7"/>
  <c r="W81" i="7"/>
  <c r="F148" i="7"/>
  <c r="T81" i="7"/>
  <c r="C148" i="7"/>
  <c r="X81" i="7"/>
  <c r="G148" i="7"/>
  <c r="Y82" i="8" l="1"/>
  <c r="H149" i="8"/>
  <c r="V82" i="8"/>
  <c r="E149" i="8"/>
  <c r="U82" i="8"/>
  <c r="D149" i="8"/>
  <c r="T82" i="8"/>
  <c r="C149" i="8"/>
  <c r="X82" i="8"/>
  <c r="G149" i="8"/>
  <c r="W82" i="8"/>
  <c r="F149" i="8"/>
  <c r="U82" i="7"/>
  <c r="D149" i="7"/>
  <c r="W82" i="7"/>
  <c r="F149" i="7"/>
  <c r="X82" i="7"/>
  <c r="G149" i="7"/>
  <c r="V82" i="7"/>
  <c r="E149" i="7"/>
  <c r="T82" i="7"/>
  <c r="C149" i="7"/>
  <c r="Y82" i="7"/>
  <c r="H149" i="7"/>
  <c r="V83" i="8" l="1"/>
  <c r="E150" i="8"/>
  <c r="U83" i="8"/>
  <c r="D150" i="8"/>
  <c r="T83" i="8"/>
  <c r="C150" i="8"/>
  <c r="W83" i="8"/>
  <c r="F150" i="8"/>
  <c r="X83" i="8"/>
  <c r="G150" i="8"/>
  <c r="Y83" i="8"/>
  <c r="H150" i="8"/>
  <c r="X83" i="7"/>
  <c r="G150" i="7"/>
  <c r="Y83" i="7"/>
  <c r="H150" i="7"/>
  <c r="V83" i="7"/>
  <c r="E150" i="7"/>
  <c r="W83" i="7"/>
  <c r="F150" i="7"/>
  <c r="T83" i="7"/>
  <c r="C150" i="7"/>
  <c r="U83" i="7"/>
  <c r="D150" i="7"/>
  <c r="U84" i="8" l="1"/>
  <c r="D151" i="8"/>
  <c r="T84" i="8"/>
  <c r="C151" i="8"/>
  <c r="W84" i="8"/>
  <c r="F151" i="8"/>
  <c r="Y84" i="8"/>
  <c r="H151" i="8"/>
  <c r="X84" i="8"/>
  <c r="G151" i="8"/>
  <c r="V84" i="8"/>
  <c r="E151" i="8"/>
  <c r="W84" i="7"/>
  <c r="F151" i="7"/>
  <c r="Y84" i="7"/>
  <c r="H151" i="7"/>
  <c r="V84" i="7"/>
  <c r="E151" i="7"/>
  <c r="U84" i="7"/>
  <c r="D151" i="7"/>
  <c r="T84" i="7"/>
  <c r="C151" i="7"/>
  <c r="X84" i="7"/>
  <c r="G151" i="7"/>
  <c r="Y85" i="8" l="1"/>
  <c r="H152" i="8"/>
  <c r="T85" i="8"/>
  <c r="C152" i="8"/>
  <c r="W85" i="8"/>
  <c r="F152" i="8"/>
  <c r="V85" i="8"/>
  <c r="E152" i="8"/>
  <c r="X85" i="8"/>
  <c r="G152" i="8"/>
  <c r="U85" i="8"/>
  <c r="D152" i="8"/>
  <c r="U85" i="7"/>
  <c r="D152" i="7"/>
  <c r="Y85" i="7"/>
  <c r="H152" i="7"/>
  <c r="V85" i="7"/>
  <c r="E152" i="7"/>
  <c r="X85" i="7"/>
  <c r="G152" i="7"/>
  <c r="T85" i="7"/>
  <c r="C152" i="7"/>
  <c r="W85" i="7"/>
  <c r="F152" i="7"/>
  <c r="V86" i="8" l="1"/>
  <c r="E153" i="8"/>
  <c r="W86" i="8"/>
  <c r="F153" i="8"/>
  <c r="U86" i="8"/>
  <c r="D153" i="8"/>
  <c r="T86" i="8"/>
  <c r="C153" i="8"/>
  <c r="X86" i="8"/>
  <c r="G153" i="8"/>
  <c r="Y86" i="8"/>
  <c r="H153" i="8"/>
  <c r="U86" i="7"/>
  <c r="D153" i="7"/>
  <c r="T86" i="7"/>
  <c r="C153" i="7"/>
  <c r="X86" i="7"/>
  <c r="G153" i="7"/>
  <c r="V86" i="7"/>
  <c r="E153" i="7"/>
  <c r="W86" i="7"/>
  <c r="F153" i="7"/>
  <c r="Y86" i="7"/>
  <c r="H153" i="7"/>
  <c r="W87" i="8" l="1"/>
  <c r="F154" i="8"/>
  <c r="T87" i="8"/>
  <c r="C154" i="8"/>
  <c r="Y87" i="8"/>
  <c r="H154" i="8"/>
  <c r="U87" i="8"/>
  <c r="D154" i="8"/>
  <c r="X87" i="8"/>
  <c r="G154" i="8"/>
  <c r="V87" i="8"/>
  <c r="E154" i="8"/>
  <c r="X87" i="7"/>
  <c r="G154" i="7"/>
  <c r="T87" i="7"/>
  <c r="C154" i="7"/>
  <c r="V87" i="7"/>
  <c r="E154" i="7"/>
  <c r="Y87" i="7"/>
  <c r="H154" i="7"/>
  <c r="W87" i="7"/>
  <c r="F154" i="7"/>
  <c r="U87" i="7"/>
  <c r="D154" i="7"/>
  <c r="T88" i="8" l="1"/>
  <c r="C155" i="8"/>
  <c r="Y88" i="8"/>
  <c r="H155" i="8"/>
  <c r="U88" i="8"/>
  <c r="D155" i="8"/>
  <c r="V88" i="8"/>
  <c r="E155" i="8"/>
  <c r="X88" i="8"/>
  <c r="G155" i="8"/>
  <c r="W88" i="8"/>
  <c r="F155" i="8"/>
  <c r="V88" i="7"/>
  <c r="E155" i="7"/>
  <c r="Y88" i="7"/>
  <c r="H155" i="7"/>
  <c r="T88" i="7"/>
  <c r="C155" i="7"/>
  <c r="U88" i="7"/>
  <c r="D155" i="7"/>
  <c r="W88" i="7"/>
  <c r="F155" i="7"/>
  <c r="X88" i="7"/>
  <c r="G155" i="7"/>
  <c r="Y89" i="8" l="1"/>
  <c r="H156" i="8"/>
  <c r="W89" i="8"/>
  <c r="F156" i="8"/>
  <c r="V89" i="8"/>
  <c r="E156" i="8"/>
  <c r="U89" i="8"/>
  <c r="D156" i="8"/>
  <c r="X89" i="8"/>
  <c r="G156" i="8"/>
  <c r="T89" i="8"/>
  <c r="C156" i="8"/>
  <c r="T89" i="7"/>
  <c r="C156" i="7"/>
  <c r="U89" i="7"/>
  <c r="D156" i="7"/>
  <c r="X89" i="7"/>
  <c r="G156" i="7"/>
  <c r="Y89" i="7"/>
  <c r="H156" i="7"/>
  <c r="W89" i="7"/>
  <c r="F156" i="7"/>
  <c r="V89" i="7"/>
  <c r="E156" i="7"/>
  <c r="W90" i="8" l="1"/>
  <c r="F157" i="8"/>
  <c r="V90" i="8"/>
  <c r="E157" i="8"/>
  <c r="U90" i="8"/>
  <c r="D157" i="8"/>
  <c r="T90" i="8"/>
  <c r="C157" i="8"/>
  <c r="X90" i="8"/>
  <c r="G157" i="8"/>
  <c r="Y90" i="8"/>
  <c r="H157" i="8"/>
  <c r="Y90" i="7"/>
  <c r="H157" i="7"/>
  <c r="X90" i="7"/>
  <c r="G157" i="7"/>
  <c r="V90" i="7"/>
  <c r="E157" i="7"/>
  <c r="U90" i="7"/>
  <c r="D157" i="7"/>
  <c r="W90" i="7"/>
  <c r="F157" i="7"/>
  <c r="T90" i="7"/>
  <c r="C157" i="7"/>
  <c r="T91" i="8" l="1"/>
  <c r="C158" i="8"/>
  <c r="Y91" i="8"/>
  <c r="H158" i="8"/>
  <c r="V91" i="8"/>
  <c r="E158" i="8"/>
  <c r="U91" i="8"/>
  <c r="D158" i="8"/>
  <c r="X91" i="8"/>
  <c r="G158" i="8"/>
  <c r="W91" i="8"/>
  <c r="F158" i="8"/>
  <c r="W91" i="7"/>
  <c r="F158" i="7"/>
  <c r="Y91" i="7"/>
  <c r="H158" i="7"/>
  <c r="U91" i="7"/>
  <c r="D158" i="7"/>
  <c r="V91" i="7"/>
  <c r="E158" i="7"/>
  <c r="T91" i="7"/>
  <c r="C158" i="7"/>
  <c r="X91" i="7"/>
  <c r="G158" i="7"/>
  <c r="U92" i="8" l="1"/>
  <c r="D159" i="8"/>
  <c r="V92" i="8"/>
  <c r="E159" i="8"/>
  <c r="W92" i="8"/>
  <c r="F159" i="8"/>
  <c r="Y92" i="8"/>
  <c r="H159" i="8"/>
  <c r="X92" i="8"/>
  <c r="G159" i="8"/>
  <c r="T92" i="8"/>
  <c r="C159" i="8"/>
  <c r="T92" i="7"/>
  <c r="C159" i="7"/>
  <c r="V92" i="7"/>
  <c r="E159" i="7"/>
  <c r="U92" i="7"/>
  <c r="D159" i="7"/>
  <c r="X92" i="7"/>
  <c r="G159" i="7"/>
  <c r="Y92" i="7"/>
  <c r="H159" i="7"/>
  <c r="W92" i="7"/>
  <c r="F159" i="7"/>
  <c r="Y93" i="8" l="1"/>
  <c r="H160" i="8"/>
  <c r="V93" i="8"/>
  <c r="E160" i="8"/>
  <c r="W93" i="8"/>
  <c r="F160" i="8"/>
  <c r="T93" i="8"/>
  <c r="C160" i="8"/>
  <c r="X93" i="8"/>
  <c r="G160" i="8"/>
  <c r="U93" i="8"/>
  <c r="D160" i="8"/>
  <c r="X93" i="7"/>
  <c r="G160" i="7"/>
  <c r="U93" i="7"/>
  <c r="D160" i="7"/>
  <c r="V93" i="7"/>
  <c r="E160" i="7"/>
  <c r="W93" i="7"/>
  <c r="F160" i="7"/>
  <c r="Y93" i="7"/>
  <c r="H160" i="7"/>
  <c r="T93" i="7"/>
  <c r="C160" i="7"/>
  <c r="V94" i="8" l="1"/>
  <c r="E161" i="8"/>
  <c r="T94" i="8"/>
  <c r="C161" i="8"/>
  <c r="W94" i="8"/>
  <c r="F161" i="8"/>
  <c r="U94" i="8"/>
  <c r="D161" i="8"/>
  <c r="X94" i="8"/>
  <c r="G161" i="8"/>
  <c r="Y94" i="8"/>
  <c r="H161" i="8"/>
  <c r="W94" i="7"/>
  <c r="F161" i="7"/>
  <c r="V94" i="7"/>
  <c r="E161" i="7"/>
  <c r="T94" i="7"/>
  <c r="C161" i="7"/>
  <c r="U94" i="7"/>
  <c r="D161" i="7"/>
  <c r="Y94" i="7"/>
  <c r="H161" i="7"/>
  <c r="X94" i="7"/>
  <c r="G161" i="7"/>
  <c r="V95" i="8" l="1"/>
  <c r="E162" i="8"/>
  <c r="X95" i="8"/>
  <c r="G162" i="8"/>
  <c r="U95" i="8"/>
  <c r="D162" i="8"/>
  <c r="W95" i="8"/>
  <c r="F162" i="8"/>
  <c r="Y95" i="8"/>
  <c r="H162" i="8"/>
  <c r="T95" i="8"/>
  <c r="C162" i="8"/>
  <c r="W95" i="7"/>
  <c r="F162" i="7"/>
  <c r="Y95" i="7"/>
  <c r="H162" i="7"/>
  <c r="T95" i="7"/>
  <c r="C162" i="7"/>
  <c r="U95" i="7"/>
  <c r="D162" i="7"/>
  <c r="X95" i="7"/>
  <c r="G162" i="7"/>
  <c r="V95" i="7"/>
  <c r="E162" i="7"/>
  <c r="U96" i="8" l="1"/>
  <c r="D163" i="8"/>
  <c r="V96" i="8"/>
  <c r="E163" i="8"/>
  <c r="W96" i="8"/>
  <c r="F163" i="8"/>
  <c r="T96" i="8"/>
  <c r="C163" i="8"/>
  <c r="X96" i="8"/>
  <c r="G163" i="8"/>
  <c r="Y96" i="8"/>
  <c r="H163" i="8"/>
  <c r="X96" i="7"/>
  <c r="G163" i="7"/>
  <c r="W96" i="7"/>
  <c r="F163" i="7"/>
  <c r="U96" i="7"/>
  <c r="D163" i="7"/>
  <c r="T96" i="7"/>
  <c r="C163" i="7"/>
  <c r="V96" i="7"/>
  <c r="E163" i="7"/>
  <c r="Y96" i="7"/>
  <c r="H163" i="7"/>
  <c r="W97" i="8" l="1"/>
  <c r="F164" i="8"/>
  <c r="U97" i="8"/>
  <c r="D164" i="8"/>
  <c r="T97" i="8"/>
  <c r="C164" i="8"/>
  <c r="V97" i="8"/>
  <c r="E164" i="8"/>
  <c r="X97" i="8"/>
  <c r="G164" i="8"/>
  <c r="Y97" i="8"/>
  <c r="H164" i="8"/>
  <c r="U97" i="7"/>
  <c r="D164" i="7"/>
  <c r="V97" i="7"/>
  <c r="E164" i="7"/>
  <c r="T97" i="7"/>
  <c r="C164" i="7"/>
  <c r="Y97" i="7"/>
  <c r="H164" i="7"/>
  <c r="W97" i="7"/>
  <c r="F164" i="7"/>
  <c r="X97" i="7"/>
  <c r="G164" i="7"/>
  <c r="T98" i="8" l="1"/>
  <c r="C165" i="8"/>
  <c r="X98" i="8"/>
  <c r="G165" i="8"/>
  <c r="V98" i="8"/>
  <c r="E165" i="8"/>
  <c r="U98" i="8"/>
  <c r="D165" i="8"/>
  <c r="W98" i="8"/>
  <c r="F165" i="8"/>
  <c r="Y98" i="8"/>
  <c r="H165" i="8"/>
  <c r="U98" i="7"/>
  <c r="D165" i="7"/>
  <c r="Y98" i="7"/>
  <c r="H165" i="7"/>
  <c r="T98" i="7"/>
  <c r="C165" i="7"/>
  <c r="W98" i="7"/>
  <c r="F165" i="7"/>
  <c r="X98" i="7"/>
  <c r="G165" i="7"/>
  <c r="V98" i="7"/>
  <c r="E165" i="7"/>
  <c r="V99" i="8" l="1"/>
  <c r="E166" i="8"/>
  <c r="T99" i="8"/>
  <c r="C166" i="8"/>
  <c r="U99" i="8"/>
  <c r="D166" i="8"/>
  <c r="Y99" i="8"/>
  <c r="H166" i="8"/>
  <c r="X99" i="8"/>
  <c r="G166" i="8"/>
  <c r="W99" i="8"/>
  <c r="F166" i="8"/>
  <c r="X99" i="7"/>
  <c r="G166" i="7"/>
  <c r="T99" i="7"/>
  <c r="C166" i="7"/>
  <c r="W99" i="7"/>
  <c r="F166" i="7"/>
  <c r="V99" i="7"/>
  <c r="E166" i="7"/>
  <c r="Y99" i="7"/>
  <c r="H166" i="7"/>
  <c r="U99" i="7"/>
  <c r="D166" i="7"/>
  <c r="U100" i="8" l="1"/>
  <c r="D167" i="8"/>
  <c r="V100" i="8"/>
  <c r="E167" i="8"/>
  <c r="W100" i="8"/>
  <c r="F167" i="8"/>
  <c r="T100" i="8"/>
  <c r="C167" i="8"/>
  <c r="X100" i="8"/>
  <c r="G167" i="8"/>
  <c r="Y100" i="8"/>
  <c r="H167" i="8"/>
  <c r="V100" i="7"/>
  <c r="E167" i="7"/>
  <c r="W100" i="7"/>
  <c r="F167" i="7"/>
  <c r="U100" i="7"/>
  <c r="D167" i="7"/>
  <c r="T100" i="7"/>
  <c r="C167" i="7"/>
  <c r="Y100" i="7"/>
  <c r="H167" i="7"/>
  <c r="X100" i="7"/>
  <c r="G167" i="7"/>
  <c r="U101" i="8" l="1"/>
  <c r="D168" i="8"/>
  <c r="T101" i="8"/>
  <c r="C168" i="8"/>
  <c r="W101" i="8"/>
  <c r="F168" i="8"/>
  <c r="Y101" i="8"/>
  <c r="H168" i="8"/>
  <c r="V101" i="8"/>
  <c r="E168" i="8"/>
  <c r="X101" i="8"/>
  <c r="G168" i="8"/>
  <c r="T101" i="7"/>
  <c r="C168" i="7"/>
  <c r="U101" i="7"/>
  <c r="D168" i="7"/>
  <c r="X101" i="7"/>
  <c r="G168" i="7"/>
  <c r="W101" i="7"/>
  <c r="F168" i="7"/>
  <c r="Y101" i="7"/>
  <c r="H168" i="7"/>
  <c r="V101" i="7"/>
  <c r="E168" i="7"/>
  <c r="W102" i="8" l="1"/>
  <c r="F169" i="8"/>
  <c r="T102" i="8"/>
  <c r="C169" i="8"/>
  <c r="Y102" i="8"/>
  <c r="H169" i="8"/>
  <c r="X102" i="8"/>
  <c r="G169" i="8"/>
  <c r="V102" i="8"/>
  <c r="E169" i="8"/>
  <c r="U102" i="8"/>
  <c r="D169" i="8"/>
  <c r="Y102" i="7"/>
  <c r="H169" i="7"/>
  <c r="W102" i="7"/>
  <c r="F169" i="7"/>
  <c r="X102" i="7"/>
  <c r="G169" i="7"/>
  <c r="T102" i="7"/>
  <c r="C169" i="7"/>
  <c r="V102" i="7"/>
  <c r="E169" i="7"/>
  <c r="U102" i="7"/>
  <c r="D169" i="7"/>
  <c r="T103" i="8" l="1"/>
  <c r="C170" i="8"/>
  <c r="Y103" i="8"/>
  <c r="H170" i="8"/>
  <c r="X103" i="8"/>
  <c r="G170" i="8"/>
  <c r="U103" i="8"/>
  <c r="D170" i="8"/>
  <c r="V103" i="8"/>
  <c r="E170" i="8"/>
  <c r="W103" i="8"/>
  <c r="F170" i="8"/>
  <c r="T103" i="7"/>
  <c r="C170" i="7"/>
  <c r="X103" i="7"/>
  <c r="G170" i="7"/>
  <c r="U103" i="7"/>
  <c r="D170" i="7"/>
  <c r="W103" i="7"/>
  <c r="F170" i="7"/>
  <c r="V103" i="7"/>
  <c r="E170" i="7"/>
  <c r="Y103" i="7"/>
  <c r="H170" i="7"/>
  <c r="Y104" i="8" l="1"/>
  <c r="H171" i="8"/>
  <c r="U104" i="8"/>
  <c r="D171" i="8"/>
  <c r="X104" i="8"/>
  <c r="G171" i="8"/>
  <c r="W104" i="8"/>
  <c r="F171" i="8"/>
  <c r="V104" i="8"/>
  <c r="E171" i="8"/>
  <c r="T104" i="8"/>
  <c r="C171" i="8"/>
  <c r="W104" i="7"/>
  <c r="F171" i="7"/>
  <c r="U104" i="7"/>
  <c r="D171" i="7"/>
  <c r="Y104" i="7"/>
  <c r="H171" i="7"/>
  <c r="X104" i="7"/>
  <c r="G171" i="7"/>
  <c r="V104" i="7"/>
  <c r="E171" i="7"/>
  <c r="T104" i="7"/>
  <c r="C171" i="7"/>
  <c r="V105" i="8" l="1"/>
  <c r="E172" i="8"/>
  <c r="W105" i="8"/>
  <c r="F172" i="8"/>
  <c r="X105" i="8"/>
  <c r="G172" i="8"/>
  <c r="T105" i="8"/>
  <c r="C172" i="8"/>
  <c r="U105" i="8"/>
  <c r="D172" i="8"/>
  <c r="Y105" i="8"/>
  <c r="H172" i="8"/>
  <c r="T105" i="7"/>
  <c r="C172" i="7"/>
  <c r="X105" i="7"/>
  <c r="G172" i="7"/>
  <c r="Y105" i="7"/>
  <c r="H172" i="7"/>
  <c r="U105" i="7"/>
  <c r="D172" i="7"/>
  <c r="V105" i="7"/>
  <c r="E172" i="7"/>
  <c r="W105" i="7"/>
  <c r="F172" i="7"/>
  <c r="U106" i="8" l="1"/>
  <c r="D173" i="8"/>
  <c r="T106" i="8"/>
  <c r="C173" i="8"/>
  <c r="X106" i="8"/>
  <c r="G173" i="8"/>
  <c r="Y106" i="8"/>
  <c r="H173" i="8"/>
  <c r="W106" i="8"/>
  <c r="F173" i="8"/>
  <c r="V106" i="8"/>
  <c r="E173" i="8"/>
  <c r="U106" i="7"/>
  <c r="D173" i="7"/>
  <c r="Y106" i="7"/>
  <c r="H173" i="7"/>
  <c r="W106" i="7"/>
  <c r="F173" i="7"/>
  <c r="X106" i="7"/>
  <c r="G173" i="7"/>
  <c r="V106" i="7"/>
  <c r="E173" i="7"/>
  <c r="T106" i="7"/>
  <c r="C173" i="7"/>
  <c r="W107" i="8" l="1"/>
  <c r="F174" i="8"/>
  <c r="Y107" i="8"/>
  <c r="H174" i="8"/>
  <c r="T107" i="8"/>
  <c r="C174" i="8"/>
  <c r="U107" i="8"/>
  <c r="D174" i="8"/>
  <c r="X107" i="8"/>
  <c r="G174" i="8"/>
  <c r="V107" i="8"/>
  <c r="E174" i="8"/>
  <c r="V107" i="7"/>
  <c r="E174" i="7"/>
  <c r="X107" i="7"/>
  <c r="G174" i="7"/>
  <c r="W107" i="7"/>
  <c r="F174" i="7"/>
  <c r="T107" i="7"/>
  <c r="C174" i="7"/>
  <c r="Y107" i="7"/>
  <c r="H174" i="7"/>
  <c r="U107" i="7"/>
  <c r="D174" i="7"/>
  <c r="U108" i="8" l="1"/>
  <c r="D175" i="8"/>
  <c r="Y108" i="8"/>
  <c r="H175" i="8"/>
  <c r="T108" i="8"/>
  <c r="C175" i="8"/>
  <c r="V108" i="8"/>
  <c r="E175" i="8"/>
  <c r="X108" i="8"/>
  <c r="G175" i="8"/>
  <c r="W108" i="8"/>
  <c r="F175" i="8"/>
  <c r="W108" i="7"/>
  <c r="F175" i="7"/>
  <c r="T108" i="7"/>
  <c r="C175" i="7"/>
  <c r="U108" i="7"/>
  <c r="D175" i="7"/>
  <c r="X108" i="7"/>
  <c r="G175" i="7"/>
  <c r="Y108" i="7"/>
  <c r="H175" i="7"/>
  <c r="V108" i="7"/>
  <c r="E175" i="7"/>
  <c r="X109" i="8" l="1"/>
  <c r="G176" i="8"/>
  <c r="U109" i="8"/>
  <c r="D176" i="8"/>
  <c r="V109" i="8"/>
  <c r="E176" i="8"/>
  <c r="Y109" i="8"/>
  <c r="H176" i="8"/>
  <c r="T109" i="8"/>
  <c r="C176" i="8"/>
  <c r="W109" i="8"/>
  <c r="F176" i="8"/>
  <c r="X109" i="7"/>
  <c r="G176" i="7"/>
  <c r="T109" i="7"/>
  <c r="C176" i="7"/>
  <c r="U109" i="7"/>
  <c r="D176" i="7"/>
  <c r="V109" i="7"/>
  <c r="E176" i="7"/>
  <c r="Y109" i="7"/>
  <c r="H176" i="7"/>
  <c r="W109" i="7"/>
  <c r="F176" i="7"/>
  <c r="Y110" i="8" l="1"/>
  <c r="H177" i="8"/>
  <c r="U110" i="8"/>
  <c r="D177" i="8"/>
  <c r="V110" i="8"/>
  <c r="E177" i="8"/>
  <c r="W110" i="8"/>
  <c r="F177" i="8"/>
  <c r="T110" i="8"/>
  <c r="C177" i="8"/>
  <c r="X110" i="8"/>
  <c r="G177" i="8"/>
  <c r="U110" i="7"/>
  <c r="D177" i="7"/>
  <c r="V110" i="7"/>
  <c r="E177" i="7"/>
  <c r="T110" i="7"/>
  <c r="C177" i="7"/>
  <c r="W110" i="7"/>
  <c r="F177" i="7"/>
  <c r="Y110" i="7"/>
  <c r="H177" i="7"/>
  <c r="X110" i="7"/>
  <c r="G177" i="7"/>
  <c r="Y111" i="8" l="1"/>
  <c r="H178" i="8"/>
  <c r="W111" i="8"/>
  <c r="F178" i="8"/>
  <c r="X111" i="8"/>
  <c r="G178" i="8"/>
  <c r="U111" i="8"/>
  <c r="D178" i="8"/>
  <c r="T111" i="8"/>
  <c r="C178" i="8"/>
  <c r="V111" i="8"/>
  <c r="E178" i="8"/>
  <c r="T111" i="7"/>
  <c r="C178" i="7"/>
  <c r="V111" i="7"/>
  <c r="E178" i="7"/>
  <c r="W111" i="7"/>
  <c r="F178" i="7"/>
  <c r="X111" i="7"/>
  <c r="G178" i="7"/>
  <c r="Y111" i="7"/>
  <c r="H178" i="7"/>
  <c r="U111" i="7"/>
  <c r="D178" i="7"/>
  <c r="X112" i="8" l="1"/>
  <c r="G179" i="8"/>
  <c r="V112" i="8"/>
  <c r="E179" i="8"/>
  <c r="U112" i="8"/>
  <c r="D179" i="8"/>
  <c r="W112" i="8"/>
  <c r="F179" i="8"/>
  <c r="T112" i="8"/>
  <c r="C179" i="8"/>
  <c r="Y112" i="8"/>
  <c r="H179" i="8"/>
  <c r="W112" i="7"/>
  <c r="F179" i="7"/>
  <c r="U112" i="7"/>
  <c r="D179" i="7"/>
  <c r="V112" i="7"/>
  <c r="E179" i="7"/>
  <c r="X112" i="7"/>
  <c r="G179" i="7"/>
  <c r="Y112" i="7"/>
  <c r="H179" i="7"/>
  <c r="T112" i="7"/>
  <c r="C179" i="7"/>
  <c r="T113" i="8" l="1"/>
  <c r="C180" i="8"/>
  <c r="U113" i="8"/>
  <c r="D180" i="8"/>
  <c r="X113" i="8"/>
  <c r="G180" i="8"/>
  <c r="V113" i="8"/>
  <c r="E180" i="8"/>
  <c r="W113" i="8"/>
  <c r="F180" i="8"/>
  <c r="Y113" i="8"/>
  <c r="H180" i="8"/>
  <c r="V113" i="7"/>
  <c r="E180" i="7"/>
  <c r="X113" i="7"/>
  <c r="G180" i="7"/>
  <c r="T113" i="7"/>
  <c r="C180" i="7"/>
  <c r="U113" i="7"/>
  <c r="D180" i="7"/>
  <c r="Y113" i="7"/>
  <c r="H180" i="7"/>
  <c r="W113" i="7"/>
  <c r="F180" i="7"/>
  <c r="U114" i="8" l="1"/>
  <c r="D181" i="8"/>
  <c r="V114" i="8"/>
  <c r="E181" i="8"/>
  <c r="Y114" i="8"/>
  <c r="H181" i="8"/>
  <c r="X114" i="8"/>
  <c r="G181" i="8"/>
  <c r="W114" i="8"/>
  <c r="F181" i="8"/>
  <c r="T114" i="8"/>
  <c r="C181" i="8"/>
  <c r="U114" i="7"/>
  <c r="D181" i="7"/>
  <c r="T114" i="7"/>
  <c r="C181" i="7"/>
  <c r="W114" i="7"/>
  <c r="F181" i="7"/>
  <c r="X114" i="7"/>
  <c r="G181" i="7"/>
  <c r="Y114" i="7"/>
  <c r="H181" i="7"/>
  <c r="V114" i="7"/>
  <c r="E181" i="7"/>
  <c r="X115" i="8" l="1"/>
  <c r="G182" i="8"/>
  <c r="T115" i="8"/>
  <c r="C182" i="8"/>
  <c r="V115" i="8"/>
  <c r="E182" i="8"/>
  <c r="Y115" i="8"/>
  <c r="H182" i="8"/>
  <c r="W115" i="8"/>
  <c r="F182" i="8"/>
  <c r="U115" i="8"/>
  <c r="D182" i="8"/>
  <c r="Y115" i="7"/>
  <c r="H182" i="7"/>
  <c r="X115" i="7"/>
  <c r="G182" i="7"/>
  <c r="W115" i="7"/>
  <c r="F182" i="7"/>
  <c r="U115" i="7"/>
  <c r="D182" i="7"/>
  <c r="V115" i="7"/>
  <c r="E182" i="7"/>
  <c r="T115" i="7"/>
  <c r="C182" i="7"/>
  <c r="U116" i="8" l="1"/>
  <c r="D183" i="8"/>
  <c r="T116" i="8"/>
  <c r="C183" i="8"/>
  <c r="V116" i="8"/>
  <c r="E183" i="8"/>
  <c r="Y116" i="8"/>
  <c r="H183" i="8"/>
  <c r="W116" i="8"/>
  <c r="F183" i="8"/>
  <c r="X116" i="8"/>
  <c r="G183" i="8"/>
  <c r="U116" i="7"/>
  <c r="D183" i="7"/>
  <c r="T116" i="7"/>
  <c r="C183" i="7"/>
  <c r="W116" i="7"/>
  <c r="F183" i="7"/>
  <c r="X116" i="7"/>
  <c r="G183" i="7"/>
  <c r="V116" i="7"/>
  <c r="E183" i="7"/>
  <c r="Y116" i="7"/>
  <c r="H183" i="7"/>
  <c r="T117" i="8" l="1"/>
  <c r="C184" i="8"/>
  <c r="Y117" i="8"/>
  <c r="H184" i="8"/>
  <c r="V117" i="8"/>
  <c r="E184" i="8"/>
  <c r="X117" i="8"/>
  <c r="G184" i="8"/>
  <c r="W117" i="8"/>
  <c r="F184" i="8"/>
  <c r="U117" i="8"/>
  <c r="D184" i="8"/>
  <c r="W117" i="7"/>
  <c r="F184" i="7"/>
  <c r="X117" i="7"/>
  <c r="G184" i="7"/>
  <c r="T117" i="7"/>
  <c r="C184" i="7"/>
  <c r="Y117" i="7"/>
  <c r="H184" i="7"/>
  <c r="V117" i="7"/>
  <c r="E184" i="7"/>
  <c r="U117" i="7"/>
  <c r="D184" i="7"/>
  <c r="X118" i="8" l="1"/>
  <c r="G185" i="8"/>
  <c r="Y118" i="8"/>
  <c r="H185" i="8"/>
  <c r="V118" i="8"/>
  <c r="E185" i="8"/>
  <c r="U118" i="8"/>
  <c r="D185" i="8"/>
  <c r="W118" i="8"/>
  <c r="F185" i="8"/>
  <c r="T118" i="8"/>
  <c r="C185" i="8"/>
  <c r="T118" i="7"/>
  <c r="C185" i="7"/>
  <c r="U118" i="7"/>
  <c r="D185" i="7"/>
  <c r="X118" i="7"/>
  <c r="G185" i="7"/>
  <c r="Y118" i="7"/>
  <c r="H185" i="7"/>
  <c r="V118" i="7"/>
  <c r="E185" i="7"/>
  <c r="W118" i="7"/>
  <c r="F185" i="7"/>
  <c r="V119" i="8" l="1"/>
  <c r="E186" i="8"/>
  <c r="T119" i="8"/>
  <c r="C186" i="8"/>
  <c r="U119" i="8"/>
  <c r="D186" i="8"/>
  <c r="Y119" i="8"/>
  <c r="H186" i="8"/>
  <c r="W119" i="8"/>
  <c r="F186" i="8"/>
  <c r="X119" i="8"/>
  <c r="G186" i="8"/>
  <c r="X119" i="7"/>
  <c r="G186" i="7"/>
  <c r="Y119" i="7"/>
  <c r="H186" i="7"/>
  <c r="W119" i="7"/>
  <c r="F186" i="7"/>
  <c r="U119" i="7"/>
  <c r="D186" i="7"/>
  <c r="V119" i="7"/>
  <c r="E186" i="7"/>
  <c r="T119" i="7"/>
  <c r="C186" i="7"/>
  <c r="Y120" i="8" l="1"/>
  <c r="H187" i="8"/>
  <c r="U120" i="8"/>
  <c r="D187" i="8"/>
  <c r="W120" i="8"/>
  <c r="F187" i="8"/>
  <c r="X120" i="8"/>
  <c r="G187" i="8"/>
  <c r="T120" i="8"/>
  <c r="C187" i="8"/>
  <c r="V120" i="8"/>
  <c r="E187" i="8"/>
  <c r="U120" i="7"/>
  <c r="D187" i="7"/>
  <c r="W120" i="7"/>
  <c r="F187" i="7"/>
  <c r="Y120" i="7"/>
  <c r="H187" i="7"/>
  <c r="T120" i="7"/>
  <c r="C187" i="7"/>
  <c r="V120" i="7"/>
  <c r="E187" i="7"/>
  <c r="X120" i="7"/>
  <c r="G187" i="7"/>
  <c r="X121" i="8" l="1"/>
  <c r="G188" i="8"/>
  <c r="W121" i="8"/>
  <c r="F188" i="8"/>
  <c r="V121" i="8"/>
  <c r="E188" i="8"/>
  <c r="U121" i="8"/>
  <c r="D188" i="8"/>
  <c r="T121" i="8"/>
  <c r="C188" i="8"/>
  <c r="Y121" i="8"/>
  <c r="H188" i="8"/>
  <c r="T121" i="7"/>
  <c r="C188" i="7"/>
  <c r="Y121" i="7"/>
  <c r="H188" i="7"/>
  <c r="X121" i="7"/>
  <c r="G188" i="7"/>
  <c r="W121" i="7"/>
  <c r="F188" i="7"/>
  <c r="V121" i="7"/>
  <c r="E188" i="7"/>
  <c r="U121" i="7"/>
  <c r="D188" i="7"/>
  <c r="X122" i="8" l="1"/>
  <c r="G189" i="8"/>
  <c r="V122" i="8"/>
  <c r="E189" i="8"/>
  <c r="U122" i="8"/>
  <c r="D189" i="8"/>
  <c r="T122" i="8"/>
  <c r="C189" i="8"/>
  <c r="Y122" i="8"/>
  <c r="H189" i="8"/>
  <c r="W122" i="8"/>
  <c r="F189" i="8"/>
  <c r="W122" i="7"/>
  <c r="F189" i="7"/>
  <c r="U122" i="7"/>
  <c r="D189" i="7"/>
  <c r="Y122" i="7"/>
  <c r="H189" i="7"/>
  <c r="X122" i="7"/>
  <c r="G189" i="7"/>
  <c r="V122" i="7"/>
  <c r="E189" i="7"/>
  <c r="T122" i="7"/>
  <c r="C189" i="7"/>
  <c r="U123" i="8" l="1"/>
  <c r="D190" i="8"/>
  <c r="T123" i="8"/>
  <c r="C190" i="8"/>
  <c r="W123" i="8"/>
  <c r="F190" i="8"/>
  <c r="V123" i="8"/>
  <c r="E190" i="8"/>
  <c r="Y123" i="8"/>
  <c r="H190" i="8"/>
  <c r="X123" i="8"/>
  <c r="G190" i="8"/>
  <c r="Y123" i="7"/>
  <c r="H190" i="7"/>
  <c r="U123" i="7"/>
  <c r="D190" i="7"/>
  <c r="X123" i="7"/>
  <c r="G190" i="7"/>
  <c r="T123" i="7"/>
  <c r="C190" i="7"/>
  <c r="V123" i="7"/>
  <c r="E190" i="7"/>
  <c r="W123" i="7"/>
  <c r="F190" i="7"/>
  <c r="V124" i="8" l="1"/>
  <c r="E191" i="8"/>
  <c r="W124" i="8"/>
  <c r="F191" i="8"/>
  <c r="X124" i="8"/>
  <c r="G191" i="8"/>
  <c r="T124" i="8"/>
  <c r="C191" i="8"/>
  <c r="Y124" i="8"/>
  <c r="H191" i="8"/>
  <c r="U124" i="8"/>
  <c r="D191" i="8"/>
  <c r="T124" i="7"/>
  <c r="C191" i="7"/>
  <c r="X124" i="7"/>
  <c r="G191" i="7"/>
  <c r="W124" i="7"/>
  <c r="F191" i="7"/>
  <c r="U124" i="7"/>
  <c r="D191" i="7"/>
  <c r="V124" i="7"/>
  <c r="E191" i="7"/>
  <c r="Y124" i="7"/>
  <c r="H191" i="7"/>
  <c r="T125" i="8" l="1"/>
  <c r="C192" i="8"/>
  <c r="X125" i="8"/>
  <c r="G192" i="8"/>
  <c r="U125" i="8"/>
  <c r="D192" i="8"/>
  <c r="W125" i="8"/>
  <c r="F192" i="8"/>
  <c r="Y125" i="8"/>
  <c r="H192" i="8"/>
  <c r="V125" i="8"/>
  <c r="E192" i="8"/>
  <c r="U125" i="7"/>
  <c r="D192" i="7"/>
  <c r="X125" i="7"/>
  <c r="G192" i="7"/>
  <c r="W125" i="7"/>
  <c r="F192" i="7"/>
  <c r="Y125" i="7"/>
  <c r="H192" i="7"/>
  <c r="V125" i="7"/>
  <c r="E192" i="7"/>
  <c r="T125" i="7"/>
  <c r="C192" i="7"/>
  <c r="W126" i="8" l="1"/>
  <c r="F193" i="8"/>
  <c r="U126" i="8"/>
  <c r="D193" i="8"/>
  <c r="V126" i="8"/>
  <c r="E193" i="8"/>
  <c r="X126" i="8"/>
  <c r="G193" i="8"/>
  <c r="Y126" i="8"/>
  <c r="H193" i="8"/>
  <c r="T126" i="8"/>
  <c r="C193" i="8"/>
  <c r="Y126" i="7"/>
  <c r="H193" i="7"/>
  <c r="W126" i="7"/>
  <c r="F193" i="7"/>
  <c r="T126" i="7"/>
  <c r="C193" i="7"/>
  <c r="X126" i="7"/>
  <c r="G193" i="7"/>
  <c r="V126" i="7"/>
  <c r="E193" i="7"/>
  <c r="U126" i="7"/>
  <c r="D193" i="7"/>
  <c r="Y127" i="8" l="1"/>
  <c r="H194" i="8"/>
  <c r="W127" i="8"/>
  <c r="F194" i="8"/>
  <c r="V127" i="8"/>
  <c r="E194" i="8"/>
  <c r="X127" i="8"/>
  <c r="G194" i="8"/>
  <c r="T127" i="8"/>
  <c r="C194" i="8"/>
  <c r="U127" i="8"/>
  <c r="D194" i="8"/>
  <c r="T127" i="7"/>
  <c r="C194" i="7"/>
  <c r="W127" i="7"/>
  <c r="F194" i="7"/>
  <c r="X127" i="7"/>
  <c r="G194" i="7"/>
  <c r="U127" i="7"/>
  <c r="D194" i="7"/>
  <c r="V127" i="7"/>
  <c r="E194" i="7"/>
  <c r="Y127" i="7"/>
  <c r="H194" i="7"/>
  <c r="X128" i="8" l="1"/>
  <c r="G195" i="8"/>
  <c r="T128" i="8"/>
  <c r="C195" i="8"/>
  <c r="V128" i="8"/>
  <c r="E195" i="8"/>
  <c r="U128" i="8"/>
  <c r="D195" i="8"/>
  <c r="W128" i="8"/>
  <c r="F195" i="8"/>
  <c r="Y128" i="8"/>
  <c r="H195" i="8"/>
  <c r="U128" i="7"/>
  <c r="D195" i="7"/>
  <c r="Y128" i="7"/>
  <c r="H195" i="7"/>
  <c r="W128" i="7"/>
  <c r="F195" i="7"/>
  <c r="X128" i="7"/>
  <c r="G195" i="7"/>
  <c r="V128" i="7"/>
  <c r="E195" i="7"/>
  <c r="T128" i="7"/>
  <c r="C195" i="7"/>
  <c r="U129" i="8" l="1"/>
  <c r="D196" i="8"/>
  <c r="V129" i="8"/>
  <c r="E196" i="8"/>
  <c r="Y129" i="8"/>
  <c r="H196" i="8"/>
  <c r="T129" i="8"/>
  <c r="C196" i="8"/>
  <c r="W129" i="8"/>
  <c r="F196" i="8"/>
  <c r="X129" i="8"/>
  <c r="G196" i="8"/>
  <c r="X129" i="7"/>
  <c r="G196" i="7"/>
  <c r="W129" i="7"/>
  <c r="F196" i="7"/>
  <c r="T129" i="7"/>
  <c r="C196" i="7"/>
  <c r="Y129" i="7"/>
  <c r="H196" i="7"/>
  <c r="V129" i="7"/>
  <c r="E196" i="7"/>
  <c r="U129" i="7"/>
  <c r="D196" i="7"/>
  <c r="U130" i="8" l="1"/>
  <c r="D197" i="8"/>
  <c r="W130" i="8"/>
  <c r="F197" i="8"/>
  <c r="T130" i="8"/>
  <c r="C197" i="8"/>
  <c r="Y130" i="8"/>
  <c r="H197" i="8"/>
  <c r="X130" i="8"/>
  <c r="G197" i="8"/>
  <c r="V130" i="8"/>
  <c r="E197" i="8"/>
  <c r="W130" i="7"/>
  <c r="F197" i="7"/>
  <c r="Y130" i="7"/>
  <c r="H197" i="7"/>
  <c r="T130" i="7"/>
  <c r="C197" i="7"/>
  <c r="U130" i="7"/>
  <c r="D197" i="7"/>
  <c r="V130" i="7"/>
  <c r="E197" i="7"/>
  <c r="X130" i="7"/>
  <c r="G197" i="7"/>
  <c r="X131" i="8" l="1"/>
  <c r="G198" i="8"/>
  <c r="Y131" i="8"/>
  <c r="H198" i="8"/>
  <c r="T131" i="8"/>
  <c r="C198" i="8"/>
  <c r="V131" i="8"/>
  <c r="E198" i="8"/>
  <c r="W131" i="8"/>
  <c r="F198" i="8"/>
  <c r="U131" i="8"/>
  <c r="D198" i="8"/>
  <c r="T131" i="7"/>
  <c r="C198" i="7"/>
  <c r="U131" i="7"/>
  <c r="D198" i="7"/>
  <c r="Y131" i="7"/>
  <c r="H198" i="7"/>
  <c r="X131" i="7"/>
  <c r="G198" i="7"/>
  <c r="V131" i="7"/>
  <c r="E198" i="7"/>
  <c r="W131" i="7"/>
  <c r="F198" i="7"/>
  <c r="X132" i="8" l="1"/>
  <c r="G199" i="8"/>
  <c r="W132" i="8"/>
  <c r="F199" i="8"/>
  <c r="V132" i="8"/>
  <c r="E199" i="8"/>
  <c r="T132" i="8"/>
  <c r="C199" i="8"/>
  <c r="U132" i="8"/>
  <c r="D199" i="8"/>
  <c r="Y132" i="8"/>
  <c r="H199" i="8"/>
  <c r="Y132" i="7"/>
  <c r="H199" i="7"/>
  <c r="U132" i="7"/>
  <c r="D199" i="7"/>
  <c r="W132" i="7"/>
  <c r="F199" i="7"/>
  <c r="X132" i="7"/>
  <c r="G199" i="7"/>
  <c r="V132" i="7"/>
  <c r="E199" i="7"/>
  <c r="T132" i="7"/>
  <c r="C199" i="7"/>
  <c r="T133" i="8" l="1"/>
  <c r="C200" i="8"/>
  <c r="V133" i="8"/>
  <c r="E200" i="8"/>
  <c r="Y133" i="8"/>
  <c r="H200" i="8"/>
  <c r="W133" i="8"/>
  <c r="F200" i="8"/>
  <c r="U133" i="8"/>
  <c r="D200" i="8"/>
  <c r="X133" i="8"/>
  <c r="G200" i="8"/>
  <c r="W133" i="7"/>
  <c r="F200" i="7"/>
  <c r="T133" i="7"/>
  <c r="C200" i="7"/>
  <c r="X133" i="7"/>
  <c r="G200" i="7"/>
  <c r="U133" i="7"/>
  <c r="D200" i="7"/>
  <c r="V133" i="7"/>
  <c r="E200" i="7"/>
  <c r="Y133" i="7"/>
  <c r="H200" i="7"/>
  <c r="X134" i="8" l="1"/>
  <c r="G201" i="8"/>
  <c r="V134" i="8"/>
  <c r="E201" i="8"/>
  <c r="Y134" i="8"/>
  <c r="H201" i="8"/>
  <c r="W134" i="8"/>
  <c r="F201" i="8"/>
  <c r="U134" i="8"/>
  <c r="D201" i="8"/>
  <c r="T134" i="8"/>
  <c r="C201" i="8"/>
  <c r="T134" i="7"/>
  <c r="C201" i="7"/>
  <c r="Y134" i="7"/>
  <c r="H201" i="7"/>
  <c r="V134" i="7"/>
  <c r="E201" i="7"/>
  <c r="W134" i="7"/>
  <c r="F201" i="7"/>
  <c r="U134" i="7"/>
  <c r="D201" i="7"/>
  <c r="X134" i="7"/>
  <c r="G201" i="7"/>
  <c r="X135" i="8" l="1"/>
  <c r="G202" i="8"/>
  <c r="U135" i="8"/>
  <c r="D202" i="8"/>
  <c r="W135" i="8"/>
  <c r="F202" i="8"/>
  <c r="Y135" i="8"/>
  <c r="H202" i="8"/>
  <c r="T135" i="8"/>
  <c r="C202" i="8"/>
  <c r="V135" i="8"/>
  <c r="E202" i="8"/>
  <c r="W135" i="7"/>
  <c r="F202" i="7"/>
  <c r="V135" i="7"/>
  <c r="E202" i="7"/>
  <c r="X135" i="7"/>
  <c r="G202" i="7"/>
  <c r="Y135" i="7"/>
  <c r="H202" i="7"/>
  <c r="U135" i="7"/>
  <c r="D202" i="7"/>
  <c r="T135" i="7"/>
  <c r="C202" i="7"/>
  <c r="Y136" i="8" l="1"/>
  <c r="H203" i="8"/>
  <c r="W136" i="8"/>
  <c r="F203" i="8"/>
  <c r="V136" i="8"/>
  <c r="E203" i="8"/>
  <c r="U136" i="8"/>
  <c r="D203" i="8"/>
  <c r="T136" i="8"/>
  <c r="C203" i="8"/>
  <c r="X136" i="8"/>
  <c r="G203" i="8"/>
  <c r="V136" i="7"/>
  <c r="E203" i="7"/>
  <c r="T136" i="7"/>
  <c r="C203" i="7"/>
  <c r="Y136" i="7"/>
  <c r="H203" i="7"/>
  <c r="X136" i="7"/>
  <c r="G203" i="7"/>
  <c r="U136" i="7"/>
  <c r="D203" i="7"/>
  <c r="W136" i="7"/>
  <c r="F203" i="7"/>
  <c r="U137" i="8" l="1"/>
  <c r="D204" i="8"/>
  <c r="V137" i="8"/>
  <c r="E204" i="8"/>
  <c r="X137" i="8"/>
  <c r="G204" i="8"/>
  <c r="W137" i="8"/>
  <c r="F204" i="8"/>
  <c r="T137" i="8"/>
  <c r="C204" i="8"/>
  <c r="Y137" i="8"/>
  <c r="H204" i="8"/>
  <c r="X137" i="7"/>
  <c r="G204" i="7"/>
  <c r="Y137" i="7"/>
  <c r="H204" i="7"/>
  <c r="W137" i="7"/>
  <c r="F204" i="7"/>
  <c r="T137" i="7"/>
  <c r="C204" i="7"/>
  <c r="U137" i="7"/>
  <c r="D204" i="7"/>
  <c r="V137" i="7"/>
  <c r="E204" i="7"/>
  <c r="W138" i="8" l="1"/>
  <c r="F205" i="8"/>
  <c r="V138" i="8"/>
  <c r="E205" i="8"/>
  <c r="X138" i="8"/>
  <c r="G205" i="8"/>
  <c r="Y138" i="8"/>
  <c r="H205" i="8"/>
  <c r="T138" i="8"/>
  <c r="C205" i="8"/>
  <c r="U138" i="8"/>
  <c r="D205" i="8"/>
  <c r="V138" i="7"/>
  <c r="E205" i="7"/>
  <c r="Y138" i="7"/>
  <c r="H205" i="7"/>
  <c r="T138" i="7"/>
  <c r="C205" i="7"/>
  <c r="W138" i="7"/>
  <c r="F205" i="7"/>
  <c r="U138" i="7"/>
  <c r="D205" i="7"/>
  <c r="X138" i="7"/>
  <c r="G205" i="7"/>
  <c r="V139" i="8" l="1"/>
  <c r="E206" i="8"/>
  <c r="X139" i="8"/>
  <c r="G206" i="8"/>
  <c r="Y139" i="8"/>
  <c r="H206" i="8"/>
  <c r="U139" i="8"/>
  <c r="D206" i="8"/>
  <c r="T139" i="8"/>
  <c r="C206" i="8"/>
  <c r="W139" i="8"/>
  <c r="F206" i="8"/>
  <c r="X139" i="7"/>
  <c r="G206" i="7"/>
  <c r="Y139" i="7"/>
  <c r="H206" i="7"/>
  <c r="W139" i="7"/>
  <c r="F206" i="7"/>
  <c r="T139" i="7"/>
  <c r="C206" i="7"/>
  <c r="U139" i="7"/>
  <c r="D206" i="7"/>
  <c r="V139" i="7"/>
  <c r="E206" i="7"/>
  <c r="T140" i="8" l="1"/>
  <c r="C207" i="8"/>
  <c r="Y140" i="8"/>
  <c r="H207" i="8"/>
  <c r="W140" i="8"/>
  <c r="F207" i="8"/>
  <c r="U140" i="8"/>
  <c r="D207" i="8"/>
  <c r="X140" i="8"/>
  <c r="G207" i="8"/>
  <c r="V140" i="8"/>
  <c r="E207" i="8"/>
  <c r="W140" i="7"/>
  <c r="F207" i="7"/>
  <c r="V140" i="7"/>
  <c r="E207" i="7"/>
  <c r="T140" i="7"/>
  <c r="C207" i="7"/>
  <c r="Y140" i="7"/>
  <c r="H207" i="7"/>
  <c r="U140" i="7"/>
  <c r="D207" i="7"/>
  <c r="X140" i="7"/>
  <c r="G207" i="7"/>
  <c r="X141" i="8" l="1"/>
  <c r="G208" i="8"/>
  <c r="U141" i="8"/>
  <c r="D208" i="8"/>
  <c r="W141" i="8"/>
  <c r="F208" i="8"/>
  <c r="T141" i="8"/>
  <c r="C208" i="8"/>
  <c r="V141" i="8"/>
  <c r="E208" i="8"/>
  <c r="Y141" i="8"/>
  <c r="H208" i="8"/>
  <c r="Y141" i="7"/>
  <c r="H208" i="7"/>
  <c r="T141" i="7"/>
  <c r="C208" i="7"/>
  <c r="X141" i="7"/>
  <c r="G208" i="7"/>
  <c r="V141" i="7"/>
  <c r="E208" i="7"/>
  <c r="U141" i="7"/>
  <c r="D208" i="7"/>
  <c r="W141" i="7"/>
  <c r="F208" i="7"/>
  <c r="T142" i="8" l="1"/>
  <c r="C209" i="8"/>
  <c r="W142" i="8"/>
  <c r="F209" i="8"/>
  <c r="Y142" i="8"/>
  <c r="H209" i="8"/>
  <c r="U142" i="8"/>
  <c r="D209" i="8"/>
  <c r="V142" i="8"/>
  <c r="E209" i="8"/>
  <c r="X142" i="8"/>
  <c r="G209" i="8"/>
  <c r="X142" i="7"/>
  <c r="G209" i="7"/>
  <c r="T142" i="7"/>
  <c r="C209" i="7"/>
  <c r="V142" i="7"/>
  <c r="E209" i="7"/>
  <c r="W142" i="7"/>
  <c r="F209" i="7"/>
  <c r="U142" i="7"/>
  <c r="D209" i="7"/>
  <c r="Y142" i="7"/>
  <c r="H209" i="7"/>
  <c r="T143" i="8" l="1"/>
  <c r="C210" i="8"/>
  <c r="U143" i="8"/>
  <c r="D210" i="8"/>
  <c r="Y143" i="8"/>
  <c r="H210" i="8"/>
  <c r="V143" i="8"/>
  <c r="E210" i="8"/>
  <c r="X143" i="8"/>
  <c r="G210" i="8"/>
  <c r="W143" i="8"/>
  <c r="F210" i="8"/>
  <c r="W143" i="7"/>
  <c r="F210" i="7"/>
  <c r="Y143" i="7"/>
  <c r="H210" i="7"/>
  <c r="T143" i="7"/>
  <c r="C210" i="7"/>
  <c r="V143" i="7"/>
  <c r="E210" i="7"/>
  <c r="U143" i="7"/>
  <c r="D210" i="7"/>
  <c r="X143" i="7"/>
  <c r="G210" i="7"/>
  <c r="W144" i="8" l="1"/>
  <c r="F211" i="8"/>
  <c r="U144" i="8"/>
  <c r="D211" i="8"/>
  <c r="X144" i="8"/>
  <c r="G211" i="8"/>
  <c r="V144" i="8"/>
  <c r="E211" i="8"/>
  <c r="Y144" i="8"/>
  <c r="H211" i="8"/>
  <c r="T144" i="8"/>
  <c r="C211" i="8"/>
  <c r="T144" i="7"/>
  <c r="C211" i="7"/>
  <c r="X144" i="7"/>
  <c r="G211" i="7"/>
  <c r="V144" i="7"/>
  <c r="E211" i="7"/>
  <c r="Y144" i="7"/>
  <c r="H211" i="7"/>
  <c r="U144" i="7"/>
  <c r="D211" i="7"/>
  <c r="W144" i="7"/>
  <c r="F211" i="7"/>
  <c r="U145" i="8" l="1"/>
  <c r="D212" i="8"/>
  <c r="T145" i="8"/>
  <c r="C212" i="8"/>
  <c r="Y145" i="8"/>
  <c r="H212" i="8"/>
  <c r="W145" i="8"/>
  <c r="F212" i="8"/>
  <c r="V145" i="8"/>
  <c r="E212" i="8"/>
  <c r="X145" i="8"/>
  <c r="G212" i="8"/>
  <c r="W145" i="7"/>
  <c r="F212" i="7"/>
  <c r="Y145" i="7"/>
  <c r="H212" i="7"/>
  <c r="V145" i="7"/>
  <c r="E212" i="7"/>
  <c r="X145" i="7"/>
  <c r="G212" i="7"/>
  <c r="U145" i="7"/>
  <c r="D212" i="7"/>
  <c r="T145" i="7"/>
  <c r="C212" i="7"/>
  <c r="X146" i="8" l="1"/>
  <c r="G213" i="8"/>
  <c r="W146" i="8"/>
  <c r="F213" i="8"/>
  <c r="Y146" i="8"/>
  <c r="H213" i="8"/>
  <c r="T146" i="8"/>
  <c r="C213" i="8"/>
  <c r="V146" i="8"/>
  <c r="E213" i="8"/>
  <c r="U146" i="8"/>
  <c r="D213" i="8"/>
  <c r="V146" i="7"/>
  <c r="E213" i="7"/>
  <c r="X146" i="7"/>
  <c r="G213" i="7"/>
  <c r="T146" i="7"/>
  <c r="C213" i="7"/>
  <c r="Y146" i="7"/>
  <c r="H213" i="7"/>
  <c r="U146" i="7"/>
  <c r="D213" i="7"/>
  <c r="W146" i="7"/>
  <c r="F213" i="7"/>
  <c r="Y147" i="8" l="1"/>
  <c r="H214" i="8"/>
  <c r="T147" i="8"/>
  <c r="C214" i="8"/>
  <c r="U147" i="8"/>
  <c r="D214" i="8"/>
  <c r="W147" i="8"/>
  <c r="F214" i="8"/>
  <c r="V147" i="8"/>
  <c r="E214" i="8"/>
  <c r="X147" i="8"/>
  <c r="G214" i="8"/>
  <c r="Y147" i="7"/>
  <c r="H214" i="7"/>
  <c r="T147" i="7"/>
  <c r="C214" i="7"/>
  <c r="W147" i="7"/>
  <c r="F214" i="7"/>
  <c r="X147" i="7"/>
  <c r="G214" i="7"/>
  <c r="U147" i="7"/>
  <c r="D214" i="7"/>
  <c r="V147" i="7"/>
  <c r="E214" i="7"/>
  <c r="V148" i="8" l="1"/>
  <c r="E215" i="8"/>
  <c r="Y148" i="8"/>
  <c r="H215" i="8"/>
  <c r="W148" i="8"/>
  <c r="F215" i="8"/>
  <c r="U148" i="8"/>
  <c r="D215" i="8"/>
  <c r="X148" i="8"/>
  <c r="G215" i="8"/>
  <c r="T148" i="8"/>
  <c r="C215" i="8"/>
  <c r="W148" i="7"/>
  <c r="F215" i="7"/>
  <c r="V148" i="7"/>
  <c r="E215" i="7"/>
  <c r="X148" i="7"/>
  <c r="G215" i="7"/>
  <c r="T148" i="7"/>
  <c r="C215" i="7"/>
  <c r="U148" i="7"/>
  <c r="D215" i="7"/>
  <c r="Y148" i="7"/>
  <c r="H215" i="7"/>
  <c r="V149" i="8" l="1"/>
  <c r="E216" i="8"/>
  <c r="U149" i="8"/>
  <c r="D216" i="8"/>
  <c r="Y149" i="8"/>
  <c r="H216" i="8"/>
  <c r="X149" i="8"/>
  <c r="G216" i="8"/>
  <c r="W149" i="8"/>
  <c r="F216" i="8"/>
  <c r="T149" i="8"/>
  <c r="C216" i="8"/>
  <c r="T149" i="7"/>
  <c r="C216" i="7"/>
  <c r="X149" i="7"/>
  <c r="G216" i="7"/>
  <c r="Y149" i="7"/>
  <c r="H216" i="7"/>
  <c r="V149" i="7"/>
  <c r="E216" i="7"/>
  <c r="U149" i="7"/>
  <c r="D216" i="7"/>
  <c r="W149" i="7"/>
  <c r="F216" i="7"/>
  <c r="T150" i="8" l="1"/>
  <c r="C217" i="8"/>
  <c r="V150" i="8"/>
  <c r="E217" i="8"/>
  <c r="X150" i="8"/>
  <c r="G217" i="8"/>
  <c r="U150" i="8"/>
  <c r="D217" i="8"/>
  <c r="W150" i="8"/>
  <c r="F217" i="8"/>
  <c r="Y150" i="8"/>
  <c r="H217" i="8"/>
  <c r="V150" i="7"/>
  <c r="E217" i="7"/>
  <c r="Y150" i="7"/>
  <c r="H217" i="7"/>
  <c r="W150" i="7"/>
  <c r="F217" i="7"/>
  <c r="X150" i="7"/>
  <c r="G217" i="7"/>
  <c r="U150" i="7"/>
  <c r="D217" i="7"/>
  <c r="T150" i="7"/>
  <c r="C217" i="7"/>
  <c r="W151" i="8" l="1"/>
  <c r="F218" i="8"/>
  <c r="T151" i="8"/>
  <c r="C218" i="8"/>
  <c r="X151" i="8"/>
  <c r="G218" i="8"/>
  <c r="U151" i="8"/>
  <c r="D218" i="8"/>
  <c r="Y151" i="8"/>
  <c r="H218" i="8"/>
  <c r="V151" i="8"/>
  <c r="E218" i="8"/>
  <c r="W151" i="7"/>
  <c r="F218" i="7"/>
  <c r="T151" i="7"/>
  <c r="C218" i="7"/>
  <c r="X151" i="7"/>
  <c r="G218" i="7"/>
  <c r="Y151" i="7"/>
  <c r="H218" i="7"/>
  <c r="U151" i="7"/>
  <c r="D218" i="7"/>
  <c r="V151" i="7"/>
  <c r="E218" i="7"/>
  <c r="W152" i="8" l="1"/>
  <c r="F219" i="8"/>
  <c r="Y152" i="8"/>
  <c r="H219" i="8"/>
  <c r="U152" i="8"/>
  <c r="D219" i="8"/>
  <c r="T152" i="8"/>
  <c r="C219" i="8"/>
  <c r="X152" i="8"/>
  <c r="G219" i="8"/>
  <c r="V152" i="8"/>
  <c r="E219" i="8"/>
  <c r="X152" i="7"/>
  <c r="G219" i="7"/>
  <c r="Y152" i="7"/>
  <c r="H219" i="7"/>
  <c r="V152" i="7"/>
  <c r="E219" i="7"/>
  <c r="T152" i="7"/>
  <c r="C219" i="7"/>
  <c r="U152" i="7"/>
  <c r="D219" i="7"/>
  <c r="W152" i="7"/>
  <c r="F219" i="7"/>
  <c r="X153" i="8" l="1"/>
  <c r="G220" i="8"/>
  <c r="T153" i="8"/>
  <c r="C220" i="8"/>
  <c r="U153" i="8"/>
  <c r="D220" i="8"/>
  <c r="W153" i="8"/>
  <c r="F220" i="8"/>
  <c r="V153" i="8"/>
  <c r="E220" i="8"/>
  <c r="Y153" i="8"/>
  <c r="H220" i="8"/>
  <c r="V153" i="7"/>
  <c r="E220" i="7"/>
  <c r="T153" i="7"/>
  <c r="C220" i="7"/>
  <c r="W153" i="7"/>
  <c r="F220" i="7"/>
  <c r="Y153" i="7"/>
  <c r="H220" i="7"/>
  <c r="U153" i="7"/>
  <c r="D220" i="7"/>
  <c r="X153" i="7"/>
  <c r="G220" i="7"/>
  <c r="Y154" i="8" l="1"/>
  <c r="H221" i="8"/>
  <c r="W154" i="8"/>
  <c r="F221" i="8"/>
  <c r="U154" i="8"/>
  <c r="D221" i="8"/>
  <c r="T154" i="8"/>
  <c r="C221" i="8"/>
  <c r="V154" i="8"/>
  <c r="E221" i="8"/>
  <c r="X154" i="8"/>
  <c r="G221" i="8"/>
  <c r="W154" i="7"/>
  <c r="F221" i="7"/>
  <c r="T154" i="7"/>
  <c r="C221" i="7"/>
  <c r="Y154" i="7"/>
  <c r="H221" i="7"/>
  <c r="X154" i="7"/>
  <c r="G221" i="7"/>
  <c r="U154" i="7"/>
  <c r="D221" i="7"/>
  <c r="V154" i="7"/>
  <c r="E221" i="7"/>
  <c r="U155" i="8" l="1"/>
  <c r="D222" i="8"/>
  <c r="T155" i="8"/>
  <c r="C222" i="8"/>
  <c r="X155" i="8"/>
  <c r="G222" i="8"/>
  <c r="W155" i="8"/>
  <c r="F222" i="8"/>
  <c r="V155" i="8"/>
  <c r="E222" i="8"/>
  <c r="Y155" i="8"/>
  <c r="H222" i="8"/>
  <c r="Y155" i="7"/>
  <c r="H222" i="7"/>
  <c r="X155" i="7"/>
  <c r="G222" i="7"/>
  <c r="V155" i="7"/>
  <c r="E222" i="7"/>
  <c r="T155" i="7"/>
  <c r="C222" i="7"/>
  <c r="U155" i="7"/>
  <c r="D222" i="7"/>
  <c r="W155" i="7"/>
  <c r="F222" i="7"/>
  <c r="V156" i="8" l="1"/>
  <c r="E223" i="8"/>
  <c r="W156" i="8"/>
  <c r="F223" i="8"/>
  <c r="U156" i="8"/>
  <c r="D223" i="8"/>
  <c r="X156" i="8"/>
  <c r="G223" i="8"/>
  <c r="Y156" i="8"/>
  <c r="H223" i="8"/>
  <c r="T156" i="8"/>
  <c r="C223" i="8"/>
  <c r="T156" i="7"/>
  <c r="C223" i="7"/>
  <c r="X156" i="7"/>
  <c r="G223" i="7"/>
  <c r="V156" i="7"/>
  <c r="E223" i="7"/>
  <c r="W156" i="7"/>
  <c r="F223" i="7"/>
  <c r="U156" i="7"/>
  <c r="D223" i="7"/>
  <c r="Y156" i="7"/>
  <c r="H223" i="7"/>
  <c r="W157" i="8" l="1"/>
  <c r="F224" i="8"/>
  <c r="V157" i="8"/>
  <c r="E224" i="8"/>
  <c r="X157" i="8"/>
  <c r="G224" i="8"/>
  <c r="T157" i="8"/>
  <c r="C224" i="8"/>
  <c r="Y157" i="8"/>
  <c r="H224" i="8"/>
  <c r="U157" i="8"/>
  <c r="D224" i="8"/>
  <c r="V157" i="7"/>
  <c r="E224" i="7"/>
  <c r="W157" i="7"/>
  <c r="F224" i="7"/>
  <c r="Y157" i="7"/>
  <c r="H224" i="7"/>
  <c r="X157" i="7"/>
  <c r="G224" i="7"/>
  <c r="U157" i="7"/>
  <c r="D224" i="7"/>
  <c r="T157" i="7"/>
  <c r="C224" i="7"/>
  <c r="T158" i="8" l="1"/>
  <c r="C225" i="8"/>
  <c r="X158" i="8"/>
  <c r="G225" i="8"/>
  <c r="U158" i="8"/>
  <c r="D225" i="8"/>
  <c r="V158" i="8"/>
  <c r="E225" i="8"/>
  <c r="Y158" i="8"/>
  <c r="H225" i="8"/>
  <c r="W158" i="8"/>
  <c r="F225" i="8"/>
  <c r="Y158" i="7"/>
  <c r="H225" i="7"/>
  <c r="X158" i="7"/>
  <c r="G225" i="7"/>
  <c r="T158" i="7"/>
  <c r="C225" i="7"/>
  <c r="W158" i="7"/>
  <c r="F225" i="7"/>
  <c r="U158" i="7"/>
  <c r="D225" i="7"/>
  <c r="V158" i="7"/>
  <c r="E225" i="7"/>
  <c r="U159" i="8" l="1"/>
  <c r="D226" i="8"/>
  <c r="W159" i="8"/>
  <c r="F226" i="8"/>
  <c r="X159" i="8"/>
  <c r="G226" i="8"/>
  <c r="V159" i="8"/>
  <c r="E226" i="8"/>
  <c r="Y159" i="8"/>
  <c r="H226" i="8"/>
  <c r="T159" i="8"/>
  <c r="C226" i="8"/>
  <c r="T159" i="7"/>
  <c r="C226" i="7"/>
  <c r="W159" i="7"/>
  <c r="F226" i="7"/>
  <c r="V159" i="7"/>
  <c r="E226" i="7"/>
  <c r="X159" i="7"/>
  <c r="G226" i="7"/>
  <c r="U159" i="7"/>
  <c r="D226" i="7"/>
  <c r="Y159" i="7"/>
  <c r="H226" i="7"/>
  <c r="X160" i="8" l="1"/>
  <c r="G227" i="8"/>
  <c r="V160" i="8"/>
  <c r="E227" i="8"/>
  <c r="W160" i="8"/>
  <c r="F227" i="8"/>
  <c r="T160" i="8"/>
  <c r="C227" i="8"/>
  <c r="Y160" i="8"/>
  <c r="H227" i="8"/>
  <c r="U160" i="8"/>
  <c r="D227" i="8"/>
  <c r="X160" i="7"/>
  <c r="G227" i="7"/>
  <c r="V160" i="7"/>
  <c r="E227" i="7"/>
  <c r="Y160" i="7"/>
  <c r="H227" i="7"/>
  <c r="W160" i="7"/>
  <c r="F227" i="7"/>
  <c r="U160" i="7"/>
  <c r="D227" i="7"/>
  <c r="T160" i="7"/>
  <c r="C227" i="7"/>
  <c r="U161" i="8" l="1"/>
  <c r="D228" i="8"/>
  <c r="V161" i="8"/>
  <c r="E228" i="8"/>
  <c r="W161" i="8"/>
  <c r="F228" i="8"/>
  <c r="T161" i="8"/>
  <c r="C228" i="8"/>
  <c r="Y161" i="8"/>
  <c r="H228" i="8"/>
  <c r="X161" i="8"/>
  <c r="G228" i="8"/>
  <c r="Y161" i="7"/>
  <c r="H228" i="7"/>
  <c r="W161" i="7"/>
  <c r="F228" i="7"/>
  <c r="T161" i="7"/>
  <c r="C228" i="7"/>
  <c r="V161" i="7"/>
  <c r="E228" i="7"/>
  <c r="U161" i="7"/>
  <c r="D228" i="7"/>
  <c r="X161" i="7"/>
  <c r="G228" i="7"/>
  <c r="V162" i="8" l="1"/>
  <c r="E229" i="8"/>
  <c r="T162" i="8"/>
  <c r="C229" i="8"/>
  <c r="W162" i="8"/>
  <c r="F229" i="8"/>
  <c r="X162" i="8"/>
  <c r="G229" i="8"/>
  <c r="Y162" i="8"/>
  <c r="H229" i="8"/>
  <c r="U162" i="8"/>
  <c r="D229" i="8"/>
  <c r="V162" i="7"/>
  <c r="E229" i="7"/>
  <c r="X162" i="7"/>
  <c r="G229" i="7"/>
  <c r="T162" i="7"/>
  <c r="C229" i="7"/>
  <c r="W162" i="7"/>
  <c r="F229" i="7"/>
  <c r="U162" i="7"/>
  <c r="D229" i="7"/>
  <c r="Y162" i="7"/>
  <c r="H229" i="7"/>
  <c r="Y163" i="8" l="1"/>
  <c r="H230" i="8"/>
  <c r="X163" i="8"/>
  <c r="G230" i="8"/>
  <c r="W163" i="8"/>
  <c r="F230" i="8"/>
  <c r="U163" i="8"/>
  <c r="D230" i="8"/>
  <c r="T163" i="8"/>
  <c r="C230" i="8"/>
  <c r="V163" i="8"/>
  <c r="E230" i="8"/>
  <c r="T163" i="7"/>
  <c r="C230" i="7"/>
  <c r="W163" i="7"/>
  <c r="F230" i="7"/>
  <c r="X163" i="7"/>
  <c r="G230" i="7"/>
  <c r="Y163" i="7"/>
  <c r="H230" i="7"/>
  <c r="U163" i="7"/>
  <c r="D230" i="7"/>
  <c r="V163" i="7"/>
  <c r="E230" i="7"/>
  <c r="W164" i="8" l="1"/>
  <c r="F231" i="8"/>
  <c r="X164" i="8"/>
  <c r="G231" i="8"/>
  <c r="U164" i="8"/>
  <c r="D231" i="8"/>
  <c r="V164" i="8"/>
  <c r="E231" i="8"/>
  <c r="T164" i="8"/>
  <c r="C231" i="8"/>
  <c r="Y164" i="8"/>
  <c r="H231" i="8"/>
  <c r="Y164" i="7"/>
  <c r="H231" i="7"/>
  <c r="X164" i="7"/>
  <c r="G231" i="7"/>
  <c r="V164" i="7"/>
  <c r="E231" i="7"/>
  <c r="W164" i="7"/>
  <c r="F231" i="7"/>
  <c r="U164" i="7"/>
  <c r="D231" i="7"/>
  <c r="T164" i="7"/>
  <c r="C231" i="7"/>
  <c r="T165" i="8" l="1"/>
  <c r="C232" i="8"/>
  <c r="Y165" i="8"/>
  <c r="H232" i="8"/>
  <c r="X165" i="8"/>
  <c r="G232" i="8"/>
  <c r="V165" i="8"/>
  <c r="E232" i="8"/>
  <c r="U165" i="8"/>
  <c r="D232" i="8"/>
  <c r="W165" i="8"/>
  <c r="F232" i="8"/>
  <c r="W165" i="7"/>
  <c r="F232" i="7"/>
  <c r="V165" i="7"/>
  <c r="E232" i="7"/>
  <c r="T165" i="7"/>
  <c r="C232" i="7"/>
  <c r="X165" i="7"/>
  <c r="G232" i="7"/>
  <c r="U165" i="7"/>
  <c r="D232" i="7"/>
  <c r="Y165" i="7"/>
  <c r="H232" i="7"/>
  <c r="T166" i="8" l="1"/>
  <c r="C233" i="8"/>
  <c r="Y166" i="8"/>
  <c r="H233" i="8"/>
  <c r="U166" i="8"/>
  <c r="D233" i="8"/>
  <c r="V166" i="8"/>
  <c r="E233" i="8"/>
  <c r="X166" i="8"/>
  <c r="G233" i="8"/>
  <c r="W166" i="8"/>
  <c r="F233" i="8"/>
  <c r="T166" i="7"/>
  <c r="C233" i="7"/>
  <c r="X166" i="7"/>
  <c r="G233" i="7"/>
  <c r="Y166" i="7"/>
  <c r="H233" i="7"/>
  <c r="V166" i="7"/>
  <c r="E233" i="7"/>
  <c r="U166" i="7"/>
  <c r="D233" i="7"/>
  <c r="W166" i="7"/>
  <c r="F233" i="7"/>
  <c r="V167" i="8" l="1"/>
  <c r="E234" i="8"/>
  <c r="U167" i="8"/>
  <c r="D234" i="8"/>
  <c r="W167" i="8"/>
  <c r="F234" i="8"/>
  <c r="Y167" i="8"/>
  <c r="H234" i="8"/>
  <c r="X167" i="8"/>
  <c r="G234" i="8"/>
  <c r="T167" i="8"/>
  <c r="C234" i="8"/>
  <c r="Y167" i="7"/>
  <c r="H234" i="7"/>
  <c r="V167" i="7"/>
  <c r="E234" i="7"/>
  <c r="W167" i="7"/>
  <c r="F234" i="7"/>
  <c r="X167" i="7"/>
  <c r="G234" i="7"/>
  <c r="U167" i="7"/>
  <c r="D234" i="7"/>
  <c r="T167" i="7"/>
  <c r="C234" i="7"/>
  <c r="V168" i="8" l="1"/>
  <c r="E235" i="8"/>
  <c r="T168" i="8"/>
  <c r="C235" i="8"/>
  <c r="U168" i="8"/>
  <c r="D235" i="8"/>
  <c r="X168" i="8"/>
  <c r="G235" i="8"/>
  <c r="Y168" i="8"/>
  <c r="H235" i="8"/>
  <c r="W168" i="8"/>
  <c r="F235" i="8"/>
  <c r="X168" i="7"/>
  <c r="G235" i="7"/>
  <c r="W168" i="7"/>
  <c r="F235" i="7"/>
  <c r="T168" i="7"/>
  <c r="C235" i="7"/>
  <c r="V168" i="7"/>
  <c r="E235" i="7"/>
  <c r="U168" i="7"/>
  <c r="D235" i="7"/>
  <c r="Y168" i="7"/>
  <c r="H235" i="7"/>
  <c r="X169" i="8" l="1"/>
  <c r="G236" i="8"/>
  <c r="W169" i="8"/>
  <c r="F236" i="8"/>
  <c r="U169" i="8"/>
  <c r="D236" i="8"/>
  <c r="T169" i="8"/>
  <c r="C236" i="8"/>
  <c r="Y169" i="8"/>
  <c r="H236" i="8"/>
  <c r="V169" i="8"/>
  <c r="E236" i="8"/>
  <c r="V169" i="7"/>
  <c r="E236" i="7"/>
  <c r="T169" i="7"/>
  <c r="C236" i="7"/>
  <c r="Y169" i="7"/>
  <c r="H236" i="7"/>
  <c r="W169" i="7"/>
  <c r="F236" i="7"/>
  <c r="U169" i="7"/>
  <c r="D236" i="7"/>
  <c r="X169" i="7"/>
  <c r="G236" i="7"/>
  <c r="X170" i="8" l="1"/>
  <c r="G237" i="8"/>
  <c r="Y170" i="8"/>
  <c r="H237" i="8"/>
  <c r="W170" i="8"/>
  <c r="F237" i="8"/>
  <c r="T170" i="8"/>
  <c r="C237" i="8"/>
  <c r="U170" i="8"/>
  <c r="D237" i="8"/>
  <c r="V170" i="8"/>
  <c r="E237" i="8"/>
  <c r="T170" i="7"/>
  <c r="C237" i="7"/>
  <c r="Y170" i="7"/>
  <c r="H237" i="7"/>
  <c r="X170" i="7"/>
  <c r="G237" i="7"/>
  <c r="W170" i="7"/>
  <c r="F237" i="7"/>
  <c r="U170" i="7"/>
  <c r="D237" i="7"/>
  <c r="V170" i="7"/>
  <c r="E237" i="7"/>
  <c r="T171" i="8" l="1"/>
  <c r="C238" i="8"/>
  <c r="X171" i="8"/>
  <c r="G238" i="8"/>
  <c r="U171" i="8"/>
  <c r="D238" i="8"/>
  <c r="W171" i="8"/>
  <c r="F238" i="8"/>
  <c r="V171" i="8"/>
  <c r="E238" i="8"/>
  <c r="Y171" i="8"/>
  <c r="H238" i="8"/>
  <c r="X171" i="7"/>
  <c r="G238" i="7"/>
  <c r="V171" i="7"/>
  <c r="E238" i="7"/>
  <c r="W171" i="7"/>
  <c r="F238" i="7"/>
  <c r="Y171" i="7"/>
  <c r="H238" i="7"/>
  <c r="U171" i="7"/>
  <c r="D238" i="7"/>
  <c r="T171" i="7"/>
  <c r="C238" i="7"/>
  <c r="W172" i="8" l="1"/>
  <c r="F239" i="8"/>
  <c r="U172" i="8"/>
  <c r="D239" i="8"/>
  <c r="Y172" i="8"/>
  <c r="H239" i="8"/>
  <c r="X172" i="8"/>
  <c r="G239" i="8"/>
  <c r="V172" i="8"/>
  <c r="E239" i="8"/>
  <c r="T172" i="8"/>
  <c r="C239" i="8"/>
  <c r="W172" i="7"/>
  <c r="F239" i="7"/>
  <c r="Y172" i="7"/>
  <c r="H239" i="7"/>
  <c r="T172" i="7"/>
  <c r="C239" i="7"/>
  <c r="V172" i="7"/>
  <c r="E239" i="7"/>
  <c r="U172" i="7"/>
  <c r="D239" i="7"/>
  <c r="X172" i="7"/>
  <c r="G239" i="7"/>
  <c r="X173" i="8" l="1"/>
  <c r="G240" i="8"/>
  <c r="V173" i="8"/>
  <c r="E240" i="8"/>
  <c r="Y173" i="8"/>
  <c r="H240" i="8"/>
  <c r="U173" i="8"/>
  <c r="D240" i="8"/>
  <c r="W173" i="8"/>
  <c r="F240" i="8"/>
  <c r="T173" i="8"/>
  <c r="C240" i="8"/>
  <c r="T173" i="7"/>
  <c r="C240" i="7"/>
  <c r="Y173" i="7"/>
  <c r="H240" i="7"/>
  <c r="V173" i="7"/>
  <c r="E240" i="7"/>
  <c r="X173" i="7"/>
  <c r="G240" i="7"/>
  <c r="U173" i="7"/>
  <c r="D240" i="7"/>
  <c r="W173" i="7"/>
  <c r="F240" i="7"/>
  <c r="V174" i="8" l="1"/>
  <c r="E241" i="8"/>
  <c r="U174" i="8"/>
  <c r="D241" i="8"/>
  <c r="Y174" i="8"/>
  <c r="H241" i="8"/>
  <c r="T174" i="8"/>
  <c r="C241" i="8"/>
  <c r="W174" i="8"/>
  <c r="F241" i="8"/>
  <c r="X174" i="8"/>
  <c r="G241" i="8"/>
  <c r="V174" i="7"/>
  <c r="E241" i="7"/>
  <c r="X174" i="7"/>
  <c r="G241" i="7"/>
  <c r="W174" i="7"/>
  <c r="F241" i="7"/>
  <c r="Y174" i="7"/>
  <c r="H241" i="7"/>
  <c r="U174" i="7"/>
  <c r="D241" i="7"/>
  <c r="T174" i="7"/>
  <c r="C241" i="7"/>
  <c r="U175" i="8" l="1"/>
  <c r="D242" i="8"/>
  <c r="T175" i="8"/>
  <c r="C242" i="8"/>
  <c r="Y175" i="8"/>
  <c r="H242" i="8"/>
  <c r="X175" i="8"/>
  <c r="G242" i="8"/>
  <c r="W175" i="8"/>
  <c r="F242" i="8"/>
  <c r="V175" i="8"/>
  <c r="E242" i="8"/>
  <c r="W175" i="7"/>
  <c r="F242" i="7"/>
  <c r="X175" i="7"/>
  <c r="G242" i="7"/>
  <c r="Y175" i="7"/>
  <c r="H242" i="7"/>
  <c r="T175" i="7"/>
  <c r="C242" i="7"/>
  <c r="U175" i="7"/>
  <c r="D242" i="7"/>
  <c r="V175" i="7"/>
  <c r="E242" i="7"/>
  <c r="W176" i="8" l="1"/>
  <c r="F243" i="8"/>
  <c r="U176" i="8"/>
  <c r="D243" i="8"/>
  <c r="X176" i="8"/>
  <c r="G243" i="8"/>
  <c r="Y176" i="8"/>
  <c r="H243" i="8"/>
  <c r="T176" i="8"/>
  <c r="C243" i="8"/>
  <c r="V176" i="8"/>
  <c r="E243" i="8"/>
  <c r="Y176" i="7"/>
  <c r="H243" i="7"/>
  <c r="T176" i="7"/>
  <c r="C243" i="7"/>
  <c r="V176" i="7"/>
  <c r="E243" i="7"/>
  <c r="X176" i="7"/>
  <c r="G243" i="7"/>
  <c r="U176" i="7"/>
  <c r="D243" i="7"/>
  <c r="W176" i="7"/>
  <c r="F243" i="7"/>
  <c r="Y177" i="8" l="1"/>
  <c r="H244" i="8"/>
  <c r="X177" i="8"/>
  <c r="G244" i="8"/>
  <c r="V177" i="8"/>
  <c r="E244" i="8"/>
  <c r="U177" i="8"/>
  <c r="D244" i="8"/>
  <c r="T177" i="8"/>
  <c r="C244" i="8"/>
  <c r="W177" i="8"/>
  <c r="F244" i="8"/>
  <c r="X177" i="7"/>
  <c r="G244" i="7"/>
  <c r="V177" i="7"/>
  <c r="E244" i="7"/>
  <c r="W177" i="7"/>
  <c r="F244" i="7"/>
  <c r="T177" i="7"/>
  <c r="C244" i="7"/>
  <c r="U177" i="7"/>
  <c r="D244" i="7"/>
  <c r="Y177" i="7"/>
  <c r="H244" i="7"/>
  <c r="X178" i="8" l="1"/>
  <c r="G245" i="8"/>
  <c r="U178" i="8"/>
  <c r="D245" i="8"/>
  <c r="V178" i="8"/>
  <c r="E245" i="8"/>
  <c r="W178" i="8"/>
  <c r="F245" i="8"/>
  <c r="T178" i="8"/>
  <c r="C245" i="8"/>
  <c r="Y178" i="8"/>
  <c r="H245" i="8"/>
  <c r="W178" i="7"/>
  <c r="F245" i="7"/>
  <c r="Y178" i="7"/>
  <c r="H245" i="7"/>
  <c r="T178" i="7"/>
  <c r="C245" i="7"/>
  <c r="V178" i="7"/>
  <c r="E245" i="7"/>
  <c r="U178" i="7"/>
  <c r="D245" i="7"/>
  <c r="X178" i="7"/>
  <c r="G245" i="7"/>
  <c r="V179" i="8" l="1"/>
  <c r="E246" i="8"/>
  <c r="T179" i="8"/>
  <c r="C246" i="8"/>
  <c r="Y179" i="8"/>
  <c r="H246" i="8"/>
  <c r="U179" i="8"/>
  <c r="D246" i="8"/>
  <c r="X179" i="8"/>
  <c r="G246" i="8"/>
  <c r="W179" i="8"/>
  <c r="F246" i="8"/>
  <c r="T179" i="7"/>
  <c r="C246" i="7"/>
  <c r="V179" i="7"/>
  <c r="E246" i="7"/>
  <c r="X179" i="7"/>
  <c r="G246" i="7"/>
  <c r="Y179" i="7"/>
  <c r="H246" i="7"/>
  <c r="U179" i="7"/>
  <c r="D246" i="7"/>
  <c r="W179" i="7"/>
  <c r="F246" i="7"/>
  <c r="U180" i="8" l="1"/>
  <c r="D247" i="8"/>
  <c r="W180" i="8"/>
  <c r="F247" i="8"/>
  <c r="T180" i="8"/>
  <c r="C247" i="8"/>
  <c r="Y180" i="8"/>
  <c r="H247" i="8"/>
  <c r="X180" i="8"/>
  <c r="G247" i="8"/>
  <c r="V180" i="8"/>
  <c r="E247" i="8"/>
  <c r="X180" i="7"/>
  <c r="G247" i="7"/>
  <c r="V180" i="7"/>
  <c r="E247" i="7"/>
  <c r="Y180" i="7"/>
  <c r="H247" i="7"/>
  <c r="W180" i="7"/>
  <c r="F247" i="7"/>
  <c r="U180" i="7"/>
  <c r="D247" i="7"/>
  <c r="T180" i="7"/>
  <c r="C247" i="7"/>
  <c r="U181" i="8" l="1"/>
  <c r="D248" i="8"/>
  <c r="X181" i="8"/>
  <c r="G248" i="8"/>
  <c r="W181" i="8"/>
  <c r="F248" i="8"/>
  <c r="Y181" i="8"/>
  <c r="H248" i="8"/>
  <c r="T181" i="8"/>
  <c r="C248" i="8"/>
  <c r="V181" i="8"/>
  <c r="E248" i="8"/>
  <c r="Y181" i="7"/>
  <c r="H248" i="7"/>
  <c r="T181" i="7"/>
  <c r="C248" i="7"/>
  <c r="W181" i="7"/>
  <c r="F248" i="7"/>
  <c r="V181" i="7"/>
  <c r="E248" i="7"/>
  <c r="U181" i="7"/>
  <c r="D248" i="7"/>
  <c r="X181" i="7"/>
  <c r="G248" i="7"/>
  <c r="Y182" i="8" l="1"/>
  <c r="H249" i="8"/>
  <c r="W182" i="8"/>
  <c r="F249" i="8"/>
  <c r="V182" i="8"/>
  <c r="E249" i="8"/>
  <c r="X182" i="8"/>
  <c r="G249" i="8"/>
  <c r="T182" i="8"/>
  <c r="C249" i="8"/>
  <c r="U182" i="8"/>
  <c r="D249" i="8"/>
  <c r="W182" i="7"/>
  <c r="F249" i="7"/>
  <c r="T182" i="7"/>
  <c r="C249" i="7"/>
  <c r="V182" i="7"/>
  <c r="E249" i="7"/>
  <c r="X182" i="7"/>
  <c r="G249" i="7"/>
  <c r="U182" i="7"/>
  <c r="D249" i="7"/>
  <c r="Y182" i="7"/>
  <c r="H249" i="7"/>
  <c r="T183" i="8" l="1"/>
  <c r="C250" i="8"/>
  <c r="X183" i="8"/>
  <c r="G250" i="8"/>
  <c r="U183" i="8"/>
  <c r="D250" i="8"/>
  <c r="W183" i="8"/>
  <c r="F250" i="8"/>
  <c r="V183" i="8"/>
  <c r="E250" i="8"/>
  <c r="Y183" i="8"/>
  <c r="H250" i="8"/>
  <c r="X183" i="7"/>
  <c r="G250" i="7"/>
  <c r="Y183" i="7"/>
  <c r="H250" i="7"/>
  <c r="V183" i="7"/>
  <c r="E250" i="7"/>
  <c r="T183" i="7"/>
  <c r="C250" i="7"/>
  <c r="U183" i="7"/>
  <c r="D250" i="7"/>
  <c r="W183" i="7"/>
  <c r="F250" i="7"/>
  <c r="Y184" i="8" l="1"/>
  <c r="H251" i="8"/>
  <c r="W184" i="8"/>
  <c r="F251" i="8"/>
  <c r="U184" i="8"/>
  <c r="D251" i="8"/>
  <c r="X184" i="8"/>
  <c r="G251" i="8"/>
  <c r="V184" i="8"/>
  <c r="E251" i="8"/>
  <c r="T184" i="8"/>
  <c r="C251" i="8"/>
  <c r="V184" i="7"/>
  <c r="E251" i="7"/>
  <c r="W184" i="7"/>
  <c r="F251" i="7"/>
  <c r="T184" i="7"/>
  <c r="C251" i="7"/>
  <c r="Y184" i="7"/>
  <c r="H251" i="7"/>
  <c r="U184" i="7"/>
  <c r="D251" i="7"/>
  <c r="X184" i="7"/>
  <c r="G251" i="7"/>
  <c r="U185" i="8" l="1"/>
  <c r="D252" i="8"/>
  <c r="T185" i="8"/>
  <c r="C252" i="8"/>
  <c r="W185" i="8"/>
  <c r="F252" i="8"/>
  <c r="X185" i="8"/>
  <c r="G252" i="8"/>
  <c r="V185" i="8"/>
  <c r="E252" i="8"/>
  <c r="Y185" i="8"/>
  <c r="H252" i="8"/>
  <c r="T185" i="7"/>
  <c r="C252" i="7"/>
  <c r="Y185" i="7"/>
  <c r="H252" i="7"/>
  <c r="X185" i="7"/>
  <c r="G252" i="7"/>
  <c r="W185" i="7"/>
  <c r="F252" i="7"/>
  <c r="U185" i="7"/>
  <c r="D252" i="7"/>
  <c r="V185" i="7"/>
  <c r="E252" i="7"/>
  <c r="W186" i="8" l="1"/>
  <c r="F253" i="8"/>
  <c r="T186" i="8"/>
  <c r="C253" i="8"/>
  <c r="X186" i="8"/>
  <c r="G253" i="8"/>
  <c r="Y186" i="8"/>
  <c r="H253" i="8"/>
  <c r="V186" i="8"/>
  <c r="E253" i="8"/>
  <c r="U186" i="8"/>
  <c r="D253" i="8"/>
  <c r="W186" i="7"/>
  <c r="F253" i="7"/>
  <c r="X186" i="7"/>
  <c r="G253" i="7"/>
  <c r="V186" i="7"/>
  <c r="E253" i="7"/>
  <c r="Y186" i="7"/>
  <c r="H253" i="7"/>
  <c r="U186" i="7"/>
  <c r="D253" i="7"/>
  <c r="T186" i="7"/>
  <c r="C253" i="7"/>
  <c r="T187" i="8" l="1"/>
  <c r="C254" i="8"/>
  <c r="Y187" i="8"/>
  <c r="H254" i="8"/>
  <c r="X187" i="8"/>
  <c r="G254" i="8"/>
  <c r="U187" i="8"/>
  <c r="D254" i="8"/>
  <c r="V187" i="8"/>
  <c r="E254" i="8"/>
  <c r="W187" i="8"/>
  <c r="F254" i="8"/>
  <c r="V187" i="7"/>
  <c r="E254" i="7"/>
  <c r="Y187" i="7"/>
  <c r="H254" i="7"/>
  <c r="X187" i="7"/>
  <c r="G254" i="7"/>
  <c r="T187" i="7"/>
  <c r="C254" i="7"/>
  <c r="U187" i="7"/>
  <c r="D254" i="7"/>
  <c r="W187" i="7"/>
  <c r="F254" i="7"/>
  <c r="Y188" i="8" l="1"/>
  <c r="H255" i="8"/>
  <c r="V188" i="8"/>
  <c r="E255" i="8"/>
  <c r="U188" i="8"/>
  <c r="D255" i="8"/>
  <c r="X188" i="8"/>
  <c r="G255" i="8"/>
  <c r="W188" i="8"/>
  <c r="F255" i="8"/>
  <c r="T188" i="8"/>
  <c r="C255" i="8"/>
  <c r="T188" i="7"/>
  <c r="C255" i="7"/>
  <c r="X188" i="7"/>
  <c r="G255" i="7"/>
  <c r="W188" i="7"/>
  <c r="F255" i="7"/>
  <c r="Y188" i="7"/>
  <c r="H255" i="7"/>
  <c r="U188" i="7"/>
  <c r="D255" i="7"/>
  <c r="V188" i="7"/>
  <c r="E255" i="7"/>
  <c r="X189" i="8" l="1"/>
  <c r="G256" i="8"/>
  <c r="U189" i="8"/>
  <c r="D256" i="8"/>
  <c r="T189" i="8"/>
  <c r="C256" i="8"/>
  <c r="V189" i="8"/>
  <c r="E256" i="8"/>
  <c r="W189" i="8"/>
  <c r="F256" i="8"/>
  <c r="Y189" i="8"/>
  <c r="H256" i="8"/>
  <c r="T189" i="7"/>
  <c r="C256" i="7"/>
  <c r="W189" i="7"/>
  <c r="F256" i="7"/>
  <c r="U189" i="7"/>
  <c r="D256" i="7"/>
  <c r="Y189" i="7"/>
  <c r="H256" i="7"/>
  <c r="V189" i="7"/>
  <c r="E256" i="7"/>
  <c r="X189" i="7"/>
  <c r="G256" i="7"/>
  <c r="W190" i="8" l="1"/>
  <c r="F257" i="8"/>
  <c r="Y190" i="8"/>
  <c r="H257" i="8"/>
  <c r="U190" i="8"/>
  <c r="D257" i="8"/>
  <c r="V190" i="8"/>
  <c r="E257" i="8"/>
  <c r="T190" i="8"/>
  <c r="C257" i="8"/>
  <c r="X190" i="8"/>
  <c r="G257" i="8"/>
  <c r="Y190" i="7"/>
  <c r="H257" i="7"/>
  <c r="X190" i="7"/>
  <c r="G257" i="7"/>
  <c r="U190" i="7"/>
  <c r="D257" i="7"/>
  <c r="W190" i="7"/>
  <c r="F257" i="7"/>
  <c r="V190" i="7"/>
  <c r="E257" i="7"/>
  <c r="T190" i="7"/>
  <c r="C257" i="7"/>
  <c r="Y191" i="8" l="1"/>
  <c r="H258" i="8"/>
  <c r="U191" i="8"/>
  <c r="D258" i="8"/>
  <c r="V191" i="8"/>
  <c r="E258" i="8"/>
  <c r="X191" i="8"/>
  <c r="G258" i="8"/>
  <c r="T191" i="8"/>
  <c r="C258" i="8"/>
  <c r="W191" i="8"/>
  <c r="F258" i="8"/>
  <c r="W191" i="7"/>
  <c r="F258" i="7"/>
  <c r="U191" i="7"/>
  <c r="D258" i="7"/>
  <c r="T191" i="7"/>
  <c r="C258" i="7"/>
  <c r="X191" i="7"/>
  <c r="G258" i="7"/>
  <c r="V191" i="7"/>
  <c r="E258" i="7"/>
  <c r="Y191" i="7"/>
  <c r="H258" i="7"/>
  <c r="X192" i="8" l="1"/>
  <c r="G259" i="8"/>
  <c r="V192" i="8"/>
  <c r="E259" i="8"/>
  <c r="W192" i="8"/>
  <c r="F259" i="8"/>
  <c r="U192" i="8"/>
  <c r="D259" i="8"/>
  <c r="T192" i="8"/>
  <c r="C259" i="8"/>
  <c r="Y192" i="8"/>
  <c r="H259" i="8"/>
  <c r="T192" i="7"/>
  <c r="C259" i="7"/>
  <c r="U192" i="7"/>
  <c r="D259" i="7"/>
  <c r="X192" i="7"/>
  <c r="G259" i="7"/>
  <c r="Y192" i="7"/>
  <c r="H259" i="7"/>
  <c r="V192" i="7"/>
  <c r="E259" i="7"/>
  <c r="W192" i="7"/>
  <c r="F259" i="7"/>
  <c r="U193" i="8" l="1"/>
  <c r="D260" i="8"/>
  <c r="V193" i="8"/>
  <c r="E260" i="8"/>
  <c r="W193" i="8"/>
  <c r="F260" i="8"/>
  <c r="Y193" i="8"/>
  <c r="H260" i="8"/>
  <c r="T193" i="8"/>
  <c r="C260" i="8"/>
  <c r="X193" i="8"/>
  <c r="G260" i="8"/>
  <c r="Y193" i="7"/>
  <c r="H260" i="7"/>
  <c r="X193" i="7"/>
  <c r="G260" i="7"/>
  <c r="W193" i="7"/>
  <c r="F260" i="7"/>
  <c r="U193" i="7"/>
  <c r="D260" i="7"/>
  <c r="V193" i="7"/>
  <c r="E260" i="7"/>
  <c r="T193" i="7"/>
  <c r="C260" i="7"/>
  <c r="Y194" i="8" l="1"/>
  <c r="H261" i="8"/>
  <c r="W194" i="8"/>
  <c r="F261" i="8"/>
  <c r="X194" i="8"/>
  <c r="G261" i="8"/>
  <c r="V194" i="8"/>
  <c r="E261" i="8"/>
  <c r="T194" i="8"/>
  <c r="C261" i="8"/>
  <c r="U194" i="8"/>
  <c r="D261" i="8"/>
  <c r="U194" i="7"/>
  <c r="D261" i="7"/>
  <c r="W194" i="7"/>
  <c r="F261" i="7"/>
  <c r="T194" i="7"/>
  <c r="C261" i="7"/>
  <c r="X194" i="7"/>
  <c r="G261" i="7"/>
  <c r="V194" i="7"/>
  <c r="E261" i="7"/>
  <c r="Y194" i="7"/>
  <c r="H261" i="7"/>
  <c r="V195" i="8" l="1"/>
  <c r="E262" i="8"/>
  <c r="X195" i="8"/>
  <c r="G262" i="8"/>
  <c r="U195" i="8"/>
  <c r="D262" i="8"/>
  <c r="W195" i="8"/>
  <c r="F262" i="8"/>
  <c r="T195" i="8"/>
  <c r="C262" i="8"/>
  <c r="Y195" i="8"/>
  <c r="H262" i="8"/>
  <c r="T195" i="7"/>
  <c r="C262" i="7"/>
  <c r="Y195" i="7"/>
  <c r="H262" i="7"/>
  <c r="X195" i="7"/>
  <c r="G262" i="7"/>
  <c r="W195" i="7"/>
  <c r="F262" i="7"/>
  <c r="V195" i="7"/>
  <c r="E262" i="7"/>
  <c r="U195" i="7"/>
  <c r="D262" i="7"/>
  <c r="V196" i="8" l="1"/>
  <c r="E263" i="8"/>
  <c r="W196" i="8"/>
  <c r="F263" i="8"/>
  <c r="X196" i="8"/>
  <c r="G263" i="8"/>
  <c r="T196" i="8"/>
  <c r="C263" i="8"/>
  <c r="U196" i="8"/>
  <c r="D263" i="8"/>
  <c r="Y196" i="8"/>
  <c r="H263" i="8"/>
  <c r="X196" i="7"/>
  <c r="G263" i="7"/>
  <c r="U196" i="7"/>
  <c r="D263" i="7"/>
  <c r="W196" i="7"/>
  <c r="F263" i="7"/>
  <c r="Y196" i="7"/>
  <c r="H263" i="7"/>
  <c r="V196" i="7"/>
  <c r="E263" i="7"/>
  <c r="T196" i="7"/>
  <c r="C263" i="7"/>
  <c r="U197" i="8" l="1"/>
  <c r="D264" i="8"/>
  <c r="V197" i="8"/>
  <c r="E264" i="8"/>
  <c r="T197" i="8"/>
  <c r="C264" i="8"/>
  <c r="X197" i="8"/>
  <c r="G264" i="8"/>
  <c r="Y197" i="8"/>
  <c r="H264" i="8"/>
  <c r="W197" i="8"/>
  <c r="F264" i="8"/>
  <c r="W197" i="7"/>
  <c r="F264" i="7"/>
  <c r="U197" i="7"/>
  <c r="D264" i="7"/>
  <c r="Y197" i="7"/>
  <c r="H264" i="7"/>
  <c r="T197" i="7"/>
  <c r="C264" i="7"/>
  <c r="V197" i="7"/>
  <c r="E264" i="7"/>
  <c r="X197" i="7"/>
  <c r="G264" i="7"/>
  <c r="V198" i="8" l="1"/>
  <c r="E265" i="8"/>
  <c r="X198" i="8"/>
  <c r="G265" i="8"/>
  <c r="T198" i="8"/>
  <c r="C265" i="8"/>
  <c r="W198" i="8"/>
  <c r="F265" i="8"/>
  <c r="Y198" i="8"/>
  <c r="H265" i="8"/>
  <c r="U198" i="8"/>
  <c r="D265" i="8"/>
  <c r="Y198" i="7"/>
  <c r="H265" i="7"/>
  <c r="T198" i="7"/>
  <c r="C265" i="7"/>
  <c r="X198" i="7"/>
  <c r="G265" i="7"/>
  <c r="U198" i="7"/>
  <c r="D265" i="7"/>
  <c r="V198" i="7"/>
  <c r="E265" i="7"/>
  <c r="W198" i="7"/>
  <c r="F265" i="7"/>
  <c r="T199" i="8" l="1"/>
  <c r="C266" i="8"/>
  <c r="W199" i="8"/>
  <c r="F266" i="8"/>
  <c r="U199" i="8"/>
  <c r="D266" i="8"/>
  <c r="X199" i="8"/>
  <c r="G266" i="8"/>
  <c r="Y199" i="8"/>
  <c r="H266" i="8"/>
  <c r="V199" i="8"/>
  <c r="E266" i="8"/>
  <c r="X199" i="7"/>
  <c r="G266" i="7"/>
  <c r="U199" i="7"/>
  <c r="D266" i="7"/>
  <c r="W199" i="7"/>
  <c r="F266" i="7"/>
  <c r="T199" i="7"/>
  <c r="C266" i="7"/>
  <c r="V199" i="7"/>
  <c r="E266" i="7"/>
  <c r="Y199" i="7"/>
  <c r="H266" i="7"/>
  <c r="Y200" i="8" l="1"/>
  <c r="H267" i="8"/>
  <c r="U200" i="8"/>
  <c r="D267" i="8"/>
  <c r="V200" i="8"/>
  <c r="E267" i="8"/>
  <c r="W200" i="8"/>
  <c r="F267" i="8"/>
  <c r="X200" i="8"/>
  <c r="G267" i="8"/>
  <c r="T200" i="8"/>
  <c r="C267" i="8"/>
  <c r="T200" i="7"/>
  <c r="C267" i="7"/>
  <c r="W200" i="7"/>
  <c r="F267" i="7"/>
  <c r="Y200" i="7"/>
  <c r="H267" i="7"/>
  <c r="U200" i="7"/>
  <c r="D267" i="7"/>
  <c r="V200" i="7"/>
  <c r="E267" i="7"/>
  <c r="X200" i="7"/>
  <c r="G267" i="7"/>
  <c r="X201" i="8" l="1"/>
  <c r="G268" i="8"/>
  <c r="U201" i="8"/>
  <c r="D268" i="8"/>
  <c r="Y201" i="8"/>
  <c r="H268" i="8"/>
  <c r="W201" i="8"/>
  <c r="F268" i="8"/>
  <c r="V201" i="8"/>
  <c r="E268" i="8"/>
  <c r="T201" i="8"/>
  <c r="C268" i="8"/>
  <c r="X201" i="7"/>
  <c r="G268" i="7"/>
  <c r="U201" i="7"/>
  <c r="D268" i="7"/>
  <c r="Y201" i="7"/>
  <c r="H268" i="7"/>
  <c r="W201" i="7"/>
  <c r="F268" i="7"/>
  <c r="V201" i="7"/>
  <c r="E268" i="7"/>
  <c r="T201" i="7"/>
  <c r="C268" i="7"/>
  <c r="W202" i="8" l="1"/>
  <c r="F269" i="8"/>
  <c r="T202" i="8"/>
  <c r="C269" i="8"/>
  <c r="U202" i="8"/>
  <c r="D269" i="8"/>
  <c r="Y202" i="8"/>
  <c r="H269" i="8"/>
  <c r="V202" i="8"/>
  <c r="E269" i="8"/>
  <c r="X202" i="8"/>
  <c r="G269" i="8"/>
  <c r="W202" i="7"/>
  <c r="F269" i="7"/>
  <c r="Y202" i="7"/>
  <c r="H269" i="7"/>
  <c r="T202" i="7"/>
  <c r="C269" i="7"/>
  <c r="U202" i="7"/>
  <c r="D269" i="7"/>
  <c r="V202" i="7"/>
  <c r="E269" i="7"/>
  <c r="X202" i="7"/>
  <c r="G269" i="7"/>
  <c r="T203" i="8" l="1"/>
  <c r="C270" i="8"/>
  <c r="V203" i="8"/>
  <c r="E270" i="8"/>
  <c r="Y203" i="8"/>
  <c r="H270" i="8"/>
  <c r="U203" i="8"/>
  <c r="D270" i="8"/>
  <c r="X203" i="8"/>
  <c r="G270" i="8"/>
  <c r="W203" i="8"/>
  <c r="F270" i="8"/>
  <c r="T203" i="7"/>
  <c r="C270" i="7"/>
  <c r="X203" i="7"/>
  <c r="G270" i="7"/>
  <c r="U203" i="7"/>
  <c r="D270" i="7"/>
  <c r="Y203" i="7"/>
  <c r="H270" i="7"/>
  <c r="V203" i="7"/>
  <c r="E270" i="7"/>
  <c r="W203" i="7"/>
  <c r="F270" i="7"/>
  <c r="V204" i="8" l="1"/>
  <c r="E271" i="8"/>
  <c r="Y204" i="8"/>
  <c r="H271" i="8"/>
  <c r="U204" i="8"/>
  <c r="D271" i="8"/>
  <c r="W204" i="8"/>
  <c r="F271" i="8"/>
  <c r="X204" i="8"/>
  <c r="G271" i="8"/>
  <c r="T204" i="8"/>
  <c r="C271" i="8"/>
  <c r="Y204" i="7"/>
  <c r="H271" i="7"/>
  <c r="U204" i="7"/>
  <c r="D271" i="7"/>
  <c r="W204" i="7"/>
  <c r="F271" i="7"/>
  <c r="X204" i="7"/>
  <c r="G271" i="7"/>
  <c r="V204" i="7"/>
  <c r="E271" i="7"/>
  <c r="T204" i="7"/>
  <c r="C271" i="7"/>
  <c r="U205" i="8" l="1"/>
  <c r="D272" i="8"/>
  <c r="Y205" i="8"/>
  <c r="H272" i="8"/>
  <c r="W205" i="8"/>
  <c r="F272" i="8"/>
  <c r="T205" i="8"/>
  <c r="C272" i="8"/>
  <c r="X205" i="8"/>
  <c r="G272" i="8"/>
  <c r="V205" i="8"/>
  <c r="E272" i="8"/>
  <c r="W205" i="7"/>
  <c r="F272" i="7"/>
  <c r="T205" i="7"/>
  <c r="C272" i="7"/>
  <c r="X205" i="7"/>
  <c r="G272" i="7"/>
  <c r="U205" i="7"/>
  <c r="D272" i="7"/>
  <c r="V205" i="7"/>
  <c r="E272" i="7"/>
  <c r="Y205" i="7"/>
  <c r="H272" i="7"/>
  <c r="V206" i="8" l="1"/>
  <c r="E273" i="8"/>
  <c r="T206" i="8"/>
  <c r="C273" i="8"/>
  <c r="W206" i="8"/>
  <c r="F273" i="8"/>
  <c r="Y206" i="8"/>
  <c r="H273" i="8"/>
  <c r="X206" i="8"/>
  <c r="G273" i="8"/>
  <c r="U206" i="8"/>
  <c r="D273" i="8"/>
  <c r="X206" i="7"/>
  <c r="G273" i="7"/>
  <c r="U206" i="7"/>
  <c r="D273" i="7"/>
  <c r="Y206" i="7"/>
  <c r="H273" i="7"/>
  <c r="T206" i="7"/>
  <c r="C273" i="7"/>
  <c r="V206" i="7"/>
  <c r="E273" i="7"/>
  <c r="W206" i="7"/>
  <c r="F273" i="7"/>
  <c r="V207" i="8" l="1"/>
  <c r="E274" i="8"/>
  <c r="W207" i="8"/>
  <c r="F274" i="8"/>
  <c r="T207" i="8"/>
  <c r="C274" i="8"/>
  <c r="X207" i="8"/>
  <c r="G274" i="8"/>
  <c r="Y207" i="8"/>
  <c r="H274" i="8"/>
  <c r="U207" i="8"/>
  <c r="D274" i="8"/>
  <c r="Y207" i="7"/>
  <c r="H274" i="7"/>
  <c r="W207" i="7"/>
  <c r="F274" i="7"/>
  <c r="T207" i="7"/>
  <c r="C274" i="7"/>
  <c r="U207" i="7"/>
  <c r="D274" i="7"/>
  <c r="V207" i="7"/>
  <c r="E274" i="7"/>
  <c r="X207" i="7"/>
  <c r="G274" i="7"/>
  <c r="W208" i="8" l="1"/>
  <c r="F275" i="8"/>
  <c r="X208" i="8"/>
  <c r="G275" i="8"/>
  <c r="T208" i="8"/>
  <c r="C275" i="8"/>
  <c r="U208" i="8"/>
  <c r="D275" i="8"/>
  <c r="Y208" i="8"/>
  <c r="H275" i="8"/>
  <c r="V208" i="8"/>
  <c r="E275" i="8"/>
  <c r="U208" i="7"/>
  <c r="D275" i="7"/>
  <c r="T208" i="7"/>
  <c r="C275" i="7"/>
  <c r="X208" i="7"/>
  <c r="G275" i="7"/>
  <c r="W208" i="7"/>
  <c r="F275" i="7"/>
  <c r="V208" i="7"/>
  <c r="E275" i="7"/>
  <c r="Y208" i="7"/>
  <c r="H275" i="7"/>
  <c r="X209" i="8" l="1"/>
  <c r="G276" i="8"/>
  <c r="T209" i="8"/>
  <c r="C276" i="8"/>
  <c r="U209" i="8"/>
  <c r="D276" i="8"/>
  <c r="V209" i="8"/>
  <c r="E276" i="8"/>
  <c r="Y209" i="8"/>
  <c r="H276" i="8"/>
  <c r="W209" i="8"/>
  <c r="F276" i="8"/>
  <c r="Y209" i="7"/>
  <c r="H276" i="7"/>
  <c r="W209" i="7"/>
  <c r="F276" i="7"/>
  <c r="X209" i="7"/>
  <c r="G276" i="7"/>
  <c r="T209" i="7"/>
  <c r="C276" i="7"/>
  <c r="V209" i="7"/>
  <c r="E276" i="7"/>
  <c r="U209" i="7"/>
  <c r="D276" i="7"/>
  <c r="V210" i="8" l="1"/>
  <c r="E277" i="8"/>
  <c r="U210" i="8"/>
  <c r="D277" i="8"/>
  <c r="T210" i="8"/>
  <c r="C277" i="8"/>
  <c r="W210" i="8"/>
  <c r="F277" i="8"/>
  <c r="Y210" i="8"/>
  <c r="H277" i="8"/>
  <c r="X210" i="8"/>
  <c r="G277" i="8"/>
  <c r="U210" i="7"/>
  <c r="D277" i="7"/>
  <c r="X210" i="7"/>
  <c r="G277" i="7"/>
  <c r="T210" i="7"/>
  <c r="C277" i="7"/>
  <c r="W210" i="7"/>
  <c r="F277" i="7"/>
  <c r="V210" i="7"/>
  <c r="E277" i="7"/>
  <c r="Y210" i="7"/>
  <c r="H277" i="7"/>
  <c r="W211" i="8" l="1"/>
  <c r="F278" i="8"/>
  <c r="U211" i="8"/>
  <c r="D278" i="8"/>
  <c r="T211" i="8"/>
  <c r="C278" i="8"/>
  <c r="X211" i="8"/>
  <c r="G278" i="8"/>
  <c r="Y211" i="8"/>
  <c r="H278" i="8"/>
  <c r="V211" i="8"/>
  <c r="E278" i="8"/>
  <c r="T211" i="7"/>
  <c r="C278" i="7"/>
  <c r="X211" i="7"/>
  <c r="G278" i="7"/>
  <c r="W211" i="7"/>
  <c r="F278" i="7"/>
  <c r="Y211" i="7"/>
  <c r="H278" i="7"/>
  <c r="V211" i="7"/>
  <c r="E278" i="7"/>
  <c r="U211" i="7"/>
  <c r="D278" i="7"/>
  <c r="X212" i="8" l="1"/>
  <c r="G279" i="8"/>
  <c r="V212" i="8"/>
  <c r="E279" i="8"/>
  <c r="T212" i="8"/>
  <c r="C279" i="8"/>
  <c r="U212" i="8"/>
  <c r="D279" i="8"/>
  <c r="Y212" i="8"/>
  <c r="H279" i="8"/>
  <c r="W212" i="8"/>
  <c r="F279" i="8"/>
  <c r="W212" i="7"/>
  <c r="F279" i="7"/>
  <c r="X212" i="7"/>
  <c r="G279" i="7"/>
  <c r="U212" i="7"/>
  <c r="D279" i="7"/>
  <c r="Y212" i="7"/>
  <c r="H279" i="7"/>
  <c r="V212" i="7"/>
  <c r="E279" i="7"/>
  <c r="T212" i="7"/>
  <c r="C279" i="7"/>
  <c r="V213" i="8" l="1"/>
  <c r="E280" i="8"/>
  <c r="T213" i="8"/>
  <c r="C280" i="8"/>
  <c r="W213" i="8"/>
  <c r="F280" i="8"/>
  <c r="U213" i="8"/>
  <c r="D280" i="8"/>
  <c r="Y213" i="8"/>
  <c r="H280" i="8"/>
  <c r="X213" i="8"/>
  <c r="G280" i="8"/>
  <c r="Y213" i="7"/>
  <c r="H280" i="7"/>
  <c r="T213" i="7"/>
  <c r="C280" i="7"/>
  <c r="U213" i="7"/>
  <c r="D280" i="7"/>
  <c r="X213" i="7"/>
  <c r="G280" i="7"/>
  <c r="V213" i="7"/>
  <c r="E280" i="7"/>
  <c r="W213" i="7"/>
  <c r="F280" i="7"/>
  <c r="U214" i="8" l="1"/>
  <c r="D281" i="8"/>
  <c r="X214" i="8"/>
  <c r="G281" i="8"/>
  <c r="W214" i="8"/>
  <c r="F281" i="8"/>
  <c r="T214" i="8"/>
  <c r="C281" i="8"/>
  <c r="Y214" i="8"/>
  <c r="H281" i="8"/>
  <c r="V214" i="8"/>
  <c r="E281" i="8"/>
  <c r="X214" i="7"/>
  <c r="G281" i="7"/>
  <c r="U214" i="7"/>
  <c r="D281" i="7"/>
  <c r="W214" i="7"/>
  <c r="F281" i="7"/>
  <c r="T214" i="7"/>
  <c r="C281" i="7"/>
  <c r="V214" i="7"/>
  <c r="E281" i="7"/>
  <c r="Y214" i="7"/>
  <c r="H281" i="7"/>
  <c r="W215" i="8" l="1"/>
  <c r="F282" i="8"/>
  <c r="X215" i="8"/>
  <c r="G282" i="8"/>
  <c r="T215" i="8"/>
  <c r="C282" i="8"/>
  <c r="V215" i="8"/>
  <c r="E282" i="8"/>
  <c r="Y215" i="8"/>
  <c r="H282" i="8"/>
  <c r="U215" i="8"/>
  <c r="D282" i="8"/>
  <c r="W215" i="7"/>
  <c r="F282" i="7"/>
  <c r="Y215" i="7"/>
  <c r="H282" i="7"/>
  <c r="T215" i="7"/>
  <c r="C282" i="7"/>
  <c r="U215" i="7"/>
  <c r="D282" i="7"/>
  <c r="V215" i="7"/>
  <c r="E282" i="7"/>
  <c r="X215" i="7"/>
  <c r="G282" i="7"/>
  <c r="V216" i="8" l="1"/>
  <c r="E283" i="8"/>
  <c r="T216" i="8"/>
  <c r="C283" i="8"/>
  <c r="U216" i="8"/>
  <c r="D283" i="8"/>
  <c r="X216" i="8"/>
  <c r="G283" i="8"/>
  <c r="Y216" i="8"/>
  <c r="H283" i="8"/>
  <c r="W216" i="8"/>
  <c r="F283" i="8"/>
  <c r="U216" i="7"/>
  <c r="D283" i="7"/>
  <c r="T216" i="7"/>
  <c r="C283" i="7"/>
  <c r="X216" i="7"/>
  <c r="G283" i="7"/>
  <c r="Y216" i="7"/>
  <c r="H283" i="7"/>
  <c r="V216" i="7"/>
  <c r="E283" i="7"/>
  <c r="W216" i="7"/>
  <c r="F283" i="7"/>
  <c r="X217" i="8" l="1"/>
  <c r="G284" i="8"/>
  <c r="W217" i="8"/>
  <c r="F284" i="8"/>
  <c r="U217" i="8"/>
  <c r="D284" i="8"/>
  <c r="T217" i="8"/>
  <c r="C284" i="8"/>
  <c r="Y217" i="8"/>
  <c r="H284" i="8"/>
  <c r="V217" i="8"/>
  <c r="E284" i="8"/>
  <c r="X217" i="7"/>
  <c r="G284" i="7"/>
  <c r="Y217" i="7"/>
  <c r="H284" i="7"/>
  <c r="W217" i="7"/>
  <c r="F284" i="7"/>
  <c r="T217" i="7"/>
  <c r="C284" i="7"/>
  <c r="V217" i="7"/>
  <c r="E284" i="7"/>
  <c r="U217" i="7"/>
  <c r="D284" i="7"/>
  <c r="V218" i="8" l="1"/>
  <c r="E285" i="8"/>
  <c r="T218" i="8"/>
  <c r="C285" i="8"/>
  <c r="U218" i="8"/>
  <c r="D285" i="8"/>
  <c r="W218" i="8"/>
  <c r="F285" i="8"/>
  <c r="Y218" i="8"/>
  <c r="H285" i="8"/>
  <c r="X218" i="8"/>
  <c r="G285" i="8"/>
  <c r="T218" i="7"/>
  <c r="C285" i="7"/>
  <c r="U218" i="7"/>
  <c r="D285" i="7"/>
  <c r="W218" i="7"/>
  <c r="F285" i="7"/>
  <c r="Y218" i="7"/>
  <c r="H285" i="7"/>
  <c r="V218" i="7"/>
  <c r="E285" i="7"/>
  <c r="X218" i="7"/>
  <c r="G285" i="7"/>
  <c r="W219" i="8" l="1"/>
  <c r="F286" i="8"/>
  <c r="U219" i="8"/>
  <c r="D286" i="8"/>
  <c r="X219" i="8"/>
  <c r="G286" i="8"/>
  <c r="T219" i="8"/>
  <c r="C286" i="8"/>
  <c r="Y219" i="8"/>
  <c r="H286" i="8"/>
  <c r="V219" i="8"/>
  <c r="E286" i="8"/>
  <c r="W219" i="7"/>
  <c r="F286" i="7"/>
  <c r="Y219" i="7"/>
  <c r="H286" i="7"/>
  <c r="X219" i="7"/>
  <c r="G286" i="7"/>
  <c r="U219" i="7"/>
  <c r="D286" i="7"/>
  <c r="V219" i="7"/>
  <c r="E286" i="7"/>
  <c r="T219" i="7"/>
  <c r="C286" i="7"/>
  <c r="X220" i="8" l="1"/>
  <c r="G287" i="8"/>
  <c r="T220" i="8"/>
  <c r="C287" i="8"/>
  <c r="U220" i="8"/>
  <c r="D287" i="8"/>
  <c r="V220" i="8"/>
  <c r="E287" i="8"/>
  <c r="Y220" i="8"/>
  <c r="H287" i="8"/>
  <c r="W220" i="8"/>
  <c r="F287" i="8"/>
  <c r="X220" i="7"/>
  <c r="G287" i="7"/>
  <c r="T220" i="7"/>
  <c r="C287" i="7"/>
  <c r="U220" i="7"/>
  <c r="D287" i="7"/>
  <c r="Y220" i="7"/>
  <c r="H287" i="7"/>
  <c r="V220" i="7"/>
  <c r="E287" i="7"/>
  <c r="W220" i="7"/>
  <c r="F287" i="7"/>
  <c r="U221" i="8" l="1"/>
  <c r="D288" i="8"/>
  <c r="W221" i="8"/>
  <c r="F288" i="8"/>
  <c r="V221" i="8"/>
  <c r="E288" i="8"/>
  <c r="T221" i="8"/>
  <c r="C288" i="8"/>
  <c r="Y221" i="8"/>
  <c r="H288" i="8"/>
  <c r="X221" i="8"/>
  <c r="G288" i="8"/>
  <c r="U221" i="7"/>
  <c r="D288" i="7"/>
  <c r="Y221" i="7"/>
  <c r="H288" i="7"/>
  <c r="W221" i="7"/>
  <c r="F288" i="7"/>
  <c r="T221" i="7"/>
  <c r="C288" i="7"/>
  <c r="V221" i="7"/>
  <c r="E288" i="7"/>
  <c r="X221" i="7"/>
  <c r="G288" i="7"/>
  <c r="V222" i="8" l="1"/>
  <c r="E289" i="8"/>
  <c r="X222" i="8"/>
  <c r="G289" i="8"/>
  <c r="T222" i="8"/>
  <c r="C289" i="8"/>
  <c r="W222" i="8"/>
  <c r="F289" i="8"/>
  <c r="Y222" i="8"/>
  <c r="H289" i="8"/>
  <c r="U222" i="8"/>
  <c r="D289" i="8"/>
  <c r="W222" i="7"/>
  <c r="F289" i="7"/>
  <c r="T222" i="7"/>
  <c r="C289" i="7"/>
  <c r="X222" i="7"/>
  <c r="G289" i="7"/>
  <c r="Y222" i="7"/>
  <c r="H289" i="7"/>
  <c r="V222" i="7"/>
  <c r="E289" i="7"/>
  <c r="U222" i="7"/>
  <c r="D289" i="7"/>
  <c r="T223" i="8" l="1"/>
  <c r="C290" i="8"/>
  <c r="W223" i="8"/>
  <c r="F290" i="8"/>
  <c r="U223" i="8"/>
  <c r="D290" i="8"/>
  <c r="X223" i="8"/>
  <c r="G290" i="8"/>
  <c r="Y223" i="8"/>
  <c r="H290" i="8"/>
  <c r="V223" i="8"/>
  <c r="E290" i="8"/>
  <c r="X223" i="7"/>
  <c r="G290" i="7"/>
  <c r="Y223" i="7"/>
  <c r="H290" i="7"/>
  <c r="U223" i="7"/>
  <c r="D290" i="7"/>
  <c r="T223" i="7"/>
  <c r="C290" i="7"/>
  <c r="V223" i="7"/>
  <c r="E290" i="7"/>
  <c r="W223" i="7"/>
  <c r="F290" i="7"/>
  <c r="X224" i="8" l="1"/>
  <c r="G291" i="8"/>
  <c r="U224" i="8"/>
  <c r="D291" i="8"/>
  <c r="V224" i="8"/>
  <c r="E291" i="8"/>
  <c r="W224" i="8"/>
  <c r="F291" i="8"/>
  <c r="Y224" i="8"/>
  <c r="H291" i="8"/>
  <c r="T224" i="8"/>
  <c r="C291" i="8"/>
  <c r="T224" i="7"/>
  <c r="C291" i="7"/>
  <c r="U224" i="7"/>
  <c r="D291" i="7"/>
  <c r="W224" i="7"/>
  <c r="F291" i="7"/>
  <c r="Y224" i="7"/>
  <c r="H291" i="7"/>
  <c r="V224" i="7"/>
  <c r="E291" i="7"/>
  <c r="X224" i="7"/>
  <c r="G291" i="7"/>
  <c r="V225" i="8" l="1"/>
  <c r="E292" i="8"/>
  <c r="W225" i="8"/>
  <c r="F292" i="8"/>
  <c r="T225" i="8"/>
  <c r="C292" i="8"/>
  <c r="U225" i="8"/>
  <c r="D292" i="8"/>
  <c r="Y225" i="8"/>
  <c r="H292" i="8"/>
  <c r="X225" i="8"/>
  <c r="G292" i="8"/>
  <c r="W225" i="7"/>
  <c r="F292" i="7"/>
  <c r="X225" i="7"/>
  <c r="G292" i="7"/>
  <c r="Y225" i="7"/>
  <c r="H292" i="7"/>
  <c r="U225" i="7"/>
  <c r="D292" i="7"/>
  <c r="V225" i="7"/>
  <c r="E292" i="7"/>
  <c r="T225" i="7"/>
  <c r="C292" i="7"/>
  <c r="U226" i="8" l="1"/>
  <c r="D293" i="8"/>
  <c r="T226" i="8"/>
  <c r="C293" i="8"/>
  <c r="W226" i="8"/>
  <c r="F293" i="8"/>
  <c r="X226" i="8"/>
  <c r="G293" i="8"/>
  <c r="Y226" i="8"/>
  <c r="H293" i="8"/>
  <c r="V226" i="8"/>
  <c r="E293" i="8"/>
  <c r="U226" i="7"/>
  <c r="D293" i="7"/>
  <c r="Y226" i="7"/>
  <c r="H293" i="7"/>
  <c r="V226" i="7"/>
  <c r="E293" i="7"/>
  <c r="X226" i="7"/>
  <c r="G293" i="7"/>
  <c r="T226" i="7"/>
  <c r="C293" i="7"/>
  <c r="W226" i="7"/>
  <c r="F293" i="7"/>
  <c r="X227" i="8" l="1"/>
  <c r="G294" i="8"/>
  <c r="T227" i="8"/>
  <c r="C294" i="8"/>
  <c r="W227" i="8"/>
  <c r="F294" i="8"/>
  <c r="V227" i="8"/>
  <c r="E294" i="8"/>
  <c r="Y227" i="8"/>
  <c r="H294" i="8"/>
  <c r="U227" i="8"/>
  <c r="D294" i="8"/>
  <c r="T227" i="7"/>
  <c r="C294" i="7"/>
  <c r="X227" i="7"/>
  <c r="G294" i="7"/>
  <c r="W227" i="7"/>
  <c r="F294" i="7"/>
  <c r="Y227" i="7"/>
  <c r="H294" i="7"/>
  <c r="U227" i="7"/>
  <c r="D294" i="7"/>
  <c r="V227" i="7"/>
  <c r="E294" i="7"/>
  <c r="W228" i="8" l="1"/>
  <c r="F295" i="8"/>
  <c r="V228" i="8"/>
  <c r="E295" i="8"/>
  <c r="U228" i="8"/>
  <c r="D295" i="8"/>
  <c r="T228" i="8"/>
  <c r="C295" i="8"/>
  <c r="Y228" i="8"/>
  <c r="H295" i="8"/>
  <c r="X228" i="8"/>
  <c r="G295" i="8"/>
  <c r="Y228" i="7"/>
  <c r="H295" i="7"/>
  <c r="U228" i="7"/>
  <c r="D295" i="7"/>
  <c r="V228" i="7"/>
  <c r="E295" i="7"/>
  <c r="W228" i="7"/>
  <c r="F295" i="7"/>
  <c r="X228" i="7"/>
  <c r="G295" i="7"/>
  <c r="T228" i="7"/>
  <c r="C295" i="7"/>
  <c r="T229" i="8" l="1"/>
  <c r="C296" i="8"/>
  <c r="X229" i="8"/>
  <c r="G296" i="8"/>
  <c r="U229" i="8"/>
  <c r="D296" i="8"/>
  <c r="V229" i="8"/>
  <c r="E296" i="8"/>
  <c r="Y229" i="8"/>
  <c r="H296" i="8"/>
  <c r="W229" i="8"/>
  <c r="F296" i="8"/>
  <c r="W229" i="7"/>
  <c r="F296" i="7"/>
  <c r="T229" i="7"/>
  <c r="C296" i="7"/>
  <c r="V229" i="7"/>
  <c r="E296" i="7"/>
  <c r="U229" i="7"/>
  <c r="D296" i="7"/>
  <c r="X229" i="7"/>
  <c r="G296" i="7"/>
  <c r="Y229" i="7"/>
  <c r="H296" i="7"/>
  <c r="W230" i="8" l="1"/>
  <c r="F297" i="8"/>
  <c r="V230" i="8"/>
  <c r="E297" i="8"/>
  <c r="U230" i="8"/>
  <c r="D297" i="8"/>
  <c r="X230" i="8"/>
  <c r="G297" i="8"/>
  <c r="Y230" i="8"/>
  <c r="H297" i="8"/>
  <c r="T230" i="8"/>
  <c r="C297" i="8"/>
  <c r="V230" i="7"/>
  <c r="E297" i="7"/>
  <c r="U230" i="7"/>
  <c r="D297" i="7"/>
  <c r="T230" i="7"/>
  <c r="C297" i="7"/>
  <c r="Y230" i="7"/>
  <c r="H297" i="7"/>
  <c r="X230" i="7"/>
  <c r="G297" i="7"/>
  <c r="W230" i="7"/>
  <c r="F297" i="7"/>
  <c r="U231" i="8" l="1"/>
  <c r="D298" i="8"/>
  <c r="V231" i="8"/>
  <c r="E298" i="8"/>
  <c r="X231" i="8"/>
  <c r="G298" i="8"/>
  <c r="T231" i="8"/>
  <c r="C298" i="8"/>
  <c r="Y231" i="8"/>
  <c r="H298" i="8"/>
  <c r="W231" i="8"/>
  <c r="F298" i="8"/>
  <c r="T231" i="7"/>
  <c r="C298" i="7"/>
  <c r="Y231" i="7"/>
  <c r="H298" i="7"/>
  <c r="U231" i="7"/>
  <c r="D298" i="7"/>
  <c r="W231" i="7"/>
  <c r="F298" i="7"/>
  <c r="X231" i="7"/>
  <c r="G298" i="7"/>
  <c r="V231" i="7"/>
  <c r="E298" i="7"/>
  <c r="T232" i="8" l="1"/>
  <c r="C299" i="8"/>
  <c r="X232" i="8"/>
  <c r="G299" i="8"/>
  <c r="W232" i="8"/>
  <c r="F299" i="8"/>
  <c r="V232" i="8"/>
  <c r="E299" i="8"/>
  <c r="Y232" i="8"/>
  <c r="H299" i="8"/>
  <c r="U232" i="8"/>
  <c r="D299" i="8"/>
  <c r="W232" i="7"/>
  <c r="F299" i="7"/>
  <c r="U232" i="7"/>
  <c r="D299" i="7"/>
  <c r="V232" i="7"/>
  <c r="E299" i="7"/>
  <c r="Y232" i="7"/>
  <c r="H299" i="7"/>
  <c r="X232" i="7"/>
  <c r="G299" i="7"/>
  <c r="T232" i="7"/>
  <c r="C299" i="7"/>
  <c r="W233" i="8" l="1"/>
  <c r="F300" i="8"/>
  <c r="V233" i="8"/>
  <c r="E300" i="8"/>
  <c r="U233" i="8"/>
  <c r="D300" i="8"/>
  <c r="X233" i="8"/>
  <c r="G300" i="8"/>
  <c r="Y233" i="8"/>
  <c r="H300" i="8"/>
  <c r="T233" i="8"/>
  <c r="C300" i="8"/>
  <c r="Y233" i="7"/>
  <c r="H300" i="7"/>
  <c r="V233" i="7"/>
  <c r="E300" i="7"/>
  <c r="T233" i="7"/>
  <c r="C300" i="7"/>
  <c r="U233" i="7"/>
  <c r="D300" i="7"/>
  <c r="X233" i="7"/>
  <c r="G300" i="7"/>
  <c r="W233" i="7"/>
  <c r="F300" i="7"/>
  <c r="X234" i="8" l="1"/>
  <c r="G301" i="8"/>
  <c r="U234" i="8"/>
  <c r="D301" i="8"/>
  <c r="T234" i="8"/>
  <c r="C301" i="8"/>
  <c r="V234" i="8"/>
  <c r="E301" i="8"/>
  <c r="Y234" i="8"/>
  <c r="H301" i="8"/>
  <c r="W234" i="8"/>
  <c r="F301" i="8"/>
  <c r="U234" i="7"/>
  <c r="D301" i="7"/>
  <c r="Y234" i="7"/>
  <c r="H301" i="7"/>
  <c r="T234" i="7"/>
  <c r="C301" i="7"/>
  <c r="X234" i="7"/>
  <c r="G301" i="7"/>
  <c r="W234" i="7"/>
  <c r="F301" i="7"/>
  <c r="V234" i="7"/>
  <c r="E301" i="7"/>
  <c r="T235" i="8" l="1"/>
  <c r="C302" i="8"/>
  <c r="U235" i="8"/>
  <c r="D302" i="8"/>
  <c r="W235" i="8"/>
  <c r="F302" i="8"/>
  <c r="V235" i="8"/>
  <c r="E302" i="8"/>
  <c r="Y235" i="8"/>
  <c r="H302" i="8"/>
  <c r="X235" i="8"/>
  <c r="G302" i="8"/>
  <c r="W235" i="7"/>
  <c r="F302" i="7"/>
  <c r="U235" i="7"/>
  <c r="D302" i="7"/>
  <c r="T235" i="7"/>
  <c r="C302" i="7"/>
  <c r="Y235" i="7"/>
  <c r="H302" i="7"/>
  <c r="X235" i="7"/>
  <c r="G302" i="7"/>
  <c r="V235" i="7"/>
  <c r="E302" i="7"/>
  <c r="V236" i="8" l="1"/>
  <c r="E303" i="8"/>
  <c r="W236" i="8"/>
  <c r="F303" i="8"/>
  <c r="X236" i="8"/>
  <c r="G303" i="8"/>
  <c r="U236" i="8"/>
  <c r="D303" i="8"/>
  <c r="Y236" i="8"/>
  <c r="H303" i="8"/>
  <c r="T236" i="8"/>
  <c r="C303" i="8"/>
  <c r="Y236" i="7"/>
  <c r="H303" i="7"/>
  <c r="T236" i="7"/>
  <c r="C303" i="7"/>
  <c r="V236" i="7"/>
  <c r="E303" i="7"/>
  <c r="U236" i="7"/>
  <c r="D303" i="7"/>
  <c r="X236" i="7"/>
  <c r="G303" i="7"/>
  <c r="W236" i="7"/>
  <c r="F303" i="7"/>
  <c r="U237" i="8" l="1"/>
  <c r="D304" i="8"/>
  <c r="X237" i="8"/>
  <c r="G304" i="8"/>
  <c r="W237" i="8"/>
  <c r="F304" i="8"/>
  <c r="T237" i="8"/>
  <c r="C304" i="8"/>
  <c r="Y237" i="8"/>
  <c r="H304" i="8"/>
  <c r="V237" i="8"/>
  <c r="E304" i="8"/>
  <c r="V237" i="7"/>
  <c r="E304" i="7"/>
  <c r="U237" i="7"/>
  <c r="D304" i="7"/>
  <c r="W237" i="7"/>
  <c r="F304" i="7"/>
  <c r="T237" i="7"/>
  <c r="C304" i="7"/>
  <c r="X237" i="7"/>
  <c r="G304" i="7"/>
  <c r="Y237" i="7"/>
  <c r="H304" i="7"/>
  <c r="T238" i="8" l="1"/>
  <c r="C305" i="8"/>
  <c r="W238" i="8"/>
  <c r="F305" i="8"/>
  <c r="V238" i="8"/>
  <c r="E305" i="8"/>
  <c r="X238" i="8"/>
  <c r="G305" i="8"/>
  <c r="Y238" i="8"/>
  <c r="H305" i="8"/>
  <c r="U238" i="8"/>
  <c r="D305" i="8"/>
  <c r="T238" i="7"/>
  <c r="C305" i="7"/>
  <c r="W238" i="7"/>
  <c r="F305" i="7"/>
  <c r="Y238" i="7"/>
  <c r="H305" i="7"/>
  <c r="U238" i="7"/>
  <c r="D305" i="7"/>
  <c r="X238" i="7"/>
  <c r="G305" i="7"/>
  <c r="V238" i="7"/>
  <c r="E305" i="7"/>
  <c r="U239" i="8" l="1"/>
  <c r="D306" i="8"/>
  <c r="X239" i="8"/>
  <c r="G306" i="8"/>
  <c r="V239" i="8"/>
  <c r="E306" i="8"/>
  <c r="W239" i="8"/>
  <c r="F306" i="8"/>
  <c r="Y239" i="8"/>
  <c r="H306" i="8"/>
  <c r="T239" i="8"/>
  <c r="C306" i="8"/>
  <c r="Y239" i="7"/>
  <c r="H306" i="7"/>
  <c r="U239" i="7"/>
  <c r="D306" i="7"/>
  <c r="V239" i="7"/>
  <c r="E306" i="7"/>
  <c r="W239" i="7"/>
  <c r="F306" i="7"/>
  <c r="X239" i="7"/>
  <c r="G306" i="7"/>
  <c r="T239" i="7"/>
  <c r="C306" i="7"/>
  <c r="V240" i="8" l="1"/>
  <c r="E307" i="8"/>
  <c r="W240" i="8"/>
  <c r="F307" i="8"/>
  <c r="T240" i="8"/>
  <c r="C307" i="8"/>
  <c r="X240" i="8"/>
  <c r="G307" i="8"/>
  <c r="Y240" i="8"/>
  <c r="H307" i="8"/>
  <c r="U240" i="8"/>
  <c r="D307" i="8"/>
  <c r="V240" i="7"/>
  <c r="E307" i="7"/>
  <c r="W240" i="7"/>
  <c r="F307" i="7"/>
  <c r="T240" i="7"/>
  <c r="C307" i="7"/>
  <c r="U240" i="7"/>
  <c r="D307" i="7"/>
  <c r="X240" i="7"/>
  <c r="G307" i="7"/>
  <c r="Y240" i="7"/>
  <c r="H307" i="7"/>
  <c r="T241" i="8" l="1"/>
  <c r="C308" i="8"/>
  <c r="U241" i="8"/>
  <c r="D308" i="8"/>
  <c r="X241" i="8"/>
  <c r="G308" i="8"/>
  <c r="W241" i="8"/>
  <c r="F308" i="8"/>
  <c r="Y241" i="8"/>
  <c r="H308" i="8"/>
  <c r="V241" i="8"/>
  <c r="E308" i="8"/>
  <c r="T241" i="7"/>
  <c r="C308" i="7"/>
  <c r="U241" i="7"/>
  <c r="D308" i="7"/>
  <c r="Y241" i="7"/>
  <c r="H308" i="7"/>
  <c r="W241" i="7"/>
  <c r="F308" i="7"/>
  <c r="X241" i="7"/>
  <c r="G308" i="7"/>
  <c r="V241" i="7"/>
  <c r="E308" i="7"/>
  <c r="X242" i="8" l="1"/>
  <c r="G309" i="8"/>
  <c r="W242" i="8"/>
  <c r="F309" i="8"/>
  <c r="V242" i="8"/>
  <c r="E309" i="8"/>
  <c r="U242" i="8"/>
  <c r="D309" i="8"/>
  <c r="Y242" i="8"/>
  <c r="H309" i="8"/>
  <c r="T242" i="8"/>
  <c r="C309" i="8"/>
  <c r="T242" i="7"/>
  <c r="C309" i="7"/>
  <c r="W242" i="7"/>
  <c r="F309" i="7"/>
  <c r="Y242" i="7"/>
  <c r="H309" i="7"/>
  <c r="X242" i="7"/>
  <c r="G309" i="7"/>
  <c r="V242" i="7"/>
  <c r="E309" i="7"/>
  <c r="U242" i="7"/>
  <c r="D309" i="7"/>
  <c r="T243" i="8" l="1"/>
  <c r="C310" i="8"/>
  <c r="U243" i="8"/>
  <c r="D310" i="8"/>
  <c r="V243" i="8"/>
  <c r="E310" i="8"/>
  <c r="W243" i="8"/>
  <c r="F310" i="8"/>
  <c r="Y243" i="8"/>
  <c r="H310" i="8"/>
  <c r="X243" i="8"/>
  <c r="G310" i="8"/>
  <c r="U243" i="7"/>
  <c r="D310" i="7"/>
  <c r="X243" i="7"/>
  <c r="G310" i="7"/>
  <c r="Y243" i="7"/>
  <c r="H310" i="7"/>
  <c r="W243" i="7"/>
  <c r="F310" i="7"/>
  <c r="V243" i="7"/>
  <c r="E310" i="7"/>
  <c r="T243" i="7"/>
  <c r="C310" i="7"/>
  <c r="W244" i="8" l="1"/>
  <c r="F311" i="8"/>
  <c r="V244" i="8"/>
  <c r="E311" i="8"/>
  <c r="X244" i="8"/>
  <c r="G311" i="8"/>
  <c r="U244" i="8"/>
  <c r="D311" i="8"/>
  <c r="Y244" i="8"/>
  <c r="H311" i="8"/>
  <c r="T244" i="8"/>
  <c r="C311" i="8"/>
  <c r="Y244" i="7"/>
  <c r="H311" i="7"/>
  <c r="T244" i="7"/>
  <c r="C311" i="7"/>
  <c r="W244" i="7"/>
  <c r="F311" i="7"/>
  <c r="X244" i="7"/>
  <c r="G311" i="7"/>
  <c r="V244" i="7"/>
  <c r="E311" i="7"/>
  <c r="U244" i="7"/>
  <c r="D311" i="7"/>
  <c r="U245" i="8" l="1"/>
  <c r="D312" i="8"/>
  <c r="X245" i="8"/>
  <c r="G312" i="8"/>
  <c r="T245" i="8"/>
  <c r="C312" i="8"/>
  <c r="V245" i="8"/>
  <c r="E312" i="8"/>
  <c r="Y245" i="8"/>
  <c r="H312" i="8"/>
  <c r="W245" i="8"/>
  <c r="F312" i="8"/>
  <c r="X245" i="7"/>
  <c r="G312" i="7"/>
  <c r="W245" i="7"/>
  <c r="F312" i="7"/>
  <c r="Y245" i="7"/>
  <c r="H312" i="7"/>
  <c r="U245" i="7"/>
  <c r="D312" i="7"/>
  <c r="T245" i="7"/>
  <c r="C312" i="7"/>
  <c r="V245" i="7"/>
  <c r="E312" i="7"/>
  <c r="V246" i="8" l="1"/>
  <c r="E313" i="8"/>
  <c r="T246" i="8"/>
  <c r="C313" i="8"/>
  <c r="W246" i="8"/>
  <c r="F313" i="8"/>
  <c r="X246" i="8"/>
  <c r="G313" i="8"/>
  <c r="Y246" i="8"/>
  <c r="H313" i="8"/>
  <c r="U246" i="8"/>
  <c r="D313" i="8"/>
  <c r="T246" i="7"/>
  <c r="C313" i="7"/>
  <c r="W246" i="7"/>
  <c r="F313" i="7"/>
  <c r="U246" i="7"/>
  <c r="D313" i="7"/>
  <c r="Y246" i="7"/>
  <c r="H313" i="7"/>
  <c r="V246" i="7"/>
  <c r="E313" i="7"/>
  <c r="X246" i="7"/>
  <c r="G313" i="7"/>
  <c r="U247" i="8" l="1"/>
  <c r="D314" i="8"/>
  <c r="X247" i="8"/>
  <c r="G314" i="8"/>
  <c r="W247" i="8"/>
  <c r="F314" i="8"/>
  <c r="T247" i="8"/>
  <c r="C314" i="8"/>
  <c r="Y247" i="8"/>
  <c r="H314" i="8"/>
  <c r="V247" i="8"/>
  <c r="E314" i="8"/>
  <c r="Y247" i="7"/>
  <c r="H314" i="7"/>
  <c r="U247" i="7"/>
  <c r="D314" i="7"/>
  <c r="X247" i="7"/>
  <c r="G314" i="7"/>
  <c r="W247" i="7"/>
  <c r="F314" i="7"/>
  <c r="V247" i="7"/>
  <c r="E314" i="7"/>
  <c r="T247" i="7"/>
  <c r="C314" i="7"/>
  <c r="W248" i="8" l="1"/>
  <c r="F315" i="8"/>
  <c r="T248" i="8"/>
  <c r="C315" i="8"/>
  <c r="V248" i="8"/>
  <c r="E315" i="8"/>
  <c r="X248" i="8"/>
  <c r="G315" i="8"/>
  <c r="Y248" i="8"/>
  <c r="H315" i="8"/>
  <c r="U248" i="8"/>
  <c r="D315" i="8"/>
  <c r="U248" i="7"/>
  <c r="D315" i="7"/>
  <c r="W248" i="7"/>
  <c r="F315" i="7"/>
  <c r="X248" i="7"/>
  <c r="G315" i="7"/>
  <c r="T248" i="7"/>
  <c r="C315" i="7"/>
  <c r="V248" i="7"/>
  <c r="E315" i="7"/>
  <c r="Y248" i="7"/>
  <c r="H315" i="7"/>
  <c r="T249" i="8" l="1"/>
  <c r="C316" i="8"/>
  <c r="V249" i="8"/>
  <c r="E316" i="8"/>
  <c r="U249" i="8"/>
  <c r="D316" i="8"/>
  <c r="X249" i="8"/>
  <c r="G316" i="8"/>
  <c r="Y249" i="8"/>
  <c r="H316" i="8"/>
  <c r="W249" i="8"/>
  <c r="F316" i="8"/>
  <c r="X249" i="7"/>
  <c r="G316" i="7"/>
  <c r="T249" i="7"/>
  <c r="C316" i="7"/>
  <c r="Y249" i="7"/>
  <c r="H316" i="7"/>
  <c r="W249" i="7"/>
  <c r="F316" i="7"/>
  <c r="V249" i="7"/>
  <c r="E316" i="7"/>
  <c r="U249" i="7"/>
  <c r="D316" i="7"/>
  <c r="U250" i="8" l="1"/>
  <c r="D317" i="8"/>
  <c r="W250" i="8"/>
  <c r="F317" i="8"/>
  <c r="X250" i="8"/>
  <c r="G317" i="8"/>
  <c r="V250" i="8"/>
  <c r="E317" i="8"/>
  <c r="Y250" i="8"/>
  <c r="H317" i="8"/>
  <c r="T250" i="8"/>
  <c r="C317" i="8"/>
  <c r="V250" i="7"/>
  <c r="E317" i="7"/>
  <c r="Y250" i="7"/>
  <c r="H317" i="7"/>
  <c r="T250" i="7"/>
  <c r="C317" i="7"/>
  <c r="X250" i="7"/>
  <c r="G317" i="7"/>
  <c r="W250" i="7"/>
  <c r="F317" i="7"/>
  <c r="U250" i="7"/>
  <c r="D317" i="7"/>
  <c r="V251" i="8" l="1"/>
  <c r="E318" i="8"/>
  <c r="X251" i="8"/>
  <c r="G318" i="8"/>
  <c r="T251" i="8"/>
  <c r="C318" i="8"/>
  <c r="W251" i="8"/>
  <c r="F318" i="8"/>
  <c r="Y251" i="8"/>
  <c r="H318" i="8"/>
  <c r="U251" i="8"/>
  <c r="D318" i="8"/>
  <c r="X251" i="7"/>
  <c r="G318" i="7"/>
  <c r="T251" i="7"/>
  <c r="C318" i="7"/>
  <c r="U251" i="7"/>
  <c r="D318" i="7"/>
  <c r="Y251" i="7"/>
  <c r="H318" i="7"/>
  <c r="W251" i="7"/>
  <c r="F318" i="7"/>
  <c r="V251" i="7"/>
  <c r="E318" i="7"/>
  <c r="W252" i="8" l="1"/>
  <c r="F319" i="8"/>
  <c r="T252" i="8"/>
  <c r="C319" i="8"/>
  <c r="U252" i="8"/>
  <c r="D319" i="8"/>
  <c r="X252" i="8"/>
  <c r="G319" i="8"/>
  <c r="Y252" i="8"/>
  <c r="H319" i="8"/>
  <c r="V252" i="8"/>
  <c r="E319" i="8"/>
  <c r="Y252" i="7"/>
  <c r="H319" i="7"/>
  <c r="U252" i="7"/>
  <c r="D319" i="7"/>
  <c r="V252" i="7"/>
  <c r="E319" i="7"/>
  <c r="T252" i="7"/>
  <c r="C319" i="7"/>
  <c r="W252" i="7"/>
  <c r="F319" i="7"/>
  <c r="X252" i="7"/>
  <c r="G319" i="7"/>
  <c r="U253" i="8" l="1"/>
  <c r="D320" i="8"/>
  <c r="V253" i="8"/>
  <c r="E320" i="8"/>
  <c r="X253" i="8"/>
  <c r="G320" i="8"/>
  <c r="T253" i="8"/>
  <c r="C320" i="8"/>
  <c r="Y253" i="8"/>
  <c r="H320" i="8"/>
  <c r="W253" i="8"/>
  <c r="F320" i="8"/>
  <c r="V253" i="7"/>
  <c r="E320" i="7"/>
  <c r="U253" i="7"/>
  <c r="D320" i="7"/>
  <c r="T253" i="7"/>
  <c r="C320" i="7"/>
  <c r="X253" i="7"/>
  <c r="G320" i="7"/>
  <c r="W253" i="7"/>
  <c r="F320" i="7"/>
  <c r="Y253" i="7"/>
  <c r="H320" i="7"/>
  <c r="X254" i="8" l="1"/>
  <c r="G321" i="8"/>
  <c r="T254" i="8"/>
  <c r="C321" i="8"/>
  <c r="W254" i="8"/>
  <c r="F321" i="8"/>
  <c r="V254" i="8"/>
  <c r="E321" i="8"/>
  <c r="Y254" i="8"/>
  <c r="H321" i="8"/>
  <c r="U254" i="8"/>
  <c r="D321" i="8"/>
  <c r="X254" i="7"/>
  <c r="G321" i="7"/>
  <c r="U254" i="7"/>
  <c r="D321" i="7"/>
  <c r="Y254" i="7"/>
  <c r="H321" i="7"/>
  <c r="T254" i="7"/>
  <c r="C321" i="7"/>
  <c r="W254" i="7"/>
  <c r="F321" i="7"/>
  <c r="V254" i="7"/>
  <c r="E321" i="7"/>
  <c r="W255" i="8" l="1"/>
  <c r="F322" i="8"/>
  <c r="U255" i="8"/>
  <c r="D322" i="8"/>
  <c r="V255" i="8"/>
  <c r="E322" i="8"/>
  <c r="T255" i="8"/>
  <c r="C322" i="8"/>
  <c r="Y255" i="8"/>
  <c r="H322" i="8"/>
  <c r="X255" i="8"/>
  <c r="G322" i="8"/>
  <c r="W255" i="7"/>
  <c r="F322" i="7"/>
  <c r="Y255" i="7"/>
  <c r="H322" i="7"/>
  <c r="T255" i="7"/>
  <c r="C322" i="7"/>
  <c r="V255" i="7"/>
  <c r="E322" i="7"/>
  <c r="U255" i="7"/>
  <c r="D322" i="7"/>
  <c r="X255" i="7"/>
  <c r="G322" i="7"/>
  <c r="T256" i="8" l="1"/>
  <c r="C323" i="8"/>
  <c r="V256" i="8"/>
  <c r="E323" i="8"/>
  <c r="X256" i="8"/>
  <c r="G323" i="8"/>
  <c r="U256" i="8"/>
  <c r="D323" i="8"/>
  <c r="Y256" i="8"/>
  <c r="H323" i="8"/>
  <c r="W256" i="8"/>
  <c r="F323" i="8"/>
  <c r="T256" i="7"/>
  <c r="C323" i="7"/>
  <c r="Y256" i="7"/>
  <c r="H323" i="7"/>
  <c r="X256" i="7"/>
  <c r="G323" i="7"/>
  <c r="V256" i="7"/>
  <c r="E323" i="7"/>
  <c r="U256" i="7"/>
  <c r="D323" i="7"/>
  <c r="W256" i="7"/>
  <c r="F323" i="7"/>
  <c r="U257" i="8" l="1"/>
  <c r="D324" i="8"/>
  <c r="W257" i="8"/>
  <c r="F324" i="8"/>
  <c r="X257" i="8"/>
  <c r="G324" i="8"/>
  <c r="V257" i="8"/>
  <c r="E324" i="8"/>
  <c r="Y257" i="8"/>
  <c r="H324" i="8"/>
  <c r="T257" i="8"/>
  <c r="C324" i="8"/>
  <c r="X257" i="7"/>
  <c r="G324" i="7"/>
  <c r="V257" i="7"/>
  <c r="E324" i="7"/>
  <c r="Y257" i="7"/>
  <c r="H324" i="7"/>
  <c r="W257" i="7"/>
  <c r="F324" i="7"/>
  <c r="U257" i="7"/>
  <c r="D324" i="7"/>
  <c r="T257" i="7"/>
  <c r="C324" i="7"/>
  <c r="T258" i="8" l="1"/>
  <c r="C325" i="8"/>
  <c r="V258" i="8"/>
  <c r="E325" i="8"/>
  <c r="X258" i="8"/>
  <c r="G325" i="8"/>
  <c r="W258" i="8"/>
  <c r="F325" i="8"/>
  <c r="Y258" i="8"/>
  <c r="H325" i="8"/>
  <c r="U258" i="8"/>
  <c r="D325" i="8"/>
  <c r="Y258" i="7"/>
  <c r="H325" i="7"/>
  <c r="V258" i="7"/>
  <c r="E325" i="7"/>
  <c r="W258" i="7"/>
  <c r="F325" i="7"/>
  <c r="T258" i="7"/>
  <c r="C325" i="7"/>
  <c r="U258" i="7"/>
  <c r="D325" i="7"/>
  <c r="X258" i="7"/>
  <c r="G325" i="7"/>
  <c r="X259" i="8" l="1"/>
  <c r="G326" i="8"/>
  <c r="W259" i="8"/>
  <c r="F326" i="8"/>
  <c r="U259" i="8"/>
  <c r="D326" i="8"/>
  <c r="V259" i="8"/>
  <c r="E326" i="8"/>
  <c r="Y259" i="8"/>
  <c r="H326" i="8"/>
  <c r="T259" i="8"/>
  <c r="C326" i="8"/>
  <c r="T259" i="7"/>
  <c r="C326" i="7"/>
  <c r="W259" i="7"/>
  <c r="F326" i="7"/>
  <c r="U259" i="7"/>
  <c r="D326" i="7"/>
  <c r="X259" i="7"/>
  <c r="G326" i="7"/>
  <c r="V259" i="7"/>
  <c r="E326" i="7"/>
  <c r="Y259" i="7"/>
  <c r="H326" i="7"/>
  <c r="V260" i="8" l="1"/>
  <c r="E327" i="8"/>
  <c r="U260" i="8"/>
  <c r="D327" i="8"/>
  <c r="T260" i="8"/>
  <c r="C327" i="8"/>
  <c r="W260" i="8"/>
  <c r="F327" i="8"/>
  <c r="Y260" i="8"/>
  <c r="H327" i="8"/>
  <c r="X260" i="8"/>
  <c r="G327" i="8"/>
  <c r="X260" i="7"/>
  <c r="G327" i="7"/>
  <c r="W260" i="7"/>
  <c r="F327" i="7"/>
  <c r="U260" i="7"/>
  <c r="D327" i="7"/>
  <c r="Y260" i="7"/>
  <c r="H327" i="7"/>
  <c r="V260" i="7"/>
  <c r="E327" i="7"/>
  <c r="T260" i="7"/>
  <c r="C327" i="7"/>
  <c r="W261" i="8" l="1"/>
  <c r="F328" i="8"/>
  <c r="T261" i="8"/>
  <c r="C328" i="8"/>
  <c r="X261" i="8"/>
  <c r="G328" i="8"/>
  <c r="U261" i="8"/>
  <c r="D328" i="8"/>
  <c r="Y261" i="8"/>
  <c r="H328" i="8"/>
  <c r="V261" i="8"/>
  <c r="E328" i="8"/>
  <c r="U261" i="7"/>
  <c r="D328" i="7"/>
  <c r="W261" i="7"/>
  <c r="F328" i="7"/>
  <c r="Y261" i="7"/>
  <c r="H328" i="7"/>
  <c r="T261" i="7"/>
  <c r="C328" i="7"/>
  <c r="V261" i="7"/>
  <c r="E328" i="7"/>
  <c r="X261" i="7"/>
  <c r="G328" i="7"/>
  <c r="V262" i="8" l="1"/>
  <c r="E329" i="8"/>
  <c r="U262" i="8"/>
  <c r="D329" i="8"/>
  <c r="X262" i="8"/>
  <c r="G329" i="8"/>
  <c r="T262" i="8"/>
  <c r="C329" i="8"/>
  <c r="Y262" i="8"/>
  <c r="H329" i="8"/>
  <c r="W262" i="8"/>
  <c r="F329" i="8"/>
  <c r="Y262" i="7"/>
  <c r="H329" i="7"/>
  <c r="U262" i="7"/>
  <c r="D329" i="7"/>
  <c r="V262" i="7"/>
  <c r="E329" i="7"/>
  <c r="T262" i="7"/>
  <c r="C329" i="7"/>
  <c r="X262" i="7"/>
  <c r="G329" i="7"/>
  <c r="W262" i="7"/>
  <c r="F329" i="7"/>
  <c r="X263" i="8" l="1"/>
  <c r="G330" i="8"/>
  <c r="T263" i="8"/>
  <c r="C330" i="8"/>
  <c r="U263" i="8"/>
  <c r="D330" i="8"/>
  <c r="W263" i="8"/>
  <c r="F330" i="8"/>
  <c r="Y263" i="8"/>
  <c r="H330" i="8"/>
  <c r="V263" i="8"/>
  <c r="E330" i="8"/>
  <c r="T263" i="7"/>
  <c r="C330" i="7"/>
  <c r="V263" i="7"/>
  <c r="E330" i="7"/>
  <c r="U263" i="7"/>
  <c r="D330" i="7"/>
  <c r="W263" i="7"/>
  <c r="F330" i="7"/>
  <c r="X263" i="7"/>
  <c r="G330" i="7"/>
  <c r="Y263" i="7"/>
  <c r="H330" i="7"/>
  <c r="U264" i="8" l="1"/>
  <c r="D331" i="8"/>
  <c r="V264" i="8"/>
  <c r="E331" i="8"/>
  <c r="W264" i="8"/>
  <c r="F331" i="8"/>
  <c r="T264" i="8"/>
  <c r="C331" i="8"/>
  <c r="Y264" i="8"/>
  <c r="H331" i="8"/>
  <c r="X264" i="8"/>
  <c r="G331" i="8"/>
  <c r="W264" i="7"/>
  <c r="F331" i="7"/>
  <c r="Y264" i="7"/>
  <c r="H331" i="7"/>
  <c r="U264" i="7"/>
  <c r="D331" i="7"/>
  <c r="V264" i="7"/>
  <c r="E331" i="7"/>
  <c r="X264" i="7"/>
  <c r="G331" i="7"/>
  <c r="T264" i="7"/>
  <c r="C331" i="7"/>
  <c r="T265" i="8" l="1"/>
  <c r="C332" i="8"/>
  <c r="W265" i="8"/>
  <c r="F332" i="8"/>
  <c r="X265" i="8"/>
  <c r="G332" i="8"/>
  <c r="V265" i="8"/>
  <c r="E332" i="8"/>
  <c r="Y265" i="8"/>
  <c r="H332" i="8"/>
  <c r="U265" i="8"/>
  <c r="D332" i="8"/>
  <c r="V265" i="7"/>
  <c r="E332" i="7"/>
  <c r="Y265" i="7"/>
  <c r="H332" i="7"/>
  <c r="U265" i="7"/>
  <c r="D332" i="7"/>
  <c r="T265" i="7"/>
  <c r="C332" i="7"/>
  <c r="X265" i="7"/>
  <c r="G332" i="7"/>
  <c r="W265" i="7"/>
  <c r="F332" i="7"/>
  <c r="X266" i="8" l="1"/>
  <c r="G333" i="8"/>
  <c r="V266" i="8"/>
  <c r="E333" i="8"/>
  <c r="U266" i="8"/>
  <c r="D333" i="8"/>
  <c r="W266" i="8"/>
  <c r="F333" i="8"/>
  <c r="Y266" i="8"/>
  <c r="H333" i="8"/>
  <c r="T266" i="8"/>
  <c r="C333" i="8"/>
  <c r="U266" i="7"/>
  <c r="D333" i="7"/>
  <c r="T266" i="7"/>
  <c r="C333" i="7"/>
  <c r="W266" i="7"/>
  <c r="F333" i="7"/>
  <c r="Y266" i="7"/>
  <c r="H333" i="7"/>
  <c r="X266" i="7"/>
  <c r="G333" i="7"/>
  <c r="V266" i="7"/>
  <c r="E333" i="7"/>
  <c r="W267" i="8" l="1"/>
  <c r="F334" i="8"/>
  <c r="U267" i="8"/>
  <c r="D334" i="8"/>
  <c r="T267" i="8"/>
  <c r="C334" i="8"/>
  <c r="V267" i="8"/>
  <c r="E334" i="8"/>
  <c r="Y267" i="8"/>
  <c r="H334" i="8"/>
  <c r="X267" i="8"/>
  <c r="G334" i="8"/>
  <c r="W267" i="7"/>
  <c r="F334" i="7"/>
  <c r="Y267" i="7"/>
  <c r="H334" i="7"/>
  <c r="V267" i="7"/>
  <c r="E334" i="7"/>
  <c r="T267" i="7"/>
  <c r="C334" i="7"/>
  <c r="X267" i="7"/>
  <c r="G334" i="7"/>
  <c r="U267" i="7"/>
  <c r="D334" i="7"/>
  <c r="T268" i="8" l="1"/>
  <c r="C335" i="8"/>
  <c r="V268" i="8"/>
  <c r="E335" i="8"/>
  <c r="U268" i="8"/>
  <c r="D335" i="8"/>
  <c r="X268" i="8"/>
  <c r="G335" i="8"/>
  <c r="Y268" i="8"/>
  <c r="H335" i="8"/>
  <c r="W268" i="8"/>
  <c r="F335" i="8"/>
  <c r="V268" i="7"/>
  <c r="E335" i="7"/>
  <c r="U268" i="7"/>
  <c r="D335" i="7"/>
  <c r="T268" i="7"/>
  <c r="C335" i="7"/>
  <c r="Y268" i="7"/>
  <c r="H335" i="7"/>
  <c r="X268" i="7"/>
  <c r="G335" i="7"/>
  <c r="W268" i="7"/>
  <c r="F335" i="7"/>
  <c r="U269" i="8" l="1"/>
  <c r="D336" i="8"/>
  <c r="W269" i="8"/>
  <c r="F336" i="8"/>
  <c r="X269" i="8"/>
  <c r="G336" i="8"/>
  <c r="V269" i="8"/>
  <c r="E336" i="8"/>
  <c r="Y269" i="8"/>
  <c r="H336" i="8"/>
  <c r="T269" i="8"/>
  <c r="C336" i="8"/>
  <c r="T269" i="7"/>
  <c r="C336" i="7"/>
  <c r="U269" i="7"/>
  <c r="D336" i="7"/>
  <c r="Y269" i="7"/>
  <c r="H336" i="7"/>
  <c r="W269" i="7"/>
  <c r="F336" i="7"/>
  <c r="X269" i="7"/>
  <c r="G336" i="7"/>
  <c r="V269" i="7"/>
  <c r="E336" i="7"/>
  <c r="V270" i="8" l="1"/>
  <c r="E337" i="8"/>
  <c r="X270" i="8"/>
  <c r="G337" i="8"/>
  <c r="T270" i="8"/>
  <c r="C337" i="8"/>
  <c r="W270" i="8"/>
  <c r="F337" i="8"/>
  <c r="Y270" i="8"/>
  <c r="H337" i="8"/>
  <c r="U270" i="8"/>
  <c r="D337" i="8"/>
  <c r="Y270" i="7"/>
  <c r="H337" i="7"/>
  <c r="U270" i="7"/>
  <c r="D337" i="7"/>
  <c r="W270" i="7"/>
  <c r="F337" i="7"/>
  <c r="V270" i="7"/>
  <c r="E337" i="7"/>
  <c r="X270" i="7"/>
  <c r="G337" i="7"/>
  <c r="T270" i="7"/>
  <c r="C337" i="7"/>
  <c r="U271" i="8" l="1"/>
  <c r="D338" i="8"/>
  <c r="W271" i="8"/>
  <c r="F338" i="8"/>
  <c r="T271" i="8"/>
  <c r="C338" i="8"/>
  <c r="X271" i="8"/>
  <c r="G338" i="8"/>
  <c r="Y271" i="8"/>
  <c r="H338" i="8"/>
  <c r="V271" i="8"/>
  <c r="E338" i="8"/>
  <c r="W271" i="7"/>
  <c r="F338" i="7"/>
  <c r="V271" i="7"/>
  <c r="E338" i="7"/>
  <c r="T271" i="7"/>
  <c r="C338" i="7"/>
  <c r="U271" i="7"/>
  <c r="D338" i="7"/>
  <c r="X271" i="7"/>
  <c r="G338" i="7"/>
  <c r="Y271" i="7"/>
  <c r="H338" i="7"/>
  <c r="T272" i="8" l="1"/>
  <c r="C339" i="8"/>
  <c r="V272" i="8"/>
  <c r="E339" i="8"/>
  <c r="X272" i="8"/>
  <c r="G339" i="8"/>
  <c r="W272" i="8"/>
  <c r="F339" i="8"/>
  <c r="Y272" i="8"/>
  <c r="H339" i="8"/>
  <c r="U272" i="8"/>
  <c r="D339" i="8"/>
  <c r="U272" i="7"/>
  <c r="D339" i="7"/>
  <c r="V272" i="7"/>
  <c r="E339" i="7"/>
  <c r="T272" i="7"/>
  <c r="C339" i="7"/>
  <c r="Y272" i="7"/>
  <c r="H339" i="7"/>
  <c r="X272" i="7"/>
  <c r="G339" i="7"/>
  <c r="W272" i="7"/>
  <c r="F339" i="7"/>
  <c r="W273" i="8" l="1"/>
  <c r="F340" i="8"/>
  <c r="X273" i="8"/>
  <c r="G340" i="8"/>
  <c r="U273" i="8"/>
  <c r="D340" i="8"/>
  <c r="V273" i="8"/>
  <c r="E340" i="8"/>
  <c r="Y273" i="8"/>
  <c r="H340" i="8"/>
  <c r="T273" i="8"/>
  <c r="C340" i="8"/>
  <c r="T273" i="7"/>
  <c r="C340" i="7"/>
  <c r="W273" i="7"/>
  <c r="F340" i="7"/>
  <c r="V273" i="7"/>
  <c r="E340" i="7"/>
  <c r="Y273" i="7"/>
  <c r="H340" i="7"/>
  <c r="X273" i="7"/>
  <c r="G340" i="7"/>
  <c r="U273" i="7"/>
  <c r="D340" i="7"/>
  <c r="U274" i="8" l="1"/>
  <c r="D341" i="8"/>
  <c r="V274" i="8"/>
  <c r="E341" i="8"/>
  <c r="T274" i="8"/>
  <c r="C341" i="8"/>
  <c r="X274" i="8"/>
  <c r="G341" i="8"/>
  <c r="Y274" i="8"/>
  <c r="H341" i="8"/>
  <c r="W274" i="8"/>
  <c r="F341" i="8"/>
  <c r="Y274" i="7"/>
  <c r="H341" i="7"/>
  <c r="V274" i="7"/>
  <c r="E341" i="7"/>
  <c r="X274" i="7"/>
  <c r="G341" i="7"/>
  <c r="U274" i="7"/>
  <c r="D341" i="7"/>
  <c r="W274" i="7"/>
  <c r="F341" i="7"/>
  <c r="T274" i="7"/>
  <c r="C341" i="7"/>
  <c r="T275" i="8" l="1"/>
  <c r="C342" i="8"/>
  <c r="W275" i="8"/>
  <c r="F342" i="8"/>
  <c r="X275" i="8"/>
  <c r="G342" i="8"/>
  <c r="V275" i="8"/>
  <c r="E342" i="8"/>
  <c r="Y275" i="8"/>
  <c r="H342" i="8"/>
  <c r="U275" i="8"/>
  <c r="D342" i="8"/>
  <c r="X275" i="7"/>
  <c r="G342" i="7"/>
  <c r="U275" i="7"/>
  <c r="D342" i="7"/>
  <c r="V275" i="7"/>
  <c r="E342" i="7"/>
  <c r="T275" i="7"/>
  <c r="C342" i="7"/>
  <c r="W275" i="7"/>
  <c r="F342" i="7"/>
  <c r="Y275" i="7"/>
  <c r="H342" i="7"/>
  <c r="U276" i="8" l="1"/>
  <c r="D343" i="8"/>
  <c r="V276" i="8"/>
  <c r="E343" i="8"/>
  <c r="X276" i="8"/>
  <c r="G343" i="8"/>
  <c r="W276" i="8"/>
  <c r="F343" i="8"/>
  <c r="Y276" i="8"/>
  <c r="H343" i="8"/>
  <c r="T276" i="8"/>
  <c r="C343" i="8"/>
  <c r="V276" i="7"/>
  <c r="E343" i="7"/>
  <c r="Y276" i="7"/>
  <c r="H343" i="7"/>
  <c r="T276" i="7"/>
  <c r="C343" i="7"/>
  <c r="U276" i="7"/>
  <c r="D343" i="7"/>
  <c r="W276" i="7"/>
  <c r="F343" i="7"/>
  <c r="X276" i="7"/>
  <c r="G343" i="7"/>
  <c r="W277" i="8" l="1"/>
  <c r="F344" i="8"/>
  <c r="X277" i="8"/>
  <c r="G344" i="8"/>
  <c r="T277" i="8"/>
  <c r="C344" i="8"/>
  <c r="V277" i="8"/>
  <c r="E344" i="8"/>
  <c r="Y277" i="8"/>
  <c r="H344" i="8"/>
  <c r="U277" i="8"/>
  <c r="D344" i="8"/>
  <c r="T277" i="7"/>
  <c r="C344" i="7"/>
  <c r="W277" i="7"/>
  <c r="F344" i="7"/>
  <c r="U277" i="7"/>
  <c r="D344" i="7"/>
  <c r="X277" i="7"/>
  <c r="G344" i="7"/>
  <c r="Y277" i="7"/>
  <c r="H344" i="7"/>
  <c r="V277" i="7"/>
  <c r="E344" i="7"/>
  <c r="T278" i="8" l="1"/>
  <c r="C345" i="8"/>
  <c r="U278" i="8"/>
  <c r="D345" i="8"/>
  <c r="V278" i="8"/>
  <c r="E345" i="8"/>
  <c r="X278" i="8"/>
  <c r="G345" i="8"/>
  <c r="Y278" i="8"/>
  <c r="H345" i="8"/>
  <c r="W278" i="8"/>
  <c r="F345" i="8"/>
  <c r="W278" i="7"/>
  <c r="F345" i="7"/>
  <c r="X278" i="7"/>
  <c r="G345" i="7"/>
  <c r="U278" i="7"/>
  <c r="D345" i="7"/>
  <c r="V278" i="7"/>
  <c r="E345" i="7"/>
  <c r="Y278" i="7"/>
  <c r="H345" i="7"/>
  <c r="T278" i="7"/>
  <c r="C345" i="7"/>
  <c r="V279" i="8" l="1"/>
  <c r="E346" i="8"/>
  <c r="X279" i="8"/>
  <c r="G346" i="8"/>
  <c r="W279" i="8"/>
  <c r="F346" i="8"/>
  <c r="U279" i="8"/>
  <c r="D346" i="8"/>
  <c r="Y279" i="8"/>
  <c r="H346" i="8"/>
  <c r="T279" i="8"/>
  <c r="C346" i="8"/>
  <c r="V279" i="7"/>
  <c r="E346" i="7"/>
  <c r="U279" i="7"/>
  <c r="D346" i="7"/>
  <c r="T279" i="7"/>
  <c r="C346" i="7"/>
  <c r="X279" i="7"/>
  <c r="G346" i="7"/>
  <c r="Y279" i="7"/>
  <c r="H346" i="7"/>
  <c r="W279" i="7"/>
  <c r="F346" i="7"/>
  <c r="W280" i="8" l="1"/>
  <c r="F347" i="8"/>
  <c r="X280" i="8"/>
  <c r="G347" i="8"/>
  <c r="U280" i="8"/>
  <c r="D347" i="8"/>
  <c r="T280" i="8"/>
  <c r="C347" i="8"/>
  <c r="Y280" i="8"/>
  <c r="H347" i="8"/>
  <c r="V280" i="8"/>
  <c r="E347" i="8"/>
  <c r="X280" i="7"/>
  <c r="G347" i="7"/>
  <c r="T280" i="7"/>
  <c r="C347" i="7"/>
  <c r="W280" i="7"/>
  <c r="F347" i="7"/>
  <c r="U280" i="7"/>
  <c r="D347" i="7"/>
  <c r="Y280" i="7"/>
  <c r="H347" i="7"/>
  <c r="V280" i="7"/>
  <c r="E347" i="7"/>
  <c r="T281" i="8" l="1"/>
  <c r="C348" i="8"/>
  <c r="V281" i="8"/>
  <c r="E348" i="8"/>
  <c r="U281" i="8"/>
  <c r="D348" i="8"/>
  <c r="X281" i="8"/>
  <c r="G348" i="8"/>
  <c r="Y281" i="8"/>
  <c r="H348" i="8"/>
  <c r="W281" i="8"/>
  <c r="F348" i="8"/>
  <c r="U281" i="7"/>
  <c r="D348" i="7"/>
  <c r="V281" i="7"/>
  <c r="E348" i="7"/>
  <c r="W281" i="7"/>
  <c r="F348" i="7"/>
  <c r="T281" i="7"/>
  <c r="C348" i="7"/>
  <c r="Y281" i="7"/>
  <c r="H348" i="7"/>
  <c r="X281" i="7"/>
  <c r="G348" i="7"/>
  <c r="U282" i="8" l="1"/>
  <c r="D349" i="8"/>
  <c r="W282" i="8"/>
  <c r="F349" i="8"/>
  <c r="X282" i="8"/>
  <c r="G349" i="8"/>
  <c r="V282" i="8"/>
  <c r="E349" i="8"/>
  <c r="Y282" i="8"/>
  <c r="H349" i="8"/>
  <c r="T282" i="8"/>
  <c r="C349" i="8"/>
  <c r="W282" i="7"/>
  <c r="F349" i="7"/>
  <c r="T282" i="7"/>
  <c r="C349" i="7"/>
  <c r="X282" i="7"/>
  <c r="G349" i="7"/>
  <c r="V282" i="7"/>
  <c r="E349" i="7"/>
  <c r="Y282" i="7"/>
  <c r="H349" i="7"/>
  <c r="U282" i="7"/>
  <c r="D349" i="7"/>
  <c r="T283" i="8" l="1"/>
  <c r="C350" i="8"/>
  <c r="V283" i="8"/>
  <c r="E350" i="8"/>
  <c r="X283" i="8"/>
  <c r="G350" i="8"/>
  <c r="W283" i="8"/>
  <c r="F350" i="8"/>
  <c r="Y283" i="8"/>
  <c r="H350" i="8"/>
  <c r="U283" i="8"/>
  <c r="D350" i="8"/>
  <c r="X283" i="7"/>
  <c r="G350" i="7"/>
  <c r="T283" i="7"/>
  <c r="C350" i="7"/>
  <c r="V283" i="7"/>
  <c r="E350" i="7"/>
  <c r="U283" i="7"/>
  <c r="D350" i="7"/>
  <c r="Y283" i="7"/>
  <c r="H350" i="7"/>
  <c r="W283" i="7"/>
  <c r="F350" i="7"/>
  <c r="X284" i="8" l="1"/>
  <c r="G351" i="8"/>
  <c r="W284" i="8"/>
  <c r="F351" i="8"/>
  <c r="U284" i="8"/>
  <c r="D351" i="8"/>
  <c r="V284" i="8"/>
  <c r="E351" i="8"/>
  <c r="Y284" i="8"/>
  <c r="H351" i="8"/>
  <c r="T284" i="8"/>
  <c r="C351" i="8"/>
  <c r="V284" i="7"/>
  <c r="E351" i="7"/>
  <c r="U284" i="7"/>
  <c r="D351" i="7"/>
  <c r="W284" i="7"/>
  <c r="F351" i="7"/>
  <c r="T284" i="7"/>
  <c r="C351" i="7"/>
  <c r="Y284" i="7"/>
  <c r="H351" i="7"/>
  <c r="X284" i="7"/>
  <c r="G351" i="7"/>
  <c r="V285" i="8" l="1"/>
  <c r="E352" i="8"/>
  <c r="U285" i="8"/>
  <c r="D352" i="8"/>
  <c r="T285" i="8"/>
  <c r="C352" i="8"/>
  <c r="W285" i="8"/>
  <c r="F352" i="8"/>
  <c r="Y285" i="8"/>
  <c r="H352" i="8"/>
  <c r="X285" i="8"/>
  <c r="G352" i="8"/>
  <c r="T285" i="7"/>
  <c r="C352" i="7"/>
  <c r="W285" i="7"/>
  <c r="F352" i="7"/>
  <c r="X285" i="7"/>
  <c r="G352" i="7"/>
  <c r="U285" i="7"/>
  <c r="D352" i="7"/>
  <c r="Y285" i="7"/>
  <c r="H352" i="7"/>
  <c r="V285" i="7"/>
  <c r="E352" i="7"/>
  <c r="W286" i="8" l="1"/>
  <c r="F353" i="8"/>
  <c r="T286" i="8"/>
  <c r="C353" i="8"/>
  <c r="X286" i="8"/>
  <c r="G353" i="8"/>
  <c r="U286" i="8"/>
  <c r="D353" i="8"/>
  <c r="Y286" i="8"/>
  <c r="H353" i="8"/>
  <c r="V286" i="8"/>
  <c r="E353" i="8"/>
  <c r="X286" i="7"/>
  <c r="G353" i="7"/>
  <c r="V286" i="7"/>
  <c r="E353" i="7"/>
  <c r="U286" i="7"/>
  <c r="D353" i="7"/>
  <c r="W286" i="7"/>
  <c r="F353" i="7"/>
  <c r="Y286" i="7"/>
  <c r="H353" i="7"/>
  <c r="T286" i="7"/>
  <c r="C353" i="7"/>
  <c r="U287" i="8" l="1"/>
  <c r="D354" i="8"/>
  <c r="X287" i="8"/>
  <c r="G354" i="8"/>
  <c r="V287" i="8"/>
  <c r="E354" i="8"/>
  <c r="T287" i="8"/>
  <c r="C354" i="8"/>
  <c r="Y287" i="8"/>
  <c r="H354" i="8"/>
  <c r="W287" i="8"/>
  <c r="F354" i="8"/>
  <c r="T287" i="7"/>
  <c r="C354" i="7"/>
  <c r="W287" i="7"/>
  <c r="F354" i="7"/>
  <c r="U287" i="7"/>
  <c r="D354" i="7"/>
  <c r="V287" i="7"/>
  <c r="E354" i="7"/>
  <c r="Y287" i="7"/>
  <c r="H354" i="7"/>
  <c r="X287" i="7"/>
  <c r="G354" i="7"/>
  <c r="T288" i="8" l="1"/>
  <c r="C355" i="8"/>
  <c r="W288" i="8"/>
  <c r="F355" i="8"/>
  <c r="X288" i="8"/>
  <c r="G355" i="8"/>
  <c r="V288" i="8"/>
  <c r="E355" i="8"/>
  <c r="Y288" i="8"/>
  <c r="H355" i="8"/>
  <c r="U288" i="8"/>
  <c r="D355" i="8"/>
  <c r="U288" i="7"/>
  <c r="D355" i="7"/>
  <c r="V288" i="7"/>
  <c r="E355" i="7"/>
  <c r="X288" i="7"/>
  <c r="G355" i="7"/>
  <c r="W288" i="7"/>
  <c r="F355" i="7"/>
  <c r="Y288" i="7"/>
  <c r="H355" i="7"/>
  <c r="T288" i="7"/>
  <c r="C355" i="7"/>
  <c r="X289" i="8" l="1"/>
  <c r="G356" i="8"/>
  <c r="U289" i="8"/>
  <c r="D356" i="8"/>
  <c r="V289" i="8"/>
  <c r="E356" i="8"/>
  <c r="W289" i="8"/>
  <c r="F356" i="8"/>
  <c r="Y289" i="8"/>
  <c r="H356" i="8"/>
  <c r="T289" i="8"/>
  <c r="C356" i="8"/>
  <c r="W289" i="7"/>
  <c r="F356" i="7"/>
  <c r="V289" i="7"/>
  <c r="E356" i="7"/>
  <c r="T289" i="7"/>
  <c r="C356" i="7"/>
  <c r="X289" i="7"/>
  <c r="G356" i="7"/>
  <c r="Y289" i="7"/>
  <c r="H356" i="7"/>
  <c r="U289" i="7"/>
  <c r="D356" i="7"/>
  <c r="W290" i="8" l="1"/>
  <c r="F357" i="8"/>
  <c r="V290" i="8"/>
  <c r="E357" i="8"/>
  <c r="U290" i="8"/>
  <c r="D357" i="8"/>
  <c r="T290" i="8"/>
  <c r="C357" i="8"/>
  <c r="Y290" i="8"/>
  <c r="H357" i="8"/>
  <c r="X290" i="8"/>
  <c r="G357" i="8"/>
  <c r="T290" i="7"/>
  <c r="C357" i="7"/>
  <c r="X290" i="7"/>
  <c r="G357" i="7"/>
  <c r="U290" i="7"/>
  <c r="D357" i="7"/>
  <c r="V290" i="7"/>
  <c r="E357" i="7"/>
  <c r="Y290" i="7"/>
  <c r="H357" i="7"/>
  <c r="W290" i="7"/>
  <c r="F357" i="7"/>
  <c r="T291" i="8" l="1"/>
  <c r="C358" i="8"/>
  <c r="U291" i="8"/>
  <c r="D358" i="8"/>
  <c r="X291" i="8"/>
  <c r="G358" i="8"/>
  <c r="V291" i="8"/>
  <c r="E358" i="8"/>
  <c r="Y291" i="8"/>
  <c r="H358" i="8"/>
  <c r="W291" i="8"/>
  <c r="F358" i="8"/>
  <c r="U291" i="7"/>
  <c r="D358" i="7"/>
  <c r="V291" i="7"/>
  <c r="E358" i="7"/>
  <c r="X291" i="7"/>
  <c r="G358" i="7"/>
  <c r="W291" i="7"/>
  <c r="F358" i="7"/>
  <c r="Y291" i="7"/>
  <c r="H358" i="7"/>
  <c r="T291" i="7"/>
  <c r="C358" i="7"/>
  <c r="V292" i="8" l="1"/>
  <c r="E359" i="8"/>
  <c r="U292" i="8"/>
  <c r="D359" i="8"/>
  <c r="X292" i="8"/>
  <c r="G359" i="8"/>
  <c r="W292" i="8"/>
  <c r="F359" i="8"/>
  <c r="Y292" i="8"/>
  <c r="H359" i="8"/>
  <c r="T292" i="8"/>
  <c r="C359" i="8"/>
  <c r="X292" i="7"/>
  <c r="G359" i="7"/>
  <c r="W292" i="7"/>
  <c r="F359" i="7"/>
  <c r="V292" i="7"/>
  <c r="E359" i="7"/>
  <c r="T292" i="7"/>
  <c r="C359" i="7"/>
  <c r="Y292" i="7"/>
  <c r="H359" i="7"/>
  <c r="U292" i="7"/>
  <c r="D359" i="7"/>
  <c r="X293" i="8" l="1"/>
  <c r="G360" i="8"/>
  <c r="T293" i="8"/>
  <c r="C360" i="8"/>
  <c r="W293" i="8"/>
  <c r="F360" i="8"/>
  <c r="U293" i="8"/>
  <c r="D360" i="8"/>
  <c r="Y293" i="8"/>
  <c r="H360" i="8"/>
  <c r="V293" i="8"/>
  <c r="E360" i="8"/>
  <c r="V293" i="7"/>
  <c r="E360" i="7"/>
  <c r="U293" i="7"/>
  <c r="D360" i="7"/>
  <c r="T293" i="7"/>
  <c r="C360" i="7"/>
  <c r="W293" i="7"/>
  <c r="F360" i="7"/>
  <c r="Y293" i="7"/>
  <c r="H360" i="7"/>
  <c r="X293" i="7"/>
  <c r="G360" i="7"/>
  <c r="U294" i="8" l="1"/>
  <c r="D361" i="8"/>
  <c r="V294" i="8"/>
  <c r="E361" i="8"/>
  <c r="W294" i="8"/>
  <c r="F361" i="8"/>
  <c r="T294" i="8"/>
  <c r="C361" i="8"/>
  <c r="Y294" i="8"/>
  <c r="H361" i="8"/>
  <c r="X294" i="8"/>
  <c r="G361" i="8"/>
  <c r="T294" i="7"/>
  <c r="C361" i="7"/>
  <c r="X294" i="7"/>
  <c r="G361" i="7"/>
  <c r="U294" i="7"/>
  <c r="D361" i="7"/>
  <c r="W294" i="7"/>
  <c r="F361" i="7"/>
  <c r="Y294" i="7"/>
  <c r="H361" i="7"/>
  <c r="V294" i="7"/>
  <c r="E361" i="7"/>
  <c r="W295" i="8" l="1"/>
  <c r="F362" i="8"/>
  <c r="T295" i="8"/>
  <c r="C362" i="8"/>
  <c r="X295" i="8"/>
  <c r="G362" i="8"/>
  <c r="V295" i="8"/>
  <c r="E362" i="8"/>
  <c r="Y295" i="8"/>
  <c r="H362" i="8"/>
  <c r="U295" i="8"/>
  <c r="D362" i="8"/>
  <c r="W295" i="7"/>
  <c r="F362" i="7"/>
  <c r="U295" i="7"/>
  <c r="D362" i="7"/>
  <c r="V295" i="7"/>
  <c r="E362" i="7"/>
  <c r="X295" i="7"/>
  <c r="G362" i="7"/>
  <c r="Y295" i="7"/>
  <c r="H362" i="7"/>
  <c r="T295" i="7"/>
  <c r="C362" i="7"/>
  <c r="V296" i="8" l="1"/>
  <c r="E363" i="8"/>
  <c r="X296" i="8"/>
  <c r="G363" i="8"/>
  <c r="U296" i="8"/>
  <c r="D363" i="8"/>
  <c r="T296" i="8"/>
  <c r="C363" i="8"/>
  <c r="Y296" i="8"/>
  <c r="H363" i="8"/>
  <c r="W296" i="8"/>
  <c r="F363" i="8"/>
  <c r="X296" i="7"/>
  <c r="G363" i="7"/>
  <c r="V296" i="7"/>
  <c r="E363" i="7"/>
  <c r="T296" i="7"/>
  <c r="C363" i="7"/>
  <c r="U296" i="7"/>
  <c r="D363" i="7"/>
  <c r="Y296" i="7"/>
  <c r="H363" i="7"/>
  <c r="W296" i="7"/>
  <c r="F363" i="7"/>
  <c r="T297" i="8" l="1"/>
  <c r="C364" i="8"/>
  <c r="U297" i="8"/>
  <c r="D364" i="8"/>
  <c r="W297" i="8"/>
  <c r="F364" i="8"/>
  <c r="X297" i="8"/>
  <c r="G364" i="8"/>
  <c r="Y297" i="8"/>
  <c r="H364" i="8"/>
  <c r="V297" i="8"/>
  <c r="E364" i="8"/>
  <c r="T297" i="7"/>
  <c r="C364" i="7"/>
  <c r="U297" i="7"/>
  <c r="D364" i="7"/>
  <c r="W297" i="7"/>
  <c r="F364" i="7"/>
  <c r="V297" i="7"/>
  <c r="E364" i="7"/>
  <c r="Y297" i="7"/>
  <c r="H364" i="7"/>
  <c r="X297" i="7"/>
  <c r="G364" i="7"/>
  <c r="V298" i="8" l="1"/>
  <c r="E365" i="8"/>
  <c r="X298" i="8"/>
  <c r="G365" i="8"/>
  <c r="W298" i="8"/>
  <c r="F365" i="8"/>
  <c r="U298" i="8"/>
  <c r="D365" i="8"/>
  <c r="Y298" i="8"/>
  <c r="H365" i="8"/>
  <c r="T298" i="8"/>
  <c r="C365" i="8"/>
  <c r="V298" i="7"/>
  <c r="E365" i="7"/>
  <c r="W298" i="7"/>
  <c r="F365" i="7"/>
  <c r="X298" i="7"/>
  <c r="G365" i="7"/>
  <c r="U298" i="7"/>
  <c r="D365" i="7"/>
  <c r="Y298" i="7"/>
  <c r="H365" i="7"/>
  <c r="T298" i="7"/>
  <c r="C365" i="7"/>
  <c r="U299" i="8" l="1"/>
  <c r="D366" i="8"/>
  <c r="X299" i="8"/>
  <c r="G366" i="8"/>
  <c r="W299" i="8"/>
  <c r="F366" i="8"/>
  <c r="T299" i="8"/>
  <c r="C366" i="8"/>
  <c r="Y299" i="8"/>
  <c r="H366" i="8"/>
  <c r="V299" i="8"/>
  <c r="E366" i="8"/>
  <c r="U299" i="7"/>
  <c r="D366" i="7"/>
  <c r="X299" i="7"/>
  <c r="G366" i="7"/>
  <c r="T299" i="7"/>
  <c r="C366" i="7"/>
  <c r="W299" i="7"/>
  <c r="F366" i="7"/>
  <c r="Y299" i="7"/>
  <c r="H366" i="7"/>
  <c r="V299" i="7"/>
  <c r="E366" i="7"/>
  <c r="T300" i="8" l="1"/>
  <c r="C367" i="8"/>
  <c r="V300" i="8"/>
  <c r="E367" i="8"/>
  <c r="W300" i="8"/>
  <c r="F367" i="8"/>
  <c r="X300" i="8"/>
  <c r="G367" i="8"/>
  <c r="Y300" i="8"/>
  <c r="H367" i="8"/>
  <c r="U300" i="8"/>
  <c r="D367" i="8"/>
  <c r="T300" i="7"/>
  <c r="C367" i="7"/>
  <c r="V300" i="7"/>
  <c r="E367" i="7"/>
  <c r="W300" i="7"/>
  <c r="F367" i="7"/>
  <c r="X300" i="7"/>
  <c r="G367" i="7"/>
  <c r="Y300" i="7"/>
  <c r="H367" i="7"/>
  <c r="U300" i="7"/>
  <c r="D367" i="7"/>
  <c r="W301" i="8" l="1"/>
  <c r="F368" i="8"/>
  <c r="U301" i="8"/>
  <c r="D368" i="8"/>
  <c r="X301" i="8"/>
  <c r="G368" i="8"/>
  <c r="V301" i="8"/>
  <c r="E368" i="8"/>
  <c r="Y301" i="8"/>
  <c r="H368" i="8"/>
  <c r="T301" i="8"/>
  <c r="C368" i="8"/>
  <c r="W301" i="7"/>
  <c r="F368" i="7"/>
  <c r="X301" i="7"/>
  <c r="G368" i="7"/>
  <c r="U301" i="7"/>
  <c r="D368" i="7"/>
  <c r="V301" i="7"/>
  <c r="E368" i="7"/>
  <c r="Y301" i="7"/>
  <c r="H368" i="7"/>
  <c r="T301" i="7"/>
  <c r="C368" i="7"/>
  <c r="X302" i="8" l="1"/>
  <c r="G369" i="8"/>
  <c r="T302" i="8"/>
  <c r="C369" i="8"/>
  <c r="V302" i="8"/>
  <c r="E369" i="8"/>
  <c r="U302" i="8"/>
  <c r="D369" i="8"/>
  <c r="Y302" i="8"/>
  <c r="H369" i="8"/>
  <c r="W302" i="8"/>
  <c r="F369" i="8"/>
  <c r="V302" i="7"/>
  <c r="E369" i="7"/>
  <c r="T302" i="7"/>
  <c r="C369" i="7"/>
  <c r="U302" i="7"/>
  <c r="D369" i="7"/>
  <c r="X302" i="7"/>
  <c r="G369" i="7"/>
  <c r="Y302" i="7"/>
  <c r="H369" i="7"/>
  <c r="W302" i="7"/>
  <c r="F369" i="7"/>
  <c r="V303" i="8" l="1"/>
  <c r="E370" i="8"/>
  <c r="U303" i="8"/>
  <c r="D370" i="8"/>
  <c r="W303" i="8"/>
  <c r="F370" i="8"/>
  <c r="T303" i="8"/>
  <c r="C370" i="8"/>
  <c r="Y303" i="8"/>
  <c r="H370" i="8"/>
  <c r="X303" i="8"/>
  <c r="G370" i="8"/>
  <c r="U303" i="7"/>
  <c r="D370" i="7"/>
  <c r="X303" i="7"/>
  <c r="G370" i="7"/>
  <c r="W303" i="7"/>
  <c r="F370" i="7"/>
  <c r="T303" i="7"/>
  <c r="C370" i="7"/>
  <c r="Y303" i="7"/>
  <c r="H370" i="7"/>
  <c r="V303" i="7"/>
  <c r="E370" i="7"/>
  <c r="W304" i="8" l="1"/>
  <c r="F371" i="8"/>
  <c r="X304" i="8"/>
  <c r="G371" i="8"/>
  <c r="U304" i="8"/>
  <c r="D371" i="8"/>
  <c r="T304" i="8"/>
  <c r="C371" i="8"/>
  <c r="Y304" i="8"/>
  <c r="H371" i="8"/>
  <c r="V304" i="8"/>
  <c r="E371" i="8"/>
  <c r="T304" i="7"/>
  <c r="C371" i="7"/>
  <c r="W304" i="7"/>
  <c r="F371" i="7"/>
  <c r="X304" i="7"/>
  <c r="G371" i="7"/>
  <c r="V304" i="7"/>
  <c r="E371" i="7"/>
  <c r="Y304" i="7"/>
  <c r="H371" i="7"/>
  <c r="U304" i="7"/>
  <c r="D371" i="7"/>
  <c r="T305" i="8" l="1"/>
  <c r="C372" i="8"/>
  <c r="U305" i="8"/>
  <c r="D372" i="8"/>
  <c r="V305" i="8"/>
  <c r="E372" i="8"/>
  <c r="X305" i="8"/>
  <c r="G372" i="8"/>
  <c r="Y305" i="8"/>
  <c r="H372" i="8"/>
  <c r="W305" i="8"/>
  <c r="F372" i="8"/>
  <c r="X305" i="7"/>
  <c r="G372" i="7"/>
  <c r="W305" i="7"/>
  <c r="F372" i="7"/>
  <c r="V305" i="7"/>
  <c r="E372" i="7"/>
  <c r="U305" i="7"/>
  <c r="D372" i="7"/>
  <c r="Y305" i="7"/>
  <c r="H372" i="7"/>
  <c r="T305" i="7"/>
  <c r="C372" i="7"/>
  <c r="V306" i="8" l="1"/>
  <c r="E373" i="8"/>
  <c r="W306" i="8"/>
  <c r="F373" i="8"/>
  <c r="X306" i="8"/>
  <c r="G373" i="8"/>
  <c r="U306" i="8"/>
  <c r="D373" i="8"/>
  <c r="Y306" i="8"/>
  <c r="H373" i="8"/>
  <c r="T306" i="8"/>
  <c r="C373" i="8"/>
  <c r="V306" i="7"/>
  <c r="E373" i="7"/>
  <c r="U306" i="7"/>
  <c r="D373" i="7"/>
  <c r="T306" i="7"/>
  <c r="C373" i="7"/>
  <c r="W306" i="7"/>
  <c r="F373" i="7"/>
  <c r="Y306" i="7"/>
  <c r="H373" i="7"/>
  <c r="X306" i="7"/>
  <c r="G373" i="7"/>
  <c r="X307" i="8" l="1"/>
  <c r="G374" i="8"/>
  <c r="U307" i="8"/>
  <c r="D374" i="8"/>
  <c r="T307" i="8"/>
  <c r="C374" i="8"/>
  <c r="W307" i="8"/>
  <c r="F374" i="8"/>
  <c r="Y307" i="8"/>
  <c r="H374" i="8"/>
  <c r="V307" i="8"/>
  <c r="E374" i="8"/>
  <c r="W307" i="7"/>
  <c r="F374" i="7"/>
  <c r="T307" i="7"/>
  <c r="C374" i="7"/>
  <c r="X307" i="7"/>
  <c r="G374" i="7"/>
  <c r="U307" i="7"/>
  <c r="D374" i="7"/>
  <c r="Y307" i="7"/>
  <c r="H374" i="7"/>
  <c r="V307" i="7"/>
  <c r="E374" i="7"/>
  <c r="T308" i="8" l="1"/>
  <c r="C375" i="8"/>
  <c r="W308" i="8"/>
  <c r="F375" i="8"/>
  <c r="V308" i="8"/>
  <c r="E375" i="8"/>
  <c r="U308" i="8"/>
  <c r="D375" i="8"/>
  <c r="Y308" i="8"/>
  <c r="H375" i="8"/>
  <c r="X308" i="8"/>
  <c r="G375" i="8"/>
  <c r="X308" i="7"/>
  <c r="G375" i="7"/>
  <c r="V308" i="7"/>
  <c r="E375" i="7"/>
  <c r="T308" i="7"/>
  <c r="C375" i="7"/>
  <c r="U308" i="7"/>
  <c r="D375" i="7"/>
  <c r="Y308" i="7"/>
  <c r="H375" i="7"/>
  <c r="W308" i="7"/>
  <c r="F375" i="7"/>
  <c r="V309" i="8" l="1"/>
  <c r="E376" i="8"/>
  <c r="X309" i="8"/>
  <c r="G376" i="8"/>
  <c r="U309" i="8"/>
  <c r="D376" i="8"/>
  <c r="W309" i="8"/>
  <c r="F376" i="8"/>
  <c r="Y309" i="8"/>
  <c r="H376" i="8"/>
  <c r="T309" i="8"/>
  <c r="C376" i="8"/>
  <c r="T309" i="7"/>
  <c r="C376" i="7"/>
  <c r="U309" i="7"/>
  <c r="D376" i="7"/>
  <c r="W309" i="7"/>
  <c r="F376" i="7"/>
  <c r="V309" i="7"/>
  <c r="E376" i="7"/>
  <c r="Y309" i="7"/>
  <c r="H376" i="7"/>
  <c r="X309" i="7"/>
  <c r="G376" i="7"/>
  <c r="X310" i="8" l="1"/>
  <c r="G377" i="8"/>
  <c r="W310" i="8"/>
  <c r="F377" i="8"/>
  <c r="U310" i="8"/>
  <c r="D377" i="8"/>
  <c r="T310" i="8"/>
  <c r="C377" i="8"/>
  <c r="Y310" i="8"/>
  <c r="H377" i="8"/>
  <c r="V310" i="8"/>
  <c r="E377" i="8"/>
  <c r="W310" i="7"/>
  <c r="F377" i="7"/>
  <c r="U310" i="7"/>
  <c r="D377" i="7"/>
  <c r="V310" i="7"/>
  <c r="E377" i="7"/>
  <c r="X310" i="7"/>
  <c r="G377" i="7"/>
  <c r="Y310" i="7"/>
  <c r="H377" i="7"/>
  <c r="T310" i="7"/>
  <c r="C377" i="7"/>
  <c r="U311" i="8" l="1"/>
  <c r="D378" i="8"/>
  <c r="T311" i="8"/>
  <c r="C378" i="8"/>
  <c r="V311" i="8"/>
  <c r="E378" i="8"/>
  <c r="W311" i="8"/>
  <c r="F378" i="8"/>
  <c r="Y311" i="8"/>
  <c r="H378" i="8"/>
  <c r="X311" i="8"/>
  <c r="G378" i="8"/>
  <c r="V311" i="7"/>
  <c r="E378" i="7"/>
  <c r="X311" i="7"/>
  <c r="G378" i="7"/>
  <c r="T311" i="7"/>
  <c r="C378" i="7"/>
  <c r="U311" i="7"/>
  <c r="D378" i="7"/>
  <c r="Y311" i="7"/>
  <c r="H378" i="7"/>
  <c r="W311" i="7"/>
  <c r="F378" i="7"/>
  <c r="X312" i="8" l="1"/>
  <c r="G379" i="8"/>
  <c r="W312" i="8"/>
  <c r="F379" i="8"/>
  <c r="V312" i="8"/>
  <c r="E379" i="8"/>
  <c r="T312" i="8"/>
  <c r="C379" i="8"/>
  <c r="Y312" i="8"/>
  <c r="H379" i="8"/>
  <c r="U312" i="8"/>
  <c r="D379" i="8"/>
  <c r="T312" i="7"/>
  <c r="C379" i="7"/>
  <c r="U312" i="7"/>
  <c r="D379" i="7"/>
  <c r="X312" i="7"/>
  <c r="G379" i="7"/>
  <c r="W312" i="7"/>
  <c r="F379" i="7"/>
  <c r="Y312" i="7"/>
  <c r="H379" i="7"/>
  <c r="V312" i="7"/>
  <c r="E379" i="7"/>
  <c r="T313" i="8" l="1"/>
  <c r="C380" i="8"/>
  <c r="V313" i="8"/>
  <c r="E380" i="8"/>
  <c r="W313" i="8"/>
  <c r="F380" i="8"/>
  <c r="U313" i="8"/>
  <c r="D380" i="8"/>
  <c r="Y313" i="8"/>
  <c r="H380" i="8"/>
  <c r="X313" i="8"/>
  <c r="G380" i="8"/>
  <c r="W313" i="7"/>
  <c r="F380" i="7"/>
  <c r="X313" i="7"/>
  <c r="G380" i="7"/>
  <c r="V313" i="7"/>
  <c r="E380" i="7"/>
  <c r="U313" i="7"/>
  <c r="D380" i="7"/>
  <c r="Y313" i="7"/>
  <c r="H380" i="7"/>
  <c r="T313" i="7"/>
  <c r="C380" i="7"/>
  <c r="W314" i="8" l="1"/>
  <c r="F381" i="8"/>
  <c r="U314" i="8"/>
  <c r="D381" i="8"/>
  <c r="X314" i="8"/>
  <c r="G381" i="8"/>
  <c r="V314" i="8"/>
  <c r="E381" i="8"/>
  <c r="Y314" i="8"/>
  <c r="H381" i="8"/>
  <c r="T314" i="8"/>
  <c r="C381" i="8"/>
  <c r="V314" i="7"/>
  <c r="E381" i="7"/>
  <c r="U314" i="7"/>
  <c r="D381" i="7"/>
  <c r="T314" i="7"/>
  <c r="C381" i="7"/>
  <c r="X314" i="7"/>
  <c r="G381" i="7"/>
  <c r="Y314" i="7"/>
  <c r="H381" i="7"/>
  <c r="W314" i="7"/>
  <c r="F381" i="7"/>
  <c r="X315" i="8" l="1"/>
  <c r="G382" i="8"/>
  <c r="V315" i="8"/>
  <c r="E382" i="8"/>
  <c r="T315" i="8"/>
  <c r="C382" i="8"/>
  <c r="U315" i="8"/>
  <c r="D382" i="8"/>
  <c r="Y315" i="8"/>
  <c r="H382" i="8"/>
  <c r="W315" i="8"/>
  <c r="F382" i="8"/>
  <c r="T315" i="7"/>
  <c r="C382" i="7"/>
  <c r="W315" i="7"/>
  <c r="F382" i="7"/>
  <c r="X315" i="7"/>
  <c r="G382" i="7"/>
  <c r="U315" i="7"/>
  <c r="D382" i="7"/>
  <c r="Y315" i="7"/>
  <c r="H382" i="7"/>
  <c r="V315" i="7"/>
  <c r="E382" i="7"/>
  <c r="U316" i="8" l="1"/>
  <c r="D383" i="8"/>
  <c r="W316" i="8"/>
  <c r="F383" i="8"/>
  <c r="T316" i="8"/>
  <c r="C383" i="8"/>
  <c r="V316" i="8"/>
  <c r="E383" i="8"/>
  <c r="Y316" i="8"/>
  <c r="H383" i="8"/>
  <c r="X316" i="8"/>
  <c r="G383" i="8"/>
  <c r="X316" i="7"/>
  <c r="G383" i="7"/>
  <c r="U316" i="7"/>
  <c r="D383" i="7"/>
  <c r="V316" i="7"/>
  <c r="E383" i="7"/>
  <c r="W316" i="7"/>
  <c r="F383" i="7"/>
  <c r="Y316" i="7"/>
  <c r="H383" i="7"/>
  <c r="T316" i="7"/>
  <c r="C383" i="7"/>
  <c r="T317" i="8" l="1"/>
  <c r="C384" i="8"/>
  <c r="X317" i="8"/>
  <c r="G384" i="8"/>
  <c r="V317" i="8"/>
  <c r="E384" i="8"/>
  <c r="W317" i="8"/>
  <c r="F384" i="8"/>
  <c r="Y317" i="8"/>
  <c r="H384" i="8"/>
  <c r="U317" i="8"/>
  <c r="D384" i="8"/>
  <c r="W317" i="7"/>
  <c r="F384" i="7"/>
  <c r="V317" i="7"/>
  <c r="E384" i="7"/>
  <c r="T317" i="7"/>
  <c r="C384" i="7"/>
  <c r="U317" i="7"/>
  <c r="D384" i="7"/>
  <c r="Y317" i="7"/>
  <c r="H384" i="7"/>
  <c r="X317" i="7"/>
  <c r="G384" i="7"/>
  <c r="W318" i="8" l="1"/>
  <c r="F385" i="8"/>
  <c r="V318" i="8"/>
  <c r="E385" i="8"/>
  <c r="U318" i="8"/>
  <c r="D385" i="8"/>
  <c r="X318" i="8"/>
  <c r="G385" i="8"/>
  <c r="Y318" i="8"/>
  <c r="H385" i="8"/>
  <c r="T318" i="8"/>
  <c r="C385" i="8"/>
  <c r="T318" i="7"/>
  <c r="C385" i="7"/>
  <c r="X318" i="7"/>
  <c r="G385" i="7"/>
  <c r="U318" i="7"/>
  <c r="D385" i="7"/>
  <c r="V318" i="7"/>
  <c r="E385" i="7"/>
  <c r="Y318" i="7"/>
  <c r="H385" i="7"/>
  <c r="W318" i="7"/>
  <c r="F385" i="7"/>
  <c r="V319" i="8" l="1"/>
  <c r="E386" i="8"/>
  <c r="X319" i="8"/>
  <c r="G386" i="8"/>
  <c r="T319" i="8"/>
  <c r="C386" i="8"/>
  <c r="U319" i="8"/>
  <c r="D386" i="8"/>
  <c r="Y319" i="8"/>
  <c r="H386" i="8"/>
  <c r="W319" i="8"/>
  <c r="F386" i="8"/>
  <c r="V319" i="7"/>
  <c r="E386" i="7"/>
  <c r="U319" i="7"/>
  <c r="D386" i="7"/>
  <c r="X319" i="7"/>
  <c r="G386" i="7"/>
  <c r="Y319" i="7"/>
  <c r="H386" i="7"/>
  <c r="W319" i="7"/>
  <c r="F386" i="7"/>
  <c r="T319" i="7"/>
  <c r="C386" i="7"/>
  <c r="U320" i="8" l="1"/>
  <c r="D387" i="8"/>
  <c r="X320" i="8"/>
  <c r="G387" i="8"/>
  <c r="T320" i="8"/>
  <c r="C387" i="8"/>
  <c r="W320" i="8"/>
  <c r="F387" i="8"/>
  <c r="Y320" i="8"/>
  <c r="H387" i="8"/>
  <c r="V320" i="8"/>
  <c r="E387" i="8"/>
  <c r="Y320" i="7"/>
  <c r="H387" i="7"/>
  <c r="X320" i="7"/>
  <c r="G387" i="7"/>
  <c r="T320" i="7"/>
  <c r="C387" i="7"/>
  <c r="U320" i="7"/>
  <c r="D387" i="7"/>
  <c r="W320" i="7"/>
  <c r="F387" i="7"/>
  <c r="V320" i="7"/>
  <c r="E387" i="7"/>
  <c r="T321" i="8" l="1"/>
  <c r="C388" i="8"/>
  <c r="X321" i="8"/>
  <c r="G388" i="8"/>
  <c r="W321" i="8"/>
  <c r="F388" i="8"/>
  <c r="V321" i="8"/>
  <c r="E388" i="8"/>
  <c r="Y321" i="8"/>
  <c r="H388" i="8"/>
  <c r="U321" i="8"/>
  <c r="D388" i="8"/>
  <c r="U321" i="7"/>
  <c r="D388" i="7"/>
  <c r="T321" i="7"/>
  <c r="C388" i="7"/>
  <c r="V321" i="7"/>
  <c r="E388" i="7"/>
  <c r="X321" i="7"/>
  <c r="G388" i="7"/>
  <c r="W321" i="7"/>
  <c r="F388" i="7"/>
  <c r="Y321" i="7"/>
  <c r="H388" i="7"/>
  <c r="V322" i="8" l="1"/>
  <c r="E389" i="8"/>
  <c r="W322" i="8"/>
  <c r="F389" i="8"/>
  <c r="U322" i="8"/>
  <c r="D389" i="8"/>
  <c r="X322" i="8"/>
  <c r="G389" i="8"/>
  <c r="Y322" i="8"/>
  <c r="H389" i="8"/>
  <c r="T322" i="8"/>
  <c r="C389" i="8"/>
  <c r="V322" i="7"/>
  <c r="E389" i="7"/>
  <c r="X322" i="7"/>
  <c r="G389" i="7"/>
  <c r="Y322" i="7"/>
  <c r="H389" i="7"/>
  <c r="T322" i="7"/>
  <c r="C389" i="7"/>
  <c r="W322" i="7"/>
  <c r="F389" i="7"/>
  <c r="U322" i="7"/>
  <c r="D389" i="7"/>
  <c r="T323" i="8" l="1"/>
  <c r="C390" i="8"/>
  <c r="W323" i="8"/>
  <c r="F390" i="8"/>
  <c r="U323" i="8"/>
  <c r="D390" i="8"/>
  <c r="X323" i="8"/>
  <c r="G390" i="8"/>
  <c r="Y323" i="8"/>
  <c r="H390" i="8"/>
  <c r="V323" i="8"/>
  <c r="E390" i="8"/>
  <c r="W323" i="7"/>
  <c r="F390" i="7"/>
  <c r="U323" i="7"/>
  <c r="D390" i="7"/>
  <c r="T323" i="7"/>
  <c r="C390" i="7"/>
  <c r="Y323" i="7"/>
  <c r="H390" i="7"/>
  <c r="X323" i="7"/>
  <c r="G390" i="7"/>
  <c r="V323" i="7"/>
  <c r="E390" i="7"/>
  <c r="U324" i="8" l="1"/>
  <c r="D391" i="8"/>
  <c r="V324" i="8"/>
  <c r="E391" i="8"/>
  <c r="X324" i="8"/>
  <c r="G391" i="8"/>
  <c r="W324" i="8"/>
  <c r="F391" i="8"/>
  <c r="Y324" i="8"/>
  <c r="H391" i="8"/>
  <c r="T324" i="8"/>
  <c r="C391" i="8"/>
  <c r="Y324" i="7"/>
  <c r="H391" i="7"/>
  <c r="T324" i="7"/>
  <c r="C391" i="7"/>
  <c r="V324" i="7"/>
  <c r="E391" i="7"/>
  <c r="U324" i="7"/>
  <c r="D391" i="7"/>
  <c r="X324" i="7"/>
  <c r="G391" i="7"/>
  <c r="W324" i="7"/>
  <c r="F391" i="7"/>
  <c r="W325" i="8" l="1"/>
  <c r="F392" i="8"/>
  <c r="T325" i="8"/>
  <c r="C392" i="8"/>
  <c r="X325" i="8"/>
  <c r="G392" i="8"/>
  <c r="V325" i="8"/>
  <c r="E392" i="8"/>
  <c r="Y325" i="8"/>
  <c r="H392" i="8"/>
  <c r="U325" i="8"/>
  <c r="D392" i="8"/>
  <c r="U325" i="7"/>
  <c r="D392" i="7"/>
  <c r="V325" i="7"/>
  <c r="E392" i="7"/>
  <c r="W325" i="7"/>
  <c r="F392" i="7"/>
  <c r="T325" i="7"/>
  <c r="C392" i="7"/>
  <c r="X325" i="7"/>
  <c r="G392" i="7"/>
  <c r="Y325" i="7"/>
  <c r="H392" i="7"/>
  <c r="V326" i="8" l="1"/>
  <c r="E393" i="8"/>
  <c r="U326" i="8"/>
  <c r="D393" i="8"/>
  <c r="X326" i="8"/>
  <c r="G393" i="8"/>
  <c r="T326" i="8"/>
  <c r="C393" i="8"/>
  <c r="Y326" i="8"/>
  <c r="H393" i="8"/>
  <c r="W326" i="8"/>
  <c r="F393" i="8"/>
  <c r="X326" i="7"/>
  <c r="G393" i="7"/>
  <c r="T326" i="7"/>
  <c r="C393" i="7"/>
  <c r="W326" i="7"/>
  <c r="F393" i="7"/>
  <c r="V326" i="7"/>
  <c r="E393" i="7"/>
  <c r="Y326" i="7"/>
  <c r="H393" i="7"/>
  <c r="U326" i="7"/>
  <c r="D393" i="7"/>
  <c r="T327" i="8" l="1"/>
  <c r="C394" i="8"/>
  <c r="X327" i="8"/>
  <c r="G394" i="8"/>
  <c r="U327" i="8"/>
  <c r="D394" i="8"/>
  <c r="W327" i="8"/>
  <c r="F394" i="8"/>
  <c r="Y327" i="8"/>
  <c r="H394" i="8"/>
  <c r="V327" i="8"/>
  <c r="E394" i="8"/>
  <c r="X327" i="7"/>
  <c r="G394" i="7"/>
  <c r="Y327" i="7"/>
  <c r="H394" i="7"/>
  <c r="W327" i="7"/>
  <c r="F394" i="7"/>
  <c r="V327" i="7"/>
  <c r="E394" i="7"/>
  <c r="U327" i="7"/>
  <c r="D394" i="7"/>
  <c r="T327" i="7"/>
  <c r="C394" i="7"/>
  <c r="U328" i="8" l="1"/>
  <c r="D395" i="8"/>
  <c r="W328" i="8"/>
  <c r="F395" i="8"/>
  <c r="V328" i="8"/>
  <c r="E395" i="8"/>
  <c r="X328" i="8"/>
  <c r="G395" i="8"/>
  <c r="Y328" i="8"/>
  <c r="H395" i="8"/>
  <c r="T328" i="8"/>
  <c r="C395" i="8"/>
  <c r="U328" i="7"/>
  <c r="D395" i="7"/>
  <c r="Y328" i="7"/>
  <c r="H395" i="7"/>
  <c r="X328" i="7"/>
  <c r="G395" i="7"/>
  <c r="V328" i="7"/>
  <c r="E395" i="7"/>
  <c r="T328" i="7"/>
  <c r="C395" i="7"/>
  <c r="W328" i="7"/>
  <c r="F395" i="7"/>
  <c r="V329" i="8" l="1"/>
  <c r="E396" i="8"/>
  <c r="T329" i="8"/>
  <c r="C396" i="8"/>
  <c r="X329" i="8"/>
  <c r="G396" i="8"/>
  <c r="W329" i="8"/>
  <c r="F396" i="8"/>
  <c r="Y329" i="8"/>
  <c r="H396" i="8"/>
  <c r="U329" i="8"/>
  <c r="D396" i="8"/>
  <c r="V329" i="7"/>
  <c r="E396" i="7"/>
  <c r="Y329" i="7"/>
  <c r="H396" i="7"/>
  <c r="U329" i="7"/>
  <c r="D396" i="7"/>
  <c r="W329" i="7"/>
  <c r="F396" i="7"/>
  <c r="T329" i="7"/>
  <c r="C396" i="7"/>
  <c r="X329" i="7"/>
  <c r="G396" i="7"/>
  <c r="T330" i="8" l="1"/>
  <c r="C397" i="8"/>
  <c r="W330" i="8"/>
  <c r="F397" i="8"/>
  <c r="U330" i="8"/>
  <c r="D397" i="8"/>
  <c r="X330" i="8"/>
  <c r="G397" i="8"/>
  <c r="Y330" i="8"/>
  <c r="H397" i="8"/>
  <c r="V330" i="8"/>
  <c r="E397" i="8"/>
  <c r="W330" i="7"/>
  <c r="F397" i="7"/>
  <c r="V330" i="7"/>
  <c r="E397" i="7"/>
  <c r="Y330" i="7"/>
  <c r="H397" i="7"/>
  <c r="T330" i="7"/>
  <c r="C397" i="7"/>
  <c r="U330" i="7"/>
  <c r="D397" i="7"/>
  <c r="X330" i="7"/>
  <c r="G397" i="7"/>
  <c r="V331" i="8" l="1"/>
  <c r="E398" i="8"/>
  <c r="X331" i="8"/>
  <c r="G398" i="8"/>
  <c r="U331" i="8"/>
  <c r="D398" i="8"/>
  <c r="W331" i="8"/>
  <c r="F398" i="8"/>
  <c r="Y331" i="8"/>
  <c r="H398" i="8"/>
  <c r="T331" i="8"/>
  <c r="C398" i="8"/>
  <c r="U331" i="7"/>
  <c r="D398" i="7"/>
  <c r="T331" i="7"/>
  <c r="C398" i="7"/>
  <c r="X331" i="7"/>
  <c r="G398" i="7"/>
  <c r="W331" i="7"/>
  <c r="F398" i="7"/>
  <c r="Y331" i="7"/>
  <c r="H398" i="7"/>
  <c r="V331" i="7"/>
  <c r="E398" i="7"/>
  <c r="W332" i="8" l="1"/>
  <c r="F399" i="8"/>
  <c r="X332" i="8"/>
  <c r="G399" i="8"/>
  <c r="U332" i="8"/>
  <c r="D399" i="8"/>
  <c r="T332" i="8"/>
  <c r="C399" i="8"/>
  <c r="Y332" i="8"/>
  <c r="H399" i="8"/>
  <c r="V332" i="8"/>
  <c r="E399" i="8"/>
  <c r="Y332" i="7"/>
  <c r="H399" i="7"/>
  <c r="T332" i="7"/>
  <c r="C399" i="7"/>
  <c r="U332" i="7"/>
  <c r="D399" i="7"/>
  <c r="W332" i="7"/>
  <c r="F399" i="7"/>
  <c r="X332" i="7"/>
  <c r="G399" i="7"/>
  <c r="V332" i="7"/>
  <c r="E399" i="7"/>
  <c r="U333" i="8" l="1"/>
  <c r="D400" i="8"/>
  <c r="V333" i="8"/>
  <c r="E400" i="8"/>
  <c r="T333" i="8"/>
  <c r="C400" i="8"/>
  <c r="X333" i="8"/>
  <c r="G400" i="8"/>
  <c r="Y333" i="8"/>
  <c r="H400" i="8"/>
  <c r="W333" i="8"/>
  <c r="F400" i="8"/>
  <c r="W333" i="7"/>
  <c r="F400" i="7"/>
  <c r="U333" i="7"/>
  <c r="D400" i="7"/>
  <c r="V333" i="7"/>
  <c r="E400" i="7"/>
  <c r="T333" i="7"/>
  <c r="C400" i="7"/>
  <c r="X333" i="7"/>
  <c r="G400" i="7"/>
  <c r="Y333" i="7"/>
  <c r="H400" i="7"/>
  <c r="X334" i="8" l="1"/>
  <c r="G401" i="8"/>
  <c r="T334" i="8"/>
  <c r="C401" i="8"/>
  <c r="W334" i="8"/>
  <c r="F401" i="8"/>
  <c r="V334" i="8"/>
  <c r="E401" i="8"/>
  <c r="Y334" i="8"/>
  <c r="H401" i="8"/>
  <c r="U334" i="8"/>
  <c r="D401" i="8"/>
  <c r="T334" i="7"/>
  <c r="C401" i="7"/>
  <c r="U334" i="7"/>
  <c r="D401" i="7"/>
  <c r="V334" i="7"/>
  <c r="E401" i="7"/>
  <c r="Y334" i="7"/>
  <c r="H401" i="7"/>
  <c r="X334" i="7"/>
  <c r="G401" i="7"/>
  <c r="W334" i="7"/>
  <c r="F401" i="7"/>
  <c r="V335" i="8" l="1"/>
  <c r="E402" i="8"/>
  <c r="U335" i="8"/>
  <c r="D402" i="8"/>
  <c r="W335" i="8"/>
  <c r="F402" i="8"/>
  <c r="T335" i="8"/>
  <c r="C402" i="8"/>
  <c r="Y335" i="8"/>
  <c r="H402" i="8"/>
  <c r="X335" i="8"/>
  <c r="G402" i="8"/>
  <c r="W335" i="7"/>
  <c r="F402" i="7"/>
  <c r="Y335" i="7"/>
  <c r="H402" i="7"/>
  <c r="V335" i="7"/>
  <c r="E402" i="7"/>
  <c r="U335" i="7"/>
  <c r="D402" i="7"/>
  <c r="X335" i="7"/>
  <c r="G402" i="7"/>
  <c r="T335" i="7"/>
  <c r="C402" i="7"/>
  <c r="T336" i="8" l="1"/>
  <c r="C403" i="8"/>
  <c r="X336" i="8"/>
  <c r="G403" i="8"/>
  <c r="W336" i="8"/>
  <c r="F403" i="8"/>
  <c r="U336" i="8"/>
  <c r="D403" i="8"/>
  <c r="Y336" i="8"/>
  <c r="H403" i="8"/>
  <c r="V336" i="8"/>
  <c r="E403" i="8"/>
  <c r="U336" i="7"/>
  <c r="D403" i="7"/>
  <c r="X336" i="7"/>
  <c r="G403" i="7"/>
  <c r="W336" i="7"/>
  <c r="F403" i="7"/>
  <c r="V336" i="7"/>
  <c r="E403" i="7"/>
  <c r="T336" i="7"/>
  <c r="C403" i="7"/>
  <c r="Y336" i="7"/>
  <c r="H403" i="7"/>
  <c r="U337" i="8" l="1"/>
  <c r="D404" i="8"/>
  <c r="W337" i="8"/>
  <c r="F404" i="8"/>
  <c r="V337" i="8"/>
  <c r="E404" i="8"/>
  <c r="X337" i="8"/>
  <c r="G404" i="8"/>
  <c r="Y337" i="8"/>
  <c r="H404" i="8"/>
  <c r="T337" i="8"/>
  <c r="C404" i="8"/>
  <c r="T337" i="7"/>
  <c r="C404" i="7"/>
  <c r="V337" i="7"/>
  <c r="E404" i="7"/>
  <c r="W337" i="7"/>
  <c r="F404" i="7"/>
  <c r="Y337" i="7"/>
  <c r="H404" i="7"/>
  <c r="X337" i="7"/>
  <c r="G404" i="7"/>
  <c r="U337" i="7"/>
  <c r="D404" i="7"/>
  <c r="X338" i="8" l="1"/>
  <c r="G405" i="8"/>
  <c r="V338" i="8"/>
  <c r="E405" i="8"/>
  <c r="T338" i="8"/>
  <c r="C405" i="8"/>
  <c r="W338" i="8"/>
  <c r="F405" i="8"/>
  <c r="Y338" i="8"/>
  <c r="H405" i="8"/>
  <c r="U338" i="8"/>
  <c r="D405" i="8"/>
  <c r="Y338" i="7"/>
  <c r="H405" i="7"/>
  <c r="V338" i="7"/>
  <c r="E405" i="7"/>
  <c r="W338" i="7"/>
  <c r="F405" i="7"/>
  <c r="U338" i="7"/>
  <c r="D405" i="7"/>
  <c r="X338" i="7"/>
  <c r="G405" i="7"/>
  <c r="T338" i="7"/>
  <c r="C405" i="7"/>
  <c r="T339" i="8" l="1"/>
  <c r="C406" i="8"/>
  <c r="V339" i="8"/>
  <c r="E406" i="8"/>
  <c r="W339" i="8"/>
  <c r="F406" i="8"/>
  <c r="U339" i="8"/>
  <c r="D406" i="8"/>
  <c r="Y339" i="8"/>
  <c r="H406" i="8"/>
  <c r="X339" i="8"/>
  <c r="G406" i="8"/>
  <c r="V339" i="7"/>
  <c r="E406" i="7"/>
  <c r="T339" i="7"/>
  <c r="C406" i="7"/>
  <c r="U339" i="7"/>
  <c r="D406" i="7"/>
  <c r="W339" i="7"/>
  <c r="F406" i="7"/>
  <c r="X339" i="7"/>
  <c r="G406" i="7"/>
  <c r="Y339" i="7"/>
  <c r="H406" i="7"/>
  <c r="U340" i="8" l="1"/>
  <c r="D407" i="8"/>
  <c r="W340" i="8"/>
  <c r="F407" i="8"/>
  <c r="X340" i="8"/>
  <c r="G407" i="8"/>
  <c r="V340" i="8"/>
  <c r="E407" i="8"/>
  <c r="Y340" i="8"/>
  <c r="H407" i="8"/>
  <c r="T340" i="8"/>
  <c r="C407" i="8"/>
  <c r="U340" i="7"/>
  <c r="D407" i="7"/>
  <c r="T340" i="7"/>
  <c r="C407" i="7"/>
  <c r="Y340" i="7"/>
  <c r="H407" i="7"/>
  <c r="W340" i="7"/>
  <c r="F407" i="7"/>
  <c r="X340" i="7"/>
  <c r="G407" i="7"/>
  <c r="V340" i="7"/>
  <c r="E407" i="7"/>
  <c r="X341" i="8" l="1"/>
  <c r="G408" i="8"/>
  <c r="V341" i="8"/>
  <c r="E408" i="8"/>
  <c r="T341" i="8"/>
  <c r="C408" i="8"/>
  <c r="W341" i="8"/>
  <c r="F408" i="8"/>
  <c r="Y341" i="8"/>
  <c r="H408" i="8"/>
  <c r="U341" i="8"/>
  <c r="D408" i="8"/>
  <c r="W341" i="7"/>
  <c r="F408" i="7"/>
  <c r="T341" i="7"/>
  <c r="C408" i="7"/>
  <c r="V341" i="7"/>
  <c r="E408" i="7"/>
  <c r="Y341" i="7"/>
  <c r="H408" i="7"/>
  <c r="X341" i="7"/>
  <c r="G408" i="7"/>
  <c r="U341" i="7"/>
  <c r="D408" i="7"/>
  <c r="T342" i="8" l="1"/>
  <c r="C409" i="8"/>
  <c r="U342" i="8"/>
  <c r="D409" i="8"/>
  <c r="W342" i="8"/>
  <c r="F409" i="8"/>
  <c r="V342" i="8"/>
  <c r="E409" i="8"/>
  <c r="Y342" i="8"/>
  <c r="H409" i="8"/>
  <c r="X342" i="8"/>
  <c r="G409" i="8"/>
  <c r="T342" i="7"/>
  <c r="C409" i="7"/>
  <c r="Y342" i="7"/>
  <c r="H409" i="7"/>
  <c r="V342" i="7"/>
  <c r="E409" i="7"/>
  <c r="U342" i="7"/>
  <c r="D409" i="7"/>
  <c r="X342" i="7"/>
  <c r="G409" i="7"/>
  <c r="W342" i="7"/>
  <c r="F409" i="7"/>
  <c r="V343" i="8" l="1"/>
  <c r="E410" i="8"/>
  <c r="W343" i="8"/>
  <c r="F410" i="8"/>
  <c r="U343" i="8"/>
  <c r="D410" i="8"/>
  <c r="X343" i="8"/>
  <c r="G410" i="8"/>
  <c r="Y343" i="8"/>
  <c r="H410" i="8"/>
  <c r="T343" i="8"/>
  <c r="C410" i="8"/>
  <c r="V343" i="7"/>
  <c r="E410" i="7"/>
  <c r="U343" i="7"/>
  <c r="D410" i="7"/>
  <c r="W343" i="7"/>
  <c r="F410" i="7"/>
  <c r="Y343" i="7"/>
  <c r="H410" i="7"/>
  <c r="X343" i="7"/>
  <c r="G410" i="7"/>
  <c r="T343" i="7"/>
  <c r="C410" i="7"/>
  <c r="X344" i="8" l="1"/>
  <c r="G411" i="8"/>
  <c r="W344" i="8"/>
  <c r="F411" i="8"/>
  <c r="U344" i="8"/>
  <c r="D411" i="8"/>
  <c r="T344" i="8"/>
  <c r="C411" i="8"/>
  <c r="Y344" i="8"/>
  <c r="H411" i="8"/>
  <c r="V344" i="8"/>
  <c r="E411" i="8"/>
  <c r="W344" i="7"/>
  <c r="F411" i="7"/>
  <c r="U344" i="7"/>
  <c r="D411" i="7"/>
  <c r="Y344" i="7"/>
  <c r="H411" i="7"/>
  <c r="T344" i="7"/>
  <c r="C411" i="7"/>
  <c r="X344" i="7"/>
  <c r="G411" i="7"/>
  <c r="V344" i="7"/>
  <c r="E411" i="7"/>
  <c r="U345" i="8" l="1"/>
  <c r="D412" i="8"/>
  <c r="V345" i="8"/>
  <c r="E412" i="8"/>
  <c r="T345" i="8"/>
  <c r="C412" i="8"/>
  <c r="W345" i="8"/>
  <c r="F412" i="8"/>
  <c r="Y345" i="8"/>
  <c r="H412" i="8"/>
  <c r="X345" i="8"/>
  <c r="G412" i="8"/>
  <c r="T345" i="7"/>
  <c r="C412" i="7"/>
  <c r="U345" i="7"/>
  <c r="D412" i="7"/>
  <c r="Y345" i="7"/>
  <c r="H412" i="7"/>
  <c r="V345" i="7"/>
  <c r="E412" i="7"/>
  <c r="X345" i="7"/>
  <c r="G412" i="7"/>
  <c r="W345" i="7"/>
  <c r="F412" i="7"/>
  <c r="T346" i="8" l="1"/>
  <c r="C413" i="8"/>
  <c r="X346" i="8"/>
  <c r="G413" i="8"/>
  <c r="W346" i="8"/>
  <c r="F413" i="8"/>
  <c r="V346" i="8"/>
  <c r="E413" i="8"/>
  <c r="Y346" i="8"/>
  <c r="H413" i="8"/>
  <c r="U346" i="8"/>
  <c r="D413" i="8"/>
  <c r="U346" i="7"/>
  <c r="D413" i="7"/>
  <c r="Y346" i="7"/>
  <c r="H413" i="7"/>
  <c r="V346" i="7"/>
  <c r="E413" i="7"/>
  <c r="W346" i="7"/>
  <c r="F413" i="7"/>
  <c r="X346" i="7"/>
  <c r="G413" i="7"/>
  <c r="T346" i="7"/>
  <c r="C413" i="7"/>
  <c r="V347" i="8" l="1"/>
  <c r="E414" i="8"/>
  <c r="W347" i="8"/>
  <c r="F414" i="8"/>
  <c r="U347" i="8"/>
  <c r="D414" i="8"/>
  <c r="X347" i="8"/>
  <c r="G414" i="8"/>
  <c r="Y347" i="8"/>
  <c r="H414" i="8"/>
  <c r="T347" i="8"/>
  <c r="C414" i="8"/>
  <c r="W347" i="7"/>
  <c r="F414" i="7"/>
  <c r="T347" i="7"/>
  <c r="C414" i="7"/>
  <c r="V347" i="7"/>
  <c r="E414" i="7"/>
  <c r="Y347" i="7"/>
  <c r="H414" i="7"/>
  <c r="X347" i="7"/>
  <c r="G414" i="7"/>
  <c r="U347" i="7"/>
  <c r="D414" i="7"/>
  <c r="T348" i="8" l="1"/>
  <c r="C415" i="8"/>
  <c r="X348" i="8"/>
  <c r="G415" i="8"/>
  <c r="U348" i="8"/>
  <c r="D415" i="8"/>
  <c r="W348" i="8"/>
  <c r="F415" i="8"/>
  <c r="Y348" i="8"/>
  <c r="H415" i="8"/>
  <c r="V348" i="8"/>
  <c r="E415" i="8"/>
  <c r="V348" i="7"/>
  <c r="E415" i="7"/>
  <c r="X348" i="7"/>
  <c r="G415" i="7"/>
  <c r="W348" i="7"/>
  <c r="F415" i="7"/>
  <c r="Y348" i="7"/>
  <c r="H415" i="7"/>
  <c r="U348" i="7"/>
  <c r="D415" i="7"/>
  <c r="T348" i="7"/>
  <c r="C415" i="7"/>
  <c r="W349" i="8" l="1"/>
  <c r="F416" i="8"/>
  <c r="U349" i="8"/>
  <c r="D416" i="8"/>
  <c r="V349" i="8"/>
  <c r="E416" i="8"/>
  <c r="X349" i="8"/>
  <c r="G416" i="8"/>
  <c r="Y349" i="8"/>
  <c r="H416" i="8"/>
  <c r="T349" i="8"/>
  <c r="C416" i="8"/>
  <c r="V349" i="7"/>
  <c r="E416" i="7"/>
  <c r="Y349" i="7"/>
  <c r="H416" i="7"/>
  <c r="W349" i="7"/>
  <c r="F416" i="7"/>
  <c r="T349" i="7"/>
  <c r="C416" i="7"/>
  <c r="X349" i="7"/>
  <c r="G416" i="7"/>
  <c r="U349" i="7"/>
  <c r="D416" i="7"/>
  <c r="V350" i="8" l="1"/>
  <c r="E417" i="8"/>
  <c r="X350" i="8"/>
  <c r="G417" i="8"/>
  <c r="T350" i="8"/>
  <c r="C417" i="8"/>
  <c r="U350" i="8"/>
  <c r="D417" i="8"/>
  <c r="Y350" i="8"/>
  <c r="H417" i="8"/>
  <c r="W350" i="8"/>
  <c r="F417" i="8"/>
  <c r="X350" i="7"/>
  <c r="G417" i="7"/>
  <c r="V350" i="7"/>
  <c r="E417" i="7"/>
  <c r="T350" i="7"/>
  <c r="C417" i="7"/>
  <c r="W350" i="7"/>
  <c r="F417" i="7"/>
  <c r="U350" i="7"/>
  <c r="D417" i="7"/>
  <c r="Y350" i="7"/>
  <c r="H417" i="7"/>
  <c r="T351" i="8" l="1"/>
  <c r="C418" i="8"/>
  <c r="X351" i="8"/>
  <c r="G418" i="8"/>
  <c r="U351" i="8"/>
  <c r="D418" i="8"/>
  <c r="W351" i="8"/>
  <c r="F418" i="8"/>
  <c r="Y351" i="8"/>
  <c r="H418" i="8"/>
  <c r="V351" i="8"/>
  <c r="E418" i="8"/>
  <c r="W351" i="7"/>
  <c r="F418" i="7"/>
  <c r="U351" i="7"/>
  <c r="D418" i="7"/>
  <c r="Y351" i="7"/>
  <c r="H418" i="7"/>
  <c r="V351" i="7"/>
  <c r="E418" i="7"/>
  <c r="T351" i="7"/>
  <c r="C418" i="7"/>
  <c r="X351" i="7"/>
  <c r="G418" i="7"/>
  <c r="W352" i="8" l="1"/>
  <c r="F419" i="8"/>
  <c r="U352" i="8"/>
  <c r="D419" i="8"/>
  <c r="V352" i="8"/>
  <c r="E419" i="8"/>
  <c r="X352" i="8"/>
  <c r="G419" i="8"/>
  <c r="Y352" i="8"/>
  <c r="H419" i="8"/>
  <c r="T352" i="8"/>
  <c r="C419" i="8"/>
  <c r="V352" i="7"/>
  <c r="E419" i="7"/>
  <c r="U352" i="7"/>
  <c r="D419" i="7"/>
  <c r="Y352" i="7"/>
  <c r="H419" i="7"/>
  <c r="X352" i="7"/>
  <c r="G419" i="7"/>
  <c r="T352" i="7"/>
  <c r="C419" i="7"/>
  <c r="W352" i="7"/>
  <c r="F419" i="7"/>
  <c r="T353" i="8" l="1"/>
  <c r="C420" i="8"/>
  <c r="X353" i="8"/>
  <c r="G420" i="8"/>
  <c r="V353" i="8"/>
  <c r="E420" i="8"/>
  <c r="U353" i="8"/>
  <c r="D420" i="8"/>
  <c r="Y353" i="8"/>
  <c r="H420" i="8"/>
  <c r="W353" i="8"/>
  <c r="F420" i="8"/>
  <c r="X353" i="7"/>
  <c r="G420" i="7"/>
  <c r="W353" i="7"/>
  <c r="F420" i="7"/>
  <c r="Y353" i="7"/>
  <c r="H420" i="7"/>
  <c r="U353" i="7"/>
  <c r="D420" i="7"/>
  <c r="T353" i="7"/>
  <c r="C420" i="7"/>
  <c r="V353" i="7"/>
  <c r="E420" i="7"/>
  <c r="V354" i="8" l="1"/>
  <c r="E421" i="8"/>
  <c r="W354" i="8"/>
  <c r="F421" i="8"/>
  <c r="U354" i="8"/>
  <c r="D421" i="8"/>
  <c r="X354" i="8"/>
  <c r="G421" i="8"/>
  <c r="Y354" i="8"/>
  <c r="H421" i="8"/>
  <c r="T354" i="8"/>
  <c r="C421" i="8"/>
  <c r="X354" i="7"/>
  <c r="G421" i="7"/>
  <c r="Y354" i="7"/>
  <c r="H421" i="7"/>
  <c r="U354" i="7"/>
  <c r="D421" i="7"/>
  <c r="W354" i="7"/>
  <c r="F421" i="7"/>
  <c r="T354" i="7"/>
  <c r="C421" i="7"/>
  <c r="V354" i="7"/>
  <c r="E421" i="7"/>
  <c r="U355" i="8" l="1"/>
  <c r="D422" i="8"/>
  <c r="X355" i="8"/>
  <c r="G422" i="8"/>
  <c r="T355" i="8"/>
  <c r="C422" i="8"/>
  <c r="W355" i="8"/>
  <c r="F422" i="8"/>
  <c r="Y355" i="8"/>
  <c r="H422" i="8"/>
  <c r="V355" i="8"/>
  <c r="E422" i="8"/>
  <c r="W355" i="7"/>
  <c r="F422" i="7"/>
  <c r="U355" i="7"/>
  <c r="D422" i="7"/>
  <c r="V355" i="7"/>
  <c r="E422" i="7"/>
  <c r="Y355" i="7"/>
  <c r="H422" i="7"/>
  <c r="T355" i="7"/>
  <c r="C422" i="7"/>
  <c r="X355" i="7"/>
  <c r="G422" i="7"/>
  <c r="W356" i="8" l="1"/>
  <c r="F423" i="8"/>
  <c r="X356" i="8"/>
  <c r="G423" i="8"/>
  <c r="T356" i="8"/>
  <c r="C423" i="8"/>
  <c r="V356" i="8"/>
  <c r="E423" i="8"/>
  <c r="Y356" i="8"/>
  <c r="H423" i="8"/>
  <c r="U356" i="8"/>
  <c r="D423" i="8"/>
  <c r="W356" i="7"/>
  <c r="F423" i="7"/>
  <c r="T356" i="7"/>
  <c r="C423" i="7"/>
  <c r="Y356" i="7"/>
  <c r="H423" i="7"/>
  <c r="V356" i="7"/>
  <c r="E423" i="7"/>
  <c r="U356" i="7"/>
  <c r="D423" i="7"/>
  <c r="X356" i="7"/>
  <c r="G423" i="7"/>
  <c r="T357" i="8" l="1"/>
  <c r="C424" i="8"/>
  <c r="U357" i="8"/>
  <c r="D424" i="8"/>
  <c r="V357" i="8"/>
  <c r="E424" i="8"/>
  <c r="X357" i="8"/>
  <c r="G424" i="8"/>
  <c r="Y357" i="8"/>
  <c r="H424" i="8"/>
  <c r="W357" i="8"/>
  <c r="F424" i="8"/>
  <c r="U357" i="7"/>
  <c r="D424" i="7"/>
  <c r="Y357" i="7"/>
  <c r="H424" i="7"/>
  <c r="W357" i="7"/>
  <c r="F424" i="7"/>
  <c r="V357" i="7"/>
  <c r="E424" i="7"/>
  <c r="X357" i="7"/>
  <c r="G424" i="7"/>
  <c r="T357" i="7"/>
  <c r="C424" i="7"/>
  <c r="V358" i="8" l="1"/>
  <c r="E425" i="8"/>
  <c r="X358" i="8"/>
  <c r="G425" i="8"/>
  <c r="W358" i="8"/>
  <c r="F425" i="8"/>
  <c r="U358" i="8"/>
  <c r="D425" i="8"/>
  <c r="Y358" i="8"/>
  <c r="H425" i="8"/>
  <c r="T358" i="8"/>
  <c r="C425" i="8"/>
  <c r="V358" i="7"/>
  <c r="E425" i="7"/>
  <c r="W358" i="7"/>
  <c r="F425" i="7"/>
  <c r="T358" i="7"/>
  <c r="C425" i="7"/>
  <c r="Y358" i="7"/>
  <c r="H425" i="7"/>
  <c r="X358" i="7"/>
  <c r="G425" i="7"/>
  <c r="U358" i="7"/>
  <c r="D425" i="7"/>
  <c r="U359" i="8" l="1"/>
  <c r="D426" i="8"/>
  <c r="T359" i="8"/>
  <c r="C426" i="8"/>
  <c r="X359" i="8"/>
  <c r="G426" i="8"/>
  <c r="W359" i="8"/>
  <c r="F426" i="8"/>
  <c r="Y359" i="8"/>
  <c r="H426" i="8"/>
  <c r="V359" i="8"/>
  <c r="E426" i="8"/>
  <c r="X359" i="7"/>
  <c r="G426" i="7"/>
  <c r="T359" i="7"/>
  <c r="C426" i="7"/>
  <c r="V359" i="7"/>
  <c r="E426" i="7"/>
  <c r="Y359" i="7"/>
  <c r="H426" i="7"/>
  <c r="U359" i="7"/>
  <c r="D426" i="7"/>
  <c r="W359" i="7"/>
  <c r="F426" i="7"/>
  <c r="X360" i="8" l="1"/>
  <c r="G427" i="8"/>
  <c r="V360" i="8"/>
  <c r="E427" i="8"/>
  <c r="W360" i="8"/>
  <c r="F427" i="8"/>
  <c r="T360" i="8"/>
  <c r="C427" i="8"/>
  <c r="Y360" i="8"/>
  <c r="H427" i="8"/>
  <c r="U360" i="8"/>
  <c r="D427" i="8"/>
  <c r="Y360" i="7"/>
  <c r="H427" i="7"/>
  <c r="U360" i="7"/>
  <c r="D427" i="7"/>
  <c r="V360" i="7"/>
  <c r="E427" i="7"/>
  <c r="W360" i="7"/>
  <c r="F427" i="7"/>
  <c r="T360" i="7"/>
  <c r="C427" i="7"/>
  <c r="X360" i="7"/>
  <c r="G427" i="7"/>
  <c r="V361" i="8" l="1"/>
  <c r="E428" i="8"/>
  <c r="W361" i="8"/>
  <c r="F428" i="8"/>
  <c r="U361" i="8"/>
  <c r="D428" i="8"/>
  <c r="T361" i="8"/>
  <c r="C428" i="8"/>
  <c r="Y361" i="8"/>
  <c r="H428" i="8"/>
  <c r="X361" i="8"/>
  <c r="G428" i="8"/>
  <c r="W361" i="7"/>
  <c r="F428" i="7"/>
  <c r="U361" i="7"/>
  <c r="D428" i="7"/>
  <c r="X361" i="7"/>
  <c r="G428" i="7"/>
  <c r="V361" i="7"/>
  <c r="E428" i="7"/>
  <c r="T361" i="7"/>
  <c r="C428" i="7"/>
  <c r="Y361" i="7"/>
  <c r="H428" i="7"/>
  <c r="T362" i="8" l="1"/>
  <c r="C429" i="8"/>
  <c r="X362" i="8"/>
  <c r="G429" i="8"/>
  <c r="U362" i="8"/>
  <c r="D429" i="8"/>
  <c r="W362" i="8"/>
  <c r="F429" i="8"/>
  <c r="Y362" i="8"/>
  <c r="H429" i="8"/>
  <c r="V362" i="8"/>
  <c r="E429" i="8"/>
  <c r="T362" i="7"/>
  <c r="C429" i="7"/>
  <c r="W362" i="7"/>
  <c r="F429" i="7"/>
  <c r="V362" i="7"/>
  <c r="E429" i="7"/>
  <c r="X362" i="7"/>
  <c r="G429" i="7"/>
  <c r="Y362" i="7"/>
  <c r="H429" i="7"/>
  <c r="U362" i="7"/>
  <c r="D429" i="7"/>
  <c r="V363" i="8" l="1"/>
  <c r="E430" i="8"/>
  <c r="U363" i="8"/>
  <c r="D430" i="8"/>
  <c r="X363" i="8"/>
  <c r="G430" i="8"/>
  <c r="W363" i="8"/>
  <c r="F430" i="8"/>
  <c r="Y363" i="8"/>
  <c r="H430" i="8"/>
  <c r="T363" i="8"/>
  <c r="C430" i="8"/>
  <c r="Y363" i="7"/>
  <c r="H430" i="7"/>
  <c r="X363" i="7"/>
  <c r="G430" i="7"/>
  <c r="W363" i="7"/>
  <c r="F430" i="7"/>
  <c r="T363" i="7"/>
  <c r="C430" i="7"/>
  <c r="U363" i="7"/>
  <c r="D430" i="7"/>
  <c r="V363" i="7"/>
  <c r="E430" i="7"/>
  <c r="X364" i="8" l="1"/>
  <c r="G431" i="8"/>
  <c r="U364" i="8"/>
  <c r="D431" i="8"/>
  <c r="W364" i="8"/>
  <c r="F431" i="8"/>
  <c r="T364" i="8"/>
  <c r="C431" i="8"/>
  <c r="Y364" i="8"/>
  <c r="H431" i="8"/>
  <c r="V364" i="8"/>
  <c r="E431" i="8"/>
  <c r="Y364" i="7"/>
  <c r="H431" i="7"/>
  <c r="V364" i="7"/>
  <c r="E431" i="7"/>
  <c r="X364" i="7"/>
  <c r="G431" i="7"/>
  <c r="U364" i="7"/>
  <c r="D431" i="7"/>
  <c r="T364" i="7"/>
  <c r="C431" i="7"/>
  <c r="W364" i="7"/>
  <c r="F431" i="7"/>
  <c r="W365" i="8" l="1"/>
  <c r="F432" i="8"/>
  <c r="T365" i="8"/>
  <c r="C432" i="8"/>
  <c r="V365" i="8"/>
  <c r="E432" i="8"/>
  <c r="U365" i="8"/>
  <c r="D432" i="8"/>
  <c r="Y365" i="8"/>
  <c r="H432" i="8"/>
  <c r="X365" i="8"/>
  <c r="G432" i="8"/>
  <c r="U365" i="7"/>
  <c r="D432" i="7"/>
  <c r="X365" i="7"/>
  <c r="G432" i="7"/>
  <c r="W365" i="7"/>
  <c r="F432" i="7"/>
  <c r="V365" i="7"/>
  <c r="E432" i="7"/>
  <c r="T365" i="7"/>
  <c r="C432" i="7"/>
  <c r="Y365" i="7"/>
  <c r="H432" i="7"/>
  <c r="T366" i="8" l="1"/>
  <c r="C433" i="8"/>
  <c r="U366" i="8"/>
  <c r="D433" i="8"/>
  <c r="X366" i="8"/>
  <c r="G433" i="8"/>
  <c r="V366" i="8"/>
  <c r="E433" i="8"/>
  <c r="Y366" i="8"/>
  <c r="H433" i="8"/>
  <c r="W366" i="8"/>
  <c r="F433" i="8"/>
  <c r="T366" i="7"/>
  <c r="C433" i="7"/>
  <c r="Y366" i="7"/>
  <c r="H433" i="7"/>
  <c r="U366" i="7"/>
  <c r="D433" i="7"/>
  <c r="V366" i="7"/>
  <c r="E433" i="7"/>
  <c r="W366" i="7"/>
  <c r="F433" i="7"/>
  <c r="X366" i="7"/>
  <c r="G433" i="7"/>
  <c r="W367" i="8" l="1"/>
  <c r="F434" i="8"/>
  <c r="V367" i="8"/>
  <c r="E434" i="8"/>
  <c r="X367" i="8"/>
  <c r="G434" i="8"/>
  <c r="U367" i="8"/>
  <c r="D434" i="8"/>
  <c r="Y367" i="8"/>
  <c r="H434" i="8"/>
  <c r="T367" i="8"/>
  <c r="C434" i="8"/>
  <c r="V367" i="7"/>
  <c r="E434" i="7"/>
  <c r="W367" i="7"/>
  <c r="F434" i="7"/>
  <c r="U367" i="7"/>
  <c r="D434" i="7"/>
  <c r="Y367" i="7"/>
  <c r="H434" i="7"/>
  <c r="T367" i="7"/>
  <c r="C434" i="7"/>
  <c r="X367" i="7"/>
  <c r="G434" i="7"/>
  <c r="X368" i="8" l="1"/>
  <c r="G435" i="8"/>
  <c r="V368" i="8"/>
  <c r="E435" i="8"/>
  <c r="U368" i="8"/>
  <c r="D435" i="8"/>
  <c r="T368" i="8"/>
  <c r="C435" i="8"/>
  <c r="Y368" i="8"/>
  <c r="H435" i="8"/>
  <c r="W368" i="8"/>
  <c r="F435" i="8"/>
  <c r="T368" i="7"/>
  <c r="C435" i="7"/>
  <c r="Y368" i="7"/>
  <c r="H435" i="7"/>
  <c r="V368" i="7"/>
  <c r="E435" i="7"/>
  <c r="U368" i="7"/>
  <c r="D435" i="7"/>
  <c r="X368" i="7"/>
  <c r="G435" i="7"/>
  <c r="W368" i="7"/>
  <c r="F435" i="7"/>
  <c r="T369" i="8" l="1"/>
  <c r="C436" i="8"/>
  <c r="U369" i="8"/>
  <c r="D436" i="8"/>
  <c r="W369" i="8"/>
  <c r="F436" i="8"/>
  <c r="V369" i="8"/>
  <c r="E436" i="8"/>
  <c r="Y369" i="8"/>
  <c r="H436" i="8"/>
  <c r="X369" i="8"/>
  <c r="G436" i="8"/>
  <c r="X369" i="7"/>
  <c r="G436" i="7"/>
  <c r="U369" i="7"/>
  <c r="D436" i="7"/>
  <c r="W369" i="7"/>
  <c r="F436" i="7"/>
  <c r="Y369" i="7"/>
  <c r="H436" i="7"/>
  <c r="V369" i="7"/>
  <c r="E436" i="7"/>
  <c r="T369" i="7"/>
  <c r="C436" i="7"/>
  <c r="T370" i="8" l="1"/>
  <c r="C437" i="8"/>
  <c r="Y370" i="8"/>
  <c r="H437" i="8"/>
  <c r="U370" i="8"/>
  <c r="D437" i="8"/>
  <c r="V370" i="8"/>
  <c r="E437" i="8"/>
  <c r="W370" i="8"/>
  <c r="F437" i="8"/>
  <c r="X370" i="8"/>
  <c r="G437" i="8"/>
  <c r="Y370" i="7"/>
  <c r="H437" i="7"/>
  <c r="V370" i="7"/>
  <c r="E437" i="7"/>
  <c r="W370" i="7"/>
  <c r="F437" i="7"/>
  <c r="U370" i="7"/>
  <c r="D437" i="7"/>
  <c r="X370" i="7"/>
  <c r="G437" i="7"/>
  <c r="T370" i="7"/>
  <c r="C437" i="7"/>
  <c r="V371" i="8" l="1"/>
  <c r="E438" i="8"/>
  <c r="Y371" i="8"/>
  <c r="H438" i="8"/>
  <c r="U371" i="8"/>
  <c r="D438" i="8"/>
  <c r="X371" i="8"/>
  <c r="G438" i="8"/>
  <c r="W371" i="8"/>
  <c r="F438" i="8"/>
  <c r="T371" i="8"/>
  <c r="C438" i="8"/>
  <c r="U371" i="7"/>
  <c r="D438" i="7"/>
  <c r="V371" i="7"/>
  <c r="E438" i="7"/>
  <c r="W371" i="7"/>
  <c r="F438" i="7"/>
  <c r="T371" i="7"/>
  <c r="C438" i="7"/>
  <c r="X371" i="7"/>
  <c r="G438" i="7"/>
  <c r="Y371" i="7"/>
  <c r="H438" i="7"/>
  <c r="W372" i="8" l="1"/>
  <c r="F439" i="8"/>
  <c r="Y372" i="8"/>
  <c r="H439" i="8"/>
  <c r="V372" i="8"/>
  <c r="E439" i="8"/>
  <c r="X372" i="8"/>
  <c r="G439" i="8"/>
  <c r="U372" i="8"/>
  <c r="D439" i="8"/>
  <c r="T372" i="8"/>
  <c r="C439" i="8"/>
  <c r="T372" i="7"/>
  <c r="C439" i="7"/>
  <c r="Y372" i="7"/>
  <c r="H439" i="7"/>
  <c r="W372" i="7"/>
  <c r="F439" i="7"/>
  <c r="V372" i="7"/>
  <c r="E439" i="7"/>
  <c r="X372" i="7"/>
  <c r="G439" i="7"/>
  <c r="U372" i="7"/>
  <c r="D439" i="7"/>
  <c r="Y373" i="8" l="1"/>
  <c r="H440" i="8"/>
  <c r="V373" i="8"/>
  <c r="E440" i="8"/>
  <c r="T373" i="8"/>
  <c r="C440" i="8"/>
  <c r="X373" i="8"/>
  <c r="G440" i="8"/>
  <c r="U373" i="8"/>
  <c r="D440" i="8"/>
  <c r="W373" i="8"/>
  <c r="F440" i="8"/>
  <c r="V373" i="7"/>
  <c r="E440" i="7"/>
  <c r="Y373" i="7"/>
  <c r="H440" i="7"/>
  <c r="W373" i="7"/>
  <c r="F440" i="7"/>
  <c r="U373" i="7"/>
  <c r="D440" i="7"/>
  <c r="X373" i="7"/>
  <c r="G440" i="7"/>
  <c r="T373" i="7"/>
  <c r="C440" i="7"/>
  <c r="X374" i="8" l="1"/>
  <c r="G441" i="8"/>
  <c r="V374" i="8"/>
  <c r="E441" i="8"/>
  <c r="T374" i="8"/>
  <c r="C441" i="8"/>
  <c r="W374" i="8"/>
  <c r="F441" i="8"/>
  <c r="U374" i="8"/>
  <c r="D441" i="8"/>
  <c r="Y374" i="8"/>
  <c r="H441" i="8"/>
  <c r="W374" i="7"/>
  <c r="F441" i="7"/>
  <c r="Y374" i="7"/>
  <c r="H441" i="7"/>
  <c r="U374" i="7"/>
  <c r="D441" i="7"/>
  <c r="T374" i="7"/>
  <c r="C441" i="7"/>
  <c r="X374" i="7"/>
  <c r="G441" i="7"/>
  <c r="V374" i="7"/>
  <c r="E441" i="7"/>
  <c r="T375" i="8" l="1"/>
  <c r="C442" i="8"/>
  <c r="V375" i="8"/>
  <c r="E442" i="8"/>
  <c r="W375" i="8"/>
  <c r="F442" i="8"/>
  <c r="Y375" i="8"/>
  <c r="H442" i="8"/>
  <c r="U375" i="8"/>
  <c r="D442" i="8"/>
  <c r="X375" i="8"/>
  <c r="G442" i="8"/>
  <c r="X375" i="7"/>
  <c r="G442" i="7"/>
  <c r="U375" i="7"/>
  <c r="D442" i="7"/>
  <c r="V375" i="7"/>
  <c r="E442" i="7"/>
  <c r="Y375" i="7"/>
  <c r="H442" i="7"/>
  <c r="W375" i="7"/>
  <c r="F442" i="7"/>
  <c r="T375" i="7"/>
  <c r="C442" i="7"/>
  <c r="W376" i="8" l="1"/>
  <c r="F443" i="8"/>
  <c r="X376" i="8"/>
  <c r="G443" i="8"/>
  <c r="Y376" i="8"/>
  <c r="H443" i="8"/>
  <c r="V376" i="8"/>
  <c r="E443" i="8"/>
  <c r="U376" i="8"/>
  <c r="D443" i="8"/>
  <c r="T376" i="8"/>
  <c r="C443" i="8"/>
  <c r="W376" i="7"/>
  <c r="F443" i="7"/>
  <c r="Y376" i="7"/>
  <c r="H443" i="7"/>
  <c r="V376" i="7"/>
  <c r="E443" i="7"/>
  <c r="T376" i="7"/>
  <c r="C443" i="7"/>
  <c r="U376" i="7"/>
  <c r="D443" i="7"/>
  <c r="X376" i="7"/>
  <c r="G443" i="7"/>
  <c r="Y377" i="8" l="1"/>
  <c r="H444" i="8"/>
  <c r="T377" i="8"/>
  <c r="C444" i="8"/>
  <c r="V377" i="8"/>
  <c r="E444" i="8"/>
  <c r="X377" i="8"/>
  <c r="G444" i="8"/>
  <c r="U377" i="8"/>
  <c r="D444" i="8"/>
  <c r="W377" i="8"/>
  <c r="F444" i="8"/>
  <c r="T377" i="7"/>
  <c r="C444" i="7"/>
  <c r="X377" i="7"/>
  <c r="G444" i="7"/>
  <c r="Y377" i="7"/>
  <c r="H444" i="7"/>
  <c r="V377" i="7"/>
  <c r="E444" i="7"/>
  <c r="U377" i="7"/>
  <c r="D444" i="7"/>
  <c r="W377" i="7"/>
  <c r="F444" i="7"/>
  <c r="X378" i="8" l="1"/>
  <c r="G445" i="8"/>
  <c r="V378" i="8"/>
  <c r="E445" i="8"/>
  <c r="T378" i="8"/>
  <c r="C445" i="8"/>
  <c r="W378" i="8"/>
  <c r="F445" i="8"/>
  <c r="U378" i="8"/>
  <c r="D445" i="8"/>
  <c r="Y378" i="8"/>
  <c r="H445" i="8"/>
  <c r="W378" i="7"/>
  <c r="F445" i="7"/>
  <c r="V378" i="7"/>
  <c r="E445" i="7"/>
  <c r="Y378" i="7"/>
  <c r="H445" i="7"/>
  <c r="X378" i="7"/>
  <c r="G445" i="7"/>
  <c r="U378" i="7"/>
  <c r="D445" i="7"/>
  <c r="T378" i="7"/>
  <c r="C445" i="7"/>
  <c r="T379" i="8" l="1"/>
  <c r="C446" i="8"/>
  <c r="V379" i="8"/>
  <c r="E446" i="8"/>
  <c r="W379" i="8"/>
  <c r="F446" i="8"/>
  <c r="Y379" i="8"/>
  <c r="H446" i="8"/>
  <c r="U379" i="8"/>
  <c r="D446" i="8"/>
  <c r="X379" i="8"/>
  <c r="G446" i="8"/>
  <c r="T379" i="7"/>
  <c r="C446" i="7"/>
  <c r="V379" i="7"/>
  <c r="E446" i="7"/>
  <c r="Y379" i="7"/>
  <c r="H446" i="7"/>
  <c r="X379" i="7"/>
  <c r="G446" i="7"/>
  <c r="U379" i="7"/>
  <c r="D446" i="7"/>
  <c r="W379" i="7"/>
  <c r="F446" i="7"/>
  <c r="W380" i="8" l="1"/>
  <c r="F447" i="8"/>
  <c r="X380" i="8"/>
  <c r="G447" i="8"/>
  <c r="Y380" i="8"/>
  <c r="H447" i="8"/>
  <c r="V380" i="8"/>
  <c r="E447" i="8"/>
  <c r="U380" i="8"/>
  <c r="D447" i="8"/>
  <c r="T380" i="8"/>
  <c r="C447" i="8"/>
  <c r="Y380" i="7"/>
  <c r="H447" i="7"/>
  <c r="V380" i="7"/>
  <c r="E447" i="7"/>
  <c r="X380" i="7"/>
  <c r="G447" i="7"/>
  <c r="W380" i="7"/>
  <c r="F447" i="7"/>
  <c r="U380" i="7"/>
  <c r="D447" i="7"/>
  <c r="T380" i="7"/>
  <c r="C447" i="7"/>
  <c r="X381" i="8" l="1"/>
  <c r="G448" i="8"/>
  <c r="V381" i="8"/>
  <c r="E448" i="8"/>
  <c r="Y381" i="8"/>
  <c r="H448" i="8"/>
  <c r="T381" i="8"/>
  <c r="C448" i="8"/>
  <c r="U381" i="8"/>
  <c r="D448" i="8"/>
  <c r="W381" i="8"/>
  <c r="F448" i="8"/>
  <c r="T381" i="7"/>
  <c r="C448" i="7"/>
  <c r="W381" i="7"/>
  <c r="F448" i="7"/>
  <c r="X381" i="7"/>
  <c r="G448" i="7"/>
  <c r="V381" i="7"/>
  <c r="E448" i="7"/>
  <c r="U381" i="7"/>
  <c r="D448" i="7"/>
  <c r="Y381" i="7"/>
  <c r="H448" i="7"/>
  <c r="Y382" i="8" l="1"/>
  <c r="H449" i="8"/>
  <c r="W382" i="8"/>
  <c r="F449" i="8"/>
  <c r="V382" i="8"/>
  <c r="E449" i="8"/>
  <c r="T382" i="8"/>
  <c r="C449" i="8"/>
  <c r="U382" i="8"/>
  <c r="D449" i="8"/>
  <c r="X382" i="8"/>
  <c r="G449" i="8"/>
  <c r="X382" i="7"/>
  <c r="G449" i="7"/>
  <c r="Y382" i="7"/>
  <c r="H449" i="7"/>
  <c r="W382" i="7"/>
  <c r="F449" i="7"/>
  <c r="V382" i="7"/>
  <c r="E449" i="7"/>
  <c r="U382" i="7"/>
  <c r="D449" i="7"/>
  <c r="T382" i="7"/>
  <c r="C449" i="7"/>
  <c r="T383" i="8" l="1"/>
  <c r="C450" i="8"/>
  <c r="W383" i="8"/>
  <c r="F450" i="8"/>
  <c r="X383" i="8"/>
  <c r="G450" i="8"/>
  <c r="V383" i="8"/>
  <c r="E450" i="8"/>
  <c r="U383" i="8"/>
  <c r="D450" i="8"/>
  <c r="Y383" i="8"/>
  <c r="H450" i="8"/>
  <c r="U383" i="7"/>
  <c r="D450" i="7"/>
  <c r="X383" i="7"/>
  <c r="G450" i="7"/>
  <c r="W383" i="7"/>
  <c r="F450" i="7"/>
  <c r="V383" i="7"/>
  <c r="E450" i="7"/>
  <c r="T383" i="7"/>
  <c r="C450" i="7"/>
  <c r="Y383" i="7"/>
  <c r="H450" i="7"/>
  <c r="X384" i="8" l="1"/>
  <c r="G451" i="8"/>
  <c r="V384" i="8"/>
  <c r="E451" i="8"/>
  <c r="W384" i="8"/>
  <c r="F451" i="8"/>
  <c r="Y384" i="8"/>
  <c r="H451" i="8"/>
  <c r="U384" i="8"/>
  <c r="D451" i="8"/>
  <c r="T384" i="8"/>
  <c r="C451" i="8"/>
  <c r="W384" i="7"/>
  <c r="F451" i="7"/>
  <c r="X384" i="7"/>
  <c r="G451" i="7"/>
  <c r="V384" i="7"/>
  <c r="E451" i="7"/>
  <c r="Y384" i="7"/>
  <c r="H451" i="7"/>
  <c r="T384" i="7"/>
  <c r="C451" i="7"/>
  <c r="U384" i="7"/>
  <c r="D451" i="7"/>
  <c r="V385" i="8" l="1"/>
  <c r="E452" i="8"/>
  <c r="W385" i="8"/>
  <c r="F452" i="8"/>
  <c r="T385" i="8"/>
  <c r="C452" i="8"/>
  <c r="Y385" i="8"/>
  <c r="H452" i="8"/>
  <c r="U385" i="8"/>
  <c r="D452" i="8"/>
  <c r="X385" i="8"/>
  <c r="G452" i="8"/>
  <c r="U385" i="7"/>
  <c r="D452" i="7"/>
  <c r="X385" i="7"/>
  <c r="G452" i="7"/>
  <c r="Y385" i="7"/>
  <c r="H452" i="7"/>
  <c r="V385" i="7"/>
  <c r="E452" i="7"/>
  <c r="T385" i="7"/>
  <c r="C452" i="7"/>
  <c r="W385" i="7"/>
  <c r="F452" i="7"/>
  <c r="Y386" i="8" l="1"/>
  <c r="H453" i="8"/>
  <c r="T386" i="8"/>
  <c r="C453" i="8"/>
  <c r="X386" i="8"/>
  <c r="G453" i="8"/>
  <c r="W386" i="8"/>
  <c r="F453" i="8"/>
  <c r="U386" i="8"/>
  <c r="D453" i="8"/>
  <c r="V386" i="8"/>
  <c r="E453" i="8"/>
  <c r="V386" i="7"/>
  <c r="E453" i="7"/>
  <c r="W386" i="7"/>
  <c r="F453" i="7"/>
  <c r="Y386" i="7"/>
  <c r="H453" i="7"/>
  <c r="X386" i="7"/>
  <c r="G453" i="7"/>
  <c r="T386" i="7"/>
  <c r="C453" i="7"/>
  <c r="U386" i="7"/>
  <c r="D453" i="7"/>
  <c r="T387" i="8" l="1"/>
  <c r="C454" i="8"/>
  <c r="X387" i="8"/>
  <c r="G454" i="8"/>
  <c r="W387" i="8"/>
  <c r="F454" i="8"/>
  <c r="V387" i="8"/>
  <c r="E454" i="8"/>
  <c r="U387" i="8"/>
  <c r="D454" i="8"/>
  <c r="Y387" i="8"/>
  <c r="H454" i="8"/>
  <c r="X387" i="7"/>
  <c r="G454" i="7"/>
  <c r="Y387" i="7"/>
  <c r="H454" i="7"/>
  <c r="U387" i="7"/>
  <c r="D454" i="7"/>
  <c r="W387" i="7"/>
  <c r="F454" i="7"/>
  <c r="T387" i="7"/>
  <c r="C454" i="7"/>
  <c r="V387" i="7"/>
  <c r="E454" i="7"/>
  <c r="W388" i="8" l="1"/>
  <c r="F455" i="8"/>
  <c r="X388" i="8"/>
  <c r="G455" i="8"/>
  <c r="V388" i="8"/>
  <c r="E455" i="8"/>
  <c r="Y388" i="8"/>
  <c r="H455" i="8"/>
  <c r="U388" i="8"/>
  <c r="D455" i="8"/>
  <c r="T388" i="8"/>
  <c r="C455" i="8"/>
  <c r="U388" i="7"/>
  <c r="D455" i="7"/>
  <c r="V388" i="7"/>
  <c r="E455" i="7"/>
  <c r="Y388" i="7"/>
  <c r="H455" i="7"/>
  <c r="W388" i="7"/>
  <c r="F455" i="7"/>
  <c r="T388" i="7"/>
  <c r="C455" i="7"/>
  <c r="X388" i="7"/>
  <c r="G455" i="7"/>
  <c r="Y389" i="8" l="1"/>
  <c r="H456" i="8"/>
  <c r="X389" i="8"/>
  <c r="G456" i="8"/>
  <c r="V389" i="8"/>
  <c r="E456" i="8"/>
  <c r="T389" i="8"/>
  <c r="C456" i="8"/>
  <c r="U389" i="8"/>
  <c r="D456" i="8"/>
  <c r="W389" i="8"/>
  <c r="F456" i="8"/>
  <c r="W389" i="7"/>
  <c r="F456" i="7"/>
  <c r="Y389" i="7"/>
  <c r="H456" i="7"/>
  <c r="V389" i="7"/>
  <c r="E456" i="7"/>
  <c r="X389" i="7"/>
  <c r="G456" i="7"/>
  <c r="T389" i="7"/>
  <c r="C456" i="7"/>
  <c r="U389" i="7"/>
  <c r="D456" i="7"/>
  <c r="V390" i="8" l="1"/>
  <c r="E457" i="8"/>
  <c r="X390" i="8"/>
  <c r="G457" i="8"/>
  <c r="T390" i="8"/>
  <c r="C457" i="8"/>
  <c r="W390" i="8"/>
  <c r="F457" i="8"/>
  <c r="U390" i="8"/>
  <c r="D457" i="8"/>
  <c r="Y390" i="8"/>
  <c r="H457" i="8"/>
  <c r="W390" i="7"/>
  <c r="F457" i="7"/>
  <c r="Y390" i="7"/>
  <c r="H457" i="7"/>
  <c r="T390" i="7"/>
  <c r="C457" i="7"/>
  <c r="X390" i="7"/>
  <c r="G457" i="7"/>
  <c r="V390" i="7"/>
  <c r="E457" i="7"/>
  <c r="U390" i="7"/>
  <c r="D457" i="7"/>
  <c r="T391" i="8" l="1"/>
  <c r="C458" i="8"/>
  <c r="W391" i="8"/>
  <c r="F458" i="8"/>
  <c r="X391" i="8"/>
  <c r="G458" i="8"/>
  <c r="Y391" i="8"/>
  <c r="H458" i="8"/>
  <c r="U391" i="8"/>
  <c r="D458" i="8"/>
  <c r="V391" i="8"/>
  <c r="E458" i="8"/>
  <c r="W391" i="7"/>
  <c r="F458" i="7"/>
  <c r="X391" i="7"/>
  <c r="G458" i="7"/>
  <c r="T391" i="7"/>
  <c r="C458" i="7"/>
  <c r="U391" i="7"/>
  <c r="D458" i="7"/>
  <c r="Y391" i="7"/>
  <c r="H458" i="7"/>
  <c r="V391" i="7"/>
  <c r="E458" i="7"/>
  <c r="U392" i="8" l="1"/>
  <c r="D459" i="8"/>
  <c r="X392" i="8"/>
  <c r="G459" i="8"/>
  <c r="T392" i="8"/>
  <c r="C459" i="8"/>
  <c r="Y392" i="8"/>
  <c r="H459" i="8"/>
  <c r="V392" i="8"/>
  <c r="E459" i="8"/>
  <c r="W392" i="8"/>
  <c r="F459" i="8"/>
  <c r="W392" i="7"/>
  <c r="F459" i="7"/>
  <c r="T392" i="7"/>
  <c r="C459" i="7"/>
  <c r="V392" i="7"/>
  <c r="E459" i="7"/>
  <c r="X392" i="7"/>
  <c r="G459" i="7"/>
  <c r="Y392" i="7"/>
  <c r="H459" i="7"/>
  <c r="U392" i="7"/>
  <c r="D459" i="7"/>
  <c r="Y393" i="8" l="1"/>
  <c r="H460" i="8"/>
  <c r="X393" i="8"/>
  <c r="G460" i="8"/>
  <c r="T393" i="8"/>
  <c r="C460" i="8"/>
  <c r="W393" i="8"/>
  <c r="F460" i="8"/>
  <c r="V393" i="8"/>
  <c r="E460" i="8"/>
  <c r="U393" i="8"/>
  <c r="D460" i="8"/>
  <c r="Y393" i="7"/>
  <c r="H460" i="7"/>
  <c r="T393" i="7"/>
  <c r="C460" i="7"/>
  <c r="W393" i="7"/>
  <c r="F460" i="7"/>
  <c r="X393" i="7"/>
  <c r="G460" i="7"/>
  <c r="V393" i="7"/>
  <c r="E460" i="7"/>
  <c r="U393" i="7"/>
  <c r="D460" i="7"/>
  <c r="T394" i="8" l="1"/>
  <c r="C461" i="8"/>
  <c r="U394" i="8"/>
  <c r="D461" i="8"/>
  <c r="X394" i="8"/>
  <c r="G461" i="8"/>
  <c r="W394" i="8"/>
  <c r="F461" i="8"/>
  <c r="V394" i="8"/>
  <c r="E461" i="8"/>
  <c r="Y394" i="8"/>
  <c r="H461" i="8"/>
  <c r="V394" i="7"/>
  <c r="E461" i="7"/>
  <c r="W394" i="7"/>
  <c r="F461" i="7"/>
  <c r="T394" i="7"/>
  <c r="C461" i="7"/>
  <c r="Y394" i="7"/>
  <c r="H461" i="7"/>
  <c r="X394" i="7"/>
  <c r="G461" i="7"/>
  <c r="U394" i="7"/>
  <c r="D461" i="7"/>
  <c r="W395" i="8" l="1"/>
  <c r="F462" i="8"/>
  <c r="Y395" i="8"/>
  <c r="H462" i="8"/>
  <c r="X395" i="8"/>
  <c r="G462" i="8"/>
  <c r="U395" i="8"/>
  <c r="D462" i="8"/>
  <c r="V395" i="8"/>
  <c r="E462" i="8"/>
  <c r="T395" i="8"/>
  <c r="C462" i="8"/>
  <c r="V395" i="7"/>
  <c r="E462" i="7"/>
  <c r="T395" i="7"/>
  <c r="C462" i="7"/>
  <c r="U395" i="7"/>
  <c r="D462" i="7"/>
  <c r="W395" i="7"/>
  <c r="F462" i="7"/>
  <c r="X395" i="7"/>
  <c r="G462" i="7"/>
  <c r="Y395" i="7"/>
  <c r="H462" i="7"/>
  <c r="U396" i="8" l="1"/>
  <c r="D463" i="8"/>
  <c r="X396" i="8"/>
  <c r="G463" i="8"/>
  <c r="T396" i="8"/>
  <c r="C463" i="8"/>
  <c r="Y396" i="8"/>
  <c r="H463" i="8"/>
  <c r="V396" i="8"/>
  <c r="E463" i="8"/>
  <c r="W396" i="8"/>
  <c r="F463" i="8"/>
  <c r="X396" i="7"/>
  <c r="G463" i="7"/>
  <c r="U396" i="7"/>
  <c r="D463" i="7"/>
  <c r="Y396" i="7"/>
  <c r="H463" i="7"/>
  <c r="T396" i="7"/>
  <c r="C463" i="7"/>
  <c r="V396" i="7"/>
  <c r="E463" i="7"/>
  <c r="W396" i="7"/>
  <c r="F463" i="7"/>
  <c r="T397" i="8" l="1"/>
  <c r="C464" i="8"/>
  <c r="W397" i="8"/>
  <c r="F464" i="8"/>
  <c r="X397" i="8"/>
  <c r="G464" i="8"/>
  <c r="Y397" i="8"/>
  <c r="H464" i="8"/>
  <c r="V397" i="8"/>
  <c r="E464" i="8"/>
  <c r="U397" i="8"/>
  <c r="D464" i="8"/>
  <c r="T397" i="7"/>
  <c r="C464" i="7"/>
  <c r="W397" i="7"/>
  <c r="F464" i="7"/>
  <c r="V397" i="7"/>
  <c r="E464" i="7"/>
  <c r="X397" i="7"/>
  <c r="G464" i="7"/>
  <c r="Y397" i="7"/>
  <c r="H464" i="7"/>
  <c r="U397" i="7"/>
  <c r="D464" i="7"/>
  <c r="Y398" i="8" l="1"/>
  <c r="H465" i="8"/>
  <c r="W398" i="8"/>
  <c r="F465" i="8"/>
  <c r="X398" i="8"/>
  <c r="G465" i="8"/>
  <c r="U398" i="8"/>
  <c r="D465" i="8"/>
  <c r="V398" i="8"/>
  <c r="E465" i="8"/>
  <c r="T398" i="8"/>
  <c r="C465" i="8"/>
  <c r="Y398" i="7"/>
  <c r="H465" i="7"/>
  <c r="X398" i="7"/>
  <c r="G465" i="7"/>
  <c r="V398" i="7"/>
  <c r="E465" i="7"/>
  <c r="W398" i="7"/>
  <c r="F465" i="7"/>
  <c r="T398" i="7"/>
  <c r="C465" i="7"/>
  <c r="U398" i="7"/>
  <c r="D465" i="7"/>
  <c r="U399" i="8" l="1"/>
  <c r="D466" i="8"/>
  <c r="T399" i="8"/>
  <c r="C466" i="8"/>
  <c r="W399" i="8"/>
  <c r="F466" i="8"/>
  <c r="X399" i="8"/>
  <c r="G466" i="8"/>
  <c r="V399" i="8"/>
  <c r="E466" i="8"/>
  <c r="Y399" i="8"/>
  <c r="H466" i="8"/>
  <c r="W399" i="7"/>
  <c r="F466" i="7"/>
  <c r="V399" i="7"/>
  <c r="E466" i="7"/>
  <c r="U399" i="7"/>
  <c r="D466" i="7"/>
  <c r="X399" i="7"/>
  <c r="G466" i="7"/>
  <c r="T399" i="7"/>
  <c r="C466" i="7"/>
  <c r="Y399" i="7"/>
  <c r="H466" i="7"/>
  <c r="U400" i="8" l="1"/>
  <c r="D467" i="8"/>
  <c r="X400" i="8"/>
  <c r="G467" i="8"/>
  <c r="Y400" i="8"/>
  <c r="H467" i="8"/>
  <c r="T400" i="8"/>
  <c r="C467" i="8"/>
  <c r="V400" i="8"/>
  <c r="E467" i="8"/>
  <c r="W400" i="8"/>
  <c r="F467" i="8"/>
  <c r="X400" i="7"/>
  <c r="G467" i="7"/>
  <c r="V400" i="7"/>
  <c r="E467" i="7"/>
  <c r="Y400" i="7"/>
  <c r="H467" i="7"/>
  <c r="U400" i="7"/>
  <c r="D467" i="7"/>
  <c r="T400" i="7"/>
  <c r="C467" i="7"/>
  <c r="W400" i="7"/>
  <c r="F467" i="7"/>
  <c r="T401" i="8" l="1"/>
  <c r="C468" i="8"/>
  <c r="W401" i="8"/>
  <c r="F468" i="8"/>
  <c r="X401" i="8"/>
  <c r="G468" i="8"/>
  <c r="Y401" i="8"/>
  <c r="H468" i="8"/>
  <c r="V401" i="8"/>
  <c r="E468" i="8"/>
  <c r="U401" i="8"/>
  <c r="D468" i="8"/>
  <c r="V401" i="7"/>
  <c r="E468" i="7"/>
  <c r="U401" i="7"/>
  <c r="D468" i="7"/>
  <c r="Y401" i="7"/>
  <c r="H468" i="7"/>
  <c r="W401" i="7"/>
  <c r="F468" i="7"/>
  <c r="T401" i="7"/>
  <c r="C468" i="7"/>
  <c r="X401" i="7"/>
  <c r="G468" i="7"/>
  <c r="Y402" i="8" l="1"/>
  <c r="H469" i="8"/>
  <c r="U402" i="8"/>
  <c r="D469" i="8"/>
  <c r="W402" i="8"/>
  <c r="F469" i="8"/>
  <c r="X402" i="8"/>
  <c r="G469" i="8"/>
  <c r="V402" i="8"/>
  <c r="E469" i="8"/>
  <c r="T402" i="8"/>
  <c r="C469" i="8"/>
  <c r="X402" i="7"/>
  <c r="G469" i="7"/>
  <c r="W402" i="7"/>
  <c r="F469" i="7"/>
  <c r="Y402" i="7"/>
  <c r="H469" i="7"/>
  <c r="U402" i="7"/>
  <c r="D469" i="7"/>
  <c r="T402" i="7"/>
  <c r="C469" i="7"/>
  <c r="V402" i="7"/>
  <c r="E469" i="7"/>
  <c r="X403" i="8" l="1"/>
  <c r="G470" i="8"/>
  <c r="W403" i="8"/>
  <c r="F470" i="8"/>
  <c r="T403" i="8"/>
  <c r="C470" i="8"/>
  <c r="U403" i="8"/>
  <c r="D470" i="8"/>
  <c r="V403" i="8"/>
  <c r="E470" i="8"/>
  <c r="Y403" i="8"/>
  <c r="H470" i="8"/>
  <c r="U403" i="7"/>
  <c r="D470" i="7"/>
  <c r="W403" i="7"/>
  <c r="F470" i="7"/>
  <c r="V403" i="7"/>
  <c r="E470" i="7"/>
  <c r="Y403" i="7"/>
  <c r="H470" i="7"/>
  <c r="T403" i="7"/>
  <c r="C470" i="7"/>
  <c r="X403" i="7"/>
  <c r="G470" i="7"/>
  <c r="T404" i="8" l="1"/>
  <c r="C471" i="8"/>
  <c r="Y404" i="8"/>
  <c r="H471" i="8"/>
  <c r="W404" i="8"/>
  <c r="F471" i="8"/>
  <c r="U404" i="8"/>
  <c r="D471" i="8"/>
  <c r="V404" i="8"/>
  <c r="E471" i="8"/>
  <c r="X404" i="8"/>
  <c r="G471" i="8"/>
  <c r="V404" i="7"/>
  <c r="E471" i="7"/>
  <c r="W404" i="7"/>
  <c r="F471" i="7"/>
  <c r="Y404" i="7"/>
  <c r="H471" i="7"/>
  <c r="X404" i="7"/>
  <c r="G471" i="7"/>
  <c r="T404" i="7"/>
  <c r="C471" i="7"/>
  <c r="U404" i="7"/>
  <c r="D471" i="7"/>
  <c r="W405" i="8" l="1"/>
  <c r="F472" i="8"/>
  <c r="U405" i="8"/>
  <c r="D472" i="8"/>
  <c r="Y405" i="8"/>
  <c r="H472" i="8"/>
  <c r="X405" i="8"/>
  <c r="G472" i="8"/>
  <c r="V405" i="8"/>
  <c r="E472" i="8"/>
  <c r="T405" i="8"/>
  <c r="C472" i="8"/>
  <c r="Y405" i="7"/>
  <c r="H472" i="7"/>
  <c r="U405" i="7"/>
  <c r="D472" i="7"/>
  <c r="X405" i="7"/>
  <c r="G472" i="7"/>
  <c r="W405" i="7"/>
  <c r="F472" i="7"/>
  <c r="T405" i="7"/>
  <c r="C472" i="7"/>
  <c r="V405" i="7"/>
  <c r="E472" i="7"/>
  <c r="Y406" i="8" l="1"/>
  <c r="H473" i="8"/>
  <c r="T406" i="8"/>
  <c r="C473" i="8"/>
  <c r="X406" i="8"/>
  <c r="G473" i="8"/>
  <c r="U406" i="8"/>
  <c r="D473" i="8"/>
  <c r="V406" i="8"/>
  <c r="E473" i="8"/>
  <c r="W406" i="8"/>
  <c r="F473" i="8"/>
  <c r="W406" i="7"/>
  <c r="F473" i="7"/>
  <c r="X406" i="7"/>
  <c r="G473" i="7"/>
  <c r="V406" i="7"/>
  <c r="E473" i="7"/>
  <c r="U406" i="7"/>
  <c r="D473" i="7"/>
  <c r="T406" i="7"/>
  <c r="C473" i="7"/>
  <c r="Y406" i="7"/>
  <c r="H473" i="7"/>
  <c r="X407" i="8" l="1"/>
  <c r="G474" i="8"/>
  <c r="W407" i="8"/>
  <c r="F474" i="8"/>
  <c r="U407" i="8"/>
  <c r="D474" i="8"/>
  <c r="T407" i="8"/>
  <c r="C474" i="8"/>
  <c r="V407" i="8"/>
  <c r="E474" i="8"/>
  <c r="Y407" i="8"/>
  <c r="H474" i="8"/>
  <c r="V407" i="7"/>
  <c r="E474" i="7"/>
  <c r="X407" i="7"/>
  <c r="G474" i="7"/>
  <c r="U407" i="7"/>
  <c r="D474" i="7"/>
  <c r="Y407" i="7"/>
  <c r="H474" i="7"/>
  <c r="T407" i="7"/>
  <c r="C474" i="7"/>
  <c r="W407" i="7"/>
  <c r="F474" i="7"/>
  <c r="T408" i="8" l="1"/>
  <c r="C475" i="8"/>
  <c r="Y408" i="8"/>
  <c r="H475" i="8"/>
  <c r="U408" i="8"/>
  <c r="D475" i="8"/>
  <c r="W408" i="8"/>
  <c r="F475" i="8"/>
  <c r="V408" i="8"/>
  <c r="E475" i="8"/>
  <c r="X408" i="8"/>
  <c r="G475" i="8"/>
  <c r="Y408" i="7"/>
  <c r="H475" i="7"/>
  <c r="W408" i="7"/>
  <c r="F475" i="7"/>
  <c r="U408" i="7"/>
  <c r="D475" i="7"/>
  <c r="X408" i="7"/>
  <c r="G475" i="7"/>
  <c r="T408" i="7"/>
  <c r="C475" i="7"/>
  <c r="V408" i="7"/>
  <c r="E475" i="7"/>
  <c r="U409" i="8" l="1"/>
  <c r="D476" i="8"/>
  <c r="X409" i="8"/>
  <c r="G476" i="8"/>
  <c r="W409" i="8"/>
  <c r="F476" i="8"/>
  <c r="Y409" i="8"/>
  <c r="H476" i="8"/>
  <c r="V409" i="8"/>
  <c r="E476" i="8"/>
  <c r="T409" i="8"/>
  <c r="C476" i="8"/>
  <c r="U409" i="7"/>
  <c r="D476" i="7"/>
  <c r="V409" i="7"/>
  <c r="E476" i="7"/>
  <c r="X409" i="7"/>
  <c r="G476" i="7"/>
  <c r="W409" i="7"/>
  <c r="F476" i="7"/>
  <c r="T409" i="7"/>
  <c r="C476" i="7"/>
  <c r="Y409" i="7"/>
  <c r="H476" i="7"/>
  <c r="Y410" i="8" l="1"/>
  <c r="H477" i="8"/>
  <c r="W410" i="8"/>
  <c r="F477" i="8"/>
  <c r="T410" i="8"/>
  <c r="C477" i="8"/>
  <c r="X410" i="8"/>
  <c r="G477" i="8"/>
  <c r="V410" i="8"/>
  <c r="E477" i="8"/>
  <c r="U410" i="8"/>
  <c r="D477" i="8"/>
  <c r="W410" i="7"/>
  <c r="F477" i="7"/>
  <c r="Y410" i="7"/>
  <c r="H477" i="7"/>
  <c r="X410" i="7"/>
  <c r="G477" i="7"/>
  <c r="V410" i="7"/>
  <c r="E477" i="7"/>
  <c r="T410" i="7"/>
  <c r="C477" i="7"/>
  <c r="U410" i="7"/>
  <c r="D477" i="7"/>
  <c r="X411" i="8" l="1"/>
  <c r="G478" i="8"/>
  <c r="U411" i="8"/>
  <c r="D478" i="8"/>
  <c r="T411" i="8"/>
  <c r="C478" i="8"/>
  <c r="W411" i="8"/>
  <c r="F478" i="8"/>
  <c r="V411" i="8"/>
  <c r="E478" i="8"/>
  <c r="Y411" i="8"/>
  <c r="H478" i="8"/>
  <c r="V411" i="7"/>
  <c r="E478" i="7"/>
  <c r="Y411" i="7"/>
  <c r="H478" i="7"/>
  <c r="X411" i="7"/>
  <c r="G478" i="7"/>
  <c r="U411" i="7"/>
  <c r="D478" i="7"/>
  <c r="T411" i="7"/>
  <c r="C478" i="7"/>
  <c r="W411" i="7"/>
  <c r="F478" i="7"/>
  <c r="W412" i="8" l="1"/>
  <c r="F479" i="8"/>
  <c r="T412" i="8"/>
  <c r="C479" i="8"/>
  <c r="U412" i="8"/>
  <c r="D479" i="8"/>
  <c r="Y412" i="8"/>
  <c r="H479" i="8"/>
  <c r="V412" i="8"/>
  <c r="E479" i="8"/>
  <c r="X412" i="8"/>
  <c r="G479" i="8"/>
  <c r="U412" i="7"/>
  <c r="D479" i="7"/>
  <c r="W412" i="7"/>
  <c r="F479" i="7"/>
  <c r="X412" i="7"/>
  <c r="G479" i="7"/>
  <c r="Y412" i="7"/>
  <c r="H479" i="7"/>
  <c r="T412" i="7"/>
  <c r="C479" i="7"/>
  <c r="V412" i="7"/>
  <c r="E479" i="7"/>
  <c r="U413" i="8" l="1"/>
  <c r="D480" i="8"/>
  <c r="X413" i="8"/>
  <c r="G480" i="8"/>
  <c r="Y413" i="8"/>
  <c r="H480" i="8"/>
  <c r="T413" i="8"/>
  <c r="C480" i="8"/>
  <c r="V413" i="8"/>
  <c r="E480" i="8"/>
  <c r="W413" i="8"/>
  <c r="F480" i="8"/>
  <c r="X413" i="7"/>
  <c r="G480" i="7"/>
  <c r="V413" i="7"/>
  <c r="E480" i="7"/>
  <c r="Y413" i="7"/>
  <c r="H480" i="7"/>
  <c r="W413" i="7"/>
  <c r="F480" i="7"/>
  <c r="T413" i="7"/>
  <c r="C480" i="7"/>
  <c r="U413" i="7"/>
  <c r="D480" i="7"/>
  <c r="Y414" i="8" l="1"/>
  <c r="H481" i="8"/>
  <c r="T414" i="8"/>
  <c r="C481" i="8"/>
  <c r="X414" i="8"/>
  <c r="G481" i="8"/>
  <c r="W414" i="8"/>
  <c r="F481" i="8"/>
  <c r="V414" i="8"/>
  <c r="E481" i="8"/>
  <c r="U414" i="8"/>
  <c r="D481" i="8"/>
  <c r="Y414" i="7"/>
  <c r="H481" i="7"/>
  <c r="W414" i="7"/>
  <c r="F481" i="7"/>
  <c r="U414" i="7"/>
  <c r="D481" i="7"/>
  <c r="V414" i="7"/>
  <c r="E481" i="7"/>
  <c r="T414" i="7"/>
  <c r="C481" i="7"/>
  <c r="X414" i="7"/>
  <c r="G481" i="7"/>
  <c r="X415" i="8" l="1"/>
  <c r="G482" i="8"/>
  <c r="W415" i="8"/>
  <c r="F482" i="8"/>
  <c r="U415" i="8"/>
  <c r="D482" i="8"/>
  <c r="T415" i="8"/>
  <c r="C482" i="8"/>
  <c r="V415" i="8"/>
  <c r="E482" i="8"/>
  <c r="Y415" i="8"/>
  <c r="H482" i="8"/>
  <c r="X415" i="7"/>
  <c r="G482" i="7"/>
  <c r="V415" i="7"/>
  <c r="E482" i="7"/>
  <c r="U415" i="7"/>
  <c r="D482" i="7"/>
  <c r="W415" i="7"/>
  <c r="F482" i="7"/>
  <c r="T415" i="7"/>
  <c r="C482" i="7"/>
  <c r="Y415" i="7"/>
  <c r="H482" i="7"/>
  <c r="T416" i="8" l="1"/>
  <c r="C483" i="8"/>
  <c r="Y416" i="8"/>
  <c r="H483" i="8"/>
  <c r="U416" i="8"/>
  <c r="D483" i="8"/>
  <c r="W416" i="8"/>
  <c r="F483" i="8"/>
  <c r="V416" i="8"/>
  <c r="E483" i="8"/>
  <c r="X416" i="8"/>
  <c r="G483" i="8"/>
  <c r="W416" i="7"/>
  <c r="F483" i="7"/>
  <c r="U416" i="7"/>
  <c r="D483" i="7"/>
  <c r="Y416" i="7"/>
  <c r="H483" i="7"/>
  <c r="V416" i="7"/>
  <c r="E483" i="7"/>
  <c r="T416" i="7"/>
  <c r="C483" i="7"/>
  <c r="X416" i="7"/>
  <c r="G483" i="7"/>
  <c r="U417" i="8" l="1"/>
  <c r="D484" i="8"/>
  <c r="W417" i="8"/>
  <c r="F484" i="8"/>
  <c r="Y417" i="8"/>
  <c r="H484" i="8"/>
  <c r="X417" i="8"/>
  <c r="G484" i="8"/>
  <c r="V417" i="8"/>
  <c r="E484" i="8"/>
  <c r="T417" i="8"/>
  <c r="C484" i="8"/>
  <c r="V417" i="7"/>
  <c r="E484" i="7"/>
  <c r="Y417" i="7"/>
  <c r="H484" i="7"/>
  <c r="X417" i="7"/>
  <c r="G484" i="7"/>
  <c r="U417" i="7"/>
  <c r="D484" i="7"/>
  <c r="T417" i="7"/>
  <c r="C484" i="7"/>
  <c r="W417" i="7"/>
  <c r="F484" i="7"/>
  <c r="Y418" i="8" l="1"/>
  <c r="H485" i="8"/>
  <c r="X418" i="8"/>
  <c r="G485" i="8"/>
  <c r="T418" i="8"/>
  <c r="C485" i="8"/>
  <c r="W418" i="8"/>
  <c r="F485" i="8"/>
  <c r="V418" i="8"/>
  <c r="E485" i="8"/>
  <c r="U418" i="8"/>
  <c r="D485" i="8"/>
  <c r="X418" i="7"/>
  <c r="G485" i="7"/>
  <c r="U418" i="7"/>
  <c r="D485" i="7"/>
  <c r="W418" i="7"/>
  <c r="F485" i="7"/>
  <c r="Y418" i="7"/>
  <c r="H485" i="7"/>
  <c r="T418" i="7"/>
  <c r="C485" i="7"/>
  <c r="V418" i="7"/>
  <c r="E485" i="7"/>
  <c r="T419" i="8" l="1"/>
  <c r="C486" i="8"/>
  <c r="W419" i="8"/>
  <c r="F486" i="8"/>
  <c r="X419" i="8"/>
  <c r="G486" i="8"/>
  <c r="U419" i="8"/>
  <c r="D486" i="8"/>
  <c r="V419" i="8"/>
  <c r="E486" i="8"/>
  <c r="Y419" i="8"/>
  <c r="H486" i="8"/>
  <c r="Y419" i="7"/>
  <c r="H486" i="7"/>
  <c r="U419" i="7"/>
  <c r="D486" i="7"/>
  <c r="W419" i="7"/>
  <c r="F486" i="7"/>
  <c r="V419" i="7"/>
  <c r="E486" i="7"/>
  <c r="T419" i="7"/>
  <c r="C486" i="7"/>
  <c r="X419" i="7"/>
  <c r="G486" i="7"/>
  <c r="X420" i="8" l="1"/>
  <c r="G487" i="8"/>
  <c r="Y420" i="8"/>
  <c r="H487" i="8"/>
  <c r="U420" i="8"/>
  <c r="D487" i="8"/>
  <c r="W420" i="8"/>
  <c r="F487" i="8"/>
  <c r="V420" i="8"/>
  <c r="E487" i="8"/>
  <c r="T420" i="8"/>
  <c r="C487" i="8"/>
  <c r="U420" i="7"/>
  <c r="D487" i="7"/>
  <c r="W420" i="7"/>
  <c r="F487" i="7"/>
  <c r="X420" i="7"/>
  <c r="G487" i="7"/>
  <c r="V420" i="7"/>
  <c r="E487" i="7"/>
  <c r="T420" i="7"/>
  <c r="C487" i="7"/>
  <c r="Y420" i="7"/>
  <c r="H487" i="7"/>
  <c r="U421" i="8" l="1"/>
  <c r="D488" i="8"/>
  <c r="W421" i="8"/>
  <c r="F488" i="8"/>
  <c r="Y421" i="8"/>
  <c r="H488" i="8"/>
  <c r="T421" i="8"/>
  <c r="C488" i="8"/>
  <c r="V421" i="8"/>
  <c r="E488" i="8"/>
  <c r="X421" i="8"/>
  <c r="G488" i="8"/>
  <c r="V421" i="7"/>
  <c r="E488" i="7"/>
  <c r="X421" i="7"/>
  <c r="G488" i="7"/>
  <c r="Y421" i="7"/>
  <c r="H488" i="7"/>
  <c r="W421" i="7"/>
  <c r="F488" i="7"/>
  <c r="T421" i="7"/>
  <c r="C488" i="7"/>
  <c r="U421" i="7"/>
  <c r="D488" i="7"/>
  <c r="Y422" i="8" l="1"/>
  <c r="H489" i="8"/>
  <c r="W422" i="8"/>
  <c r="F489" i="8"/>
  <c r="T422" i="8"/>
  <c r="C489" i="8"/>
  <c r="X422" i="8"/>
  <c r="G489" i="8"/>
  <c r="V422" i="8"/>
  <c r="E489" i="8"/>
  <c r="U422" i="8"/>
  <c r="D489" i="8"/>
  <c r="W422" i="7"/>
  <c r="F489" i="7"/>
  <c r="U422" i="7"/>
  <c r="D489" i="7"/>
  <c r="Y422" i="7"/>
  <c r="H489" i="7"/>
  <c r="X422" i="7"/>
  <c r="G489" i="7"/>
  <c r="T422" i="7"/>
  <c r="C489" i="7"/>
  <c r="V422" i="7"/>
  <c r="E489" i="7"/>
  <c r="U423" i="8" l="1"/>
  <c r="D490" i="8"/>
  <c r="X423" i="8"/>
  <c r="G490" i="8"/>
  <c r="T423" i="8"/>
  <c r="C490" i="8"/>
  <c r="W423" i="8"/>
  <c r="F490" i="8"/>
  <c r="V423" i="8"/>
  <c r="E490" i="8"/>
  <c r="Y423" i="8"/>
  <c r="H490" i="8"/>
  <c r="X423" i="7"/>
  <c r="G490" i="7"/>
  <c r="V423" i="7"/>
  <c r="E490" i="7"/>
  <c r="Y423" i="7"/>
  <c r="H490" i="7"/>
  <c r="U423" i="7"/>
  <c r="D490" i="7"/>
  <c r="T423" i="7"/>
  <c r="C490" i="7"/>
  <c r="W423" i="7"/>
  <c r="F490" i="7"/>
  <c r="T424" i="8" l="1"/>
  <c r="C491" i="8"/>
  <c r="Y424" i="8"/>
  <c r="H491" i="8"/>
  <c r="W424" i="8"/>
  <c r="F491" i="8"/>
  <c r="X424" i="8"/>
  <c r="G491" i="8"/>
  <c r="V424" i="8"/>
  <c r="E491" i="8"/>
  <c r="U424" i="8"/>
  <c r="D491" i="8"/>
  <c r="U424" i="7"/>
  <c r="D491" i="7"/>
  <c r="Y424" i="7"/>
  <c r="H491" i="7"/>
  <c r="W424" i="7"/>
  <c r="F491" i="7"/>
  <c r="V424" i="7"/>
  <c r="E491" i="7"/>
  <c r="T424" i="7"/>
  <c r="C491" i="7"/>
  <c r="X424" i="7"/>
  <c r="G491" i="7"/>
  <c r="X425" i="8" l="1"/>
  <c r="G492" i="8"/>
  <c r="U425" i="8"/>
  <c r="D492" i="8"/>
  <c r="W425" i="8"/>
  <c r="F492" i="8"/>
  <c r="Y425" i="8"/>
  <c r="H492" i="8"/>
  <c r="V425" i="8"/>
  <c r="E492" i="8"/>
  <c r="T425" i="8"/>
  <c r="C492" i="8"/>
  <c r="W425" i="7"/>
  <c r="F492" i="7"/>
  <c r="V425" i="7"/>
  <c r="E492" i="7"/>
  <c r="X425" i="7"/>
  <c r="G492" i="7"/>
  <c r="Y425" i="7"/>
  <c r="H492" i="7"/>
  <c r="T425" i="7"/>
  <c r="C492" i="7"/>
  <c r="U425" i="7"/>
  <c r="D492" i="7"/>
  <c r="W426" i="8" l="1"/>
  <c r="F493" i="8"/>
  <c r="U426" i="8"/>
  <c r="D493" i="8"/>
  <c r="Y426" i="8"/>
  <c r="H493" i="8"/>
  <c r="T426" i="8"/>
  <c r="C493" i="8"/>
  <c r="V426" i="8"/>
  <c r="E493" i="8"/>
  <c r="X426" i="8"/>
  <c r="G493" i="8"/>
  <c r="Y426" i="7"/>
  <c r="H493" i="7"/>
  <c r="U426" i="7"/>
  <c r="D493" i="7"/>
  <c r="X426" i="7"/>
  <c r="G493" i="7"/>
  <c r="V426" i="7"/>
  <c r="E493" i="7"/>
  <c r="T426" i="7"/>
  <c r="C493" i="7"/>
  <c r="W426" i="7"/>
  <c r="F493" i="7"/>
  <c r="T427" i="8" l="1"/>
  <c r="C494" i="8"/>
  <c r="U427" i="8"/>
  <c r="D494" i="8"/>
  <c r="Y427" i="8"/>
  <c r="H494" i="8"/>
  <c r="X427" i="8"/>
  <c r="G494" i="8"/>
  <c r="V427" i="8"/>
  <c r="E494" i="8"/>
  <c r="W427" i="8"/>
  <c r="F494" i="8"/>
  <c r="V427" i="7"/>
  <c r="E494" i="7"/>
  <c r="X427" i="7"/>
  <c r="G494" i="7"/>
  <c r="W427" i="7"/>
  <c r="F494" i="7"/>
  <c r="U427" i="7"/>
  <c r="D494" i="7"/>
  <c r="T427" i="7"/>
  <c r="C494" i="7"/>
  <c r="Y427" i="7"/>
  <c r="H494" i="7"/>
  <c r="U428" i="8" l="1"/>
  <c r="D495" i="8"/>
  <c r="X428" i="8"/>
  <c r="G495" i="8"/>
  <c r="Y428" i="8"/>
  <c r="H495" i="8"/>
  <c r="W428" i="8"/>
  <c r="F495" i="8"/>
  <c r="V428" i="8"/>
  <c r="E495" i="8"/>
  <c r="T428" i="8"/>
  <c r="C495" i="8"/>
  <c r="U428" i="7"/>
  <c r="D495" i="7"/>
  <c r="Y428" i="7"/>
  <c r="H495" i="7"/>
  <c r="W428" i="7"/>
  <c r="F495" i="7"/>
  <c r="X428" i="7"/>
  <c r="G495" i="7"/>
  <c r="T428" i="7"/>
  <c r="C495" i="7"/>
  <c r="V428" i="7"/>
  <c r="E495" i="7"/>
  <c r="T429" i="8" l="1"/>
  <c r="C496" i="8"/>
  <c r="W429" i="8"/>
  <c r="F496" i="8"/>
  <c r="Y429" i="8"/>
  <c r="H496" i="8"/>
  <c r="X429" i="8"/>
  <c r="G496" i="8"/>
  <c r="V429" i="8"/>
  <c r="E496" i="8"/>
  <c r="U429" i="8"/>
  <c r="D496" i="8"/>
  <c r="X429" i="7"/>
  <c r="G496" i="7"/>
  <c r="W429" i="7"/>
  <c r="F496" i="7"/>
  <c r="Y429" i="7"/>
  <c r="H496" i="7"/>
  <c r="V429" i="7"/>
  <c r="E496" i="7"/>
  <c r="T429" i="7"/>
  <c r="C496" i="7"/>
  <c r="U429" i="7"/>
  <c r="D496" i="7"/>
  <c r="Y430" i="8" l="1"/>
  <c r="H497" i="8"/>
  <c r="X430" i="8"/>
  <c r="G497" i="8"/>
  <c r="W430" i="8"/>
  <c r="F497" i="8"/>
  <c r="U430" i="8"/>
  <c r="D497" i="8"/>
  <c r="V430" i="8"/>
  <c r="E497" i="8"/>
  <c r="T430" i="8"/>
  <c r="C497" i="8"/>
  <c r="V430" i="7"/>
  <c r="E497" i="7"/>
  <c r="Y430" i="7"/>
  <c r="H497" i="7"/>
  <c r="U430" i="7"/>
  <c r="D497" i="7"/>
  <c r="W430" i="7"/>
  <c r="F497" i="7"/>
  <c r="T430" i="7"/>
  <c r="C497" i="7"/>
  <c r="X430" i="7"/>
  <c r="G497" i="7"/>
  <c r="U431" i="8" l="1"/>
  <c r="D498" i="8"/>
  <c r="T431" i="8"/>
  <c r="C498" i="8"/>
  <c r="W431" i="8"/>
  <c r="F498" i="8"/>
  <c r="X431" i="8"/>
  <c r="G498" i="8"/>
  <c r="V431" i="8"/>
  <c r="E498" i="8"/>
  <c r="Y431" i="8"/>
  <c r="H498" i="8"/>
  <c r="W431" i="7"/>
  <c r="F498" i="7"/>
  <c r="U431" i="7"/>
  <c r="D498" i="7"/>
  <c r="X431" i="7"/>
  <c r="G498" i="7"/>
  <c r="Y431" i="7"/>
  <c r="H498" i="7"/>
  <c r="T431" i="7"/>
  <c r="C498" i="7"/>
  <c r="V431" i="7"/>
  <c r="E498" i="7"/>
  <c r="X432" i="8" l="1"/>
  <c r="G499" i="8"/>
  <c r="W432" i="8"/>
  <c r="F499" i="8"/>
  <c r="Y432" i="8"/>
  <c r="H499" i="8"/>
  <c r="T432" i="8"/>
  <c r="C499" i="8"/>
  <c r="V432" i="8"/>
  <c r="E499" i="8"/>
  <c r="U432" i="8"/>
  <c r="D499" i="8"/>
  <c r="Y432" i="7"/>
  <c r="H499" i="7"/>
  <c r="X432" i="7"/>
  <c r="G499" i="7"/>
  <c r="V432" i="7"/>
  <c r="E499" i="7"/>
  <c r="U432" i="7"/>
  <c r="D499" i="7"/>
  <c r="T432" i="7"/>
  <c r="C499" i="7"/>
  <c r="W432" i="7"/>
  <c r="F499" i="7"/>
  <c r="Y433" i="8" l="1"/>
  <c r="H500" i="8"/>
  <c r="U433" i="8"/>
  <c r="D500" i="8"/>
  <c r="W433" i="8"/>
  <c r="F500" i="8"/>
  <c r="T433" i="8"/>
  <c r="C500" i="8"/>
  <c r="V433" i="8"/>
  <c r="E500" i="8"/>
  <c r="X433" i="8"/>
  <c r="G500" i="8"/>
  <c r="V433" i="7"/>
  <c r="E500" i="7"/>
  <c r="X433" i="7"/>
  <c r="G500" i="7"/>
  <c r="U433" i="7"/>
  <c r="D500" i="7"/>
  <c r="W433" i="7"/>
  <c r="F500" i="7"/>
  <c r="T433" i="7"/>
  <c r="C500" i="7"/>
  <c r="Y433" i="7"/>
  <c r="H500" i="7"/>
  <c r="W434" i="8" l="1"/>
  <c r="F501" i="8"/>
  <c r="U434" i="8"/>
  <c r="D501" i="8"/>
  <c r="T434" i="8"/>
  <c r="C501" i="8"/>
  <c r="X434" i="8"/>
  <c r="G501" i="8"/>
  <c r="V434" i="8"/>
  <c r="E501" i="8"/>
  <c r="Y434" i="8"/>
  <c r="H501" i="8"/>
  <c r="U434" i="7"/>
  <c r="D501" i="7"/>
  <c r="W434" i="7"/>
  <c r="F501" i="7"/>
  <c r="Y434" i="7"/>
  <c r="H501" i="7"/>
  <c r="X434" i="7"/>
  <c r="G501" i="7"/>
  <c r="T434" i="7"/>
  <c r="C501" i="7"/>
  <c r="V434" i="7"/>
  <c r="E501" i="7"/>
  <c r="T435" i="8" l="1"/>
  <c r="C502" i="8"/>
  <c r="U435" i="8"/>
  <c r="D502" i="8"/>
  <c r="Y435" i="8"/>
  <c r="H502" i="8"/>
  <c r="X435" i="8"/>
  <c r="G502" i="8"/>
  <c r="V435" i="8"/>
  <c r="E502" i="8"/>
  <c r="W435" i="8"/>
  <c r="F502" i="8"/>
  <c r="Y435" i="7"/>
  <c r="H502" i="7"/>
  <c r="V435" i="7"/>
  <c r="E502" i="7"/>
  <c r="X435" i="7"/>
  <c r="G502" i="7"/>
  <c r="W435" i="7"/>
  <c r="F502" i="7"/>
  <c r="T435" i="7"/>
  <c r="C502" i="7"/>
  <c r="U435" i="7"/>
  <c r="D502" i="7"/>
  <c r="Y436" i="8" l="1"/>
  <c r="H503" i="8"/>
  <c r="U436" i="8"/>
  <c r="D503" i="8"/>
  <c r="X436" i="8"/>
  <c r="G503" i="8"/>
  <c r="W436" i="8"/>
  <c r="F503" i="8"/>
  <c r="V436" i="8"/>
  <c r="E503" i="8"/>
  <c r="T436" i="8"/>
  <c r="C503" i="8"/>
  <c r="W436" i="7"/>
  <c r="F503" i="7"/>
  <c r="X436" i="7"/>
  <c r="G503" i="7"/>
  <c r="U436" i="7"/>
  <c r="D503" i="7"/>
  <c r="V436" i="7"/>
  <c r="E503" i="7"/>
  <c r="T436" i="7"/>
  <c r="C503" i="7"/>
  <c r="Y436" i="7"/>
  <c r="H503" i="7"/>
  <c r="X437" i="8" l="1"/>
  <c r="G504" i="8"/>
  <c r="U437" i="8"/>
  <c r="D504" i="8"/>
  <c r="W437" i="8"/>
  <c r="F504" i="8"/>
  <c r="T437" i="8"/>
  <c r="C504" i="8"/>
  <c r="V437" i="8"/>
  <c r="E504" i="8"/>
  <c r="Y437" i="8"/>
  <c r="H504" i="8"/>
  <c r="U437" i="7"/>
  <c r="D504" i="7"/>
  <c r="V437" i="7"/>
  <c r="E504" i="7"/>
  <c r="Y437" i="7"/>
  <c r="H504" i="7"/>
  <c r="X437" i="7"/>
  <c r="G504" i="7"/>
  <c r="T437" i="7"/>
  <c r="C504" i="7"/>
  <c r="W437" i="7"/>
  <c r="F504" i="7"/>
  <c r="T438" i="8" l="1"/>
  <c r="C505" i="8"/>
  <c r="U438" i="8"/>
  <c r="D505" i="8"/>
  <c r="W438" i="8"/>
  <c r="F505" i="8"/>
  <c r="Y438" i="8"/>
  <c r="H505" i="8"/>
  <c r="V438" i="8"/>
  <c r="E505" i="8"/>
  <c r="X438" i="8"/>
  <c r="G505" i="8"/>
  <c r="X438" i="7"/>
  <c r="G505" i="7"/>
  <c r="Y438" i="7"/>
  <c r="H505" i="7"/>
  <c r="W438" i="7"/>
  <c r="F505" i="7"/>
  <c r="V438" i="7"/>
  <c r="E505" i="7"/>
  <c r="T438" i="7"/>
  <c r="C505" i="7"/>
  <c r="U438" i="7"/>
  <c r="D505" i="7"/>
  <c r="Y439" i="8" l="1"/>
  <c r="H506" i="8"/>
  <c r="W439" i="8"/>
  <c r="F506" i="8"/>
  <c r="X439" i="8"/>
  <c r="G506" i="8"/>
  <c r="U439" i="8"/>
  <c r="D506" i="8"/>
  <c r="V439" i="8"/>
  <c r="E506" i="8"/>
  <c r="T439" i="8"/>
  <c r="C506" i="8"/>
  <c r="W439" i="7"/>
  <c r="F506" i="7"/>
  <c r="V439" i="7"/>
  <c r="E506" i="7"/>
  <c r="U439" i="7"/>
  <c r="D506" i="7"/>
  <c r="Y439" i="7"/>
  <c r="H506" i="7"/>
  <c r="T439" i="7"/>
  <c r="C506" i="7"/>
  <c r="X439" i="7"/>
  <c r="G506" i="7"/>
  <c r="U440" i="8" l="1"/>
  <c r="D507" i="8"/>
  <c r="X440" i="8"/>
  <c r="G507" i="8"/>
  <c r="T440" i="8"/>
  <c r="C507" i="8"/>
  <c r="W440" i="8"/>
  <c r="F507" i="8"/>
  <c r="V440" i="8"/>
  <c r="E507" i="8"/>
  <c r="Y440" i="8"/>
  <c r="H507" i="8"/>
  <c r="V440" i="7"/>
  <c r="E507" i="7"/>
  <c r="Y440" i="7"/>
  <c r="H507" i="7"/>
  <c r="U440" i="7"/>
  <c r="D507" i="7"/>
  <c r="X440" i="7"/>
  <c r="G507" i="7"/>
  <c r="T440" i="7"/>
  <c r="C507" i="7"/>
  <c r="W440" i="7"/>
  <c r="F507" i="7"/>
  <c r="T441" i="8" l="1"/>
  <c r="C508" i="8"/>
  <c r="X441" i="8"/>
  <c r="G508" i="8"/>
  <c r="W441" i="8"/>
  <c r="F508" i="8"/>
  <c r="Y441" i="8"/>
  <c r="H508" i="8"/>
  <c r="V441" i="8"/>
  <c r="E508" i="8"/>
  <c r="U441" i="8"/>
  <c r="D508" i="8"/>
  <c r="U441" i="7"/>
  <c r="D508" i="7"/>
  <c r="X441" i="7"/>
  <c r="G508" i="7"/>
  <c r="W441" i="7"/>
  <c r="F508" i="7"/>
  <c r="Y441" i="7"/>
  <c r="H508" i="7"/>
  <c r="T441" i="7"/>
  <c r="C508" i="7"/>
  <c r="V441" i="7"/>
  <c r="E508" i="7"/>
  <c r="Y442" i="8" l="1"/>
  <c r="H509" i="8"/>
  <c r="X442" i="8"/>
  <c r="G509" i="8"/>
  <c r="W442" i="8"/>
  <c r="F509" i="8"/>
  <c r="U442" i="8"/>
  <c r="D509" i="8"/>
  <c r="V442" i="8"/>
  <c r="E509" i="8"/>
  <c r="T442" i="8"/>
  <c r="C509" i="8"/>
  <c r="Y442" i="7"/>
  <c r="H509" i="7"/>
  <c r="V442" i="7"/>
  <c r="E509" i="7"/>
  <c r="W442" i="7"/>
  <c r="F509" i="7"/>
  <c r="X442" i="7"/>
  <c r="G509" i="7"/>
  <c r="T442" i="7"/>
  <c r="C509" i="7"/>
  <c r="U442" i="7"/>
  <c r="D509" i="7"/>
  <c r="U443" i="8" l="1"/>
  <c r="D510" i="8"/>
  <c r="T443" i="8"/>
  <c r="C510" i="8"/>
  <c r="W443" i="8"/>
  <c r="F510" i="8"/>
  <c r="X443" i="8"/>
  <c r="G510" i="8"/>
  <c r="V443" i="8"/>
  <c r="E510" i="8"/>
  <c r="Y443" i="8"/>
  <c r="H510" i="8"/>
  <c r="W443" i="7"/>
  <c r="F510" i="7"/>
  <c r="X443" i="7"/>
  <c r="G510" i="7"/>
  <c r="U443" i="7"/>
  <c r="D510" i="7"/>
  <c r="V443" i="7"/>
  <c r="E510" i="7"/>
  <c r="T443" i="7"/>
  <c r="C510" i="7"/>
  <c r="Y443" i="7"/>
  <c r="H510" i="7"/>
  <c r="X444" i="8" l="1"/>
  <c r="G511" i="8"/>
  <c r="Y444" i="8"/>
  <c r="H511" i="8"/>
  <c r="W444" i="8"/>
  <c r="F511" i="8"/>
  <c r="T444" i="8"/>
  <c r="C511" i="8"/>
  <c r="V444" i="8"/>
  <c r="E511" i="8"/>
  <c r="U444" i="8"/>
  <c r="D511" i="8"/>
  <c r="V444" i="7"/>
  <c r="E511" i="7"/>
  <c r="U444" i="7"/>
  <c r="D511" i="7"/>
  <c r="Y444" i="7"/>
  <c r="H511" i="7"/>
  <c r="X444" i="7"/>
  <c r="G511" i="7"/>
  <c r="T444" i="7"/>
  <c r="C511" i="7"/>
  <c r="W444" i="7"/>
  <c r="F511" i="7"/>
  <c r="W445" i="8" l="1"/>
  <c r="F512" i="8"/>
  <c r="Y445" i="8"/>
  <c r="H512" i="8"/>
  <c r="T445" i="8"/>
  <c r="C512" i="8"/>
  <c r="U445" i="8"/>
  <c r="D512" i="8"/>
  <c r="V445" i="8"/>
  <c r="E512" i="8"/>
  <c r="X445" i="8"/>
  <c r="G512" i="8"/>
  <c r="Y445" i="7"/>
  <c r="H512" i="7"/>
  <c r="W445" i="7"/>
  <c r="F512" i="7"/>
  <c r="X445" i="7"/>
  <c r="G512" i="7"/>
  <c r="U445" i="7"/>
  <c r="D512" i="7"/>
  <c r="T445" i="7"/>
  <c r="C512" i="7"/>
  <c r="V445" i="7"/>
  <c r="E512" i="7"/>
  <c r="X446" i="8" l="1"/>
  <c r="G513" i="8"/>
  <c r="U446" i="8"/>
  <c r="D513" i="8"/>
  <c r="T446" i="8"/>
  <c r="C513" i="8"/>
  <c r="Y446" i="8"/>
  <c r="H513" i="8"/>
  <c r="V446" i="8"/>
  <c r="E513" i="8"/>
  <c r="W446" i="8"/>
  <c r="F513" i="8"/>
  <c r="U446" i="7"/>
  <c r="D513" i="7"/>
  <c r="V446" i="7"/>
  <c r="E513" i="7"/>
  <c r="X446" i="7"/>
  <c r="G513" i="7"/>
  <c r="W446" i="7"/>
  <c r="F513" i="7"/>
  <c r="T446" i="7"/>
  <c r="C513" i="7"/>
  <c r="Y446" i="7"/>
  <c r="H513" i="7"/>
  <c r="Y447" i="8" l="1"/>
  <c r="H514" i="8"/>
  <c r="T447" i="8"/>
  <c r="C514" i="8"/>
  <c r="W447" i="8"/>
  <c r="F514" i="8"/>
  <c r="U447" i="8"/>
  <c r="D514" i="8"/>
  <c r="V447" i="8"/>
  <c r="E514" i="8"/>
  <c r="X447" i="8"/>
  <c r="G514" i="8"/>
  <c r="X447" i="7"/>
  <c r="G514" i="7"/>
  <c r="Y447" i="7"/>
  <c r="H514" i="7"/>
  <c r="W447" i="7"/>
  <c r="F514" i="7"/>
  <c r="V447" i="7"/>
  <c r="E514" i="7"/>
  <c r="T447" i="7"/>
  <c r="C514" i="7"/>
  <c r="U447" i="7"/>
  <c r="D514" i="7"/>
  <c r="W448" i="8" l="1"/>
  <c r="F515" i="8"/>
  <c r="X448" i="8"/>
  <c r="G515" i="8"/>
  <c r="U448" i="8"/>
  <c r="D515" i="8"/>
  <c r="T448" i="8"/>
  <c r="C515" i="8"/>
  <c r="V448" i="8"/>
  <c r="E515" i="8"/>
  <c r="Y448" i="8"/>
  <c r="H515" i="8"/>
  <c r="W448" i="7"/>
  <c r="F515" i="7"/>
  <c r="V448" i="7"/>
  <c r="E515" i="7"/>
  <c r="U448" i="7"/>
  <c r="D515" i="7"/>
  <c r="Y448" i="7"/>
  <c r="H515" i="7"/>
  <c r="T448" i="7"/>
  <c r="C515" i="7"/>
  <c r="X448" i="7"/>
  <c r="G515" i="7"/>
  <c r="U449" i="8" l="1"/>
  <c r="D516" i="8"/>
  <c r="T449" i="8"/>
  <c r="C516" i="8"/>
  <c r="Y449" i="8"/>
  <c r="H516" i="8"/>
  <c r="X449" i="8"/>
  <c r="G516" i="8"/>
  <c r="V449" i="8"/>
  <c r="E516" i="8"/>
  <c r="W449" i="8"/>
  <c r="F516" i="8"/>
  <c r="Y449" i="7"/>
  <c r="H516" i="7"/>
  <c r="U449" i="7"/>
  <c r="D516" i="7"/>
  <c r="X449" i="7"/>
  <c r="G516" i="7"/>
  <c r="V449" i="7"/>
  <c r="E516" i="7"/>
  <c r="T449" i="7"/>
  <c r="C516" i="7"/>
  <c r="W449" i="7"/>
  <c r="F516" i="7"/>
  <c r="X450" i="8" l="1"/>
  <c r="G517" i="8"/>
  <c r="W450" i="8"/>
  <c r="F517" i="8"/>
  <c r="Y450" i="8"/>
  <c r="H517" i="8"/>
  <c r="T450" i="8"/>
  <c r="C517" i="8"/>
  <c r="V450" i="8"/>
  <c r="E517" i="8"/>
  <c r="U450" i="8"/>
  <c r="D517" i="8"/>
  <c r="V450" i="7"/>
  <c r="E517" i="7"/>
  <c r="X450" i="7"/>
  <c r="G517" i="7"/>
  <c r="W450" i="7"/>
  <c r="F517" i="7"/>
  <c r="U450" i="7"/>
  <c r="D517" i="7"/>
  <c r="T450" i="7"/>
  <c r="C517" i="7"/>
  <c r="Y450" i="7"/>
  <c r="H517" i="7"/>
  <c r="T451" i="8" l="1"/>
  <c r="C518" i="8"/>
  <c r="U451" i="8"/>
  <c r="D518" i="8"/>
  <c r="Y451" i="8"/>
  <c r="H518" i="8"/>
  <c r="W451" i="8"/>
  <c r="F518" i="8"/>
  <c r="V451" i="8"/>
  <c r="E518" i="8"/>
  <c r="X451" i="8"/>
  <c r="G518" i="8"/>
  <c r="W451" i="7"/>
  <c r="F518" i="7"/>
  <c r="U451" i="7"/>
  <c r="D518" i="7"/>
  <c r="Y451" i="7"/>
  <c r="H518" i="7"/>
  <c r="X451" i="7"/>
  <c r="G518" i="7"/>
  <c r="T451" i="7"/>
  <c r="C518" i="7"/>
  <c r="V451" i="7"/>
  <c r="E518" i="7"/>
  <c r="Y452" i="8" l="1"/>
  <c r="H519" i="8"/>
  <c r="U452" i="8"/>
  <c r="D519" i="8"/>
  <c r="X452" i="8"/>
  <c r="G519" i="8"/>
  <c r="W452" i="8"/>
  <c r="F519" i="8"/>
  <c r="V452" i="8"/>
  <c r="E519" i="8"/>
  <c r="T452" i="8"/>
  <c r="C519" i="8"/>
  <c r="X452" i="7"/>
  <c r="G519" i="7"/>
  <c r="U452" i="7"/>
  <c r="D519" i="7"/>
  <c r="Y452" i="7"/>
  <c r="H519" i="7"/>
  <c r="V452" i="7"/>
  <c r="E519" i="7"/>
  <c r="T452" i="7"/>
  <c r="C519" i="7"/>
  <c r="W452" i="7"/>
  <c r="F519" i="7"/>
  <c r="X453" i="8" l="1"/>
  <c r="G520" i="8"/>
  <c r="T453" i="8"/>
  <c r="C520" i="8"/>
  <c r="W453" i="8"/>
  <c r="F520" i="8"/>
  <c r="U453" i="8"/>
  <c r="D520" i="8"/>
  <c r="V453" i="8"/>
  <c r="E520" i="8"/>
  <c r="Y453" i="8"/>
  <c r="H520" i="8"/>
  <c r="V453" i="7"/>
  <c r="E520" i="7"/>
  <c r="U453" i="7"/>
  <c r="D520" i="7"/>
  <c r="Y453" i="7"/>
  <c r="H520" i="7"/>
  <c r="W453" i="7"/>
  <c r="F520" i="7"/>
  <c r="T453" i="7"/>
  <c r="C520" i="7"/>
  <c r="X453" i="7"/>
  <c r="G520" i="7"/>
  <c r="W454" i="8" l="1"/>
  <c r="F521" i="8"/>
  <c r="T454" i="8"/>
  <c r="C521" i="8"/>
  <c r="U454" i="8"/>
  <c r="D521" i="8"/>
  <c r="Y454" i="8"/>
  <c r="H521" i="8"/>
  <c r="V454" i="8"/>
  <c r="E521" i="8"/>
  <c r="X454" i="8"/>
  <c r="G521" i="8"/>
  <c r="Y454" i="7"/>
  <c r="H521" i="7"/>
  <c r="U454" i="7"/>
  <c r="D521" i="7"/>
  <c r="W454" i="7"/>
  <c r="F521" i="7"/>
  <c r="X454" i="7"/>
  <c r="G521" i="7"/>
  <c r="T454" i="7"/>
  <c r="C521" i="7"/>
  <c r="V454" i="7"/>
  <c r="E521" i="7"/>
  <c r="U455" i="8" l="1"/>
  <c r="D522" i="8"/>
  <c r="Y455" i="8"/>
  <c r="H522" i="8"/>
  <c r="X455" i="8"/>
  <c r="G522" i="8"/>
  <c r="T455" i="8"/>
  <c r="C522" i="8"/>
  <c r="V455" i="8"/>
  <c r="E522" i="8"/>
  <c r="W455" i="8"/>
  <c r="F522" i="8"/>
  <c r="X455" i="7"/>
  <c r="G522" i="7"/>
  <c r="W455" i="7"/>
  <c r="F522" i="7"/>
  <c r="V455" i="7"/>
  <c r="E522" i="7"/>
  <c r="U455" i="7"/>
  <c r="D522" i="7"/>
  <c r="T455" i="7"/>
  <c r="C522" i="7"/>
  <c r="Y455" i="7"/>
  <c r="H522" i="7"/>
  <c r="T456" i="8" l="1"/>
  <c r="C523" i="8"/>
  <c r="X456" i="8"/>
  <c r="G523" i="8"/>
  <c r="Y456" i="8"/>
  <c r="H523" i="8"/>
  <c r="W456" i="8"/>
  <c r="F523" i="8"/>
  <c r="V456" i="8"/>
  <c r="E523" i="8"/>
  <c r="U456" i="8"/>
  <c r="D523" i="8"/>
  <c r="V456" i="7"/>
  <c r="E523" i="7"/>
  <c r="U456" i="7"/>
  <c r="D523" i="7"/>
  <c r="Y456" i="7"/>
  <c r="H523" i="7"/>
  <c r="W456" i="7"/>
  <c r="F523" i="7"/>
  <c r="T456" i="7"/>
  <c r="C523" i="7"/>
  <c r="X456" i="7"/>
  <c r="G523" i="7"/>
  <c r="W457" i="8" l="1"/>
  <c r="F524" i="8"/>
  <c r="U457" i="8"/>
  <c r="D524" i="8"/>
  <c r="Y457" i="8"/>
  <c r="H524" i="8"/>
  <c r="X457" i="8"/>
  <c r="G524" i="8"/>
  <c r="V457" i="8"/>
  <c r="E524" i="8"/>
  <c r="T457" i="8"/>
  <c r="C524" i="8"/>
  <c r="X457" i="7"/>
  <c r="G524" i="7"/>
  <c r="W457" i="7"/>
  <c r="F524" i="7"/>
  <c r="Y457" i="7"/>
  <c r="H524" i="7"/>
  <c r="U457" i="7"/>
  <c r="D524" i="7"/>
  <c r="T457" i="7"/>
  <c r="C524" i="7"/>
  <c r="V457" i="7"/>
  <c r="E524" i="7"/>
  <c r="X458" i="8" l="1"/>
  <c r="G525" i="8"/>
  <c r="T458" i="8"/>
  <c r="C525" i="8"/>
  <c r="Y458" i="8"/>
  <c r="H525" i="8"/>
  <c r="U458" i="8"/>
  <c r="D525" i="8"/>
  <c r="V458" i="8"/>
  <c r="E525" i="8"/>
  <c r="W458" i="8"/>
  <c r="F525" i="8"/>
  <c r="Y458" i="7"/>
  <c r="H525" i="7"/>
  <c r="V458" i="7"/>
  <c r="E525" i="7"/>
  <c r="U458" i="7"/>
  <c r="D525" i="7"/>
  <c r="W458" i="7"/>
  <c r="F525" i="7"/>
  <c r="T458" i="7"/>
  <c r="C525" i="7"/>
  <c r="X458" i="7"/>
  <c r="G525" i="7"/>
  <c r="P61" i="3"/>
  <c r="Q61" i="3" s="1"/>
  <c r="P63" i="3"/>
  <c r="T63" i="3" s="1"/>
  <c r="P71" i="3"/>
  <c r="W71" i="3" s="1"/>
  <c r="P69" i="3"/>
  <c r="Q69" i="3" s="1"/>
  <c r="P62" i="3"/>
  <c r="Q62" i="3" s="1"/>
  <c r="P64" i="3"/>
  <c r="W64" i="3" s="1"/>
  <c r="P72" i="3"/>
  <c r="W72" i="3" s="1"/>
  <c r="P68" i="3"/>
  <c r="W68" i="3" s="1"/>
  <c r="P65" i="3"/>
  <c r="W65" i="3" s="1"/>
  <c r="P60" i="3"/>
  <c r="T60" i="3" s="1"/>
  <c r="P67" i="3"/>
  <c r="T67" i="3" s="1"/>
  <c r="P66" i="3"/>
  <c r="P59" i="3"/>
  <c r="P70" i="3"/>
  <c r="P73" i="3"/>
  <c r="T73" i="3" s="1"/>
  <c r="C71" i="6" s="1"/>
  <c r="T3" i="6" s="1"/>
  <c r="T4" i="6" s="1"/>
  <c r="Y459" i="8" l="1"/>
  <c r="H526" i="8"/>
  <c r="U459" i="8"/>
  <c r="D526" i="8"/>
  <c r="W459" i="8"/>
  <c r="F526" i="8"/>
  <c r="T459" i="8"/>
  <c r="C526" i="8"/>
  <c r="V459" i="8"/>
  <c r="E526" i="8"/>
  <c r="X459" i="8"/>
  <c r="G526" i="8"/>
  <c r="U459" i="7"/>
  <c r="D526" i="7"/>
  <c r="W459" i="7"/>
  <c r="F526" i="7"/>
  <c r="X459" i="7"/>
  <c r="G526" i="7"/>
  <c r="V459" i="7"/>
  <c r="E526" i="7"/>
  <c r="T459" i="7"/>
  <c r="C526" i="7"/>
  <c r="Y459" i="7"/>
  <c r="H526" i="7"/>
  <c r="T71" i="3"/>
  <c r="G69" i="6" s="1"/>
  <c r="T62" i="3"/>
  <c r="H60" i="6" s="1"/>
  <c r="C72" i="6"/>
  <c r="T5" i="6"/>
  <c r="G71" i="6"/>
  <c r="X3" i="6" s="1"/>
  <c r="X4" i="6" s="1"/>
  <c r="E71" i="6"/>
  <c r="V3" i="6" s="1"/>
  <c r="V4" i="6" s="1"/>
  <c r="D71" i="6"/>
  <c r="U3" i="6" s="1"/>
  <c r="U4" i="6" s="1"/>
  <c r="F71" i="6"/>
  <c r="W3" i="6" s="1"/>
  <c r="W4" i="6" s="1"/>
  <c r="H71" i="6"/>
  <c r="Y3" i="6" s="1"/>
  <c r="Y4" i="6" s="1"/>
  <c r="W73" i="3"/>
  <c r="Q73" i="3"/>
  <c r="Q59" i="3"/>
  <c r="W59" i="3"/>
  <c r="T59" i="3"/>
  <c r="Q70" i="3"/>
  <c r="W70" i="3"/>
  <c r="T70" i="3"/>
  <c r="F58" i="6"/>
  <c r="G58" i="6"/>
  <c r="H58" i="6"/>
  <c r="C58" i="6"/>
  <c r="D58" i="6"/>
  <c r="E58" i="6"/>
  <c r="E61" i="6"/>
  <c r="F61" i="6"/>
  <c r="G61" i="6"/>
  <c r="H61" i="6"/>
  <c r="D61" i="6"/>
  <c r="C61" i="6"/>
  <c r="W66" i="3"/>
  <c r="Q66" i="3"/>
  <c r="T66" i="3"/>
  <c r="E65" i="6"/>
  <c r="F65" i="6"/>
  <c r="G65" i="6"/>
  <c r="H65" i="6"/>
  <c r="D65" i="6"/>
  <c r="C65" i="6"/>
  <c r="T65" i="3"/>
  <c r="Q65" i="3"/>
  <c r="W63" i="3"/>
  <c r="F69" i="6"/>
  <c r="T72" i="3"/>
  <c r="T69" i="3"/>
  <c r="Q63" i="3"/>
  <c r="C69" i="6"/>
  <c r="T68" i="3"/>
  <c r="Q72" i="3"/>
  <c r="Q67" i="3"/>
  <c r="G60" i="6"/>
  <c r="E69" i="6"/>
  <c r="T64" i="3"/>
  <c r="W69" i="3"/>
  <c r="W67" i="3"/>
  <c r="F60" i="6"/>
  <c r="D69" i="6"/>
  <c r="W61" i="3"/>
  <c r="Q68" i="3"/>
  <c r="Q60" i="3"/>
  <c r="E60" i="6"/>
  <c r="H69" i="6"/>
  <c r="W60" i="3"/>
  <c r="D60" i="6"/>
  <c r="T61" i="3"/>
  <c r="Q64" i="3"/>
  <c r="W62" i="3"/>
  <c r="Q71" i="3"/>
  <c r="C60" i="6"/>
  <c r="T460" i="8" l="1"/>
  <c r="C527" i="8"/>
  <c r="W460" i="8"/>
  <c r="F527" i="8"/>
  <c r="X460" i="8"/>
  <c r="G527" i="8"/>
  <c r="U460" i="8"/>
  <c r="D527" i="8"/>
  <c r="V460" i="8"/>
  <c r="E527" i="8"/>
  <c r="Y460" i="8"/>
  <c r="H527" i="8"/>
  <c r="X460" i="7"/>
  <c r="G527" i="7"/>
  <c r="V460" i="7"/>
  <c r="E527" i="7"/>
  <c r="Y460" i="7"/>
  <c r="H527" i="7"/>
  <c r="W460" i="7"/>
  <c r="F527" i="7"/>
  <c r="T460" i="7"/>
  <c r="C527" i="7"/>
  <c r="U460" i="7"/>
  <c r="D527" i="7"/>
  <c r="D68" i="6"/>
  <c r="E68" i="6"/>
  <c r="C68" i="6"/>
  <c r="G68" i="6"/>
  <c r="H68" i="6"/>
  <c r="F68" i="6"/>
  <c r="H72" i="6"/>
  <c r="Y5" i="6"/>
  <c r="F72" i="6"/>
  <c r="W5" i="6"/>
  <c r="H66" i="6"/>
  <c r="C66" i="6"/>
  <c r="D66" i="6"/>
  <c r="E66" i="6"/>
  <c r="F66" i="6"/>
  <c r="G66" i="6"/>
  <c r="D72" i="6"/>
  <c r="U5" i="6"/>
  <c r="D64" i="6"/>
  <c r="C64" i="6"/>
  <c r="H64" i="6"/>
  <c r="E64" i="6"/>
  <c r="F64" i="6"/>
  <c r="G64" i="6"/>
  <c r="H63" i="6"/>
  <c r="C63" i="6"/>
  <c r="D63" i="6"/>
  <c r="E63" i="6"/>
  <c r="F63" i="6"/>
  <c r="G63" i="6"/>
  <c r="C57" i="6"/>
  <c r="D57" i="6"/>
  <c r="E57" i="6"/>
  <c r="F57" i="6"/>
  <c r="H57" i="6"/>
  <c r="G57" i="6"/>
  <c r="E72" i="6"/>
  <c r="V5" i="6"/>
  <c r="C59" i="6"/>
  <c r="F59" i="6"/>
  <c r="G59" i="6"/>
  <c r="H59" i="6"/>
  <c r="D59" i="6"/>
  <c r="E59" i="6"/>
  <c r="G72" i="6"/>
  <c r="X5" i="6"/>
  <c r="H67" i="6"/>
  <c r="D67" i="6"/>
  <c r="F67" i="6"/>
  <c r="G67" i="6"/>
  <c r="C67" i="6"/>
  <c r="E67" i="6"/>
  <c r="C73" i="6"/>
  <c r="T6" i="6"/>
  <c r="F62" i="6"/>
  <c r="G62" i="6"/>
  <c r="H62" i="6"/>
  <c r="D62" i="6"/>
  <c r="C62" i="6"/>
  <c r="E62" i="6"/>
  <c r="H70" i="6"/>
  <c r="C70" i="6"/>
  <c r="D70" i="6"/>
  <c r="E70" i="6"/>
  <c r="F70" i="6"/>
  <c r="G70" i="6"/>
  <c r="U461" i="8" l="1"/>
  <c r="D528" i="8"/>
  <c r="X461" i="8"/>
  <c r="G528" i="8"/>
  <c r="Y461" i="8"/>
  <c r="H528" i="8"/>
  <c r="W461" i="8"/>
  <c r="F528" i="8"/>
  <c r="V461" i="8"/>
  <c r="E528" i="8"/>
  <c r="T461" i="8"/>
  <c r="C528" i="8"/>
  <c r="W461" i="7"/>
  <c r="F528" i="7"/>
  <c r="Y461" i="7"/>
  <c r="H528" i="7"/>
  <c r="U461" i="7"/>
  <c r="D528" i="7"/>
  <c r="V461" i="7"/>
  <c r="E528" i="7"/>
  <c r="T461" i="7"/>
  <c r="C528" i="7"/>
  <c r="X461" i="7"/>
  <c r="G528" i="7"/>
  <c r="H73" i="6"/>
  <c r="Y6" i="6"/>
  <c r="G73" i="6"/>
  <c r="X6" i="6"/>
  <c r="E73" i="6"/>
  <c r="V6" i="6"/>
  <c r="C74" i="6"/>
  <c r="T7" i="6"/>
  <c r="D73" i="6"/>
  <c r="U6" i="6"/>
  <c r="F73" i="6"/>
  <c r="W6" i="6"/>
  <c r="W462" i="8" l="1"/>
  <c r="F529" i="8"/>
  <c r="Y462" i="8"/>
  <c r="H529" i="8"/>
  <c r="T462" i="8"/>
  <c r="C529" i="8"/>
  <c r="X462" i="8"/>
  <c r="G529" i="8"/>
  <c r="V462" i="8"/>
  <c r="E529" i="8"/>
  <c r="U462" i="8"/>
  <c r="D529" i="8"/>
  <c r="V462" i="7"/>
  <c r="E529" i="7"/>
  <c r="X462" i="7"/>
  <c r="G529" i="7"/>
  <c r="U462" i="7"/>
  <c r="D529" i="7"/>
  <c r="Y462" i="7"/>
  <c r="H529" i="7"/>
  <c r="T462" i="7"/>
  <c r="C529" i="7"/>
  <c r="W462" i="7"/>
  <c r="F529" i="7"/>
  <c r="G74" i="6"/>
  <c r="X7" i="6"/>
  <c r="C75" i="6"/>
  <c r="T8" i="6"/>
  <c r="E74" i="6"/>
  <c r="V7" i="6"/>
  <c r="F74" i="6"/>
  <c r="W7" i="6"/>
  <c r="D74" i="6"/>
  <c r="U7" i="6"/>
  <c r="H74" i="6"/>
  <c r="Y7" i="6"/>
  <c r="X463" i="8" l="1"/>
  <c r="G530" i="8"/>
  <c r="Y463" i="8"/>
  <c r="H530" i="8"/>
  <c r="T463" i="8"/>
  <c r="C530" i="8"/>
  <c r="U463" i="8"/>
  <c r="D530" i="8"/>
  <c r="V463" i="8"/>
  <c r="E530" i="8"/>
  <c r="W463" i="8"/>
  <c r="F530" i="8"/>
  <c r="Y463" i="7"/>
  <c r="H530" i="7"/>
  <c r="U463" i="7"/>
  <c r="D530" i="7"/>
  <c r="X463" i="7"/>
  <c r="G530" i="7"/>
  <c r="W463" i="7"/>
  <c r="F530" i="7"/>
  <c r="T463" i="7"/>
  <c r="C530" i="7"/>
  <c r="V463" i="7"/>
  <c r="E530" i="7"/>
  <c r="F75" i="6"/>
  <c r="W8" i="6"/>
  <c r="E75" i="6"/>
  <c r="V8" i="6"/>
  <c r="H75" i="6"/>
  <c r="Y8" i="6"/>
  <c r="C76" i="6"/>
  <c r="T9" i="6"/>
  <c r="D75" i="6"/>
  <c r="U8" i="6"/>
  <c r="G75" i="6"/>
  <c r="X8" i="6"/>
  <c r="U464" i="8" l="1"/>
  <c r="D531" i="8"/>
  <c r="T464" i="8"/>
  <c r="C531" i="8"/>
  <c r="W464" i="8"/>
  <c r="F531" i="8"/>
  <c r="Y464" i="8"/>
  <c r="H531" i="8"/>
  <c r="V464" i="8"/>
  <c r="E531" i="8"/>
  <c r="X464" i="8"/>
  <c r="G531" i="8"/>
  <c r="W464" i="7"/>
  <c r="F531" i="7"/>
  <c r="U464" i="7"/>
  <c r="D531" i="7"/>
  <c r="X464" i="7"/>
  <c r="G531" i="7"/>
  <c r="V464" i="7"/>
  <c r="E531" i="7"/>
  <c r="T464" i="7"/>
  <c r="C531" i="7"/>
  <c r="Y464" i="7"/>
  <c r="H531" i="7"/>
  <c r="H76" i="6"/>
  <c r="Y9" i="6"/>
  <c r="C77" i="6"/>
  <c r="T10" i="6"/>
  <c r="G76" i="6"/>
  <c r="X9" i="6"/>
  <c r="E76" i="6"/>
  <c r="V9" i="6"/>
  <c r="D76" i="6"/>
  <c r="U9" i="6"/>
  <c r="F76" i="6"/>
  <c r="W9" i="6"/>
  <c r="X465" i="8" l="1"/>
  <c r="G532" i="8"/>
  <c r="Y465" i="8"/>
  <c r="H532" i="8"/>
  <c r="W465" i="8"/>
  <c r="F532" i="8"/>
  <c r="T465" i="8"/>
  <c r="C532" i="8"/>
  <c r="V465" i="8"/>
  <c r="E532" i="8"/>
  <c r="U465" i="8"/>
  <c r="D532" i="8"/>
  <c r="X465" i="7"/>
  <c r="G532" i="7"/>
  <c r="V465" i="7"/>
  <c r="E532" i="7"/>
  <c r="Y465" i="7"/>
  <c r="H532" i="7"/>
  <c r="U465" i="7"/>
  <c r="D532" i="7"/>
  <c r="T465" i="7"/>
  <c r="C532" i="7"/>
  <c r="W465" i="7"/>
  <c r="F532" i="7"/>
  <c r="F77" i="6"/>
  <c r="W10" i="6"/>
  <c r="D77" i="6"/>
  <c r="U10" i="6"/>
  <c r="E77" i="6"/>
  <c r="V10" i="6"/>
  <c r="G77" i="6"/>
  <c r="X10" i="6"/>
  <c r="C78" i="6"/>
  <c r="T11" i="6"/>
  <c r="H77" i="6"/>
  <c r="Y10" i="6"/>
  <c r="T466" i="8" l="1"/>
  <c r="C533" i="8"/>
  <c r="W466" i="8"/>
  <c r="F533" i="8"/>
  <c r="Y466" i="8"/>
  <c r="H533" i="8"/>
  <c r="U466" i="8"/>
  <c r="D533" i="8"/>
  <c r="V466" i="8"/>
  <c r="E533" i="8"/>
  <c r="X466" i="8"/>
  <c r="G533" i="8"/>
  <c r="U466" i="7"/>
  <c r="D533" i="7"/>
  <c r="Y466" i="7"/>
  <c r="H533" i="7"/>
  <c r="W466" i="7"/>
  <c r="F533" i="7"/>
  <c r="V466" i="7"/>
  <c r="E533" i="7"/>
  <c r="T466" i="7"/>
  <c r="C533" i="7"/>
  <c r="X466" i="7"/>
  <c r="G533" i="7"/>
  <c r="G78" i="6"/>
  <c r="X11" i="6"/>
  <c r="E78" i="6"/>
  <c r="V11" i="6"/>
  <c r="H78" i="6"/>
  <c r="Y11" i="6"/>
  <c r="D78" i="6"/>
  <c r="U11" i="6"/>
  <c r="C79" i="6"/>
  <c r="T12" i="6"/>
  <c r="F78" i="6"/>
  <c r="W11" i="6"/>
  <c r="Y467" i="8" l="1"/>
  <c r="H534" i="8"/>
  <c r="U467" i="8"/>
  <c r="D534" i="8"/>
  <c r="X467" i="8"/>
  <c r="G534" i="8"/>
  <c r="W467" i="8"/>
  <c r="F534" i="8"/>
  <c r="V467" i="8"/>
  <c r="E534" i="8"/>
  <c r="T467" i="8"/>
  <c r="C534" i="8"/>
  <c r="V467" i="7"/>
  <c r="E534" i="7"/>
  <c r="Y467" i="7"/>
  <c r="H534" i="7"/>
  <c r="W467" i="7"/>
  <c r="F534" i="7"/>
  <c r="X467" i="7"/>
  <c r="G534" i="7"/>
  <c r="T467" i="7"/>
  <c r="C534" i="7"/>
  <c r="U467" i="7"/>
  <c r="D534" i="7"/>
  <c r="D79" i="6"/>
  <c r="U12" i="6"/>
  <c r="H79" i="6"/>
  <c r="Y12" i="6"/>
  <c r="F79" i="6"/>
  <c r="W12" i="6"/>
  <c r="E79" i="6"/>
  <c r="V12" i="6"/>
  <c r="C80" i="6"/>
  <c r="T13" i="6"/>
  <c r="G79" i="6"/>
  <c r="X12" i="6"/>
  <c r="X468" i="8" l="1"/>
  <c r="G535" i="8"/>
  <c r="U468" i="8"/>
  <c r="D535" i="8"/>
  <c r="W468" i="8"/>
  <c r="F535" i="8"/>
  <c r="T468" i="8"/>
  <c r="C535" i="8"/>
  <c r="V468" i="8"/>
  <c r="E535" i="8"/>
  <c r="Y468" i="8"/>
  <c r="H535" i="8"/>
  <c r="X468" i="7"/>
  <c r="G535" i="7"/>
  <c r="W468" i="7"/>
  <c r="F535" i="7"/>
  <c r="U468" i="7"/>
  <c r="D535" i="7"/>
  <c r="Y468" i="7"/>
  <c r="H535" i="7"/>
  <c r="T468" i="7"/>
  <c r="C535" i="7"/>
  <c r="V468" i="7"/>
  <c r="E535" i="7"/>
  <c r="G80" i="6"/>
  <c r="X13" i="6"/>
  <c r="E80" i="6"/>
  <c r="V13" i="6"/>
  <c r="F80" i="6"/>
  <c r="W13" i="6"/>
  <c r="H80" i="6"/>
  <c r="Y13" i="6"/>
  <c r="C81" i="6"/>
  <c r="T14" i="6"/>
  <c r="D80" i="6"/>
  <c r="U13" i="6"/>
  <c r="Y469" i="8" l="1"/>
  <c r="H536" i="8"/>
  <c r="W469" i="8"/>
  <c r="F536" i="8"/>
  <c r="T469" i="8"/>
  <c r="C536" i="8"/>
  <c r="U469" i="8"/>
  <c r="D536" i="8"/>
  <c r="V469" i="8"/>
  <c r="E536" i="8"/>
  <c r="X469" i="8"/>
  <c r="G536" i="8"/>
  <c r="Y469" i="7"/>
  <c r="H536" i="7"/>
  <c r="W469" i="7"/>
  <c r="F536" i="7"/>
  <c r="U469" i="7"/>
  <c r="D536" i="7"/>
  <c r="V469" i="7"/>
  <c r="E536" i="7"/>
  <c r="T469" i="7"/>
  <c r="C536" i="7"/>
  <c r="X469" i="7"/>
  <c r="G536" i="7"/>
  <c r="H81" i="6"/>
  <c r="Y14" i="6"/>
  <c r="E81" i="6"/>
  <c r="V14" i="6"/>
  <c r="G81" i="6"/>
  <c r="X14" i="6"/>
  <c r="F81" i="6"/>
  <c r="W14" i="6"/>
  <c r="D81" i="6"/>
  <c r="U14" i="6"/>
  <c r="C82" i="6"/>
  <c r="T15" i="6"/>
  <c r="X470" i="8" l="1"/>
  <c r="G537" i="8"/>
  <c r="U470" i="8"/>
  <c r="D537" i="8"/>
  <c r="T470" i="8"/>
  <c r="C537" i="8"/>
  <c r="W470" i="8"/>
  <c r="F537" i="8"/>
  <c r="V470" i="8"/>
  <c r="E537" i="8"/>
  <c r="Y470" i="8"/>
  <c r="H537" i="8"/>
  <c r="V470" i="7"/>
  <c r="E537" i="7"/>
  <c r="X470" i="7"/>
  <c r="G537" i="7"/>
  <c r="U470" i="7"/>
  <c r="D537" i="7"/>
  <c r="W470" i="7"/>
  <c r="F537" i="7"/>
  <c r="T470" i="7"/>
  <c r="C537" i="7"/>
  <c r="Y470" i="7"/>
  <c r="H537" i="7"/>
  <c r="F82" i="6"/>
  <c r="W15" i="6"/>
  <c r="G82" i="6"/>
  <c r="X15" i="6"/>
  <c r="C83" i="6"/>
  <c r="T16" i="6"/>
  <c r="E82" i="6"/>
  <c r="V15" i="6"/>
  <c r="D82" i="6"/>
  <c r="U15" i="6"/>
  <c r="H82" i="6"/>
  <c r="Y15" i="6"/>
  <c r="W471" i="8" l="1"/>
  <c r="F538" i="8"/>
  <c r="T471" i="8"/>
  <c r="C538" i="8"/>
  <c r="U471" i="8"/>
  <c r="D538" i="8"/>
  <c r="Y471" i="8"/>
  <c r="H538" i="8"/>
  <c r="V471" i="8"/>
  <c r="E538" i="8"/>
  <c r="X471" i="8"/>
  <c r="G538" i="8"/>
  <c r="W471" i="7"/>
  <c r="F538" i="7"/>
  <c r="X471" i="7"/>
  <c r="G538" i="7"/>
  <c r="U471" i="7"/>
  <c r="D538" i="7"/>
  <c r="Y471" i="7"/>
  <c r="H538" i="7"/>
  <c r="T471" i="7"/>
  <c r="C538" i="7"/>
  <c r="V471" i="7"/>
  <c r="E538" i="7"/>
  <c r="E83" i="6"/>
  <c r="V16" i="6"/>
  <c r="G83" i="6"/>
  <c r="X16" i="6"/>
  <c r="C84" i="6"/>
  <c r="T17" i="6"/>
  <c r="H83" i="6"/>
  <c r="Y16" i="6"/>
  <c r="D83" i="6"/>
  <c r="U16" i="6"/>
  <c r="F83" i="6"/>
  <c r="W16" i="6"/>
  <c r="T472" i="8" l="1"/>
  <c r="C539" i="8"/>
  <c r="Y472" i="8"/>
  <c r="H539" i="8"/>
  <c r="U472" i="8"/>
  <c r="D539" i="8"/>
  <c r="X472" i="8"/>
  <c r="G539" i="8"/>
  <c r="V472" i="8"/>
  <c r="E539" i="8"/>
  <c r="W472" i="8"/>
  <c r="F539" i="8"/>
  <c r="Y472" i="7"/>
  <c r="H539" i="7"/>
  <c r="V472" i="7"/>
  <c r="E539" i="7"/>
  <c r="U472" i="7"/>
  <c r="D539" i="7"/>
  <c r="X472" i="7"/>
  <c r="G539" i="7"/>
  <c r="T472" i="7"/>
  <c r="C539" i="7"/>
  <c r="W472" i="7"/>
  <c r="F539" i="7"/>
  <c r="H84" i="6"/>
  <c r="Y17" i="6"/>
  <c r="C85" i="6"/>
  <c r="T18" i="6"/>
  <c r="F84" i="6"/>
  <c r="W17" i="6"/>
  <c r="G84" i="6"/>
  <c r="X17" i="6"/>
  <c r="D84" i="6"/>
  <c r="U17" i="6"/>
  <c r="V17" i="6"/>
  <c r="E84" i="6"/>
  <c r="Y473" i="8" l="1"/>
  <c r="H540" i="8"/>
  <c r="X473" i="8"/>
  <c r="G540" i="8"/>
  <c r="U473" i="8"/>
  <c r="D540" i="8"/>
  <c r="W473" i="8"/>
  <c r="F540" i="8"/>
  <c r="V473" i="8"/>
  <c r="E540" i="8"/>
  <c r="T473" i="8"/>
  <c r="C540" i="8"/>
  <c r="X473" i="7"/>
  <c r="G540" i="7"/>
  <c r="V473" i="7"/>
  <c r="E540" i="7"/>
  <c r="U473" i="7"/>
  <c r="D540" i="7"/>
  <c r="W473" i="7"/>
  <c r="F540" i="7"/>
  <c r="T473" i="7"/>
  <c r="C540" i="7"/>
  <c r="Y473" i="7"/>
  <c r="H540" i="7"/>
  <c r="C86" i="6"/>
  <c r="T19" i="6"/>
  <c r="G85" i="6"/>
  <c r="X18" i="6"/>
  <c r="F85" i="6"/>
  <c r="W18" i="6"/>
  <c r="E85" i="6"/>
  <c r="V18" i="6"/>
  <c r="D85" i="6"/>
  <c r="U18" i="6"/>
  <c r="H85" i="6"/>
  <c r="Y18" i="6"/>
  <c r="U474" i="8" l="1"/>
  <c r="D542" i="8" s="1"/>
  <c r="D541" i="8"/>
  <c r="W474" i="8"/>
  <c r="F542" i="8" s="1"/>
  <c r="F541" i="8"/>
  <c r="T474" i="8"/>
  <c r="C542" i="8" s="1"/>
  <c r="C541" i="8"/>
  <c r="X474" i="8"/>
  <c r="G542" i="8" s="1"/>
  <c r="G541" i="8"/>
  <c r="V474" i="8"/>
  <c r="E542" i="8" s="1"/>
  <c r="E541" i="8"/>
  <c r="Y474" i="8"/>
  <c r="H542" i="8" s="1"/>
  <c r="H541" i="8"/>
  <c r="V474" i="7"/>
  <c r="E542" i="7" s="1"/>
  <c r="E541" i="7"/>
  <c r="W474" i="7"/>
  <c r="F542" i="7" s="1"/>
  <c r="F541" i="7"/>
  <c r="U474" i="7"/>
  <c r="D542" i="7" s="1"/>
  <c r="D541" i="7"/>
  <c r="Y474" i="7"/>
  <c r="H542" i="7" s="1"/>
  <c r="H541" i="7"/>
  <c r="T474" i="7"/>
  <c r="C542" i="7" s="1"/>
  <c r="C541" i="7"/>
  <c r="X474" i="7"/>
  <c r="G542" i="7" s="1"/>
  <c r="G541" i="7"/>
  <c r="F86" i="6"/>
  <c r="W19" i="6"/>
  <c r="E86" i="6"/>
  <c r="V19" i="6"/>
  <c r="D86" i="6"/>
  <c r="U19" i="6"/>
  <c r="H86" i="6"/>
  <c r="Y19" i="6"/>
  <c r="G86" i="6"/>
  <c r="X19" i="6"/>
  <c r="C87" i="6"/>
  <c r="T20" i="6"/>
  <c r="D87" i="6" l="1"/>
  <c r="U20" i="6"/>
  <c r="H87" i="6"/>
  <c r="Y20" i="6"/>
  <c r="C88" i="6"/>
  <c r="T21" i="6"/>
  <c r="E87" i="6"/>
  <c r="V20" i="6"/>
  <c r="G87" i="6"/>
  <c r="X20" i="6"/>
  <c r="F87" i="6"/>
  <c r="W20" i="6"/>
  <c r="C89" i="6" l="1"/>
  <c r="T22" i="6"/>
  <c r="E88" i="6"/>
  <c r="V21" i="6"/>
  <c r="F88" i="6"/>
  <c r="W21" i="6"/>
  <c r="H88" i="6"/>
  <c r="Y21" i="6"/>
  <c r="G88" i="6"/>
  <c r="X21" i="6"/>
  <c r="D88" i="6"/>
  <c r="U21" i="6"/>
  <c r="H89" i="6" l="1"/>
  <c r="Y22" i="6"/>
  <c r="F89" i="6"/>
  <c r="W22" i="6"/>
  <c r="E89" i="6"/>
  <c r="V22" i="6"/>
  <c r="G89" i="6"/>
  <c r="X22" i="6"/>
  <c r="D89" i="6"/>
  <c r="U22" i="6"/>
  <c r="C90" i="6"/>
  <c r="T23" i="6"/>
  <c r="C91" i="6" l="1"/>
  <c r="T24" i="6"/>
  <c r="G90" i="6"/>
  <c r="X23" i="6"/>
  <c r="E90" i="6"/>
  <c r="V23" i="6"/>
  <c r="F90" i="6"/>
  <c r="W23" i="6"/>
  <c r="D90" i="6"/>
  <c r="U23" i="6"/>
  <c r="H90" i="6"/>
  <c r="Y23" i="6"/>
  <c r="F91" i="6" l="1"/>
  <c r="W24" i="6"/>
  <c r="H91" i="6"/>
  <c r="Y24" i="6"/>
  <c r="E91" i="6"/>
  <c r="V24" i="6"/>
  <c r="G91" i="6"/>
  <c r="X24" i="6"/>
  <c r="D91" i="6"/>
  <c r="U24" i="6"/>
  <c r="C92" i="6"/>
  <c r="T25" i="6"/>
  <c r="G92" i="6" l="1"/>
  <c r="X25" i="6"/>
  <c r="C93" i="6"/>
  <c r="T26" i="6"/>
  <c r="E92" i="6"/>
  <c r="V25" i="6"/>
  <c r="H92" i="6"/>
  <c r="Y25" i="6"/>
  <c r="D92" i="6"/>
  <c r="U25" i="6"/>
  <c r="F92" i="6"/>
  <c r="W25" i="6"/>
  <c r="H93" i="6" l="1"/>
  <c r="Y26" i="6"/>
  <c r="C94" i="6"/>
  <c r="T27" i="6"/>
  <c r="E93" i="6"/>
  <c r="V26" i="6"/>
  <c r="F93" i="6"/>
  <c r="W26" i="6"/>
  <c r="D93" i="6"/>
  <c r="U26" i="6"/>
  <c r="G93" i="6"/>
  <c r="X26" i="6"/>
  <c r="G94" i="6" l="1"/>
  <c r="X27" i="6"/>
  <c r="F94" i="6"/>
  <c r="W27" i="6"/>
  <c r="E94" i="6"/>
  <c r="V27" i="6"/>
  <c r="C95" i="6"/>
  <c r="T28" i="6"/>
  <c r="D94" i="6"/>
  <c r="U27" i="6"/>
  <c r="H94" i="6"/>
  <c r="Y27" i="6"/>
  <c r="E95" i="6" l="1"/>
  <c r="V28" i="6"/>
  <c r="H95" i="6"/>
  <c r="Y28" i="6"/>
  <c r="C96" i="6"/>
  <c r="T29" i="6"/>
  <c r="F95" i="6"/>
  <c r="W28" i="6"/>
  <c r="D95" i="6"/>
  <c r="U28" i="6"/>
  <c r="G95" i="6"/>
  <c r="X28" i="6"/>
  <c r="F96" i="6" l="1"/>
  <c r="W29" i="6"/>
  <c r="C97" i="6"/>
  <c r="T30" i="6"/>
  <c r="X29" i="6"/>
  <c r="G96" i="6"/>
  <c r="H96" i="6"/>
  <c r="Y29" i="6"/>
  <c r="D96" i="6"/>
  <c r="U29" i="6"/>
  <c r="E96" i="6"/>
  <c r="V29" i="6"/>
  <c r="H97" i="6" l="1"/>
  <c r="Y30" i="6"/>
  <c r="G97" i="6"/>
  <c r="X30" i="6"/>
  <c r="E97" i="6"/>
  <c r="V30" i="6"/>
  <c r="C98" i="6"/>
  <c r="T31" i="6"/>
  <c r="D97" i="6"/>
  <c r="U30" i="6"/>
  <c r="F97" i="6"/>
  <c r="W30" i="6"/>
  <c r="C99" i="6" l="1"/>
  <c r="T32" i="6"/>
  <c r="E98" i="6"/>
  <c r="V31" i="6"/>
  <c r="F98" i="6"/>
  <c r="W31" i="6"/>
  <c r="G98" i="6"/>
  <c r="X31" i="6"/>
  <c r="D98" i="6"/>
  <c r="U31" i="6"/>
  <c r="H98" i="6"/>
  <c r="Y31" i="6"/>
  <c r="G99" i="6" l="1"/>
  <c r="X32" i="6"/>
  <c r="F99" i="6"/>
  <c r="W32" i="6"/>
  <c r="H99" i="6"/>
  <c r="Y32" i="6"/>
  <c r="E99" i="6"/>
  <c r="V32" i="6"/>
  <c r="D99" i="6"/>
  <c r="U32" i="6"/>
  <c r="C100" i="6"/>
  <c r="T33" i="6"/>
  <c r="E100" i="6" l="1"/>
  <c r="V33" i="6"/>
  <c r="H100" i="6"/>
  <c r="Y33" i="6"/>
  <c r="C101" i="6"/>
  <c r="T34" i="6"/>
  <c r="F100" i="6"/>
  <c r="W33" i="6"/>
  <c r="D100" i="6"/>
  <c r="U33" i="6"/>
  <c r="G100" i="6"/>
  <c r="X33" i="6"/>
  <c r="F101" i="6" l="1"/>
  <c r="W34" i="6"/>
  <c r="H101" i="6"/>
  <c r="Y34" i="6"/>
  <c r="C102" i="6"/>
  <c r="T35" i="6"/>
  <c r="G101" i="6"/>
  <c r="X34" i="6"/>
  <c r="D101" i="6"/>
  <c r="U34" i="6"/>
  <c r="E101" i="6"/>
  <c r="V34" i="6"/>
  <c r="H102" i="6" l="1"/>
  <c r="Y35" i="6"/>
  <c r="G102" i="6"/>
  <c r="X35" i="6"/>
  <c r="C103" i="6"/>
  <c r="T36" i="6"/>
  <c r="E102" i="6"/>
  <c r="V35" i="6"/>
  <c r="D102" i="6"/>
  <c r="U35" i="6"/>
  <c r="F102" i="6"/>
  <c r="W35" i="6"/>
  <c r="C104" i="6" l="1"/>
  <c r="T37" i="6"/>
  <c r="E103" i="6"/>
  <c r="V36" i="6"/>
  <c r="F103" i="6"/>
  <c r="W36" i="6"/>
  <c r="G103" i="6"/>
  <c r="X36" i="6"/>
  <c r="D103" i="6"/>
  <c r="U36" i="6"/>
  <c r="H103" i="6"/>
  <c r="Y36" i="6"/>
  <c r="G104" i="6" l="1"/>
  <c r="X37" i="6"/>
  <c r="F104" i="6"/>
  <c r="W37" i="6"/>
  <c r="H104" i="6"/>
  <c r="Y37" i="6"/>
  <c r="E104" i="6"/>
  <c r="V37" i="6"/>
  <c r="D104" i="6"/>
  <c r="U37" i="6"/>
  <c r="C105" i="6"/>
  <c r="T38" i="6"/>
  <c r="H105" i="6" l="1"/>
  <c r="Y38" i="6"/>
  <c r="F105" i="6"/>
  <c r="W38" i="6"/>
  <c r="E105" i="6"/>
  <c r="V38" i="6"/>
  <c r="C106" i="6"/>
  <c r="T39" i="6"/>
  <c r="D105" i="6"/>
  <c r="U38" i="6"/>
  <c r="G105" i="6"/>
  <c r="X38" i="6"/>
  <c r="C107" i="6" l="1"/>
  <c r="T40" i="6"/>
  <c r="E106" i="6"/>
  <c r="V39" i="6"/>
  <c r="F106" i="6"/>
  <c r="W39" i="6"/>
  <c r="G106" i="6"/>
  <c r="X39" i="6"/>
  <c r="D106" i="6"/>
  <c r="U39" i="6"/>
  <c r="H106" i="6"/>
  <c r="Y39" i="6"/>
  <c r="G107" i="6" l="1"/>
  <c r="X40" i="6"/>
  <c r="F107" i="6"/>
  <c r="W40" i="6"/>
  <c r="H107" i="6"/>
  <c r="Y40" i="6"/>
  <c r="E107" i="6"/>
  <c r="V40" i="6"/>
  <c r="D107" i="6"/>
  <c r="U40" i="6"/>
  <c r="C108" i="6"/>
  <c r="T41" i="6"/>
  <c r="E108" i="6" l="1"/>
  <c r="V41" i="6"/>
  <c r="H108" i="6"/>
  <c r="Y41" i="6"/>
  <c r="F108" i="6"/>
  <c r="W41" i="6"/>
  <c r="G108" i="6"/>
  <c r="X41" i="6"/>
  <c r="C109" i="6"/>
  <c r="T42" i="6"/>
  <c r="D108" i="6"/>
  <c r="U41" i="6"/>
  <c r="G109" i="6" l="1"/>
  <c r="X42" i="6"/>
  <c r="F109" i="6"/>
  <c r="W42" i="6"/>
  <c r="D109" i="6"/>
  <c r="U42" i="6"/>
  <c r="H109" i="6"/>
  <c r="Y42" i="6"/>
  <c r="C110" i="6"/>
  <c r="T43" i="6"/>
  <c r="E109" i="6"/>
  <c r="V42" i="6"/>
  <c r="H110" i="6" l="1"/>
  <c r="Y43" i="6"/>
  <c r="D110" i="6"/>
  <c r="U43" i="6"/>
  <c r="E110" i="6"/>
  <c r="V43" i="6"/>
  <c r="F110" i="6"/>
  <c r="W43" i="6"/>
  <c r="C111" i="6"/>
  <c r="T44" i="6"/>
  <c r="G110" i="6"/>
  <c r="X43" i="6"/>
  <c r="G111" i="6" l="1"/>
  <c r="X44" i="6"/>
  <c r="F111" i="6"/>
  <c r="W44" i="6"/>
  <c r="E111" i="6"/>
  <c r="V44" i="6"/>
  <c r="D111" i="6"/>
  <c r="U44" i="6"/>
  <c r="C112" i="6"/>
  <c r="T45" i="6"/>
  <c r="H111" i="6"/>
  <c r="Y44" i="6"/>
  <c r="D112" i="6" l="1"/>
  <c r="U45" i="6"/>
  <c r="E112" i="6"/>
  <c r="V45" i="6"/>
  <c r="H112" i="6"/>
  <c r="Y45" i="6"/>
  <c r="F112" i="6"/>
  <c r="W45" i="6"/>
  <c r="C113" i="6"/>
  <c r="T46" i="6"/>
  <c r="G112" i="6"/>
  <c r="X45" i="6"/>
  <c r="G113" i="6" l="1"/>
  <c r="X46" i="6"/>
  <c r="F113" i="6"/>
  <c r="W46" i="6"/>
  <c r="H113" i="6"/>
  <c r="Y46" i="6"/>
  <c r="E113" i="6"/>
  <c r="V46" i="6"/>
  <c r="C114" i="6"/>
  <c r="T47" i="6"/>
  <c r="D113" i="6"/>
  <c r="U46" i="6"/>
  <c r="E114" i="6" l="1"/>
  <c r="V47" i="6"/>
  <c r="H114" i="6"/>
  <c r="Y47" i="6"/>
  <c r="D114" i="6"/>
  <c r="U47" i="6"/>
  <c r="F114" i="6"/>
  <c r="W47" i="6"/>
  <c r="C115" i="6"/>
  <c r="T48" i="6"/>
  <c r="G114" i="6"/>
  <c r="X47" i="6"/>
  <c r="F115" i="6" l="1"/>
  <c r="W48" i="6"/>
  <c r="D115" i="6"/>
  <c r="U48" i="6"/>
  <c r="G115" i="6"/>
  <c r="X48" i="6"/>
  <c r="H115" i="6"/>
  <c r="Y48" i="6"/>
  <c r="C116" i="6"/>
  <c r="T49" i="6"/>
  <c r="E115" i="6"/>
  <c r="V48" i="6"/>
  <c r="H116" i="6" l="1"/>
  <c r="Y49" i="6"/>
  <c r="G116" i="6"/>
  <c r="X49" i="6"/>
  <c r="E116" i="6"/>
  <c r="V49" i="6"/>
  <c r="D116" i="6"/>
  <c r="U49" i="6"/>
  <c r="C117" i="6"/>
  <c r="T50" i="6"/>
  <c r="F116" i="6"/>
  <c r="W49" i="6"/>
  <c r="E117" i="6" l="1"/>
  <c r="V50" i="6"/>
  <c r="G117" i="6"/>
  <c r="X50" i="6"/>
  <c r="D117" i="6"/>
  <c r="U50" i="6"/>
  <c r="F117" i="6"/>
  <c r="W50" i="6"/>
  <c r="C118" i="6"/>
  <c r="T51" i="6"/>
  <c r="H117" i="6"/>
  <c r="Y50" i="6"/>
  <c r="F118" i="6" l="1"/>
  <c r="W51" i="6"/>
  <c r="D118" i="6"/>
  <c r="U51" i="6"/>
  <c r="H118" i="6"/>
  <c r="Y51" i="6"/>
  <c r="G118" i="6"/>
  <c r="X51" i="6"/>
  <c r="C119" i="6"/>
  <c r="T52" i="6"/>
  <c r="E118" i="6"/>
  <c r="V51" i="6"/>
  <c r="G119" i="6" l="1"/>
  <c r="X52" i="6"/>
  <c r="D119" i="6"/>
  <c r="U52" i="6"/>
  <c r="H119" i="6"/>
  <c r="Y52" i="6"/>
  <c r="E119" i="6"/>
  <c r="V52" i="6"/>
  <c r="C120" i="6"/>
  <c r="T53" i="6"/>
  <c r="F119" i="6"/>
  <c r="W52" i="6"/>
  <c r="E120" i="6" l="1"/>
  <c r="V53" i="6"/>
  <c r="D120" i="6"/>
  <c r="U53" i="6"/>
  <c r="H120" i="6"/>
  <c r="Y53" i="6"/>
  <c r="F120" i="6"/>
  <c r="W53" i="6"/>
  <c r="C121" i="6"/>
  <c r="T54" i="6"/>
  <c r="G120" i="6"/>
  <c r="X53" i="6"/>
  <c r="F121" i="6" l="1"/>
  <c r="W54" i="6"/>
  <c r="G121" i="6"/>
  <c r="X54" i="6"/>
  <c r="H121" i="6"/>
  <c r="Y54" i="6"/>
  <c r="D121" i="6"/>
  <c r="U54" i="6"/>
  <c r="C122" i="6"/>
  <c r="T55" i="6"/>
  <c r="E121" i="6"/>
  <c r="V54" i="6"/>
  <c r="H122" i="6" l="1"/>
  <c r="Y55" i="6"/>
  <c r="D122" i="6"/>
  <c r="U55" i="6"/>
  <c r="E122" i="6"/>
  <c r="V55" i="6"/>
  <c r="G122" i="6"/>
  <c r="X55" i="6"/>
  <c r="C123" i="6"/>
  <c r="T56" i="6"/>
  <c r="F122" i="6"/>
  <c r="W55" i="6"/>
  <c r="G123" i="6" l="1"/>
  <c r="X56" i="6"/>
  <c r="F123" i="6"/>
  <c r="W56" i="6"/>
  <c r="E123" i="6"/>
  <c r="V56" i="6"/>
  <c r="D123" i="6"/>
  <c r="U56" i="6"/>
  <c r="C124" i="6"/>
  <c r="T57" i="6"/>
  <c r="H123" i="6"/>
  <c r="Y56" i="6"/>
  <c r="H124" i="6" l="1"/>
  <c r="Y57" i="6"/>
  <c r="D124" i="6"/>
  <c r="U57" i="6"/>
  <c r="E124" i="6"/>
  <c r="V57" i="6"/>
  <c r="F124" i="6"/>
  <c r="W57" i="6"/>
  <c r="C125" i="6"/>
  <c r="T58" i="6"/>
  <c r="G124" i="6"/>
  <c r="X57" i="6"/>
  <c r="G125" i="6" l="1"/>
  <c r="X58" i="6"/>
  <c r="F125" i="6"/>
  <c r="W58" i="6"/>
  <c r="E125" i="6"/>
  <c r="V58" i="6"/>
  <c r="D125" i="6"/>
  <c r="U58" i="6"/>
  <c r="C126" i="6"/>
  <c r="T59" i="6"/>
  <c r="H125" i="6"/>
  <c r="Y58" i="6"/>
  <c r="D126" i="6" l="1"/>
  <c r="U59" i="6"/>
  <c r="E126" i="6"/>
  <c r="V59" i="6"/>
  <c r="H126" i="6"/>
  <c r="Y59" i="6"/>
  <c r="F126" i="6"/>
  <c r="W59" i="6"/>
  <c r="C127" i="6"/>
  <c r="T60" i="6"/>
  <c r="G126" i="6"/>
  <c r="X59" i="6"/>
  <c r="F127" i="6" l="1"/>
  <c r="W60" i="6"/>
  <c r="G127" i="6"/>
  <c r="X60" i="6"/>
  <c r="H127" i="6"/>
  <c r="Y60" i="6"/>
  <c r="E127" i="6"/>
  <c r="V60" i="6"/>
  <c r="C128" i="6"/>
  <c r="T61" i="6"/>
  <c r="D127" i="6"/>
  <c r="U60" i="6"/>
  <c r="D128" i="6" l="1"/>
  <c r="U61" i="6"/>
  <c r="E128" i="6"/>
  <c r="V61" i="6"/>
  <c r="H128" i="6"/>
  <c r="Y61" i="6"/>
  <c r="G128" i="6"/>
  <c r="X61" i="6"/>
  <c r="C129" i="6"/>
  <c r="T62" i="6"/>
  <c r="F128" i="6"/>
  <c r="W61" i="6"/>
  <c r="H129" i="6" l="1"/>
  <c r="Y62" i="6"/>
  <c r="F129" i="6"/>
  <c r="W62" i="6"/>
  <c r="G129" i="6"/>
  <c r="X62" i="6"/>
  <c r="E129" i="6"/>
  <c r="V62" i="6"/>
  <c r="C130" i="6"/>
  <c r="T63" i="6"/>
  <c r="D129" i="6"/>
  <c r="U62" i="6"/>
  <c r="E130" i="6" l="1"/>
  <c r="V63" i="6"/>
  <c r="D130" i="6"/>
  <c r="U63" i="6"/>
  <c r="C131" i="6"/>
  <c r="T64" i="6"/>
  <c r="G130" i="6"/>
  <c r="X63" i="6"/>
  <c r="F130" i="6"/>
  <c r="W63" i="6"/>
  <c r="H130" i="6"/>
  <c r="Y63" i="6"/>
  <c r="G131" i="6" l="1"/>
  <c r="X64" i="6"/>
  <c r="C132" i="6"/>
  <c r="T65" i="6"/>
  <c r="H131" i="6"/>
  <c r="Y64" i="6"/>
  <c r="D131" i="6"/>
  <c r="U64" i="6"/>
  <c r="F131" i="6"/>
  <c r="W64" i="6"/>
  <c r="E131" i="6"/>
  <c r="V64" i="6"/>
  <c r="D132" i="6" l="1"/>
  <c r="U65" i="6"/>
  <c r="H132" i="6"/>
  <c r="Y65" i="6"/>
  <c r="E132" i="6"/>
  <c r="V65" i="6"/>
  <c r="C133" i="6"/>
  <c r="T66" i="6"/>
  <c r="F132" i="6"/>
  <c r="W65" i="6"/>
  <c r="G132" i="6"/>
  <c r="X65" i="6"/>
  <c r="G133" i="6" l="1"/>
  <c r="X66" i="6"/>
  <c r="C134" i="6"/>
  <c r="T67" i="6"/>
  <c r="E133" i="6"/>
  <c r="V66" i="6"/>
  <c r="H133" i="6"/>
  <c r="Y66" i="6"/>
  <c r="F133" i="6"/>
  <c r="W66" i="6"/>
  <c r="D133" i="6"/>
  <c r="U66" i="6"/>
  <c r="E134" i="6" l="1"/>
  <c r="V67" i="6"/>
  <c r="G134" i="6"/>
  <c r="X67" i="6"/>
  <c r="H134" i="6"/>
  <c r="Y67" i="6"/>
  <c r="D134" i="6"/>
  <c r="U67" i="6"/>
  <c r="C135" i="6"/>
  <c r="T68" i="6"/>
  <c r="F134" i="6"/>
  <c r="W67" i="6"/>
  <c r="D135" i="6" l="1"/>
  <c r="U68" i="6"/>
  <c r="C136" i="6"/>
  <c r="T69" i="6"/>
  <c r="H135" i="6"/>
  <c r="Y68" i="6"/>
  <c r="F135" i="6"/>
  <c r="W68" i="6"/>
  <c r="G135" i="6"/>
  <c r="X68" i="6"/>
  <c r="E135" i="6"/>
  <c r="V68" i="6"/>
  <c r="H136" i="6" l="1"/>
  <c r="Y69" i="6"/>
  <c r="F136" i="6"/>
  <c r="W69" i="6"/>
  <c r="C137" i="6"/>
  <c r="T70" i="6"/>
  <c r="E136" i="6"/>
  <c r="V69" i="6"/>
  <c r="G136" i="6"/>
  <c r="X69" i="6"/>
  <c r="D136" i="6"/>
  <c r="U69" i="6"/>
  <c r="E137" i="6" l="1"/>
  <c r="V70" i="6"/>
  <c r="C138" i="6"/>
  <c r="T71" i="6"/>
  <c r="D137" i="6"/>
  <c r="U70" i="6"/>
  <c r="H137" i="6"/>
  <c r="Y70" i="6"/>
  <c r="F137" i="6"/>
  <c r="W70" i="6"/>
  <c r="G137" i="6"/>
  <c r="X70" i="6"/>
  <c r="H138" i="6" l="1"/>
  <c r="Y71" i="6"/>
  <c r="G138" i="6"/>
  <c r="X71" i="6"/>
  <c r="D138" i="6"/>
  <c r="U71" i="6"/>
  <c r="C139" i="6"/>
  <c r="T72" i="6"/>
  <c r="F138" i="6"/>
  <c r="W71" i="6"/>
  <c r="E138" i="6"/>
  <c r="V71" i="6"/>
  <c r="C140" i="6" l="1"/>
  <c r="T73" i="6"/>
  <c r="D139" i="6"/>
  <c r="U72" i="6"/>
  <c r="F139" i="6"/>
  <c r="W72" i="6"/>
  <c r="E139" i="6"/>
  <c r="V72" i="6"/>
  <c r="G139" i="6"/>
  <c r="X72" i="6"/>
  <c r="H139" i="6"/>
  <c r="Y72" i="6"/>
  <c r="E140" i="6" l="1"/>
  <c r="V73" i="6"/>
  <c r="H140" i="6"/>
  <c r="Y73" i="6"/>
  <c r="F140" i="6"/>
  <c r="W73" i="6"/>
  <c r="D140" i="6"/>
  <c r="U73" i="6"/>
  <c r="G140" i="6"/>
  <c r="X73" i="6"/>
  <c r="C141" i="6"/>
  <c r="T74" i="6"/>
  <c r="F141" i="6" l="1"/>
  <c r="W74" i="6"/>
  <c r="D141" i="6"/>
  <c r="U74" i="6"/>
  <c r="C142" i="6"/>
  <c r="T75" i="6"/>
  <c r="H141" i="6"/>
  <c r="Y74" i="6"/>
  <c r="G141" i="6"/>
  <c r="X74" i="6"/>
  <c r="E141" i="6"/>
  <c r="V74" i="6"/>
  <c r="C143" i="6" l="1"/>
  <c r="T76" i="6"/>
  <c r="E142" i="6"/>
  <c r="V75" i="6"/>
  <c r="F142" i="6"/>
  <c r="W75" i="6"/>
  <c r="H142" i="6"/>
  <c r="Y75" i="6"/>
  <c r="D142" i="6"/>
  <c r="U75" i="6"/>
  <c r="G142" i="6"/>
  <c r="X75" i="6"/>
  <c r="H143" i="6" l="1"/>
  <c r="Y76" i="6"/>
  <c r="G143" i="6"/>
  <c r="X76" i="6"/>
  <c r="D143" i="6"/>
  <c r="U76" i="6"/>
  <c r="F143" i="6"/>
  <c r="W76" i="6"/>
  <c r="E143" i="6"/>
  <c r="V76" i="6"/>
  <c r="C144" i="6"/>
  <c r="T77" i="6"/>
  <c r="F144" i="6" l="1"/>
  <c r="W77" i="6"/>
  <c r="C145" i="6"/>
  <c r="T78" i="6"/>
  <c r="D144" i="6"/>
  <c r="U77" i="6"/>
  <c r="G144" i="6"/>
  <c r="X77" i="6"/>
  <c r="E144" i="6"/>
  <c r="V77" i="6"/>
  <c r="H144" i="6"/>
  <c r="Y77" i="6"/>
  <c r="G145" i="6" l="1"/>
  <c r="X78" i="6"/>
  <c r="H145" i="6"/>
  <c r="Y78" i="6"/>
  <c r="D145" i="6"/>
  <c r="U78" i="6"/>
  <c r="C146" i="6"/>
  <c r="T79" i="6"/>
  <c r="E145" i="6"/>
  <c r="V78" i="6"/>
  <c r="F145" i="6"/>
  <c r="W78" i="6"/>
  <c r="C147" i="6" l="1"/>
  <c r="T80" i="6"/>
  <c r="D146" i="6"/>
  <c r="U79" i="6"/>
  <c r="F146" i="6"/>
  <c r="W79" i="6"/>
  <c r="E146" i="6"/>
  <c r="V79" i="6"/>
  <c r="H146" i="6"/>
  <c r="Y79" i="6"/>
  <c r="G146" i="6"/>
  <c r="X79" i="6"/>
  <c r="E147" i="6" l="1"/>
  <c r="V80" i="6"/>
  <c r="G147" i="6"/>
  <c r="X80" i="6"/>
  <c r="C148" i="6"/>
  <c r="T81" i="6"/>
  <c r="F147" i="6"/>
  <c r="W80" i="6"/>
  <c r="D147" i="6"/>
  <c r="U80" i="6"/>
  <c r="H147" i="6"/>
  <c r="Y80" i="6"/>
  <c r="F148" i="6" l="1"/>
  <c r="W81" i="6"/>
  <c r="C149" i="6"/>
  <c r="T82" i="6"/>
  <c r="H148" i="6"/>
  <c r="Y81" i="6"/>
  <c r="D148" i="6"/>
  <c r="U81" i="6"/>
  <c r="G148" i="6"/>
  <c r="X81" i="6"/>
  <c r="E148" i="6"/>
  <c r="V81" i="6"/>
  <c r="D149" i="6" l="1"/>
  <c r="U82" i="6"/>
  <c r="C150" i="6"/>
  <c r="T83" i="6"/>
  <c r="H149" i="6"/>
  <c r="Y82" i="6"/>
  <c r="E149" i="6"/>
  <c r="V82" i="6"/>
  <c r="G149" i="6"/>
  <c r="X82" i="6"/>
  <c r="F149" i="6"/>
  <c r="W82" i="6"/>
  <c r="E150" i="6" l="1"/>
  <c r="V83" i="6"/>
  <c r="G150" i="6"/>
  <c r="X83" i="6"/>
  <c r="H150" i="6"/>
  <c r="Y83" i="6"/>
  <c r="F150" i="6"/>
  <c r="W83" i="6"/>
  <c r="C151" i="6"/>
  <c r="T84" i="6"/>
  <c r="D150" i="6"/>
  <c r="U83" i="6"/>
  <c r="F151" i="6" l="1"/>
  <c r="W84" i="6"/>
  <c r="H151" i="6"/>
  <c r="Y84" i="6"/>
  <c r="D151" i="6"/>
  <c r="U84" i="6"/>
  <c r="E151" i="6"/>
  <c r="V84" i="6"/>
  <c r="G151" i="6"/>
  <c r="X84" i="6"/>
  <c r="C152" i="6"/>
  <c r="T85" i="6"/>
  <c r="E152" i="6" l="1"/>
  <c r="V85" i="6"/>
  <c r="D152" i="6"/>
  <c r="U85" i="6"/>
  <c r="H152" i="6"/>
  <c r="Y85" i="6"/>
  <c r="C153" i="6"/>
  <c r="T86" i="6"/>
  <c r="G152" i="6"/>
  <c r="X85" i="6"/>
  <c r="F152" i="6"/>
  <c r="W85" i="6"/>
  <c r="H153" i="6" l="1"/>
  <c r="Y86" i="6"/>
  <c r="C154" i="6"/>
  <c r="T87" i="6"/>
  <c r="F153" i="6"/>
  <c r="W86" i="6"/>
  <c r="D153" i="6"/>
  <c r="U86" i="6"/>
  <c r="G153" i="6"/>
  <c r="X86" i="6"/>
  <c r="E153" i="6"/>
  <c r="V86" i="6"/>
  <c r="D154" i="6" l="1"/>
  <c r="U87" i="6"/>
  <c r="F154" i="6"/>
  <c r="W87" i="6"/>
  <c r="E154" i="6"/>
  <c r="V87" i="6"/>
  <c r="C155" i="6"/>
  <c r="T88" i="6"/>
  <c r="G154" i="6"/>
  <c r="X87" i="6"/>
  <c r="H154" i="6"/>
  <c r="Y87" i="6"/>
  <c r="C156" i="6" l="1"/>
  <c r="T89" i="6"/>
  <c r="E155" i="6"/>
  <c r="V88" i="6"/>
  <c r="H155" i="6"/>
  <c r="Y88" i="6"/>
  <c r="F155" i="6"/>
  <c r="W88" i="6"/>
  <c r="G155" i="6"/>
  <c r="X88" i="6"/>
  <c r="D155" i="6"/>
  <c r="U88" i="6"/>
  <c r="F156" i="6" l="1"/>
  <c r="W89" i="6"/>
  <c r="E156" i="6"/>
  <c r="V89" i="6"/>
  <c r="G156" i="6"/>
  <c r="X89" i="6"/>
  <c r="C157" i="6"/>
  <c r="T90" i="6"/>
  <c r="H156" i="6"/>
  <c r="Y89" i="6"/>
  <c r="D156" i="6"/>
  <c r="U89" i="6"/>
  <c r="G157" i="6" l="1"/>
  <c r="X90" i="6"/>
  <c r="D157" i="6"/>
  <c r="U90" i="6"/>
  <c r="F157" i="6"/>
  <c r="W90" i="6"/>
  <c r="C158" i="6"/>
  <c r="T91" i="6"/>
  <c r="E157" i="6"/>
  <c r="V90" i="6"/>
  <c r="H157" i="6"/>
  <c r="Y90" i="6"/>
  <c r="C159" i="6" l="1"/>
  <c r="T92" i="6"/>
  <c r="F158" i="6"/>
  <c r="W91" i="6"/>
  <c r="H158" i="6"/>
  <c r="Y91" i="6"/>
  <c r="D158" i="6"/>
  <c r="U91" i="6"/>
  <c r="E158" i="6"/>
  <c r="V91" i="6"/>
  <c r="G158" i="6"/>
  <c r="X91" i="6"/>
  <c r="H159" i="6" l="1"/>
  <c r="Y92" i="6"/>
  <c r="G159" i="6"/>
  <c r="X92" i="6"/>
  <c r="E159" i="6"/>
  <c r="V92" i="6"/>
  <c r="D159" i="6"/>
  <c r="U92" i="6"/>
  <c r="F159" i="6"/>
  <c r="W92" i="6"/>
  <c r="C160" i="6"/>
  <c r="T93" i="6"/>
  <c r="D160" i="6" l="1"/>
  <c r="U93" i="6"/>
  <c r="E160" i="6"/>
  <c r="V93" i="6"/>
  <c r="C161" i="6"/>
  <c r="T94" i="6"/>
  <c r="G160" i="6"/>
  <c r="X93" i="6"/>
  <c r="F160" i="6"/>
  <c r="W93" i="6"/>
  <c r="H160" i="6"/>
  <c r="Y93" i="6"/>
  <c r="E161" i="6" l="1"/>
  <c r="V94" i="6"/>
  <c r="C162" i="6"/>
  <c r="T95" i="6"/>
  <c r="D161" i="6"/>
  <c r="U94" i="6"/>
  <c r="G161" i="6"/>
  <c r="X94" i="6"/>
  <c r="H161" i="6"/>
  <c r="Y94" i="6"/>
  <c r="F161" i="6"/>
  <c r="W94" i="6"/>
  <c r="G162" i="6" l="1"/>
  <c r="X95" i="6"/>
  <c r="D162" i="6"/>
  <c r="U95" i="6"/>
  <c r="F162" i="6"/>
  <c r="W95" i="6"/>
  <c r="C163" i="6"/>
  <c r="T96" i="6"/>
  <c r="H162" i="6"/>
  <c r="Y95" i="6"/>
  <c r="E162" i="6"/>
  <c r="V95" i="6"/>
  <c r="C164" i="6" l="1"/>
  <c r="T97" i="6"/>
  <c r="F163" i="6"/>
  <c r="W96" i="6"/>
  <c r="E163" i="6"/>
  <c r="V96" i="6"/>
  <c r="D163" i="6"/>
  <c r="U96" i="6"/>
  <c r="H163" i="6"/>
  <c r="Y96" i="6"/>
  <c r="G163" i="6"/>
  <c r="X96" i="6"/>
  <c r="D164" i="6" l="1"/>
  <c r="U97" i="6"/>
  <c r="E164" i="6"/>
  <c r="V97" i="6"/>
  <c r="G164" i="6"/>
  <c r="X97" i="6"/>
  <c r="H164" i="6"/>
  <c r="Y97" i="6"/>
  <c r="F164" i="6"/>
  <c r="W97" i="6"/>
  <c r="C165" i="6"/>
  <c r="T98" i="6"/>
  <c r="G165" i="6" l="1"/>
  <c r="X98" i="6"/>
  <c r="C166" i="6"/>
  <c r="T99" i="6"/>
  <c r="E165" i="6"/>
  <c r="V98" i="6"/>
  <c r="H165" i="6"/>
  <c r="Y98" i="6"/>
  <c r="F165" i="6"/>
  <c r="W98" i="6"/>
  <c r="D165" i="6"/>
  <c r="U98" i="6"/>
  <c r="E166" i="6" l="1"/>
  <c r="V99" i="6"/>
  <c r="C167" i="6"/>
  <c r="T100" i="6"/>
  <c r="G166" i="6"/>
  <c r="X99" i="6"/>
  <c r="H166" i="6"/>
  <c r="Y99" i="6"/>
  <c r="D166" i="6"/>
  <c r="U99" i="6"/>
  <c r="F166" i="6"/>
  <c r="W99" i="6"/>
  <c r="G167" i="6" l="1"/>
  <c r="X100" i="6"/>
  <c r="H167" i="6"/>
  <c r="Y100" i="6"/>
  <c r="F167" i="6"/>
  <c r="W100" i="6"/>
  <c r="C168" i="6"/>
  <c r="T101" i="6"/>
  <c r="D167" i="6"/>
  <c r="U100" i="6"/>
  <c r="E167" i="6"/>
  <c r="V100" i="6"/>
  <c r="C169" i="6" l="1"/>
  <c r="T102" i="6"/>
  <c r="E168" i="6"/>
  <c r="V101" i="6"/>
  <c r="D168" i="6"/>
  <c r="U101" i="6"/>
  <c r="G168" i="6"/>
  <c r="X101" i="6"/>
  <c r="F168" i="6"/>
  <c r="W101" i="6"/>
  <c r="H168" i="6"/>
  <c r="Y101" i="6"/>
  <c r="G169" i="6" l="1"/>
  <c r="X102" i="6"/>
  <c r="D169" i="6"/>
  <c r="U102" i="6"/>
  <c r="E169" i="6"/>
  <c r="V102" i="6"/>
  <c r="F169" i="6"/>
  <c r="W102" i="6"/>
  <c r="C170" i="6"/>
  <c r="T103" i="6"/>
  <c r="H169" i="6"/>
  <c r="Y102" i="6"/>
  <c r="F170" i="6" l="1"/>
  <c r="W103" i="6"/>
  <c r="D170" i="6"/>
  <c r="U103" i="6"/>
  <c r="G170" i="6"/>
  <c r="X103" i="6"/>
  <c r="E170" i="6"/>
  <c r="V103" i="6"/>
  <c r="H170" i="6"/>
  <c r="Y103" i="6"/>
  <c r="C171" i="6"/>
  <c r="T104" i="6"/>
  <c r="D171" i="6" l="1"/>
  <c r="U104" i="6"/>
  <c r="H171" i="6"/>
  <c r="Y104" i="6"/>
  <c r="F171" i="6"/>
  <c r="W104" i="6"/>
  <c r="E171" i="6"/>
  <c r="V104" i="6"/>
  <c r="G171" i="6"/>
  <c r="X104" i="6"/>
  <c r="C172" i="6"/>
  <c r="T105" i="6"/>
  <c r="E172" i="6" l="1"/>
  <c r="V105" i="6"/>
  <c r="F172" i="6"/>
  <c r="W105" i="6"/>
  <c r="H172" i="6"/>
  <c r="Y105" i="6"/>
  <c r="G172" i="6"/>
  <c r="X105" i="6"/>
  <c r="C173" i="6"/>
  <c r="T106" i="6"/>
  <c r="D172" i="6"/>
  <c r="U105" i="6"/>
  <c r="G173" i="6" l="1"/>
  <c r="X106" i="6"/>
  <c r="D173" i="6"/>
  <c r="U106" i="6"/>
  <c r="C174" i="6"/>
  <c r="T107" i="6"/>
  <c r="E173" i="6"/>
  <c r="V106" i="6"/>
  <c r="H173" i="6"/>
  <c r="Y106" i="6"/>
  <c r="F173" i="6"/>
  <c r="W106" i="6"/>
  <c r="E174" i="6" l="1"/>
  <c r="V107" i="6"/>
  <c r="C175" i="6"/>
  <c r="T108" i="6"/>
  <c r="F174" i="6"/>
  <c r="W107" i="6"/>
  <c r="D174" i="6"/>
  <c r="U107" i="6"/>
  <c r="H174" i="6"/>
  <c r="Y107" i="6"/>
  <c r="G174" i="6"/>
  <c r="X107" i="6"/>
  <c r="D175" i="6" l="1"/>
  <c r="U108" i="6"/>
  <c r="G175" i="6"/>
  <c r="X108" i="6"/>
  <c r="E175" i="6"/>
  <c r="V108" i="6"/>
  <c r="F175" i="6"/>
  <c r="W108" i="6"/>
  <c r="C176" i="6"/>
  <c r="T109" i="6"/>
  <c r="H175" i="6"/>
  <c r="Y108" i="6"/>
  <c r="E176" i="6" l="1"/>
  <c r="V109" i="6"/>
  <c r="H176" i="6"/>
  <c r="Y109" i="6"/>
  <c r="F176" i="6"/>
  <c r="W109" i="6"/>
  <c r="G176" i="6"/>
  <c r="X109" i="6"/>
  <c r="C177" i="6"/>
  <c r="T110" i="6"/>
  <c r="D176" i="6"/>
  <c r="U109" i="6"/>
  <c r="G177" i="6" l="1"/>
  <c r="X110" i="6"/>
  <c r="F177" i="6"/>
  <c r="W110" i="6"/>
  <c r="H177" i="6"/>
  <c r="Y110" i="6"/>
  <c r="E177" i="6"/>
  <c r="V110" i="6"/>
  <c r="D177" i="6"/>
  <c r="U110" i="6"/>
  <c r="C178" i="6"/>
  <c r="T111" i="6"/>
  <c r="F178" i="6" l="1"/>
  <c r="W111" i="6"/>
  <c r="E178" i="6"/>
  <c r="V111" i="6"/>
  <c r="H178" i="6"/>
  <c r="Y111" i="6"/>
  <c r="C179" i="6"/>
  <c r="T112" i="6"/>
  <c r="D178" i="6"/>
  <c r="U111" i="6"/>
  <c r="G178" i="6"/>
  <c r="X111" i="6"/>
  <c r="C180" i="6" l="1"/>
  <c r="T113" i="6"/>
  <c r="G179" i="6"/>
  <c r="X112" i="6"/>
  <c r="F179" i="6"/>
  <c r="W112" i="6"/>
  <c r="H179" i="6"/>
  <c r="Y112" i="6"/>
  <c r="E179" i="6"/>
  <c r="V112" i="6"/>
  <c r="D179" i="6"/>
  <c r="U112" i="6"/>
  <c r="F180" i="6" l="1"/>
  <c r="W113" i="6"/>
  <c r="G180" i="6"/>
  <c r="X113" i="6"/>
  <c r="D180" i="6"/>
  <c r="U113" i="6"/>
  <c r="H180" i="6"/>
  <c r="Y113" i="6"/>
  <c r="E180" i="6"/>
  <c r="V113" i="6"/>
  <c r="C181" i="6"/>
  <c r="T114" i="6"/>
  <c r="C182" i="6" l="1"/>
  <c r="T115" i="6"/>
  <c r="D181" i="6"/>
  <c r="U114" i="6"/>
  <c r="G181" i="6"/>
  <c r="X114" i="6"/>
  <c r="E181" i="6"/>
  <c r="V114" i="6"/>
  <c r="F181" i="6"/>
  <c r="W114" i="6"/>
  <c r="H181" i="6"/>
  <c r="Y114" i="6"/>
  <c r="H182" i="6" l="1"/>
  <c r="Y115" i="6"/>
  <c r="E182" i="6"/>
  <c r="V115" i="6"/>
  <c r="D182" i="6"/>
  <c r="U115" i="6"/>
  <c r="F182" i="6"/>
  <c r="W115" i="6"/>
  <c r="C183" i="6"/>
  <c r="T116" i="6"/>
  <c r="G182" i="6"/>
  <c r="X115" i="6"/>
  <c r="D183" i="6" l="1"/>
  <c r="U116" i="6"/>
  <c r="F183" i="6"/>
  <c r="W116" i="6"/>
  <c r="G183" i="6"/>
  <c r="X116" i="6"/>
  <c r="E183" i="6"/>
  <c r="V116" i="6"/>
  <c r="C184" i="6"/>
  <c r="T117" i="6"/>
  <c r="H183" i="6"/>
  <c r="Y116" i="6"/>
  <c r="G184" i="6" l="1"/>
  <c r="X117" i="6"/>
  <c r="H184" i="6"/>
  <c r="Y117" i="6"/>
  <c r="D184" i="6"/>
  <c r="U117" i="6"/>
  <c r="E184" i="6"/>
  <c r="V117" i="6"/>
  <c r="F184" i="6"/>
  <c r="W117" i="6"/>
  <c r="C185" i="6"/>
  <c r="T118" i="6"/>
  <c r="D185" i="6" l="1"/>
  <c r="U118" i="6"/>
  <c r="E185" i="6"/>
  <c r="V118" i="6"/>
  <c r="C186" i="6"/>
  <c r="T119" i="6"/>
  <c r="F185" i="6"/>
  <c r="W118" i="6"/>
  <c r="G185" i="6"/>
  <c r="X118" i="6"/>
  <c r="H185" i="6"/>
  <c r="Y118" i="6"/>
  <c r="C187" i="6" l="1"/>
  <c r="T120" i="6"/>
  <c r="F186" i="6"/>
  <c r="W119" i="6"/>
  <c r="H186" i="6"/>
  <c r="Y119" i="6"/>
  <c r="E186" i="6"/>
  <c r="V119" i="6"/>
  <c r="D186" i="6"/>
  <c r="U119" i="6"/>
  <c r="G186" i="6"/>
  <c r="X119" i="6"/>
  <c r="D187" i="6" l="1"/>
  <c r="U120" i="6"/>
  <c r="E187" i="6"/>
  <c r="V120" i="6"/>
  <c r="G187" i="6"/>
  <c r="X120" i="6"/>
  <c r="H187" i="6"/>
  <c r="Y120" i="6"/>
  <c r="F187" i="6"/>
  <c r="W120" i="6"/>
  <c r="C188" i="6"/>
  <c r="T121" i="6"/>
  <c r="G188" i="6" l="1"/>
  <c r="X121" i="6"/>
  <c r="C189" i="6"/>
  <c r="T122" i="6"/>
  <c r="E188" i="6"/>
  <c r="V121" i="6"/>
  <c r="H188" i="6"/>
  <c r="Y121" i="6"/>
  <c r="D188" i="6"/>
  <c r="U121" i="6"/>
  <c r="F188" i="6"/>
  <c r="W121" i="6"/>
  <c r="G189" i="6" l="1"/>
  <c r="X122" i="6"/>
  <c r="H189" i="6"/>
  <c r="Y122" i="6"/>
  <c r="E189" i="6"/>
  <c r="V122" i="6"/>
  <c r="F189" i="6"/>
  <c r="W122" i="6"/>
  <c r="C190" i="6"/>
  <c r="T123" i="6"/>
  <c r="D189" i="6"/>
  <c r="U122" i="6"/>
  <c r="F190" i="6" l="1"/>
  <c r="W123" i="6"/>
  <c r="H190" i="6"/>
  <c r="Y123" i="6"/>
  <c r="G190" i="6"/>
  <c r="X123" i="6"/>
  <c r="E190" i="6"/>
  <c r="V123" i="6"/>
  <c r="D190" i="6"/>
  <c r="U123" i="6"/>
  <c r="C191" i="6"/>
  <c r="T124" i="6"/>
  <c r="H191" i="6" l="1"/>
  <c r="Y124" i="6"/>
  <c r="E191" i="6"/>
  <c r="V124" i="6"/>
  <c r="G191" i="6"/>
  <c r="X124" i="6"/>
  <c r="D191" i="6"/>
  <c r="U124" i="6"/>
  <c r="C192" i="6"/>
  <c r="T125" i="6"/>
  <c r="F191" i="6"/>
  <c r="W124" i="6"/>
  <c r="H192" i="6" l="1"/>
  <c r="Y125" i="6"/>
  <c r="G192" i="6"/>
  <c r="X125" i="6"/>
  <c r="C193" i="6"/>
  <c r="T126" i="6"/>
  <c r="E192" i="6"/>
  <c r="V125" i="6"/>
  <c r="D192" i="6"/>
  <c r="U125" i="6"/>
  <c r="F192" i="6"/>
  <c r="W125" i="6"/>
  <c r="D193" i="6" l="1"/>
  <c r="U126" i="6"/>
  <c r="H193" i="6"/>
  <c r="Y126" i="6"/>
  <c r="E193" i="6"/>
  <c r="V126" i="6"/>
  <c r="C194" i="6"/>
  <c r="T127" i="6"/>
  <c r="F193" i="6"/>
  <c r="W126" i="6"/>
  <c r="G193" i="6"/>
  <c r="X126" i="6"/>
  <c r="G194" i="6" l="1"/>
  <c r="X127" i="6"/>
  <c r="C195" i="6"/>
  <c r="T128" i="6"/>
  <c r="D194" i="6"/>
  <c r="U127" i="6"/>
  <c r="E194" i="6"/>
  <c r="V127" i="6"/>
  <c r="H194" i="6"/>
  <c r="Y127" i="6"/>
  <c r="F194" i="6"/>
  <c r="W127" i="6"/>
  <c r="D195" i="6" l="1"/>
  <c r="U128" i="6"/>
  <c r="F195" i="6"/>
  <c r="W128" i="6"/>
  <c r="C196" i="6"/>
  <c r="T129" i="6"/>
  <c r="V128" i="6"/>
  <c r="E195" i="6"/>
  <c r="H195" i="6"/>
  <c r="Y128" i="6"/>
  <c r="G195" i="6"/>
  <c r="X128" i="6"/>
  <c r="C197" i="6" l="1"/>
  <c r="T130" i="6"/>
  <c r="F196" i="6"/>
  <c r="W129" i="6"/>
  <c r="D196" i="6"/>
  <c r="U129" i="6"/>
  <c r="E196" i="6"/>
  <c r="V129" i="6"/>
  <c r="G196" i="6"/>
  <c r="X129" i="6"/>
  <c r="H196" i="6"/>
  <c r="Y129" i="6"/>
  <c r="D197" i="6" l="1"/>
  <c r="U130" i="6"/>
  <c r="H197" i="6"/>
  <c r="Y130" i="6"/>
  <c r="G197" i="6"/>
  <c r="X130" i="6"/>
  <c r="C198" i="6"/>
  <c r="T131" i="6"/>
  <c r="E197" i="6"/>
  <c r="V130" i="6"/>
  <c r="F197" i="6"/>
  <c r="W130" i="6"/>
  <c r="G198" i="6" l="1"/>
  <c r="X131" i="6"/>
  <c r="H198" i="6"/>
  <c r="Y131" i="6"/>
  <c r="D198" i="6"/>
  <c r="U131" i="6"/>
  <c r="C199" i="6"/>
  <c r="T132" i="6"/>
  <c r="F198" i="6"/>
  <c r="W131" i="6"/>
  <c r="E198" i="6"/>
  <c r="V131" i="6"/>
  <c r="C200" i="6" l="1"/>
  <c r="T133" i="6"/>
  <c r="E199" i="6"/>
  <c r="V132" i="6"/>
  <c r="F199" i="6"/>
  <c r="W132" i="6"/>
  <c r="D199" i="6"/>
  <c r="U132" i="6"/>
  <c r="H199" i="6"/>
  <c r="Y132" i="6"/>
  <c r="G199" i="6"/>
  <c r="X132" i="6"/>
  <c r="F200" i="6" l="1"/>
  <c r="W133" i="6"/>
  <c r="G200" i="6"/>
  <c r="X133" i="6"/>
  <c r="H200" i="6"/>
  <c r="Y133" i="6"/>
  <c r="D200" i="6"/>
  <c r="U133" i="6"/>
  <c r="E200" i="6"/>
  <c r="V133" i="6"/>
  <c r="C201" i="6"/>
  <c r="T134" i="6"/>
  <c r="H201" i="6" l="1"/>
  <c r="Y134" i="6"/>
  <c r="D201" i="6"/>
  <c r="U134" i="6"/>
  <c r="G201" i="6"/>
  <c r="X134" i="6"/>
  <c r="C202" i="6"/>
  <c r="T135" i="6"/>
  <c r="E201" i="6"/>
  <c r="V134" i="6"/>
  <c r="F201" i="6"/>
  <c r="W134" i="6"/>
  <c r="C203" i="6" l="1"/>
  <c r="T136" i="6"/>
  <c r="F202" i="6"/>
  <c r="W135" i="6"/>
  <c r="G202" i="6"/>
  <c r="X135" i="6"/>
  <c r="H202" i="6"/>
  <c r="Y135" i="6"/>
  <c r="D202" i="6"/>
  <c r="U135" i="6"/>
  <c r="E202" i="6"/>
  <c r="V135" i="6"/>
  <c r="G203" i="6" l="1"/>
  <c r="X136" i="6"/>
  <c r="E203" i="6"/>
  <c r="V136" i="6"/>
  <c r="D203" i="6"/>
  <c r="U136" i="6"/>
  <c r="C204" i="6"/>
  <c r="T137" i="6"/>
  <c r="H203" i="6"/>
  <c r="Y136" i="6"/>
  <c r="F203" i="6"/>
  <c r="W136" i="6"/>
  <c r="C205" i="6" l="1"/>
  <c r="T138" i="6"/>
  <c r="F204" i="6"/>
  <c r="W137" i="6"/>
  <c r="E204" i="6"/>
  <c r="V137" i="6"/>
  <c r="H204" i="6"/>
  <c r="Y137" i="6"/>
  <c r="G204" i="6"/>
  <c r="X137" i="6"/>
  <c r="D204" i="6"/>
  <c r="U137" i="6"/>
  <c r="H205" i="6" l="1"/>
  <c r="Y138" i="6"/>
  <c r="D205" i="6"/>
  <c r="U138" i="6"/>
  <c r="C206" i="6"/>
  <c r="T139" i="6"/>
  <c r="E205" i="6"/>
  <c r="V138" i="6"/>
  <c r="F205" i="6"/>
  <c r="W138" i="6"/>
  <c r="G205" i="6"/>
  <c r="X138" i="6"/>
  <c r="E206" i="6" l="1"/>
  <c r="V139" i="6"/>
  <c r="C207" i="6"/>
  <c r="T140" i="6"/>
  <c r="G206" i="6"/>
  <c r="X139" i="6"/>
  <c r="D206" i="6"/>
  <c r="U139" i="6"/>
  <c r="F206" i="6"/>
  <c r="W139" i="6"/>
  <c r="H206" i="6"/>
  <c r="Y139" i="6"/>
  <c r="C208" i="6" l="1"/>
  <c r="T141" i="6"/>
  <c r="F207" i="6"/>
  <c r="W140" i="6"/>
  <c r="D207" i="6"/>
  <c r="U140" i="6"/>
  <c r="G207" i="6"/>
  <c r="X140" i="6"/>
  <c r="H207" i="6"/>
  <c r="Y140" i="6"/>
  <c r="E207" i="6"/>
  <c r="V140" i="6"/>
  <c r="D208" i="6" l="1"/>
  <c r="U141" i="6"/>
  <c r="F208" i="6"/>
  <c r="W141" i="6"/>
  <c r="G208" i="6"/>
  <c r="X141" i="6"/>
  <c r="C209" i="6"/>
  <c r="T142" i="6"/>
  <c r="E208" i="6"/>
  <c r="V141" i="6"/>
  <c r="H208" i="6"/>
  <c r="Y141" i="6"/>
  <c r="G209" i="6" l="1"/>
  <c r="X142" i="6"/>
  <c r="F209" i="6"/>
  <c r="W142" i="6"/>
  <c r="C210" i="6"/>
  <c r="T143" i="6"/>
  <c r="E209" i="6"/>
  <c r="V142" i="6"/>
  <c r="H209" i="6"/>
  <c r="Y142" i="6"/>
  <c r="D209" i="6"/>
  <c r="U142" i="6"/>
  <c r="E210" i="6" l="1"/>
  <c r="V143" i="6"/>
  <c r="F210" i="6"/>
  <c r="W143" i="6"/>
  <c r="C211" i="6"/>
  <c r="T144" i="6"/>
  <c r="D210" i="6"/>
  <c r="U143" i="6"/>
  <c r="H210" i="6"/>
  <c r="Y143" i="6"/>
  <c r="G210" i="6"/>
  <c r="X143" i="6"/>
  <c r="C212" i="6" l="1"/>
  <c r="T145" i="6"/>
  <c r="G211" i="6"/>
  <c r="X144" i="6"/>
  <c r="D211" i="6"/>
  <c r="U144" i="6"/>
  <c r="F211" i="6"/>
  <c r="W144" i="6"/>
  <c r="H211" i="6"/>
  <c r="Y144" i="6"/>
  <c r="E211" i="6"/>
  <c r="V144" i="6"/>
  <c r="D212" i="6" l="1"/>
  <c r="U145" i="6"/>
  <c r="F212" i="6"/>
  <c r="W145" i="6"/>
  <c r="G212" i="6"/>
  <c r="X145" i="6"/>
  <c r="H212" i="6"/>
  <c r="Y145" i="6"/>
  <c r="C213" i="6"/>
  <c r="T146" i="6"/>
  <c r="E212" i="6"/>
  <c r="V145" i="6"/>
  <c r="F213" i="6" l="1"/>
  <c r="W146" i="6"/>
  <c r="G213" i="6"/>
  <c r="X146" i="6"/>
  <c r="E213" i="6"/>
  <c r="V146" i="6"/>
  <c r="C214" i="6"/>
  <c r="T147" i="6"/>
  <c r="D213" i="6"/>
  <c r="U146" i="6"/>
  <c r="H213" i="6"/>
  <c r="Y146" i="6"/>
  <c r="E214" i="6" l="1"/>
  <c r="V147" i="6"/>
  <c r="H214" i="6"/>
  <c r="Y147" i="6"/>
  <c r="G214" i="6"/>
  <c r="X147" i="6"/>
  <c r="C215" i="6"/>
  <c r="T148" i="6"/>
  <c r="D214" i="6"/>
  <c r="U147" i="6"/>
  <c r="F214" i="6"/>
  <c r="W147" i="6"/>
  <c r="C216" i="6" l="1"/>
  <c r="T149" i="6"/>
  <c r="G215" i="6"/>
  <c r="X148" i="6"/>
  <c r="F215" i="6"/>
  <c r="W148" i="6"/>
  <c r="D215" i="6"/>
  <c r="U148" i="6"/>
  <c r="E215" i="6"/>
  <c r="V148" i="6"/>
  <c r="H215" i="6"/>
  <c r="Y148" i="6"/>
  <c r="D216" i="6" l="1"/>
  <c r="U149" i="6"/>
  <c r="E216" i="6"/>
  <c r="V149" i="6"/>
  <c r="F216" i="6"/>
  <c r="W149" i="6"/>
  <c r="H216" i="6"/>
  <c r="Y149" i="6"/>
  <c r="G216" i="6"/>
  <c r="X149" i="6"/>
  <c r="C217" i="6"/>
  <c r="T150" i="6"/>
  <c r="H217" i="6" l="1"/>
  <c r="Y150" i="6"/>
  <c r="C218" i="6"/>
  <c r="T151" i="6"/>
  <c r="F217" i="6"/>
  <c r="W150" i="6"/>
  <c r="E217" i="6"/>
  <c r="V150" i="6"/>
  <c r="G217" i="6"/>
  <c r="X150" i="6"/>
  <c r="D217" i="6"/>
  <c r="U150" i="6"/>
  <c r="F218" i="6" l="1"/>
  <c r="W151" i="6"/>
  <c r="C219" i="6"/>
  <c r="T152" i="6"/>
  <c r="E218" i="6"/>
  <c r="V151" i="6"/>
  <c r="D218" i="6"/>
  <c r="U151" i="6"/>
  <c r="G218" i="6"/>
  <c r="X151" i="6"/>
  <c r="H218" i="6"/>
  <c r="Y151" i="6"/>
  <c r="C220" i="6" l="1"/>
  <c r="T153" i="6"/>
  <c r="F219" i="6"/>
  <c r="W152" i="6"/>
  <c r="D219" i="6"/>
  <c r="U152" i="6"/>
  <c r="E219" i="6"/>
  <c r="V152" i="6"/>
  <c r="H219" i="6"/>
  <c r="Y152" i="6"/>
  <c r="G219" i="6"/>
  <c r="X152" i="6"/>
  <c r="E220" i="6" l="1"/>
  <c r="V153" i="6"/>
  <c r="F220" i="6"/>
  <c r="W153" i="6"/>
  <c r="H220" i="6"/>
  <c r="Y153" i="6"/>
  <c r="C221" i="6"/>
  <c r="T154" i="6"/>
  <c r="D220" i="6"/>
  <c r="U153" i="6"/>
  <c r="G220" i="6"/>
  <c r="X153" i="6"/>
  <c r="C222" i="6" l="1"/>
  <c r="T155" i="6"/>
  <c r="H221" i="6"/>
  <c r="Y154" i="6"/>
  <c r="G221" i="6"/>
  <c r="X154" i="6"/>
  <c r="F221" i="6"/>
  <c r="W154" i="6"/>
  <c r="D221" i="6"/>
  <c r="U154" i="6"/>
  <c r="E221" i="6"/>
  <c r="V154" i="6"/>
  <c r="C223" i="6" l="1"/>
  <c r="T156" i="6"/>
  <c r="E222" i="6"/>
  <c r="V155" i="6"/>
  <c r="D222" i="6"/>
  <c r="U155" i="6"/>
  <c r="F222" i="6"/>
  <c r="W155" i="6"/>
  <c r="G222" i="6"/>
  <c r="X155" i="6"/>
  <c r="H222" i="6"/>
  <c r="Y155" i="6"/>
  <c r="F223" i="6" l="1"/>
  <c r="W156" i="6"/>
  <c r="E223" i="6"/>
  <c r="V156" i="6"/>
  <c r="D223" i="6"/>
  <c r="U156" i="6"/>
  <c r="H223" i="6"/>
  <c r="Y156" i="6"/>
  <c r="G223" i="6"/>
  <c r="X156" i="6"/>
  <c r="C224" i="6"/>
  <c r="T157" i="6"/>
  <c r="D224" i="6" l="1"/>
  <c r="U157" i="6"/>
  <c r="C225" i="6"/>
  <c r="T158" i="6"/>
  <c r="G224" i="6"/>
  <c r="X157" i="6"/>
  <c r="F224" i="6"/>
  <c r="W157" i="6"/>
  <c r="H224" i="6"/>
  <c r="Y157" i="6"/>
  <c r="E224" i="6"/>
  <c r="V157" i="6"/>
  <c r="F225" i="6" l="1"/>
  <c r="W158" i="6"/>
  <c r="E225" i="6"/>
  <c r="V158" i="6"/>
  <c r="H225" i="6"/>
  <c r="Y158" i="6"/>
  <c r="G225" i="6"/>
  <c r="X158" i="6"/>
  <c r="C226" i="6"/>
  <c r="T159" i="6"/>
  <c r="D225" i="6"/>
  <c r="U158" i="6"/>
  <c r="C227" i="6" l="1"/>
  <c r="T160" i="6"/>
  <c r="G226" i="6"/>
  <c r="X159" i="6"/>
  <c r="H226" i="6"/>
  <c r="Y159" i="6"/>
  <c r="D226" i="6"/>
  <c r="U159" i="6"/>
  <c r="E226" i="6"/>
  <c r="V159" i="6"/>
  <c r="F226" i="6"/>
  <c r="W159" i="6"/>
  <c r="G227" i="6" l="1"/>
  <c r="X160" i="6"/>
  <c r="D227" i="6"/>
  <c r="U160" i="6"/>
  <c r="H227" i="6"/>
  <c r="Y160" i="6"/>
  <c r="F227" i="6"/>
  <c r="W160" i="6"/>
  <c r="E227" i="6"/>
  <c r="V160" i="6"/>
  <c r="C228" i="6"/>
  <c r="T161" i="6"/>
  <c r="F228" i="6" l="1"/>
  <c r="W161" i="6"/>
  <c r="H228" i="6"/>
  <c r="Y161" i="6"/>
  <c r="C229" i="6"/>
  <c r="T162" i="6"/>
  <c r="D228" i="6"/>
  <c r="U161" i="6"/>
  <c r="E228" i="6"/>
  <c r="V161" i="6"/>
  <c r="G228" i="6"/>
  <c r="X161" i="6"/>
  <c r="G229" i="6" l="1"/>
  <c r="X162" i="6"/>
  <c r="C230" i="6"/>
  <c r="T163" i="6"/>
  <c r="D229" i="6"/>
  <c r="U162" i="6"/>
  <c r="H229" i="6"/>
  <c r="Y162" i="6"/>
  <c r="E229" i="6"/>
  <c r="V162" i="6"/>
  <c r="F229" i="6"/>
  <c r="W162" i="6"/>
  <c r="H230" i="6" l="1"/>
  <c r="Y163" i="6"/>
  <c r="C231" i="6"/>
  <c r="T164" i="6"/>
  <c r="E230" i="6"/>
  <c r="V163" i="6"/>
  <c r="G230" i="6"/>
  <c r="X163" i="6"/>
  <c r="D230" i="6"/>
  <c r="U163" i="6"/>
  <c r="F230" i="6"/>
  <c r="W163" i="6"/>
  <c r="G231" i="6" l="1"/>
  <c r="X164" i="6"/>
  <c r="F231" i="6"/>
  <c r="W164" i="6"/>
  <c r="H231" i="6"/>
  <c r="Y164" i="6"/>
  <c r="E231" i="6"/>
  <c r="V164" i="6"/>
  <c r="C232" i="6"/>
  <c r="T165" i="6"/>
  <c r="D231" i="6"/>
  <c r="U164" i="6"/>
  <c r="E232" i="6" l="1"/>
  <c r="V165" i="6"/>
  <c r="H232" i="6"/>
  <c r="Y165" i="6"/>
  <c r="D232" i="6"/>
  <c r="U165" i="6"/>
  <c r="F232" i="6"/>
  <c r="W165" i="6"/>
  <c r="G232" i="6"/>
  <c r="X165" i="6"/>
  <c r="C233" i="6"/>
  <c r="T166" i="6"/>
  <c r="G233" i="6" l="1"/>
  <c r="X166" i="6"/>
  <c r="E233" i="6"/>
  <c r="V166" i="6"/>
  <c r="F233" i="6"/>
  <c r="W166" i="6"/>
  <c r="D233" i="6"/>
  <c r="U166" i="6"/>
  <c r="C234" i="6"/>
  <c r="T167" i="6"/>
  <c r="H233" i="6"/>
  <c r="Y166" i="6"/>
  <c r="E234" i="6" l="1"/>
  <c r="V167" i="6"/>
  <c r="D234" i="6"/>
  <c r="U167" i="6"/>
  <c r="F234" i="6"/>
  <c r="W167" i="6"/>
  <c r="H234" i="6"/>
  <c r="Y167" i="6"/>
  <c r="C235" i="6"/>
  <c r="T168" i="6"/>
  <c r="G234" i="6"/>
  <c r="X167" i="6"/>
  <c r="H235" i="6" l="1"/>
  <c r="Y168" i="6"/>
  <c r="D235" i="6"/>
  <c r="U168" i="6"/>
  <c r="F235" i="6"/>
  <c r="W168" i="6"/>
  <c r="G235" i="6"/>
  <c r="X168" i="6"/>
  <c r="C236" i="6"/>
  <c r="T169" i="6"/>
  <c r="E235" i="6"/>
  <c r="V168" i="6"/>
  <c r="G236" i="6" l="1"/>
  <c r="X169" i="6"/>
  <c r="F236" i="6"/>
  <c r="W169" i="6"/>
  <c r="E236" i="6"/>
  <c r="V169" i="6"/>
  <c r="D236" i="6"/>
  <c r="U169" i="6"/>
  <c r="C237" i="6"/>
  <c r="T170" i="6"/>
  <c r="H236" i="6"/>
  <c r="Y169" i="6"/>
  <c r="H237" i="6" l="1"/>
  <c r="Y170" i="6"/>
  <c r="G237" i="6"/>
  <c r="X170" i="6"/>
  <c r="D237" i="6"/>
  <c r="U170" i="6"/>
  <c r="E237" i="6"/>
  <c r="V170" i="6"/>
  <c r="F237" i="6"/>
  <c r="W170" i="6"/>
  <c r="C238" i="6"/>
  <c r="T171" i="6"/>
  <c r="E238" i="6" l="1"/>
  <c r="V171" i="6"/>
  <c r="G238" i="6"/>
  <c r="X171" i="6"/>
  <c r="D238" i="6"/>
  <c r="U171" i="6"/>
  <c r="C239" i="6"/>
  <c r="T172" i="6"/>
  <c r="F238" i="6"/>
  <c r="W171" i="6"/>
  <c r="H238" i="6"/>
  <c r="Y171" i="6"/>
  <c r="C240" i="6" l="1"/>
  <c r="T173" i="6"/>
  <c r="D239" i="6"/>
  <c r="U172" i="6"/>
  <c r="H239" i="6"/>
  <c r="Y172" i="6"/>
  <c r="G239" i="6"/>
  <c r="X172" i="6"/>
  <c r="E239" i="6"/>
  <c r="V172" i="6"/>
  <c r="F239" i="6"/>
  <c r="W172" i="6"/>
  <c r="G240" i="6" l="1"/>
  <c r="X173" i="6"/>
  <c r="V173" i="6"/>
  <c r="E240" i="6"/>
  <c r="H240" i="6"/>
  <c r="Y173" i="6"/>
  <c r="D240" i="6"/>
  <c r="U173" i="6"/>
  <c r="F240" i="6"/>
  <c r="W173" i="6"/>
  <c r="C241" i="6"/>
  <c r="T174" i="6"/>
  <c r="D241" i="6" l="1"/>
  <c r="U174" i="6"/>
  <c r="C242" i="6"/>
  <c r="T175" i="6"/>
  <c r="F241" i="6"/>
  <c r="W174" i="6"/>
  <c r="H241" i="6"/>
  <c r="Y174" i="6"/>
  <c r="E241" i="6"/>
  <c r="V174" i="6"/>
  <c r="G241" i="6"/>
  <c r="X174" i="6"/>
  <c r="C243" i="6" l="1"/>
  <c r="T176" i="6"/>
  <c r="F242" i="6"/>
  <c r="W175" i="6"/>
  <c r="D242" i="6"/>
  <c r="U175" i="6"/>
  <c r="H242" i="6"/>
  <c r="Y175" i="6"/>
  <c r="G242" i="6"/>
  <c r="X175" i="6"/>
  <c r="E242" i="6"/>
  <c r="V175" i="6"/>
  <c r="F243" i="6" l="1"/>
  <c r="W176" i="6"/>
  <c r="H243" i="6"/>
  <c r="Y176" i="6"/>
  <c r="C244" i="6"/>
  <c r="T177" i="6"/>
  <c r="D243" i="6"/>
  <c r="U176" i="6"/>
  <c r="E243" i="6"/>
  <c r="V176" i="6"/>
  <c r="G243" i="6"/>
  <c r="X176" i="6"/>
  <c r="D244" i="6" l="1"/>
  <c r="U177" i="6"/>
  <c r="H244" i="6"/>
  <c r="Y177" i="6"/>
  <c r="E244" i="6"/>
  <c r="V177" i="6"/>
  <c r="C245" i="6"/>
  <c r="T178" i="6"/>
  <c r="G244" i="6"/>
  <c r="X177" i="6"/>
  <c r="F244" i="6"/>
  <c r="W177" i="6"/>
  <c r="C246" i="6" l="1"/>
  <c r="T179" i="6"/>
  <c r="E245" i="6"/>
  <c r="V178" i="6"/>
  <c r="F245" i="6"/>
  <c r="W178" i="6"/>
  <c r="H245" i="6"/>
  <c r="Y178" i="6"/>
  <c r="G245" i="6"/>
  <c r="X178" i="6"/>
  <c r="D245" i="6"/>
  <c r="U178" i="6"/>
  <c r="H246" i="6" l="1"/>
  <c r="Y179" i="6"/>
  <c r="F246" i="6"/>
  <c r="W179" i="6"/>
  <c r="D246" i="6"/>
  <c r="U179" i="6"/>
  <c r="E246" i="6"/>
  <c r="V179" i="6"/>
  <c r="G246" i="6"/>
  <c r="X179" i="6"/>
  <c r="C247" i="6"/>
  <c r="T180" i="6"/>
  <c r="E247" i="6" l="1"/>
  <c r="V180" i="6"/>
  <c r="D247" i="6"/>
  <c r="U180" i="6"/>
  <c r="F247" i="6"/>
  <c r="W180" i="6"/>
  <c r="C248" i="6"/>
  <c r="T181" i="6"/>
  <c r="G247" i="6"/>
  <c r="X180" i="6"/>
  <c r="H247" i="6"/>
  <c r="Y180" i="6"/>
  <c r="F248" i="6" l="1"/>
  <c r="W181" i="6"/>
  <c r="H248" i="6"/>
  <c r="Y181" i="6"/>
  <c r="E248" i="6"/>
  <c r="V181" i="6"/>
  <c r="C249" i="6"/>
  <c r="T182" i="6"/>
  <c r="D248" i="6"/>
  <c r="U181" i="6"/>
  <c r="G248" i="6"/>
  <c r="X181" i="6"/>
  <c r="E249" i="6" l="1"/>
  <c r="V182" i="6"/>
  <c r="G249" i="6"/>
  <c r="X182" i="6"/>
  <c r="C250" i="6"/>
  <c r="T183" i="6"/>
  <c r="H249" i="6"/>
  <c r="Y182" i="6"/>
  <c r="D249" i="6"/>
  <c r="U182" i="6"/>
  <c r="F249" i="6"/>
  <c r="W182" i="6"/>
  <c r="H250" i="6" l="1"/>
  <c r="Y183" i="6"/>
  <c r="C251" i="6"/>
  <c r="T184" i="6"/>
  <c r="F250" i="6"/>
  <c r="W183" i="6"/>
  <c r="E250" i="6"/>
  <c r="V183" i="6"/>
  <c r="G250" i="6"/>
  <c r="X183" i="6"/>
  <c r="D250" i="6"/>
  <c r="U183" i="6"/>
  <c r="E251" i="6" l="1"/>
  <c r="V184" i="6"/>
  <c r="F251" i="6"/>
  <c r="W184" i="6"/>
  <c r="D251" i="6"/>
  <c r="U184" i="6"/>
  <c r="C252" i="6"/>
  <c r="T185" i="6"/>
  <c r="G251" i="6"/>
  <c r="X184" i="6"/>
  <c r="H251" i="6"/>
  <c r="Y184" i="6"/>
  <c r="D252" i="6" l="1"/>
  <c r="U185" i="6"/>
  <c r="F252" i="6"/>
  <c r="W185" i="6"/>
  <c r="H252" i="6"/>
  <c r="Y185" i="6"/>
  <c r="E252" i="6"/>
  <c r="V185" i="6"/>
  <c r="C253" i="6"/>
  <c r="T186" i="6"/>
  <c r="G252" i="6"/>
  <c r="X185" i="6"/>
  <c r="E253" i="6" l="1"/>
  <c r="V186" i="6"/>
  <c r="F253" i="6"/>
  <c r="W186" i="6"/>
  <c r="H253" i="6"/>
  <c r="Y186" i="6"/>
  <c r="G253" i="6"/>
  <c r="X186" i="6"/>
  <c r="C254" i="6"/>
  <c r="T187" i="6"/>
  <c r="D253" i="6"/>
  <c r="U186" i="6"/>
  <c r="E254" i="6" l="1"/>
  <c r="V187" i="6"/>
  <c r="G254" i="6"/>
  <c r="X187" i="6"/>
  <c r="D254" i="6"/>
  <c r="U187" i="6"/>
  <c r="F254" i="6"/>
  <c r="W187" i="6"/>
  <c r="C255" i="6"/>
  <c r="T188" i="6"/>
  <c r="H254" i="6"/>
  <c r="Y187" i="6"/>
  <c r="F255" i="6" l="1"/>
  <c r="W188" i="6"/>
  <c r="D255" i="6"/>
  <c r="U188" i="6"/>
  <c r="H255" i="6"/>
  <c r="Y188" i="6"/>
  <c r="G255" i="6"/>
  <c r="X188" i="6"/>
  <c r="C256" i="6"/>
  <c r="T189" i="6"/>
  <c r="E255" i="6"/>
  <c r="V188" i="6"/>
  <c r="C257" i="6" l="1"/>
  <c r="T190" i="6"/>
  <c r="G256" i="6"/>
  <c r="X189" i="6"/>
  <c r="H256" i="6"/>
  <c r="Y189" i="6"/>
  <c r="E256" i="6"/>
  <c r="V189" i="6"/>
  <c r="D256" i="6"/>
  <c r="U189" i="6"/>
  <c r="F256" i="6"/>
  <c r="W189" i="6"/>
  <c r="E257" i="6" l="1"/>
  <c r="V190" i="6"/>
  <c r="H257" i="6"/>
  <c r="Y190" i="6"/>
  <c r="F257" i="6"/>
  <c r="W190" i="6"/>
  <c r="G257" i="6"/>
  <c r="X190" i="6"/>
  <c r="D257" i="6"/>
  <c r="U190" i="6"/>
  <c r="C258" i="6"/>
  <c r="T191" i="6"/>
  <c r="E258" i="6" l="1"/>
  <c r="V191" i="6"/>
  <c r="G258" i="6"/>
  <c r="X191" i="6"/>
  <c r="F258" i="6"/>
  <c r="W191" i="6"/>
  <c r="C259" i="6"/>
  <c r="T192" i="6"/>
  <c r="H258" i="6"/>
  <c r="Y191" i="6"/>
  <c r="D258" i="6"/>
  <c r="U191" i="6"/>
  <c r="F259" i="6" l="1"/>
  <c r="W192" i="6"/>
  <c r="G259" i="6"/>
  <c r="X192" i="6"/>
  <c r="C260" i="6"/>
  <c r="T193" i="6"/>
  <c r="D259" i="6"/>
  <c r="U192" i="6"/>
  <c r="H259" i="6"/>
  <c r="Y192" i="6"/>
  <c r="E259" i="6"/>
  <c r="V192" i="6"/>
  <c r="D260" i="6" l="1"/>
  <c r="U193" i="6"/>
  <c r="C261" i="6"/>
  <c r="T194" i="6"/>
  <c r="G260" i="6"/>
  <c r="X193" i="6"/>
  <c r="H260" i="6"/>
  <c r="Y193" i="6"/>
  <c r="E260" i="6"/>
  <c r="V193" i="6"/>
  <c r="F260" i="6"/>
  <c r="W193" i="6"/>
  <c r="C262" i="6" l="1"/>
  <c r="T195" i="6"/>
  <c r="D261" i="6"/>
  <c r="U194" i="6"/>
  <c r="H261" i="6"/>
  <c r="Y194" i="6"/>
  <c r="G261" i="6"/>
  <c r="X194" i="6"/>
  <c r="F261" i="6"/>
  <c r="W194" i="6"/>
  <c r="E261" i="6"/>
  <c r="V194" i="6"/>
  <c r="G262" i="6" l="1"/>
  <c r="X195" i="6"/>
  <c r="H262" i="6"/>
  <c r="Y195" i="6"/>
  <c r="E262" i="6"/>
  <c r="V195" i="6"/>
  <c r="D262" i="6"/>
  <c r="U195" i="6"/>
  <c r="F262" i="6"/>
  <c r="W195" i="6"/>
  <c r="C263" i="6"/>
  <c r="T196" i="6"/>
  <c r="D263" i="6" l="1"/>
  <c r="U196" i="6"/>
  <c r="F263" i="6"/>
  <c r="W196" i="6"/>
  <c r="E263" i="6"/>
  <c r="V196" i="6"/>
  <c r="C264" i="6"/>
  <c r="T197" i="6"/>
  <c r="H263" i="6"/>
  <c r="Y196" i="6"/>
  <c r="X196" i="6"/>
  <c r="G263" i="6"/>
  <c r="C265" i="6" l="1"/>
  <c r="T198" i="6"/>
  <c r="E264" i="6"/>
  <c r="V197" i="6"/>
  <c r="F264" i="6"/>
  <c r="W197" i="6"/>
  <c r="G264" i="6"/>
  <c r="X197" i="6"/>
  <c r="H264" i="6"/>
  <c r="Y197" i="6"/>
  <c r="D264" i="6"/>
  <c r="U197" i="6"/>
  <c r="H265" i="6" l="1"/>
  <c r="Y198" i="6"/>
  <c r="G265" i="6"/>
  <c r="X198" i="6"/>
  <c r="F265" i="6"/>
  <c r="W198" i="6"/>
  <c r="D265" i="6"/>
  <c r="U198" i="6"/>
  <c r="E265" i="6"/>
  <c r="V198" i="6"/>
  <c r="C266" i="6"/>
  <c r="T199" i="6"/>
  <c r="C267" i="6" l="1"/>
  <c r="T200" i="6"/>
  <c r="D266" i="6"/>
  <c r="U199" i="6"/>
  <c r="F266" i="6"/>
  <c r="W199" i="6"/>
  <c r="G266" i="6"/>
  <c r="X199" i="6"/>
  <c r="E266" i="6"/>
  <c r="V199" i="6"/>
  <c r="H266" i="6"/>
  <c r="Y199" i="6"/>
  <c r="G267" i="6" l="1"/>
  <c r="X200" i="6"/>
  <c r="F267" i="6"/>
  <c r="W200" i="6"/>
  <c r="H267" i="6"/>
  <c r="Y200" i="6"/>
  <c r="D267" i="6"/>
  <c r="U200" i="6"/>
  <c r="E267" i="6"/>
  <c r="V200" i="6"/>
  <c r="C268" i="6"/>
  <c r="T201" i="6"/>
  <c r="H268" i="6" l="1"/>
  <c r="Y201" i="6"/>
  <c r="F268" i="6"/>
  <c r="W201" i="6"/>
  <c r="D268" i="6"/>
  <c r="U201" i="6"/>
  <c r="C269" i="6"/>
  <c r="T202" i="6"/>
  <c r="E268" i="6"/>
  <c r="V201" i="6"/>
  <c r="G268" i="6"/>
  <c r="X201" i="6"/>
  <c r="G269" i="6" l="1"/>
  <c r="X202" i="6"/>
  <c r="D269" i="6"/>
  <c r="U202" i="6"/>
  <c r="C270" i="6"/>
  <c r="T203" i="6"/>
  <c r="F269" i="6"/>
  <c r="W202" i="6"/>
  <c r="E269" i="6"/>
  <c r="V202" i="6"/>
  <c r="H269" i="6"/>
  <c r="Y202" i="6"/>
  <c r="F270" i="6" l="1"/>
  <c r="W203" i="6"/>
  <c r="H270" i="6"/>
  <c r="Y203" i="6"/>
  <c r="C271" i="6"/>
  <c r="T204" i="6"/>
  <c r="D270" i="6"/>
  <c r="U203" i="6"/>
  <c r="E270" i="6"/>
  <c r="V203" i="6"/>
  <c r="G270" i="6"/>
  <c r="X203" i="6"/>
  <c r="X204" i="6" l="1"/>
  <c r="G271" i="6"/>
  <c r="D271" i="6"/>
  <c r="U204" i="6"/>
  <c r="C272" i="6"/>
  <c r="T205" i="6"/>
  <c r="H271" i="6"/>
  <c r="Y204" i="6"/>
  <c r="E271" i="6"/>
  <c r="V204" i="6"/>
  <c r="F271" i="6"/>
  <c r="W204" i="6"/>
  <c r="F272" i="6" l="1"/>
  <c r="W205" i="6"/>
  <c r="D272" i="6"/>
  <c r="U205" i="6"/>
  <c r="C273" i="6"/>
  <c r="T206" i="6"/>
  <c r="H272" i="6"/>
  <c r="Y205" i="6"/>
  <c r="E272" i="6"/>
  <c r="V205" i="6"/>
  <c r="G272" i="6"/>
  <c r="X205" i="6"/>
  <c r="H273" i="6" l="1"/>
  <c r="Y206" i="6"/>
  <c r="G273" i="6"/>
  <c r="X206" i="6"/>
  <c r="E273" i="6"/>
  <c r="V206" i="6"/>
  <c r="C274" i="6"/>
  <c r="T207" i="6"/>
  <c r="D273" i="6"/>
  <c r="U206" i="6"/>
  <c r="F273" i="6"/>
  <c r="W206" i="6"/>
  <c r="C275" i="6" l="1"/>
  <c r="T208" i="6"/>
  <c r="E274" i="6"/>
  <c r="V207" i="6"/>
  <c r="F274" i="6"/>
  <c r="W207" i="6"/>
  <c r="G274" i="6"/>
  <c r="X207" i="6"/>
  <c r="D274" i="6"/>
  <c r="U207" i="6"/>
  <c r="H274" i="6"/>
  <c r="Y207" i="6"/>
  <c r="F275" i="6" l="1"/>
  <c r="W208" i="6"/>
  <c r="H275" i="6"/>
  <c r="Y208" i="6"/>
  <c r="E275" i="6"/>
  <c r="V208" i="6"/>
  <c r="G275" i="6"/>
  <c r="X208" i="6"/>
  <c r="D275" i="6"/>
  <c r="U208" i="6"/>
  <c r="C276" i="6"/>
  <c r="T209" i="6"/>
  <c r="D276" i="6" l="1"/>
  <c r="U209" i="6"/>
  <c r="C277" i="6"/>
  <c r="T210" i="6"/>
  <c r="F276" i="6"/>
  <c r="W209" i="6"/>
  <c r="G276" i="6"/>
  <c r="X209" i="6"/>
  <c r="V209" i="6"/>
  <c r="E276" i="6"/>
  <c r="H276" i="6"/>
  <c r="Y209" i="6"/>
  <c r="F277" i="6" l="1"/>
  <c r="W210" i="6"/>
  <c r="E277" i="6"/>
  <c r="V210" i="6"/>
  <c r="G277" i="6"/>
  <c r="X210" i="6"/>
  <c r="H277" i="6"/>
  <c r="Y210" i="6"/>
  <c r="C278" i="6"/>
  <c r="T211" i="6"/>
  <c r="D277" i="6"/>
  <c r="U210" i="6"/>
  <c r="H278" i="6" l="1"/>
  <c r="Y211" i="6"/>
  <c r="G278" i="6"/>
  <c r="X211" i="6"/>
  <c r="D278" i="6"/>
  <c r="U211" i="6"/>
  <c r="E278" i="6"/>
  <c r="V211" i="6"/>
  <c r="C279" i="6"/>
  <c r="T212" i="6"/>
  <c r="F278" i="6"/>
  <c r="W211" i="6"/>
  <c r="F279" i="6" l="1"/>
  <c r="W212" i="6"/>
  <c r="E279" i="6"/>
  <c r="V212" i="6"/>
  <c r="D279" i="6"/>
  <c r="U212" i="6"/>
  <c r="G279" i="6"/>
  <c r="X212" i="6"/>
  <c r="H279" i="6"/>
  <c r="Y212" i="6"/>
  <c r="C280" i="6"/>
  <c r="T213" i="6"/>
  <c r="G280" i="6" l="1"/>
  <c r="X213" i="6"/>
  <c r="C281" i="6"/>
  <c r="T214" i="6"/>
  <c r="D280" i="6"/>
  <c r="U213" i="6"/>
  <c r="H280" i="6"/>
  <c r="Y213" i="6"/>
  <c r="E280" i="6"/>
  <c r="V213" i="6"/>
  <c r="F280" i="6"/>
  <c r="W213" i="6"/>
  <c r="E281" i="6" l="1"/>
  <c r="V214" i="6"/>
  <c r="D281" i="6"/>
  <c r="U214" i="6"/>
  <c r="F281" i="6"/>
  <c r="W214" i="6"/>
  <c r="C282" i="6"/>
  <c r="T215" i="6"/>
  <c r="G281" i="6"/>
  <c r="X214" i="6"/>
  <c r="H281" i="6"/>
  <c r="Y214" i="6"/>
  <c r="C283" i="6" l="1"/>
  <c r="T216" i="6"/>
  <c r="F282" i="6"/>
  <c r="W215" i="6"/>
  <c r="H282" i="6"/>
  <c r="Y215" i="6"/>
  <c r="D282" i="6"/>
  <c r="U215" i="6"/>
  <c r="G282" i="6"/>
  <c r="X215" i="6"/>
  <c r="E282" i="6"/>
  <c r="V215" i="6"/>
  <c r="D283" i="6" l="1"/>
  <c r="U216" i="6"/>
  <c r="E283" i="6"/>
  <c r="V216" i="6"/>
  <c r="G283" i="6"/>
  <c r="X216" i="6"/>
  <c r="C284" i="6"/>
  <c r="T217" i="6"/>
  <c r="H283" i="6"/>
  <c r="Y216" i="6"/>
  <c r="F283" i="6"/>
  <c r="W216" i="6"/>
  <c r="C285" i="6" l="1"/>
  <c r="T218" i="6"/>
  <c r="G284" i="6"/>
  <c r="X217" i="6"/>
  <c r="F284" i="6"/>
  <c r="W217" i="6"/>
  <c r="E284" i="6"/>
  <c r="V217" i="6"/>
  <c r="H284" i="6"/>
  <c r="Y217" i="6"/>
  <c r="D284" i="6"/>
  <c r="U217" i="6"/>
  <c r="F285" i="6" l="1"/>
  <c r="W218" i="6"/>
  <c r="E285" i="6"/>
  <c r="V218" i="6"/>
  <c r="D285" i="6"/>
  <c r="U218" i="6"/>
  <c r="G285" i="6"/>
  <c r="X218" i="6"/>
  <c r="H285" i="6"/>
  <c r="Y218" i="6"/>
  <c r="C286" i="6"/>
  <c r="T219" i="6"/>
  <c r="E286" i="6" l="1"/>
  <c r="V219" i="6"/>
  <c r="H286" i="6"/>
  <c r="Y219" i="6"/>
  <c r="F286" i="6"/>
  <c r="W219" i="6"/>
  <c r="G286" i="6"/>
  <c r="X219" i="6"/>
  <c r="D286" i="6"/>
  <c r="U219" i="6"/>
  <c r="C287" i="6"/>
  <c r="T220" i="6"/>
  <c r="Y220" i="6" l="1"/>
  <c r="H287" i="6"/>
  <c r="D287" i="6"/>
  <c r="U220" i="6"/>
  <c r="G287" i="6"/>
  <c r="X220" i="6"/>
  <c r="F287" i="6"/>
  <c r="W220" i="6"/>
  <c r="C288" i="6"/>
  <c r="T221" i="6"/>
  <c r="E287" i="6"/>
  <c r="V220" i="6"/>
  <c r="D288" i="6" l="1"/>
  <c r="U221" i="6"/>
  <c r="G288" i="6"/>
  <c r="X221" i="6"/>
  <c r="E288" i="6"/>
  <c r="V221" i="6"/>
  <c r="F288" i="6"/>
  <c r="W221" i="6"/>
  <c r="C289" i="6"/>
  <c r="T222" i="6"/>
  <c r="H288" i="6"/>
  <c r="Y221" i="6"/>
  <c r="F289" i="6" l="1"/>
  <c r="W222" i="6"/>
  <c r="E289" i="6"/>
  <c r="V222" i="6"/>
  <c r="G289" i="6"/>
  <c r="X222" i="6"/>
  <c r="C290" i="6"/>
  <c r="T223" i="6"/>
  <c r="H289" i="6"/>
  <c r="Y222" i="6"/>
  <c r="D289" i="6"/>
  <c r="U222" i="6"/>
  <c r="C291" i="6" l="1"/>
  <c r="T224" i="6"/>
  <c r="H290" i="6"/>
  <c r="Y223" i="6"/>
  <c r="G290" i="6"/>
  <c r="X223" i="6"/>
  <c r="D290" i="6"/>
  <c r="U223" i="6"/>
  <c r="E290" i="6"/>
  <c r="V223" i="6"/>
  <c r="F290" i="6"/>
  <c r="W223" i="6"/>
  <c r="D291" i="6" l="1"/>
  <c r="U224" i="6"/>
  <c r="G291" i="6"/>
  <c r="X224" i="6"/>
  <c r="F291" i="6"/>
  <c r="W224" i="6"/>
  <c r="H291" i="6"/>
  <c r="Y224" i="6"/>
  <c r="V224" i="6"/>
  <c r="E291" i="6"/>
  <c r="C292" i="6"/>
  <c r="T225" i="6"/>
  <c r="G292" i="6" l="1"/>
  <c r="X225" i="6"/>
  <c r="F292" i="6"/>
  <c r="W225" i="6"/>
  <c r="D292" i="6"/>
  <c r="U225" i="6"/>
  <c r="H292" i="6"/>
  <c r="Y225" i="6"/>
  <c r="C293" i="6"/>
  <c r="T226" i="6"/>
  <c r="E292" i="6"/>
  <c r="V225" i="6"/>
  <c r="H293" i="6" l="1"/>
  <c r="Y226" i="6"/>
  <c r="D293" i="6"/>
  <c r="U226" i="6"/>
  <c r="E293" i="6"/>
  <c r="V226" i="6"/>
  <c r="F293" i="6"/>
  <c r="W226" i="6"/>
  <c r="C294" i="6"/>
  <c r="T227" i="6"/>
  <c r="G293" i="6"/>
  <c r="X226" i="6"/>
  <c r="F294" i="6" l="1"/>
  <c r="W227" i="6"/>
  <c r="C295" i="6"/>
  <c r="T228" i="6"/>
  <c r="E294" i="6"/>
  <c r="V227" i="6"/>
  <c r="G294" i="6"/>
  <c r="X227" i="6"/>
  <c r="D294" i="6"/>
  <c r="U227" i="6"/>
  <c r="H294" i="6"/>
  <c r="Y227" i="6"/>
  <c r="G295" i="6" l="1"/>
  <c r="X228" i="6"/>
  <c r="C296" i="6"/>
  <c r="T229" i="6"/>
  <c r="E295" i="6"/>
  <c r="V228" i="6"/>
  <c r="H295" i="6"/>
  <c r="Y228" i="6"/>
  <c r="D295" i="6"/>
  <c r="U228" i="6"/>
  <c r="F295" i="6"/>
  <c r="W228" i="6"/>
  <c r="H296" i="6" l="1"/>
  <c r="Y229" i="6"/>
  <c r="F296" i="6"/>
  <c r="W229" i="6"/>
  <c r="E296" i="6"/>
  <c r="V229" i="6"/>
  <c r="G296" i="6"/>
  <c r="X229" i="6"/>
  <c r="C297" i="6"/>
  <c r="T230" i="6"/>
  <c r="D296" i="6"/>
  <c r="U229" i="6"/>
  <c r="G297" i="6" l="1"/>
  <c r="X230" i="6"/>
  <c r="E297" i="6"/>
  <c r="V230" i="6"/>
  <c r="D297" i="6"/>
  <c r="U230" i="6"/>
  <c r="C298" i="6"/>
  <c r="T231" i="6"/>
  <c r="H297" i="6"/>
  <c r="Y230" i="6"/>
  <c r="F297" i="6"/>
  <c r="W230" i="6"/>
  <c r="F298" i="6" l="1"/>
  <c r="W231" i="6"/>
  <c r="D298" i="6"/>
  <c r="U231" i="6"/>
  <c r="G298" i="6"/>
  <c r="X231" i="6"/>
  <c r="C299" i="6"/>
  <c r="T232" i="6"/>
  <c r="E298" i="6"/>
  <c r="V231" i="6"/>
  <c r="H298" i="6"/>
  <c r="Y231" i="6"/>
  <c r="C300" i="6" l="1"/>
  <c r="T233" i="6"/>
  <c r="D299" i="6"/>
  <c r="U232" i="6"/>
  <c r="F299" i="6"/>
  <c r="W232" i="6"/>
  <c r="G299" i="6"/>
  <c r="X232" i="6"/>
  <c r="H299" i="6"/>
  <c r="Y232" i="6"/>
  <c r="E299" i="6"/>
  <c r="V232" i="6"/>
  <c r="F300" i="6" l="1"/>
  <c r="W233" i="6"/>
  <c r="G300" i="6"/>
  <c r="X233" i="6"/>
  <c r="E300" i="6"/>
  <c r="V233" i="6"/>
  <c r="D300" i="6"/>
  <c r="U233" i="6"/>
  <c r="H300" i="6"/>
  <c r="Y233" i="6"/>
  <c r="C301" i="6"/>
  <c r="T234" i="6"/>
  <c r="D301" i="6" l="1"/>
  <c r="U234" i="6"/>
  <c r="E301" i="6"/>
  <c r="V234" i="6"/>
  <c r="C302" i="6"/>
  <c r="T235" i="6"/>
  <c r="G301" i="6"/>
  <c r="X234" i="6"/>
  <c r="H301" i="6"/>
  <c r="Y234" i="6"/>
  <c r="F301" i="6"/>
  <c r="W234" i="6"/>
  <c r="G302" i="6" l="1"/>
  <c r="X235" i="6"/>
  <c r="E302" i="6"/>
  <c r="V235" i="6"/>
  <c r="F302" i="6"/>
  <c r="W235" i="6"/>
  <c r="D302" i="6"/>
  <c r="U235" i="6"/>
  <c r="C303" i="6"/>
  <c r="T236" i="6"/>
  <c r="H302" i="6"/>
  <c r="Y235" i="6"/>
  <c r="D303" i="6" l="1"/>
  <c r="U236" i="6"/>
  <c r="F303" i="6"/>
  <c r="W236" i="6"/>
  <c r="H303" i="6"/>
  <c r="Y236" i="6"/>
  <c r="E303" i="6"/>
  <c r="V236" i="6"/>
  <c r="C304" i="6"/>
  <c r="T237" i="6"/>
  <c r="G303" i="6"/>
  <c r="X236" i="6"/>
  <c r="E304" i="6" l="1"/>
  <c r="V237" i="6"/>
  <c r="H304" i="6"/>
  <c r="Y237" i="6"/>
  <c r="G304" i="6"/>
  <c r="X237" i="6"/>
  <c r="F304" i="6"/>
  <c r="W237" i="6"/>
  <c r="C305" i="6"/>
  <c r="T238" i="6"/>
  <c r="D304" i="6"/>
  <c r="U237" i="6"/>
  <c r="G305" i="6" l="1"/>
  <c r="X238" i="6"/>
  <c r="F305" i="6"/>
  <c r="W238" i="6"/>
  <c r="H305" i="6"/>
  <c r="Y238" i="6"/>
  <c r="D305" i="6"/>
  <c r="U238" i="6"/>
  <c r="C306" i="6"/>
  <c r="T239" i="6"/>
  <c r="E305" i="6"/>
  <c r="V238" i="6"/>
  <c r="F306" i="6" l="1"/>
  <c r="W239" i="6"/>
  <c r="D306" i="6"/>
  <c r="U239" i="6"/>
  <c r="H306" i="6"/>
  <c r="Y239" i="6"/>
  <c r="G306" i="6"/>
  <c r="X239" i="6"/>
  <c r="E306" i="6"/>
  <c r="V239" i="6"/>
  <c r="C307" i="6"/>
  <c r="T240" i="6"/>
  <c r="H307" i="6" l="1"/>
  <c r="Y240" i="6"/>
  <c r="G307" i="6"/>
  <c r="X240" i="6"/>
  <c r="E307" i="6"/>
  <c r="V240" i="6"/>
  <c r="C308" i="6"/>
  <c r="T241" i="6"/>
  <c r="D307" i="6"/>
  <c r="U240" i="6"/>
  <c r="F307" i="6"/>
  <c r="W240" i="6"/>
  <c r="F308" i="6" l="1"/>
  <c r="W241" i="6"/>
  <c r="C309" i="6"/>
  <c r="T242" i="6"/>
  <c r="E308" i="6"/>
  <c r="V241" i="6"/>
  <c r="G308" i="6"/>
  <c r="X241" i="6"/>
  <c r="D308" i="6"/>
  <c r="U241" i="6"/>
  <c r="H308" i="6"/>
  <c r="Y241" i="6"/>
  <c r="E309" i="6" l="1"/>
  <c r="V242" i="6"/>
  <c r="C310" i="6"/>
  <c r="T243" i="6"/>
  <c r="H309" i="6"/>
  <c r="Y242" i="6"/>
  <c r="F309" i="6"/>
  <c r="W242" i="6"/>
  <c r="G309" i="6"/>
  <c r="X242" i="6"/>
  <c r="D309" i="6"/>
  <c r="U242" i="6"/>
  <c r="E310" i="6" l="1"/>
  <c r="V243" i="6"/>
  <c r="F310" i="6"/>
  <c r="W243" i="6"/>
  <c r="H310" i="6"/>
  <c r="Y243" i="6"/>
  <c r="C311" i="6"/>
  <c r="T244" i="6"/>
  <c r="D310" i="6"/>
  <c r="U243" i="6"/>
  <c r="G310" i="6"/>
  <c r="X243" i="6"/>
  <c r="H311" i="6" l="1"/>
  <c r="Y244" i="6"/>
  <c r="C312" i="6"/>
  <c r="T245" i="6"/>
  <c r="F311" i="6"/>
  <c r="W244" i="6"/>
  <c r="D311" i="6"/>
  <c r="U244" i="6"/>
  <c r="E311" i="6"/>
  <c r="V244" i="6"/>
  <c r="G311" i="6"/>
  <c r="X244" i="6"/>
  <c r="G312" i="6" l="1"/>
  <c r="X245" i="6"/>
  <c r="D312" i="6"/>
  <c r="U245" i="6"/>
  <c r="F312" i="6"/>
  <c r="W245" i="6"/>
  <c r="E312" i="6"/>
  <c r="V245" i="6"/>
  <c r="C313" i="6"/>
  <c r="T246" i="6"/>
  <c r="H312" i="6"/>
  <c r="Y245" i="6"/>
  <c r="E313" i="6" l="1"/>
  <c r="V246" i="6"/>
  <c r="H313" i="6"/>
  <c r="Y246" i="6"/>
  <c r="C314" i="6"/>
  <c r="T247" i="6"/>
  <c r="G313" i="6"/>
  <c r="X246" i="6"/>
  <c r="F313" i="6"/>
  <c r="W246" i="6"/>
  <c r="D313" i="6"/>
  <c r="U246" i="6"/>
  <c r="G314" i="6" l="1"/>
  <c r="X247" i="6"/>
  <c r="C315" i="6"/>
  <c r="T248" i="6"/>
  <c r="D314" i="6"/>
  <c r="U247" i="6"/>
  <c r="E314" i="6"/>
  <c r="V247" i="6"/>
  <c r="H314" i="6"/>
  <c r="Y247" i="6"/>
  <c r="F314" i="6"/>
  <c r="W247" i="6"/>
  <c r="D315" i="6" l="1"/>
  <c r="U248" i="6"/>
  <c r="F315" i="6"/>
  <c r="W248" i="6"/>
  <c r="G315" i="6"/>
  <c r="X248" i="6"/>
  <c r="E315" i="6"/>
  <c r="V248" i="6"/>
  <c r="C316" i="6"/>
  <c r="T249" i="6"/>
  <c r="H315" i="6"/>
  <c r="Y248" i="6"/>
  <c r="E316" i="6" l="1"/>
  <c r="V249" i="6"/>
  <c r="H316" i="6"/>
  <c r="Y249" i="6"/>
  <c r="C317" i="6"/>
  <c r="T250" i="6"/>
  <c r="G316" i="6"/>
  <c r="X249" i="6"/>
  <c r="F316" i="6"/>
  <c r="W249" i="6"/>
  <c r="D316" i="6"/>
  <c r="U249" i="6"/>
  <c r="G317" i="6" l="1"/>
  <c r="X250" i="6"/>
  <c r="C318" i="6"/>
  <c r="T251" i="6"/>
  <c r="D317" i="6"/>
  <c r="U250" i="6"/>
  <c r="H317" i="6"/>
  <c r="Y250" i="6"/>
  <c r="F317" i="6"/>
  <c r="W250" i="6"/>
  <c r="E317" i="6"/>
  <c r="V250" i="6"/>
  <c r="C319" i="6" l="1"/>
  <c r="T252" i="6"/>
  <c r="H318" i="6"/>
  <c r="Y251" i="6"/>
  <c r="D318" i="6"/>
  <c r="U251" i="6"/>
  <c r="E318" i="6"/>
  <c r="V251" i="6"/>
  <c r="F318" i="6"/>
  <c r="W251" i="6"/>
  <c r="G318" i="6"/>
  <c r="X251" i="6"/>
  <c r="E319" i="6" l="1"/>
  <c r="V252" i="6"/>
  <c r="D319" i="6"/>
  <c r="U252" i="6"/>
  <c r="G319" i="6"/>
  <c r="X252" i="6"/>
  <c r="H319" i="6"/>
  <c r="Y252" i="6"/>
  <c r="F319" i="6"/>
  <c r="W252" i="6"/>
  <c r="C320" i="6"/>
  <c r="T253" i="6"/>
  <c r="H320" i="6" l="1"/>
  <c r="Y253" i="6"/>
  <c r="G320" i="6"/>
  <c r="X253" i="6"/>
  <c r="C321" i="6"/>
  <c r="T254" i="6"/>
  <c r="D320" i="6"/>
  <c r="U253" i="6"/>
  <c r="F320" i="6"/>
  <c r="W253" i="6"/>
  <c r="E320" i="6"/>
  <c r="V253" i="6"/>
  <c r="E321" i="6" l="1"/>
  <c r="V254" i="6"/>
  <c r="C322" i="6"/>
  <c r="T255" i="6"/>
  <c r="F321" i="6"/>
  <c r="W254" i="6"/>
  <c r="D321" i="6"/>
  <c r="U254" i="6"/>
  <c r="G321" i="6"/>
  <c r="X254" i="6"/>
  <c r="H321" i="6"/>
  <c r="Y254" i="6"/>
  <c r="G322" i="6" l="1"/>
  <c r="X255" i="6"/>
  <c r="D322" i="6"/>
  <c r="U255" i="6"/>
  <c r="E322" i="6"/>
  <c r="V255" i="6"/>
  <c r="F322" i="6"/>
  <c r="W255" i="6"/>
  <c r="H322" i="6"/>
  <c r="Y255" i="6"/>
  <c r="C323" i="6"/>
  <c r="T256" i="6"/>
  <c r="F323" i="6" l="1"/>
  <c r="W256" i="6"/>
  <c r="H323" i="6"/>
  <c r="Y256" i="6"/>
  <c r="G323" i="6"/>
  <c r="X256" i="6"/>
  <c r="E323" i="6"/>
  <c r="V256" i="6"/>
  <c r="C324" i="6"/>
  <c r="T257" i="6"/>
  <c r="D323" i="6"/>
  <c r="U256" i="6"/>
  <c r="D324" i="6" l="1"/>
  <c r="U257" i="6"/>
  <c r="G324" i="6"/>
  <c r="X257" i="6"/>
  <c r="E324" i="6"/>
  <c r="V257" i="6"/>
  <c r="F324" i="6"/>
  <c r="W257" i="6"/>
  <c r="H324" i="6"/>
  <c r="Y257" i="6"/>
  <c r="C325" i="6"/>
  <c r="T258" i="6"/>
  <c r="F325" i="6" l="1"/>
  <c r="W258" i="6"/>
  <c r="E325" i="6"/>
  <c r="V258" i="6"/>
  <c r="C326" i="6"/>
  <c r="T259" i="6"/>
  <c r="G325" i="6"/>
  <c r="X258" i="6"/>
  <c r="H325" i="6"/>
  <c r="Y258" i="6"/>
  <c r="D325" i="6"/>
  <c r="U258" i="6"/>
  <c r="D326" i="6" l="1"/>
  <c r="U259" i="6"/>
  <c r="F326" i="6"/>
  <c r="W259" i="6"/>
  <c r="G326" i="6"/>
  <c r="X259" i="6"/>
  <c r="C327" i="6"/>
  <c r="T260" i="6"/>
  <c r="E326" i="6"/>
  <c r="V259" i="6"/>
  <c r="H326" i="6"/>
  <c r="Y259" i="6"/>
  <c r="C328" i="6" l="1"/>
  <c r="T261" i="6"/>
  <c r="G327" i="6"/>
  <c r="X260" i="6"/>
  <c r="H327" i="6"/>
  <c r="Y260" i="6"/>
  <c r="F327" i="6"/>
  <c r="W260" i="6"/>
  <c r="E327" i="6"/>
  <c r="V260" i="6"/>
  <c r="D327" i="6"/>
  <c r="U260" i="6"/>
  <c r="H328" i="6" l="1"/>
  <c r="Y261" i="6"/>
  <c r="G328" i="6"/>
  <c r="X261" i="6"/>
  <c r="C329" i="6"/>
  <c r="T262" i="6"/>
  <c r="F328" i="6"/>
  <c r="W261" i="6"/>
  <c r="D328" i="6"/>
  <c r="U261" i="6"/>
  <c r="E328" i="6"/>
  <c r="V261" i="6"/>
  <c r="E329" i="6" l="1"/>
  <c r="V262" i="6"/>
  <c r="C330" i="6"/>
  <c r="T263" i="6"/>
  <c r="D329" i="6"/>
  <c r="U262" i="6"/>
  <c r="H329" i="6"/>
  <c r="Y262" i="6"/>
  <c r="F329" i="6"/>
  <c r="W262" i="6"/>
  <c r="G329" i="6"/>
  <c r="X262" i="6"/>
  <c r="H330" i="6" l="1"/>
  <c r="Y263" i="6"/>
  <c r="G330" i="6"/>
  <c r="X263" i="6"/>
  <c r="C331" i="6"/>
  <c r="T264" i="6"/>
  <c r="F330" i="6"/>
  <c r="W263" i="6"/>
  <c r="D330" i="6"/>
  <c r="U263" i="6"/>
  <c r="E330" i="6"/>
  <c r="V263" i="6"/>
  <c r="C332" i="6" l="1"/>
  <c r="T265" i="6"/>
  <c r="F331" i="6"/>
  <c r="W264" i="6"/>
  <c r="E331" i="6"/>
  <c r="V264" i="6"/>
  <c r="G331" i="6"/>
  <c r="X264" i="6"/>
  <c r="D331" i="6"/>
  <c r="U264" i="6"/>
  <c r="H331" i="6"/>
  <c r="Y264" i="6"/>
  <c r="C333" i="6" l="1"/>
  <c r="T266" i="6"/>
  <c r="D332" i="6"/>
  <c r="U265" i="6"/>
  <c r="G332" i="6"/>
  <c r="X265" i="6"/>
  <c r="E332" i="6"/>
  <c r="V265" i="6"/>
  <c r="H332" i="6"/>
  <c r="Y265" i="6"/>
  <c r="F332" i="6"/>
  <c r="W265" i="6"/>
  <c r="H333" i="6" l="1"/>
  <c r="Y266" i="6"/>
  <c r="C334" i="6"/>
  <c r="T267" i="6"/>
  <c r="F333" i="6"/>
  <c r="W266" i="6"/>
  <c r="E333" i="6"/>
  <c r="V266" i="6"/>
  <c r="G333" i="6"/>
  <c r="X266" i="6"/>
  <c r="D333" i="6"/>
  <c r="U266" i="6"/>
  <c r="G334" i="6" l="1"/>
  <c r="X267" i="6"/>
  <c r="H334" i="6"/>
  <c r="Y267" i="6"/>
  <c r="E334" i="6"/>
  <c r="V267" i="6"/>
  <c r="F334" i="6"/>
  <c r="W267" i="6"/>
  <c r="D334" i="6"/>
  <c r="U267" i="6"/>
  <c r="C335" i="6"/>
  <c r="T268" i="6"/>
  <c r="E335" i="6" l="1"/>
  <c r="V268" i="6"/>
  <c r="C336" i="6"/>
  <c r="T269" i="6"/>
  <c r="H335" i="6"/>
  <c r="Y268" i="6"/>
  <c r="F335" i="6"/>
  <c r="W268" i="6"/>
  <c r="D335" i="6"/>
  <c r="U268" i="6"/>
  <c r="G335" i="6"/>
  <c r="X268" i="6"/>
  <c r="F336" i="6" l="1"/>
  <c r="W269" i="6"/>
  <c r="C337" i="6"/>
  <c r="T270" i="6"/>
  <c r="G336" i="6"/>
  <c r="X269" i="6"/>
  <c r="E336" i="6"/>
  <c r="V269" i="6"/>
  <c r="H336" i="6"/>
  <c r="Y269" i="6"/>
  <c r="D336" i="6"/>
  <c r="U269" i="6"/>
  <c r="F337" i="6" l="1"/>
  <c r="W270" i="6"/>
  <c r="E337" i="6"/>
  <c r="V270" i="6"/>
  <c r="C338" i="6"/>
  <c r="T271" i="6"/>
  <c r="H337" i="6"/>
  <c r="Y270" i="6"/>
  <c r="G337" i="6"/>
  <c r="X270" i="6"/>
  <c r="D337" i="6"/>
  <c r="U270" i="6"/>
  <c r="C339" i="6" l="1"/>
  <c r="T272" i="6"/>
  <c r="D338" i="6"/>
  <c r="U271" i="6"/>
  <c r="G338" i="6"/>
  <c r="X271" i="6"/>
  <c r="H338" i="6"/>
  <c r="Y271" i="6"/>
  <c r="V271" i="6"/>
  <c r="E338" i="6"/>
  <c r="F338" i="6"/>
  <c r="W271" i="6"/>
  <c r="G339" i="6" l="1"/>
  <c r="X272" i="6"/>
  <c r="D339" i="6"/>
  <c r="U272" i="6"/>
  <c r="H339" i="6"/>
  <c r="Y272" i="6"/>
  <c r="C340" i="6"/>
  <c r="T273" i="6"/>
  <c r="F339" i="6"/>
  <c r="W272" i="6"/>
  <c r="E339" i="6"/>
  <c r="V272" i="6"/>
  <c r="H340" i="6" l="1"/>
  <c r="Y273" i="6"/>
  <c r="E340" i="6"/>
  <c r="V273" i="6"/>
  <c r="D340" i="6"/>
  <c r="U273" i="6"/>
  <c r="F340" i="6"/>
  <c r="W273" i="6"/>
  <c r="G340" i="6"/>
  <c r="X273" i="6"/>
  <c r="C341" i="6"/>
  <c r="T274" i="6"/>
  <c r="F341" i="6" l="1"/>
  <c r="W274" i="6"/>
  <c r="C342" i="6"/>
  <c r="T275" i="6"/>
  <c r="E341" i="6"/>
  <c r="V274" i="6"/>
  <c r="D341" i="6"/>
  <c r="U274" i="6"/>
  <c r="G341" i="6"/>
  <c r="X274" i="6"/>
  <c r="H341" i="6"/>
  <c r="Y274" i="6"/>
  <c r="H342" i="6" l="1"/>
  <c r="Y275" i="6"/>
  <c r="D342" i="6"/>
  <c r="U275" i="6"/>
  <c r="C343" i="6"/>
  <c r="T276" i="6"/>
  <c r="E342" i="6"/>
  <c r="V275" i="6"/>
  <c r="G342" i="6"/>
  <c r="X275" i="6"/>
  <c r="F342" i="6"/>
  <c r="W275" i="6"/>
  <c r="E343" i="6" l="1"/>
  <c r="V276" i="6"/>
  <c r="C344" i="6"/>
  <c r="T277" i="6"/>
  <c r="G343" i="6"/>
  <c r="X276" i="6"/>
  <c r="F343" i="6"/>
  <c r="W276" i="6"/>
  <c r="D343" i="6"/>
  <c r="U276" i="6"/>
  <c r="H343" i="6"/>
  <c r="Y276" i="6"/>
  <c r="G344" i="6" l="1"/>
  <c r="X277" i="6"/>
  <c r="F344" i="6"/>
  <c r="W277" i="6"/>
  <c r="H344" i="6"/>
  <c r="Y277" i="6"/>
  <c r="C345" i="6"/>
  <c r="T278" i="6"/>
  <c r="D344" i="6"/>
  <c r="U277" i="6"/>
  <c r="E344" i="6"/>
  <c r="V277" i="6"/>
  <c r="C346" i="6" l="1"/>
  <c r="T279" i="6"/>
  <c r="H345" i="6"/>
  <c r="Y278" i="6"/>
  <c r="E345" i="6"/>
  <c r="V278" i="6"/>
  <c r="F345" i="6"/>
  <c r="W278" i="6"/>
  <c r="D345" i="6"/>
  <c r="U278" i="6"/>
  <c r="G345" i="6"/>
  <c r="X278" i="6"/>
  <c r="C347" i="6" l="1"/>
  <c r="T280" i="6"/>
  <c r="F346" i="6"/>
  <c r="W279" i="6"/>
  <c r="E346" i="6"/>
  <c r="V279" i="6"/>
  <c r="G346" i="6"/>
  <c r="X279" i="6"/>
  <c r="H346" i="6"/>
  <c r="Y279" i="6"/>
  <c r="D346" i="6"/>
  <c r="U279" i="6"/>
  <c r="G347" i="6" l="1"/>
  <c r="X280" i="6"/>
  <c r="E347" i="6"/>
  <c r="V280" i="6"/>
  <c r="D347" i="6"/>
  <c r="U280" i="6"/>
  <c r="F347" i="6"/>
  <c r="W280" i="6"/>
  <c r="H347" i="6"/>
  <c r="Y280" i="6"/>
  <c r="C348" i="6"/>
  <c r="T281" i="6"/>
  <c r="D348" i="6" l="1"/>
  <c r="U281" i="6"/>
  <c r="C349" i="6"/>
  <c r="T282" i="6"/>
  <c r="F348" i="6"/>
  <c r="W281" i="6"/>
  <c r="E348" i="6"/>
  <c r="V281" i="6"/>
  <c r="G348" i="6"/>
  <c r="X281" i="6"/>
  <c r="Y281" i="6"/>
  <c r="H348" i="6"/>
  <c r="E349" i="6" l="1"/>
  <c r="V282" i="6"/>
  <c r="F349" i="6"/>
  <c r="W282" i="6"/>
  <c r="C350" i="6"/>
  <c r="T283" i="6"/>
  <c r="D349" i="6"/>
  <c r="U282" i="6"/>
  <c r="H349" i="6"/>
  <c r="Y282" i="6"/>
  <c r="G349" i="6"/>
  <c r="X282" i="6"/>
  <c r="C351" i="6" l="1"/>
  <c r="T284" i="6"/>
  <c r="G350" i="6"/>
  <c r="X283" i="6"/>
  <c r="D350" i="6"/>
  <c r="U283" i="6"/>
  <c r="F350" i="6"/>
  <c r="W283" i="6"/>
  <c r="Y283" i="6"/>
  <c r="H350" i="6"/>
  <c r="E350" i="6"/>
  <c r="V283" i="6"/>
  <c r="G351" i="6" l="1"/>
  <c r="X284" i="6"/>
  <c r="F351" i="6"/>
  <c r="W284" i="6"/>
  <c r="D351" i="6"/>
  <c r="U284" i="6"/>
  <c r="E351" i="6"/>
  <c r="V284" i="6"/>
  <c r="C352" i="6"/>
  <c r="T285" i="6"/>
  <c r="H351" i="6"/>
  <c r="Y284" i="6"/>
  <c r="D352" i="6" l="1"/>
  <c r="U285" i="6"/>
  <c r="E352" i="6"/>
  <c r="V285" i="6"/>
  <c r="H352" i="6"/>
  <c r="Y285" i="6"/>
  <c r="G352" i="6"/>
  <c r="X285" i="6"/>
  <c r="F352" i="6"/>
  <c r="W285" i="6"/>
  <c r="C353" i="6"/>
  <c r="T286" i="6"/>
  <c r="F353" i="6" l="1"/>
  <c r="W286" i="6"/>
  <c r="G353" i="6"/>
  <c r="X286" i="6"/>
  <c r="H353" i="6"/>
  <c r="Y286" i="6"/>
  <c r="C354" i="6"/>
  <c r="T287" i="6"/>
  <c r="E353" i="6"/>
  <c r="V286" i="6"/>
  <c r="D353" i="6"/>
  <c r="U286" i="6"/>
  <c r="D354" i="6" l="1"/>
  <c r="U287" i="6"/>
  <c r="E354" i="6"/>
  <c r="V287" i="6"/>
  <c r="F354" i="6"/>
  <c r="W287" i="6"/>
  <c r="C355" i="6"/>
  <c r="T288" i="6"/>
  <c r="H354" i="6"/>
  <c r="Y287" i="6"/>
  <c r="G354" i="6"/>
  <c r="X287" i="6"/>
  <c r="C356" i="6" l="1"/>
  <c r="T289" i="6"/>
  <c r="F355" i="6"/>
  <c r="W288" i="6"/>
  <c r="G355" i="6"/>
  <c r="X288" i="6"/>
  <c r="E355" i="6"/>
  <c r="V288" i="6"/>
  <c r="H355" i="6"/>
  <c r="Y288" i="6"/>
  <c r="D355" i="6"/>
  <c r="U288" i="6"/>
  <c r="D356" i="6" l="1"/>
  <c r="U289" i="6"/>
  <c r="H356" i="6"/>
  <c r="Y289" i="6"/>
  <c r="C357" i="6"/>
  <c r="T290" i="6"/>
  <c r="E356" i="6"/>
  <c r="V289" i="6"/>
  <c r="G356" i="6"/>
  <c r="X289" i="6"/>
  <c r="F356" i="6"/>
  <c r="W289" i="6"/>
  <c r="C358" i="6" l="1"/>
  <c r="T291" i="6"/>
  <c r="H357" i="6"/>
  <c r="Y290" i="6"/>
  <c r="G357" i="6"/>
  <c r="X290" i="6"/>
  <c r="D357" i="6"/>
  <c r="U290" i="6"/>
  <c r="E357" i="6"/>
  <c r="V290" i="6"/>
  <c r="F357" i="6"/>
  <c r="W290" i="6"/>
  <c r="D358" i="6" l="1"/>
  <c r="U291" i="6"/>
  <c r="E358" i="6"/>
  <c r="V291" i="6"/>
  <c r="H358" i="6"/>
  <c r="Y291" i="6"/>
  <c r="G358" i="6"/>
  <c r="X291" i="6"/>
  <c r="F358" i="6"/>
  <c r="W291" i="6"/>
  <c r="C359" i="6"/>
  <c r="T292" i="6"/>
  <c r="G359" i="6" l="1"/>
  <c r="X292" i="6"/>
  <c r="H359" i="6"/>
  <c r="Y292" i="6"/>
  <c r="E359" i="6"/>
  <c r="V292" i="6"/>
  <c r="C360" i="6"/>
  <c r="T293" i="6"/>
  <c r="F359" i="6"/>
  <c r="W292" i="6"/>
  <c r="D359" i="6"/>
  <c r="U292" i="6"/>
  <c r="C361" i="6" l="1"/>
  <c r="T294" i="6"/>
  <c r="E360" i="6"/>
  <c r="V293" i="6"/>
  <c r="D360" i="6"/>
  <c r="U293" i="6"/>
  <c r="H360" i="6"/>
  <c r="Y293" i="6"/>
  <c r="G360" i="6"/>
  <c r="X293" i="6"/>
  <c r="F360" i="6"/>
  <c r="W293" i="6"/>
  <c r="F361" i="6" l="1"/>
  <c r="W294" i="6"/>
  <c r="D361" i="6"/>
  <c r="U294" i="6"/>
  <c r="C362" i="6"/>
  <c r="T295" i="6"/>
  <c r="H361" i="6"/>
  <c r="Y294" i="6"/>
  <c r="E361" i="6"/>
  <c r="V294" i="6"/>
  <c r="G361" i="6"/>
  <c r="X294" i="6"/>
  <c r="F362" i="6" l="1"/>
  <c r="W295" i="6"/>
  <c r="E362" i="6"/>
  <c r="V295" i="6"/>
  <c r="H362" i="6"/>
  <c r="Y295" i="6"/>
  <c r="C363" i="6"/>
  <c r="T296" i="6"/>
  <c r="G362" i="6"/>
  <c r="X295" i="6"/>
  <c r="D362" i="6"/>
  <c r="U295" i="6"/>
  <c r="C364" i="6" l="1"/>
  <c r="T297" i="6"/>
  <c r="H363" i="6"/>
  <c r="Y296" i="6"/>
  <c r="D363" i="6"/>
  <c r="U296" i="6"/>
  <c r="E363" i="6"/>
  <c r="V296" i="6"/>
  <c r="G363" i="6"/>
  <c r="X296" i="6"/>
  <c r="F363" i="6"/>
  <c r="W296" i="6"/>
  <c r="E364" i="6" l="1"/>
  <c r="V297" i="6"/>
  <c r="D364" i="6"/>
  <c r="U297" i="6"/>
  <c r="H364" i="6"/>
  <c r="Y297" i="6"/>
  <c r="C365" i="6"/>
  <c r="T298" i="6"/>
  <c r="F364" i="6"/>
  <c r="W297" i="6"/>
  <c r="G364" i="6"/>
  <c r="X297" i="6"/>
  <c r="E365" i="6" l="1"/>
  <c r="V298" i="6"/>
  <c r="C366" i="6"/>
  <c r="T299" i="6"/>
  <c r="F365" i="6"/>
  <c r="W298" i="6"/>
  <c r="H365" i="6"/>
  <c r="Y298" i="6"/>
  <c r="G365" i="6"/>
  <c r="X298" i="6"/>
  <c r="D365" i="6"/>
  <c r="U298" i="6"/>
  <c r="H366" i="6" l="1"/>
  <c r="Y299" i="6"/>
  <c r="C367" i="6"/>
  <c r="T300" i="6"/>
  <c r="F366" i="6"/>
  <c r="W299" i="6"/>
  <c r="D366" i="6"/>
  <c r="U299" i="6"/>
  <c r="G366" i="6"/>
  <c r="X299" i="6"/>
  <c r="E366" i="6"/>
  <c r="V299" i="6"/>
  <c r="D367" i="6" l="1"/>
  <c r="U300" i="6"/>
  <c r="F367" i="6"/>
  <c r="W300" i="6"/>
  <c r="E367" i="6"/>
  <c r="V300" i="6"/>
  <c r="C368" i="6"/>
  <c r="T301" i="6"/>
  <c r="G367" i="6"/>
  <c r="X300" i="6"/>
  <c r="H367" i="6"/>
  <c r="Y300" i="6"/>
  <c r="C369" i="6" l="1"/>
  <c r="T302" i="6"/>
  <c r="E368" i="6"/>
  <c r="V301" i="6"/>
  <c r="H368" i="6"/>
  <c r="Y301" i="6"/>
  <c r="F368" i="6"/>
  <c r="W301" i="6"/>
  <c r="G368" i="6"/>
  <c r="X301" i="6"/>
  <c r="D368" i="6"/>
  <c r="U301" i="6"/>
  <c r="H369" i="6" l="1"/>
  <c r="Y302" i="6"/>
  <c r="D369" i="6"/>
  <c r="U302" i="6"/>
  <c r="C370" i="6"/>
  <c r="T303" i="6"/>
  <c r="F369" i="6"/>
  <c r="W302" i="6"/>
  <c r="E369" i="6"/>
  <c r="V302" i="6"/>
  <c r="G369" i="6"/>
  <c r="X302" i="6"/>
  <c r="C371" i="6" l="1"/>
  <c r="T304" i="6"/>
  <c r="F370" i="6"/>
  <c r="W303" i="6"/>
  <c r="G370" i="6"/>
  <c r="X303" i="6"/>
  <c r="D370" i="6"/>
  <c r="U303" i="6"/>
  <c r="E370" i="6"/>
  <c r="V303" i="6"/>
  <c r="H370" i="6"/>
  <c r="Y303" i="6"/>
  <c r="D371" i="6" l="1"/>
  <c r="U304" i="6"/>
  <c r="E371" i="6"/>
  <c r="V304" i="6"/>
  <c r="G371" i="6"/>
  <c r="X304" i="6"/>
  <c r="H371" i="6"/>
  <c r="Y304" i="6"/>
  <c r="F371" i="6"/>
  <c r="W304" i="6"/>
  <c r="C372" i="6"/>
  <c r="T305" i="6"/>
  <c r="H372" i="6" l="1"/>
  <c r="Y305" i="6"/>
  <c r="G372" i="6"/>
  <c r="X305" i="6"/>
  <c r="C373" i="6"/>
  <c r="T306" i="6"/>
  <c r="E372" i="6"/>
  <c r="V305" i="6"/>
  <c r="F372" i="6"/>
  <c r="W305" i="6"/>
  <c r="D372" i="6"/>
  <c r="U305" i="6"/>
  <c r="C374" i="6" l="1"/>
  <c r="T307" i="6"/>
  <c r="E373" i="6"/>
  <c r="V306" i="6"/>
  <c r="D373" i="6"/>
  <c r="U306" i="6"/>
  <c r="G373" i="6"/>
  <c r="X306" i="6"/>
  <c r="F373" i="6"/>
  <c r="W306" i="6"/>
  <c r="H373" i="6"/>
  <c r="Y306" i="6"/>
  <c r="G374" i="6" l="1"/>
  <c r="X307" i="6"/>
  <c r="D374" i="6"/>
  <c r="U307" i="6"/>
  <c r="H374" i="6"/>
  <c r="Y307" i="6"/>
  <c r="E374" i="6"/>
  <c r="V307" i="6"/>
  <c r="F374" i="6"/>
  <c r="W307" i="6"/>
  <c r="C375" i="6"/>
  <c r="T308" i="6"/>
  <c r="E375" i="6" l="1"/>
  <c r="V308" i="6"/>
  <c r="H375" i="6"/>
  <c r="Y308" i="6"/>
  <c r="C376" i="6"/>
  <c r="T309" i="6"/>
  <c r="D375" i="6"/>
  <c r="U308" i="6"/>
  <c r="F375" i="6"/>
  <c r="W308" i="6"/>
  <c r="G375" i="6"/>
  <c r="X308" i="6"/>
  <c r="D376" i="6" l="1"/>
  <c r="U309" i="6"/>
  <c r="C377" i="6"/>
  <c r="T310" i="6"/>
  <c r="G376" i="6"/>
  <c r="X309" i="6"/>
  <c r="H376" i="6"/>
  <c r="Y309" i="6"/>
  <c r="F376" i="6"/>
  <c r="W309" i="6"/>
  <c r="E376" i="6"/>
  <c r="V309" i="6"/>
  <c r="V310" i="6" l="1"/>
  <c r="E377" i="6"/>
  <c r="H377" i="6"/>
  <c r="Y310" i="6"/>
  <c r="G377" i="6"/>
  <c r="X310" i="6"/>
  <c r="C378" i="6"/>
  <c r="T311" i="6"/>
  <c r="F377" i="6"/>
  <c r="W310" i="6"/>
  <c r="D377" i="6"/>
  <c r="U310" i="6"/>
  <c r="C379" i="6" l="1"/>
  <c r="T312" i="6"/>
  <c r="G378" i="6"/>
  <c r="X311" i="6"/>
  <c r="D378" i="6"/>
  <c r="U311" i="6"/>
  <c r="H378" i="6"/>
  <c r="Y311" i="6"/>
  <c r="F378" i="6"/>
  <c r="W311" i="6"/>
  <c r="E378" i="6"/>
  <c r="V311" i="6"/>
  <c r="H379" i="6" l="1"/>
  <c r="Y312" i="6"/>
  <c r="E379" i="6"/>
  <c r="V312" i="6"/>
  <c r="D379" i="6"/>
  <c r="U312" i="6"/>
  <c r="G379" i="6"/>
  <c r="X312" i="6"/>
  <c r="F379" i="6"/>
  <c r="W312" i="6"/>
  <c r="C380" i="6"/>
  <c r="T313" i="6"/>
  <c r="H380" i="6" l="1"/>
  <c r="Y313" i="6"/>
  <c r="F380" i="6"/>
  <c r="W313" i="6"/>
  <c r="G380" i="6"/>
  <c r="X313" i="6"/>
  <c r="D380" i="6"/>
  <c r="U313" i="6"/>
  <c r="C381" i="6"/>
  <c r="T314" i="6"/>
  <c r="E380" i="6"/>
  <c r="V313" i="6"/>
  <c r="D381" i="6" l="1"/>
  <c r="U314" i="6"/>
  <c r="G381" i="6"/>
  <c r="X314" i="6"/>
  <c r="E381" i="6"/>
  <c r="V314" i="6"/>
  <c r="F381" i="6"/>
  <c r="W314" i="6"/>
  <c r="C382" i="6"/>
  <c r="T315" i="6"/>
  <c r="H381" i="6"/>
  <c r="Y314" i="6"/>
  <c r="D382" i="6" l="1"/>
  <c r="U315" i="6"/>
  <c r="C383" i="6"/>
  <c r="T316" i="6"/>
  <c r="F382" i="6"/>
  <c r="W315" i="6"/>
  <c r="E382" i="6"/>
  <c r="V315" i="6"/>
  <c r="H382" i="6"/>
  <c r="Y315" i="6"/>
  <c r="G382" i="6"/>
  <c r="X315" i="6"/>
  <c r="F383" i="6" l="1"/>
  <c r="W316" i="6"/>
  <c r="G383" i="6"/>
  <c r="X316" i="6"/>
  <c r="C384" i="6"/>
  <c r="T317" i="6"/>
  <c r="E383" i="6"/>
  <c r="V316" i="6"/>
  <c r="H383" i="6"/>
  <c r="Y316" i="6"/>
  <c r="D383" i="6"/>
  <c r="U316" i="6"/>
  <c r="F384" i="6" l="1"/>
  <c r="W317" i="6"/>
  <c r="H384" i="6"/>
  <c r="Y317" i="6"/>
  <c r="E384" i="6"/>
  <c r="V317" i="6"/>
  <c r="C385" i="6"/>
  <c r="T318" i="6"/>
  <c r="D384" i="6"/>
  <c r="U317" i="6"/>
  <c r="G384" i="6"/>
  <c r="X317" i="6"/>
  <c r="C386" i="6" l="1"/>
  <c r="T319" i="6"/>
  <c r="E385" i="6"/>
  <c r="V318" i="6"/>
  <c r="G385" i="6"/>
  <c r="X318" i="6"/>
  <c r="H385" i="6"/>
  <c r="Y318" i="6"/>
  <c r="D385" i="6"/>
  <c r="U318" i="6"/>
  <c r="F385" i="6"/>
  <c r="W318" i="6"/>
  <c r="G386" i="6" l="1"/>
  <c r="X319" i="6"/>
  <c r="F386" i="6"/>
  <c r="W319" i="6"/>
  <c r="H386" i="6"/>
  <c r="Y319" i="6"/>
  <c r="E386" i="6"/>
  <c r="V319" i="6"/>
  <c r="D386" i="6"/>
  <c r="U319" i="6"/>
  <c r="C387" i="6"/>
  <c r="T320" i="6"/>
  <c r="E387" i="6" l="1"/>
  <c r="V320" i="6"/>
  <c r="C388" i="6"/>
  <c r="T321" i="6"/>
  <c r="F387" i="6"/>
  <c r="W320" i="6"/>
  <c r="D387" i="6"/>
  <c r="U320" i="6"/>
  <c r="G387" i="6"/>
  <c r="X320" i="6"/>
  <c r="H387" i="6"/>
  <c r="Y320" i="6"/>
  <c r="D388" i="6" l="1"/>
  <c r="U321" i="6"/>
  <c r="C389" i="6"/>
  <c r="T322" i="6"/>
  <c r="F388" i="6"/>
  <c r="W321" i="6"/>
  <c r="H388" i="6"/>
  <c r="Y321" i="6"/>
  <c r="G388" i="6"/>
  <c r="X321" i="6"/>
  <c r="E388" i="6"/>
  <c r="V321" i="6"/>
  <c r="H389" i="6" l="1"/>
  <c r="Y322" i="6"/>
  <c r="E389" i="6"/>
  <c r="V322" i="6"/>
  <c r="F389" i="6"/>
  <c r="W322" i="6"/>
  <c r="G389" i="6"/>
  <c r="X322" i="6"/>
  <c r="D389" i="6"/>
  <c r="U322" i="6"/>
  <c r="C390" i="6"/>
  <c r="T323" i="6"/>
  <c r="G390" i="6" l="1"/>
  <c r="X323" i="6"/>
  <c r="C391" i="6"/>
  <c r="T324" i="6"/>
  <c r="F390" i="6"/>
  <c r="W323" i="6"/>
  <c r="E390" i="6"/>
  <c r="V323" i="6"/>
  <c r="D390" i="6"/>
  <c r="U323" i="6"/>
  <c r="H390" i="6"/>
  <c r="Y323" i="6"/>
  <c r="H391" i="6" l="1"/>
  <c r="Y324" i="6"/>
  <c r="E391" i="6"/>
  <c r="V324" i="6"/>
  <c r="F391" i="6"/>
  <c r="W324" i="6"/>
  <c r="C392" i="6"/>
  <c r="T325" i="6"/>
  <c r="D391" i="6"/>
  <c r="U324" i="6"/>
  <c r="G391" i="6"/>
  <c r="X324" i="6"/>
  <c r="F392" i="6" l="1"/>
  <c r="W325" i="6"/>
  <c r="D392" i="6"/>
  <c r="U325" i="6"/>
  <c r="C393" i="6"/>
  <c r="T326" i="6"/>
  <c r="G392" i="6"/>
  <c r="X325" i="6"/>
  <c r="E392" i="6"/>
  <c r="V325" i="6"/>
  <c r="H392" i="6"/>
  <c r="Y325" i="6"/>
  <c r="G393" i="6" l="1"/>
  <c r="X326" i="6"/>
  <c r="C394" i="6"/>
  <c r="T327" i="6"/>
  <c r="D393" i="6"/>
  <c r="U326" i="6"/>
  <c r="H393" i="6"/>
  <c r="Y326" i="6"/>
  <c r="E393" i="6"/>
  <c r="V326" i="6"/>
  <c r="F393" i="6"/>
  <c r="W326" i="6"/>
  <c r="H394" i="6" l="1"/>
  <c r="Y327" i="6"/>
  <c r="D394" i="6"/>
  <c r="U327" i="6"/>
  <c r="F394" i="6"/>
  <c r="W327" i="6"/>
  <c r="C395" i="6"/>
  <c r="T328" i="6"/>
  <c r="E394" i="6"/>
  <c r="V327" i="6"/>
  <c r="G394" i="6"/>
  <c r="X327" i="6"/>
  <c r="F395" i="6" l="1"/>
  <c r="W328" i="6"/>
  <c r="G395" i="6"/>
  <c r="X328" i="6"/>
  <c r="C396" i="6"/>
  <c r="T329" i="6"/>
  <c r="D395" i="6"/>
  <c r="U328" i="6"/>
  <c r="E395" i="6"/>
  <c r="V328" i="6"/>
  <c r="H395" i="6"/>
  <c r="Y328" i="6"/>
  <c r="D396" i="6" l="1"/>
  <c r="U329" i="6"/>
  <c r="H396" i="6"/>
  <c r="Y329" i="6"/>
  <c r="G396" i="6"/>
  <c r="X329" i="6"/>
  <c r="C397" i="6"/>
  <c r="T330" i="6"/>
  <c r="E396" i="6"/>
  <c r="V329" i="6"/>
  <c r="F396" i="6"/>
  <c r="W329" i="6"/>
  <c r="C398" i="6" l="1"/>
  <c r="T331" i="6"/>
  <c r="G397" i="6"/>
  <c r="X330" i="6"/>
  <c r="F397" i="6"/>
  <c r="W330" i="6"/>
  <c r="E397" i="6"/>
  <c r="V330" i="6"/>
  <c r="H397" i="6"/>
  <c r="Y330" i="6"/>
  <c r="D397" i="6"/>
  <c r="U330" i="6"/>
  <c r="D398" i="6" l="1"/>
  <c r="U331" i="6"/>
  <c r="F398" i="6"/>
  <c r="W331" i="6"/>
  <c r="H398" i="6"/>
  <c r="Y331" i="6"/>
  <c r="E398" i="6"/>
  <c r="V331" i="6"/>
  <c r="G398" i="6"/>
  <c r="X331" i="6"/>
  <c r="C399" i="6"/>
  <c r="T332" i="6"/>
  <c r="E399" i="6" l="1"/>
  <c r="V332" i="6"/>
  <c r="H399" i="6"/>
  <c r="Y332" i="6"/>
  <c r="C400" i="6"/>
  <c r="T333" i="6"/>
  <c r="F399" i="6"/>
  <c r="W332" i="6"/>
  <c r="G399" i="6"/>
  <c r="X332" i="6"/>
  <c r="D399" i="6"/>
  <c r="U332" i="6"/>
  <c r="F400" i="6" l="1"/>
  <c r="W333" i="6"/>
  <c r="D400" i="6"/>
  <c r="U333" i="6"/>
  <c r="G400" i="6"/>
  <c r="X333" i="6"/>
  <c r="C401" i="6"/>
  <c r="T334" i="6"/>
  <c r="H400" i="6"/>
  <c r="Y333" i="6"/>
  <c r="E400" i="6"/>
  <c r="V333" i="6"/>
  <c r="C402" i="6" l="1"/>
  <c r="T335" i="6"/>
  <c r="E401" i="6"/>
  <c r="V334" i="6"/>
  <c r="G401" i="6"/>
  <c r="X334" i="6"/>
  <c r="Y334" i="6"/>
  <c r="H401" i="6"/>
  <c r="D401" i="6"/>
  <c r="U334" i="6"/>
  <c r="F401" i="6"/>
  <c r="W334" i="6"/>
  <c r="G402" i="6" l="1"/>
  <c r="X335" i="6"/>
  <c r="F402" i="6"/>
  <c r="W335" i="6"/>
  <c r="D402" i="6"/>
  <c r="U335" i="6"/>
  <c r="Y335" i="6"/>
  <c r="H402" i="6"/>
  <c r="E402" i="6"/>
  <c r="V335" i="6"/>
  <c r="C403" i="6"/>
  <c r="T336" i="6"/>
  <c r="D403" i="6" l="1"/>
  <c r="U336" i="6"/>
  <c r="F403" i="6"/>
  <c r="W336" i="6"/>
  <c r="H403" i="6"/>
  <c r="Y336" i="6"/>
  <c r="C404" i="6"/>
  <c r="T337" i="6"/>
  <c r="E403" i="6"/>
  <c r="V336" i="6"/>
  <c r="G403" i="6"/>
  <c r="X336" i="6"/>
  <c r="C405" i="6" l="1"/>
  <c r="T338" i="6"/>
  <c r="H404" i="6"/>
  <c r="Y337" i="6"/>
  <c r="G404" i="6"/>
  <c r="X337" i="6"/>
  <c r="F404" i="6"/>
  <c r="W337" i="6"/>
  <c r="E404" i="6"/>
  <c r="V337" i="6"/>
  <c r="D404" i="6"/>
  <c r="U337" i="6"/>
  <c r="F405" i="6" l="1"/>
  <c r="W338" i="6"/>
  <c r="D405" i="6"/>
  <c r="U338" i="6"/>
  <c r="E405" i="6"/>
  <c r="V338" i="6"/>
  <c r="G405" i="6"/>
  <c r="X338" i="6"/>
  <c r="H405" i="6"/>
  <c r="Y338" i="6"/>
  <c r="C406" i="6"/>
  <c r="T339" i="6"/>
  <c r="G406" i="6" l="1"/>
  <c r="X339" i="6"/>
  <c r="C407" i="6"/>
  <c r="T340" i="6"/>
  <c r="F406" i="6"/>
  <c r="W339" i="6"/>
  <c r="E406" i="6"/>
  <c r="V339" i="6"/>
  <c r="D406" i="6"/>
  <c r="U339" i="6"/>
  <c r="H406" i="6"/>
  <c r="Y339" i="6"/>
  <c r="F407" i="6" l="1"/>
  <c r="W340" i="6"/>
  <c r="C408" i="6"/>
  <c r="T341" i="6"/>
  <c r="E407" i="6"/>
  <c r="V340" i="6"/>
  <c r="H407" i="6"/>
  <c r="Y340" i="6"/>
  <c r="D407" i="6"/>
  <c r="U340" i="6"/>
  <c r="G407" i="6"/>
  <c r="X340" i="6"/>
  <c r="E408" i="6" l="1"/>
  <c r="V341" i="6"/>
  <c r="G408" i="6"/>
  <c r="X341" i="6"/>
  <c r="H408" i="6"/>
  <c r="Y341" i="6"/>
  <c r="C409" i="6"/>
  <c r="T342" i="6"/>
  <c r="D408" i="6"/>
  <c r="U341" i="6"/>
  <c r="F408" i="6"/>
  <c r="W341" i="6"/>
  <c r="H409" i="6" l="1"/>
  <c r="Y342" i="6"/>
  <c r="G409" i="6"/>
  <c r="X342" i="6"/>
  <c r="C410" i="6"/>
  <c r="T343" i="6"/>
  <c r="F409" i="6"/>
  <c r="W342" i="6"/>
  <c r="D409" i="6"/>
  <c r="U342" i="6"/>
  <c r="E409" i="6"/>
  <c r="V342" i="6"/>
  <c r="F410" i="6" l="1"/>
  <c r="W343" i="6"/>
  <c r="E410" i="6"/>
  <c r="V343" i="6"/>
  <c r="H410" i="6"/>
  <c r="Y343" i="6"/>
  <c r="C411" i="6"/>
  <c r="T344" i="6"/>
  <c r="G410" i="6"/>
  <c r="X343" i="6"/>
  <c r="D410" i="6"/>
  <c r="U343" i="6"/>
  <c r="C412" i="6" l="1"/>
  <c r="T345" i="6"/>
  <c r="D411" i="6"/>
  <c r="U344" i="6"/>
  <c r="H411" i="6"/>
  <c r="Y344" i="6"/>
  <c r="E411" i="6"/>
  <c r="V344" i="6"/>
  <c r="G411" i="6"/>
  <c r="X344" i="6"/>
  <c r="F411" i="6"/>
  <c r="W344" i="6"/>
  <c r="H412" i="6" l="1"/>
  <c r="Y345" i="6"/>
  <c r="D412" i="6"/>
  <c r="U345" i="6"/>
  <c r="E412" i="6"/>
  <c r="V345" i="6"/>
  <c r="F412" i="6"/>
  <c r="W345" i="6"/>
  <c r="G412" i="6"/>
  <c r="X345" i="6"/>
  <c r="C413" i="6"/>
  <c r="T346" i="6"/>
  <c r="F413" i="6" l="1"/>
  <c r="W346" i="6"/>
  <c r="C414" i="6"/>
  <c r="T347" i="6"/>
  <c r="G413" i="6"/>
  <c r="X346" i="6"/>
  <c r="E413" i="6"/>
  <c r="V346" i="6"/>
  <c r="D413" i="6"/>
  <c r="U346" i="6"/>
  <c r="H413" i="6"/>
  <c r="Y346" i="6"/>
  <c r="E414" i="6" l="1"/>
  <c r="V347" i="6"/>
  <c r="H414" i="6"/>
  <c r="Y347" i="6"/>
  <c r="G414" i="6"/>
  <c r="X347" i="6"/>
  <c r="C415" i="6"/>
  <c r="T348" i="6"/>
  <c r="D414" i="6"/>
  <c r="U347" i="6"/>
  <c r="F414" i="6"/>
  <c r="W347" i="6"/>
  <c r="C416" i="6" l="1"/>
  <c r="T349" i="6"/>
  <c r="H415" i="6"/>
  <c r="Y348" i="6"/>
  <c r="G415" i="6"/>
  <c r="X348" i="6"/>
  <c r="F415" i="6"/>
  <c r="W348" i="6"/>
  <c r="D415" i="6"/>
  <c r="U348" i="6"/>
  <c r="E415" i="6"/>
  <c r="V348" i="6"/>
  <c r="F416" i="6" l="1"/>
  <c r="W349" i="6"/>
  <c r="G416" i="6"/>
  <c r="X349" i="6"/>
  <c r="H416" i="6"/>
  <c r="Y349" i="6"/>
  <c r="D416" i="6"/>
  <c r="U349" i="6"/>
  <c r="E416" i="6"/>
  <c r="V349" i="6"/>
  <c r="C417" i="6"/>
  <c r="T350" i="6"/>
  <c r="D417" i="6" l="1"/>
  <c r="U350" i="6"/>
  <c r="H417" i="6"/>
  <c r="Y350" i="6"/>
  <c r="G417" i="6"/>
  <c r="X350" i="6"/>
  <c r="C418" i="6"/>
  <c r="T351" i="6"/>
  <c r="E417" i="6"/>
  <c r="V350" i="6"/>
  <c r="F417" i="6"/>
  <c r="W350" i="6"/>
  <c r="C419" i="6" l="1"/>
  <c r="T352" i="6"/>
  <c r="G418" i="6"/>
  <c r="X351" i="6"/>
  <c r="E418" i="6"/>
  <c r="V351" i="6"/>
  <c r="F418" i="6"/>
  <c r="W351" i="6"/>
  <c r="H418" i="6"/>
  <c r="Y351" i="6"/>
  <c r="D418" i="6"/>
  <c r="U351" i="6"/>
  <c r="E419" i="6" l="1"/>
  <c r="V352" i="6"/>
  <c r="F419" i="6"/>
  <c r="W352" i="6"/>
  <c r="D419" i="6"/>
  <c r="U352" i="6"/>
  <c r="G419" i="6"/>
  <c r="X352" i="6"/>
  <c r="H419" i="6"/>
  <c r="Y352" i="6"/>
  <c r="C420" i="6"/>
  <c r="T353" i="6"/>
  <c r="G420" i="6" l="1"/>
  <c r="X353" i="6"/>
  <c r="D420" i="6"/>
  <c r="U353" i="6"/>
  <c r="F420" i="6"/>
  <c r="W353" i="6"/>
  <c r="H420" i="6"/>
  <c r="Y353" i="6"/>
  <c r="C421" i="6"/>
  <c r="T354" i="6"/>
  <c r="E420" i="6"/>
  <c r="V353" i="6"/>
  <c r="F421" i="6" l="1"/>
  <c r="W354" i="6"/>
  <c r="E421" i="6"/>
  <c r="V354" i="6"/>
  <c r="C422" i="6"/>
  <c r="T355" i="6"/>
  <c r="H421" i="6"/>
  <c r="Y354" i="6"/>
  <c r="D421" i="6"/>
  <c r="U354" i="6"/>
  <c r="G421" i="6"/>
  <c r="X354" i="6"/>
  <c r="C423" i="6" l="1"/>
  <c r="T356" i="6"/>
  <c r="E422" i="6"/>
  <c r="V355" i="6"/>
  <c r="H422" i="6"/>
  <c r="Y355" i="6"/>
  <c r="G422" i="6"/>
  <c r="X355" i="6"/>
  <c r="D422" i="6"/>
  <c r="U355" i="6"/>
  <c r="F422" i="6"/>
  <c r="W355" i="6"/>
  <c r="H423" i="6" l="1"/>
  <c r="Y356" i="6"/>
  <c r="D423" i="6"/>
  <c r="U356" i="6"/>
  <c r="G423" i="6"/>
  <c r="X356" i="6"/>
  <c r="F423" i="6"/>
  <c r="W356" i="6"/>
  <c r="E423" i="6"/>
  <c r="V356" i="6"/>
  <c r="C424" i="6"/>
  <c r="T357" i="6"/>
  <c r="F424" i="6" l="1"/>
  <c r="W357" i="6"/>
  <c r="D424" i="6"/>
  <c r="U357" i="6"/>
  <c r="G424" i="6"/>
  <c r="X357" i="6"/>
  <c r="C425" i="6"/>
  <c r="T358" i="6"/>
  <c r="E424" i="6"/>
  <c r="V357" i="6"/>
  <c r="H424" i="6"/>
  <c r="Y357" i="6"/>
  <c r="G425" i="6" l="1"/>
  <c r="X358" i="6"/>
  <c r="H425" i="6"/>
  <c r="Y358" i="6"/>
  <c r="E425" i="6"/>
  <c r="V358" i="6"/>
  <c r="C426" i="6"/>
  <c r="T359" i="6"/>
  <c r="D425" i="6"/>
  <c r="U358" i="6"/>
  <c r="F425" i="6"/>
  <c r="W358" i="6"/>
  <c r="C427" i="6" l="1"/>
  <c r="T360" i="6"/>
  <c r="F426" i="6"/>
  <c r="W359" i="6"/>
  <c r="E426" i="6"/>
  <c r="V359" i="6"/>
  <c r="H426" i="6"/>
  <c r="Y359" i="6"/>
  <c r="D426" i="6"/>
  <c r="U359" i="6"/>
  <c r="G426" i="6"/>
  <c r="X359" i="6"/>
  <c r="E427" i="6" l="1"/>
  <c r="V360" i="6"/>
  <c r="G427" i="6"/>
  <c r="X360" i="6"/>
  <c r="H427" i="6"/>
  <c r="Y360" i="6"/>
  <c r="F427" i="6"/>
  <c r="W360" i="6"/>
  <c r="D427" i="6"/>
  <c r="U360" i="6"/>
  <c r="C428" i="6"/>
  <c r="T361" i="6"/>
  <c r="F428" i="6" l="1"/>
  <c r="W361" i="6"/>
  <c r="C429" i="6"/>
  <c r="T362" i="6"/>
  <c r="D428" i="6"/>
  <c r="U361" i="6"/>
  <c r="H428" i="6"/>
  <c r="Y361" i="6"/>
  <c r="G428" i="6"/>
  <c r="X361" i="6"/>
  <c r="E428" i="6"/>
  <c r="V361" i="6"/>
  <c r="D429" i="6" l="1"/>
  <c r="U362" i="6"/>
  <c r="E429" i="6"/>
  <c r="V362" i="6"/>
  <c r="G429" i="6"/>
  <c r="X362" i="6"/>
  <c r="H429" i="6"/>
  <c r="Y362" i="6"/>
  <c r="C430" i="6"/>
  <c r="T363" i="6"/>
  <c r="F429" i="6"/>
  <c r="W362" i="6"/>
  <c r="H430" i="6" l="1"/>
  <c r="Y363" i="6"/>
  <c r="F430" i="6"/>
  <c r="W363" i="6"/>
  <c r="G430" i="6"/>
  <c r="X363" i="6"/>
  <c r="E430" i="6"/>
  <c r="V363" i="6"/>
  <c r="C431" i="6"/>
  <c r="T364" i="6"/>
  <c r="D430" i="6"/>
  <c r="U363" i="6"/>
  <c r="E431" i="6" l="1"/>
  <c r="V364" i="6"/>
  <c r="D431" i="6"/>
  <c r="U364" i="6"/>
  <c r="C432" i="6"/>
  <c r="T365" i="6"/>
  <c r="G431" i="6"/>
  <c r="X364" i="6"/>
  <c r="F431" i="6"/>
  <c r="W364" i="6"/>
  <c r="H431" i="6"/>
  <c r="Y364" i="6"/>
  <c r="C433" i="6" l="1"/>
  <c r="T366" i="6"/>
  <c r="H432" i="6"/>
  <c r="Y365" i="6"/>
  <c r="F432" i="6"/>
  <c r="W365" i="6"/>
  <c r="G432" i="6"/>
  <c r="X365" i="6"/>
  <c r="D432" i="6"/>
  <c r="U365" i="6"/>
  <c r="E432" i="6"/>
  <c r="V365" i="6"/>
  <c r="G433" i="6" l="1"/>
  <c r="X366" i="6"/>
  <c r="E433" i="6"/>
  <c r="V366" i="6"/>
  <c r="D433" i="6"/>
  <c r="U366" i="6"/>
  <c r="F433" i="6"/>
  <c r="W366" i="6"/>
  <c r="H433" i="6"/>
  <c r="Y366" i="6"/>
  <c r="C434" i="6"/>
  <c r="T367" i="6"/>
  <c r="D434" i="6" l="1"/>
  <c r="U367" i="6"/>
  <c r="H434" i="6"/>
  <c r="Y367" i="6"/>
  <c r="F434" i="6"/>
  <c r="W367" i="6"/>
  <c r="C435" i="6"/>
  <c r="T368" i="6"/>
  <c r="E434" i="6"/>
  <c r="V367" i="6"/>
  <c r="G434" i="6"/>
  <c r="X367" i="6"/>
  <c r="C436" i="6" l="1"/>
  <c r="T369" i="6"/>
  <c r="G435" i="6"/>
  <c r="X368" i="6"/>
  <c r="E435" i="6"/>
  <c r="V368" i="6"/>
  <c r="F435" i="6"/>
  <c r="W368" i="6"/>
  <c r="H435" i="6"/>
  <c r="Y368" i="6"/>
  <c r="D435" i="6"/>
  <c r="U368" i="6"/>
  <c r="E436" i="6" l="1"/>
  <c r="V369" i="6"/>
  <c r="F436" i="6"/>
  <c r="W369" i="6"/>
  <c r="D436" i="6"/>
  <c r="U369" i="6"/>
  <c r="G436" i="6"/>
  <c r="X369" i="6"/>
  <c r="H436" i="6"/>
  <c r="Y369" i="6"/>
  <c r="C437" i="6"/>
  <c r="T370" i="6"/>
  <c r="G437" i="6" l="1"/>
  <c r="X370" i="6"/>
  <c r="F437" i="6"/>
  <c r="W370" i="6"/>
  <c r="D437" i="6"/>
  <c r="U370" i="6"/>
  <c r="H437" i="6"/>
  <c r="Y370" i="6"/>
  <c r="C438" i="6"/>
  <c r="T371" i="6"/>
  <c r="E437" i="6"/>
  <c r="V370" i="6"/>
  <c r="D438" i="6" l="1"/>
  <c r="U371" i="6"/>
  <c r="C439" i="6"/>
  <c r="T372" i="6"/>
  <c r="H438" i="6"/>
  <c r="Y371" i="6"/>
  <c r="E438" i="6"/>
  <c r="V371" i="6"/>
  <c r="F438" i="6"/>
  <c r="W371" i="6"/>
  <c r="G438" i="6"/>
  <c r="X371" i="6"/>
  <c r="E439" i="6" l="1"/>
  <c r="V372" i="6"/>
  <c r="H439" i="6"/>
  <c r="Y372" i="6"/>
  <c r="G439" i="6"/>
  <c r="X372" i="6"/>
  <c r="C440" i="6"/>
  <c r="T373" i="6"/>
  <c r="F439" i="6"/>
  <c r="W372" i="6"/>
  <c r="D439" i="6"/>
  <c r="U372" i="6"/>
  <c r="C441" i="6" l="1"/>
  <c r="T374" i="6"/>
  <c r="G440" i="6"/>
  <c r="X373" i="6"/>
  <c r="D440" i="6"/>
  <c r="U373" i="6"/>
  <c r="H440" i="6"/>
  <c r="Y373" i="6"/>
  <c r="F440" i="6"/>
  <c r="W373" i="6"/>
  <c r="E440" i="6"/>
  <c r="V373" i="6"/>
  <c r="D441" i="6" l="1"/>
  <c r="U374" i="6"/>
  <c r="H441" i="6"/>
  <c r="Y374" i="6"/>
  <c r="E441" i="6"/>
  <c r="V374" i="6"/>
  <c r="G441" i="6"/>
  <c r="X374" i="6"/>
  <c r="F441" i="6"/>
  <c r="W374" i="6"/>
  <c r="C442" i="6"/>
  <c r="T375" i="6"/>
  <c r="E442" i="6" l="1"/>
  <c r="V375" i="6"/>
  <c r="H442" i="6"/>
  <c r="Y375" i="6"/>
  <c r="F442" i="6"/>
  <c r="W375" i="6"/>
  <c r="G442" i="6"/>
  <c r="X375" i="6"/>
  <c r="C443" i="6"/>
  <c r="T376" i="6"/>
  <c r="D442" i="6"/>
  <c r="U375" i="6"/>
  <c r="G443" i="6" l="1"/>
  <c r="X376" i="6"/>
  <c r="D443" i="6"/>
  <c r="U376" i="6"/>
  <c r="C444" i="6"/>
  <c r="T377" i="6"/>
  <c r="F443" i="6"/>
  <c r="W376" i="6"/>
  <c r="H443" i="6"/>
  <c r="Y376" i="6"/>
  <c r="V376" i="6"/>
  <c r="E443" i="6"/>
  <c r="F444" i="6" l="1"/>
  <c r="W377" i="6"/>
  <c r="C445" i="6"/>
  <c r="T378" i="6"/>
  <c r="D444" i="6"/>
  <c r="U377" i="6"/>
  <c r="E444" i="6"/>
  <c r="V377" i="6"/>
  <c r="H444" i="6"/>
  <c r="Y377" i="6"/>
  <c r="G444" i="6"/>
  <c r="X377" i="6"/>
  <c r="D445" i="6" l="1"/>
  <c r="U378" i="6"/>
  <c r="G445" i="6"/>
  <c r="X378" i="6"/>
  <c r="E445" i="6"/>
  <c r="V378" i="6"/>
  <c r="C446" i="6"/>
  <c r="T379" i="6"/>
  <c r="H445" i="6"/>
  <c r="Y378" i="6"/>
  <c r="F445" i="6"/>
  <c r="W378" i="6"/>
  <c r="C447" i="6" l="1"/>
  <c r="T380" i="6"/>
  <c r="F446" i="6"/>
  <c r="W379" i="6"/>
  <c r="E446" i="6"/>
  <c r="V379" i="6"/>
  <c r="H446" i="6"/>
  <c r="Y379" i="6"/>
  <c r="G446" i="6"/>
  <c r="X379" i="6"/>
  <c r="D446" i="6"/>
  <c r="U379" i="6"/>
  <c r="E447" i="6" l="1"/>
  <c r="V380" i="6"/>
  <c r="D447" i="6"/>
  <c r="U380" i="6"/>
  <c r="H447" i="6"/>
  <c r="Y380" i="6"/>
  <c r="F447" i="6"/>
  <c r="W380" i="6"/>
  <c r="G447" i="6"/>
  <c r="X380" i="6"/>
  <c r="C448" i="6"/>
  <c r="T381" i="6"/>
  <c r="H448" i="6" l="1"/>
  <c r="Y381" i="6"/>
  <c r="G448" i="6"/>
  <c r="X381" i="6"/>
  <c r="F448" i="6"/>
  <c r="W381" i="6"/>
  <c r="C449" i="6"/>
  <c r="T382" i="6"/>
  <c r="D448" i="6"/>
  <c r="U381" i="6"/>
  <c r="E448" i="6"/>
  <c r="V381" i="6"/>
  <c r="C450" i="6" l="1"/>
  <c r="T383" i="6"/>
  <c r="F449" i="6"/>
  <c r="W382" i="6"/>
  <c r="D449" i="6"/>
  <c r="U382" i="6"/>
  <c r="E449" i="6"/>
  <c r="V382" i="6"/>
  <c r="G449" i="6"/>
  <c r="X382" i="6"/>
  <c r="H449" i="6"/>
  <c r="Y382" i="6"/>
  <c r="E450" i="6" l="1"/>
  <c r="V383" i="6"/>
  <c r="H450" i="6"/>
  <c r="Y383" i="6"/>
  <c r="D450" i="6"/>
  <c r="U383" i="6"/>
  <c r="F450" i="6"/>
  <c r="W383" i="6"/>
  <c r="G450" i="6"/>
  <c r="X383" i="6"/>
  <c r="C451" i="6"/>
  <c r="T384" i="6"/>
  <c r="D451" i="6" l="1"/>
  <c r="U384" i="6"/>
  <c r="F451" i="6"/>
  <c r="W384" i="6"/>
  <c r="H451" i="6"/>
  <c r="Y384" i="6"/>
  <c r="G451" i="6"/>
  <c r="X384" i="6"/>
  <c r="C452" i="6"/>
  <c r="T385" i="6"/>
  <c r="E451" i="6"/>
  <c r="V384" i="6"/>
  <c r="G452" i="6" l="1"/>
  <c r="X385" i="6"/>
  <c r="F452" i="6"/>
  <c r="W385" i="6"/>
  <c r="H452" i="6"/>
  <c r="Y385" i="6"/>
  <c r="E452" i="6"/>
  <c r="V385" i="6"/>
  <c r="C453" i="6"/>
  <c r="T386" i="6"/>
  <c r="D452" i="6"/>
  <c r="U385" i="6"/>
  <c r="E453" i="6" l="1"/>
  <c r="V386" i="6"/>
  <c r="D453" i="6"/>
  <c r="U386" i="6"/>
  <c r="G453" i="6"/>
  <c r="X386" i="6"/>
  <c r="H453" i="6"/>
  <c r="Y386" i="6"/>
  <c r="F453" i="6"/>
  <c r="W386" i="6"/>
  <c r="C454" i="6"/>
  <c r="T387" i="6"/>
  <c r="H454" i="6" l="1"/>
  <c r="Y387" i="6"/>
  <c r="C455" i="6"/>
  <c r="T388" i="6"/>
  <c r="F454" i="6"/>
  <c r="W387" i="6"/>
  <c r="G454" i="6"/>
  <c r="X387" i="6"/>
  <c r="D454" i="6"/>
  <c r="U387" i="6"/>
  <c r="E454" i="6"/>
  <c r="V387" i="6"/>
  <c r="G455" i="6" l="1"/>
  <c r="X388" i="6"/>
  <c r="C456" i="6"/>
  <c r="T389" i="6"/>
  <c r="F455" i="6"/>
  <c r="W388" i="6"/>
  <c r="E455" i="6"/>
  <c r="V388" i="6"/>
  <c r="D455" i="6"/>
  <c r="U388" i="6"/>
  <c r="H455" i="6"/>
  <c r="Y388" i="6"/>
  <c r="E456" i="6" l="1"/>
  <c r="V389" i="6"/>
  <c r="F456" i="6"/>
  <c r="W389" i="6"/>
  <c r="H456" i="6"/>
  <c r="Y389" i="6"/>
  <c r="C457" i="6"/>
  <c r="T390" i="6"/>
  <c r="D456" i="6"/>
  <c r="U389" i="6"/>
  <c r="G456" i="6"/>
  <c r="X389" i="6"/>
  <c r="C458" i="6" l="1"/>
  <c r="T391" i="6"/>
  <c r="G457" i="6"/>
  <c r="X390" i="6"/>
  <c r="H457" i="6"/>
  <c r="Y390" i="6"/>
  <c r="F457" i="6"/>
  <c r="W390" i="6"/>
  <c r="D457" i="6"/>
  <c r="U390" i="6"/>
  <c r="E457" i="6"/>
  <c r="V390" i="6"/>
  <c r="H458" i="6" l="1"/>
  <c r="Y391" i="6"/>
  <c r="E458" i="6"/>
  <c r="V391" i="6"/>
  <c r="D458" i="6"/>
  <c r="U391" i="6"/>
  <c r="F458" i="6"/>
  <c r="W391" i="6"/>
  <c r="G458" i="6"/>
  <c r="X391" i="6"/>
  <c r="C459" i="6"/>
  <c r="T392" i="6"/>
  <c r="F459" i="6" l="1"/>
  <c r="W392" i="6"/>
  <c r="C460" i="6"/>
  <c r="T393" i="6"/>
  <c r="G459" i="6"/>
  <c r="X392" i="6"/>
  <c r="D459" i="6"/>
  <c r="U392" i="6"/>
  <c r="E459" i="6"/>
  <c r="V392" i="6"/>
  <c r="H459" i="6"/>
  <c r="Y392" i="6"/>
  <c r="D460" i="6" l="1"/>
  <c r="U393" i="6"/>
  <c r="G460" i="6"/>
  <c r="X393" i="6"/>
  <c r="C461" i="6"/>
  <c r="T394" i="6"/>
  <c r="H460" i="6"/>
  <c r="Y393" i="6"/>
  <c r="E460" i="6"/>
  <c r="V393" i="6"/>
  <c r="F460" i="6"/>
  <c r="W393" i="6"/>
  <c r="C462" i="6" l="1"/>
  <c r="T395" i="6"/>
  <c r="H461" i="6"/>
  <c r="Y394" i="6"/>
  <c r="F461" i="6"/>
  <c r="W394" i="6"/>
  <c r="G461" i="6"/>
  <c r="X394" i="6"/>
  <c r="E461" i="6"/>
  <c r="V394" i="6"/>
  <c r="D461" i="6"/>
  <c r="U394" i="6"/>
  <c r="D462" i="6" l="1"/>
  <c r="U395" i="6"/>
  <c r="G462" i="6"/>
  <c r="X395" i="6"/>
  <c r="F462" i="6"/>
  <c r="W395" i="6"/>
  <c r="H462" i="6"/>
  <c r="Y395" i="6"/>
  <c r="E462" i="6"/>
  <c r="V395" i="6"/>
  <c r="C463" i="6"/>
  <c r="T396" i="6"/>
  <c r="H463" i="6" l="1"/>
  <c r="Y396" i="6"/>
  <c r="F463" i="6"/>
  <c r="W396" i="6"/>
  <c r="G463" i="6"/>
  <c r="X396" i="6"/>
  <c r="C464" i="6"/>
  <c r="T397" i="6"/>
  <c r="E463" i="6"/>
  <c r="V396" i="6"/>
  <c r="D463" i="6"/>
  <c r="U396" i="6"/>
  <c r="G464" i="6" l="1"/>
  <c r="X397" i="6"/>
  <c r="C465" i="6"/>
  <c r="T398" i="6"/>
  <c r="D464" i="6"/>
  <c r="U397" i="6"/>
  <c r="E464" i="6"/>
  <c r="V397" i="6"/>
  <c r="F464" i="6"/>
  <c r="W397" i="6"/>
  <c r="H464" i="6"/>
  <c r="Y397" i="6"/>
  <c r="E465" i="6" l="1"/>
  <c r="V398" i="6"/>
  <c r="D465" i="6"/>
  <c r="U398" i="6"/>
  <c r="H465" i="6"/>
  <c r="Y398" i="6"/>
  <c r="F465" i="6"/>
  <c r="W398" i="6"/>
  <c r="C466" i="6"/>
  <c r="T399" i="6"/>
  <c r="G465" i="6"/>
  <c r="X398" i="6"/>
  <c r="F466" i="6" l="1"/>
  <c r="W399" i="6"/>
  <c r="G466" i="6"/>
  <c r="X399" i="6"/>
  <c r="H466" i="6"/>
  <c r="Y399" i="6"/>
  <c r="D466" i="6"/>
  <c r="U399" i="6"/>
  <c r="C467" i="6"/>
  <c r="T400" i="6"/>
  <c r="E466" i="6"/>
  <c r="V399" i="6"/>
  <c r="D467" i="6" l="1"/>
  <c r="U400" i="6"/>
  <c r="E467" i="6"/>
  <c r="V400" i="6"/>
  <c r="C468" i="6"/>
  <c r="T401" i="6"/>
  <c r="H467" i="6"/>
  <c r="Y400" i="6"/>
  <c r="G467" i="6"/>
  <c r="X400" i="6"/>
  <c r="F467" i="6"/>
  <c r="W400" i="6"/>
  <c r="H468" i="6" l="1"/>
  <c r="Y401" i="6"/>
  <c r="E468" i="6"/>
  <c r="V401" i="6"/>
  <c r="C469" i="6"/>
  <c r="T402" i="6"/>
  <c r="F468" i="6"/>
  <c r="W401" i="6"/>
  <c r="G468" i="6"/>
  <c r="X401" i="6"/>
  <c r="D468" i="6"/>
  <c r="U401" i="6"/>
  <c r="C470" i="6" l="1"/>
  <c r="T403" i="6"/>
  <c r="F469" i="6"/>
  <c r="W402" i="6"/>
  <c r="D469" i="6"/>
  <c r="U402" i="6"/>
  <c r="E469" i="6"/>
  <c r="V402" i="6"/>
  <c r="G469" i="6"/>
  <c r="X402" i="6"/>
  <c r="H469" i="6"/>
  <c r="Y402" i="6"/>
  <c r="E470" i="6" l="1"/>
  <c r="V403" i="6"/>
  <c r="H470" i="6"/>
  <c r="Y403" i="6"/>
  <c r="G470" i="6"/>
  <c r="X403" i="6"/>
  <c r="D470" i="6"/>
  <c r="U403" i="6"/>
  <c r="F470" i="6"/>
  <c r="W403" i="6"/>
  <c r="C471" i="6"/>
  <c r="T404" i="6"/>
  <c r="D471" i="6" l="1"/>
  <c r="U404" i="6"/>
  <c r="C472" i="6"/>
  <c r="T405" i="6"/>
  <c r="G471" i="6"/>
  <c r="X404" i="6"/>
  <c r="H471" i="6"/>
  <c r="Y404" i="6"/>
  <c r="F471" i="6"/>
  <c r="W404" i="6"/>
  <c r="E471" i="6"/>
  <c r="V404" i="6"/>
  <c r="H472" i="6" l="1"/>
  <c r="Y405" i="6"/>
  <c r="C473" i="6"/>
  <c r="T406" i="6"/>
  <c r="G472" i="6"/>
  <c r="X405" i="6"/>
  <c r="E472" i="6"/>
  <c r="V405" i="6"/>
  <c r="F472" i="6"/>
  <c r="W405" i="6"/>
  <c r="D472" i="6"/>
  <c r="U405" i="6"/>
  <c r="G473" i="6" l="1"/>
  <c r="X406" i="6"/>
  <c r="F473" i="6"/>
  <c r="W406" i="6"/>
  <c r="E473" i="6"/>
  <c r="V406" i="6"/>
  <c r="D473" i="6"/>
  <c r="U406" i="6"/>
  <c r="C474" i="6"/>
  <c r="T407" i="6"/>
  <c r="H473" i="6"/>
  <c r="Y406" i="6"/>
  <c r="D474" i="6" l="1"/>
  <c r="U407" i="6"/>
  <c r="H474" i="6"/>
  <c r="Y407" i="6"/>
  <c r="E474" i="6"/>
  <c r="V407" i="6"/>
  <c r="F474" i="6"/>
  <c r="W407" i="6"/>
  <c r="C475" i="6"/>
  <c r="T408" i="6"/>
  <c r="G474" i="6"/>
  <c r="X407" i="6"/>
  <c r="F475" i="6" l="1"/>
  <c r="W408" i="6"/>
  <c r="G475" i="6"/>
  <c r="X408" i="6"/>
  <c r="E475" i="6"/>
  <c r="V408" i="6"/>
  <c r="H475" i="6"/>
  <c r="Y408" i="6"/>
  <c r="C476" i="6"/>
  <c r="T409" i="6"/>
  <c r="D475" i="6"/>
  <c r="U408" i="6"/>
  <c r="H476" i="6" l="1"/>
  <c r="Y409" i="6"/>
  <c r="D476" i="6"/>
  <c r="U409" i="6"/>
  <c r="E476" i="6"/>
  <c r="V409" i="6"/>
  <c r="G476" i="6"/>
  <c r="X409" i="6"/>
  <c r="C477" i="6"/>
  <c r="T410" i="6"/>
  <c r="F476" i="6"/>
  <c r="W409" i="6"/>
  <c r="G477" i="6" l="1"/>
  <c r="X410" i="6"/>
  <c r="F477" i="6"/>
  <c r="W410" i="6"/>
  <c r="V410" i="6"/>
  <c r="E477" i="6"/>
  <c r="D477" i="6"/>
  <c r="U410" i="6"/>
  <c r="C478" i="6"/>
  <c r="T411" i="6"/>
  <c r="H477" i="6"/>
  <c r="Y410" i="6"/>
  <c r="E478" i="6" l="1"/>
  <c r="V411" i="6"/>
  <c r="D478" i="6"/>
  <c r="U411" i="6"/>
  <c r="H478" i="6"/>
  <c r="Y411" i="6"/>
  <c r="F478" i="6"/>
  <c r="W411" i="6"/>
  <c r="C479" i="6"/>
  <c r="T412" i="6"/>
  <c r="G478" i="6"/>
  <c r="X411" i="6"/>
  <c r="F479" i="6" l="1"/>
  <c r="W412" i="6"/>
  <c r="Y412" i="6"/>
  <c r="H479" i="6"/>
  <c r="G479" i="6"/>
  <c r="X412" i="6"/>
  <c r="D479" i="6"/>
  <c r="U412" i="6"/>
  <c r="C480" i="6"/>
  <c r="T413" i="6"/>
  <c r="E479" i="6"/>
  <c r="V412" i="6"/>
  <c r="D480" i="6" l="1"/>
  <c r="U413" i="6"/>
  <c r="H480" i="6"/>
  <c r="Y413" i="6"/>
  <c r="G480" i="6"/>
  <c r="X413" i="6"/>
  <c r="E480" i="6"/>
  <c r="V413" i="6"/>
  <c r="C481" i="6"/>
  <c r="T414" i="6"/>
  <c r="F480" i="6"/>
  <c r="W413" i="6"/>
  <c r="E481" i="6" l="1"/>
  <c r="V414" i="6"/>
  <c r="G481" i="6"/>
  <c r="X414" i="6"/>
  <c r="F481" i="6"/>
  <c r="W414" i="6"/>
  <c r="H481" i="6"/>
  <c r="Y414" i="6"/>
  <c r="C482" i="6"/>
  <c r="T415" i="6"/>
  <c r="D481" i="6"/>
  <c r="U414" i="6"/>
  <c r="F482" i="6" l="1"/>
  <c r="W415" i="6"/>
  <c r="H482" i="6"/>
  <c r="Y415" i="6"/>
  <c r="D482" i="6"/>
  <c r="U415" i="6"/>
  <c r="G482" i="6"/>
  <c r="X415" i="6"/>
  <c r="C483" i="6"/>
  <c r="T416" i="6"/>
  <c r="E482" i="6"/>
  <c r="V415" i="6"/>
  <c r="G483" i="6" l="1"/>
  <c r="X416" i="6"/>
  <c r="E483" i="6"/>
  <c r="V416" i="6"/>
  <c r="D483" i="6"/>
  <c r="U416" i="6"/>
  <c r="H483" i="6"/>
  <c r="Y416" i="6"/>
  <c r="C484" i="6"/>
  <c r="T417" i="6"/>
  <c r="F483" i="6"/>
  <c r="W416" i="6"/>
  <c r="H484" i="6" l="1"/>
  <c r="Y417" i="6"/>
  <c r="D484" i="6"/>
  <c r="U417" i="6"/>
  <c r="F484" i="6"/>
  <c r="W417" i="6"/>
  <c r="E484" i="6"/>
  <c r="V417" i="6"/>
  <c r="C485" i="6"/>
  <c r="T418" i="6"/>
  <c r="G484" i="6"/>
  <c r="X417" i="6"/>
  <c r="E485" i="6" l="1"/>
  <c r="V418" i="6"/>
  <c r="G485" i="6"/>
  <c r="X418" i="6"/>
  <c r="F485" i="6"/>
  <c r="W418" i="6"/>
  <c r="C486" i="6"/>
  <c r="T419" i="6"/>
  <c r="D485" i="6"/>
  <c r="U418" i="6"/>
  <c r="H485" i="6"/>
  <c r="Y418" i="6"/>
  <c r="C487" i="6" l="1"/>
  <c r="T420" i="6"/>
  <c r="H486" i="6"/>
  <c r="Y419" i="6"/>
  <c r="F486" i="6"/>
  <c r="W419" i="6"/>
  <c r="D486" i="6"/>
  <c r="U419" i="6"/>
  <c r="G486" i="6"/>
  <c r="X419" i="6"/>
  <c r="E486" i="6"/>
  <c r="V419" i="6"/>
  <c r="D487" i="6" l="1"/>
  <c r="U420" i="6"/>
  <c r="F487" i="6"/>
  <c r="W420" i="6"/>
  <c r="H487" i="6"/>
  <c r="Y420" i="6"/>
  <c r="E487" i="6"/>
  <c r="V420" i="6"/>
  <c r="G487" i="6"/>
  <c r="X420" i="6"/>
  <c r="C488" i="6"/>
  <c r="T421" i="6"/>
  <c r="E488" i="6" l="1"/>
  <c r="V421" i="6"/>
  <c r="F488" i="6"/>
  <c r="W421" i="6"/>
  <c r="H488" i="6"/>
  <c r="Y421" i="6"/>
  <c r="C489" i="6"/>
  <c r="T422" i="6"/>
  <c r="G488" i="6"/>
  <c r="X421" i="6"/>
  <c r="D488" i="6"/>
  <c r="U421" i="6"/>
  <c r="C490" i="6" l="1"/>
  <c r="T423" i="6"/>
  <c r="H489" i="6"/>
  <c r="Y422" i="6"/>
  <c r="F489" i="6"/>
  <c r="W422" i="6"/>
  <c r="D489" i="6"/>
  <c r="U422" i="6"/>
  <c r="G489" i="6"/>
  <c r="X422" i="6"/>
  <c r="E489" i="6"/>
  <c r="V422" i="6"/>
  <c r="F490" i="6" l="1"/>
  <c r="W423" i="6"/>
  <c r="D490" i="6"/>
  <c r="U423" i="6"/>
  <c r="V423" i="6"/>
  <c r="E490" i="6"/>
  <c r="G490" i="6"/>
  <c r="X423" i="6"/>
  <c r="H490" i="6"/>
  <c r="Y423" i="6"/>
  <c r="C491" i="6"/>
  <c r="T424" i="6"/>
  <c r="E491" i="6" l="1"/>
  <c r="V424" i="6"/>
  <c r="G491" i="6"/>
  <c r="X424" i="6"/>
  <c r="C492" i="6"/>
  <c r="T425" i="6"/>
  <c r="D491" i="6"/>
  <c r="U424" i="6"/>
  <c r="Y424" i="6"/>
  <c r="H491" i="6"/>
  <c r="F491" i="6"/>
  <c r="W424" i="6"/>
  <c r="F492" i="6" l="1"/>
  <c r="W425" i="6"/>
  <c r="C493" i="6"/>
  <c r="T426" i="6"/>
  <c r="D492" i="6"/>
  <c r="U425" i="6"/>
  <c r="G492" i="6"/>
  <c r="X425" i="6"/>
  <c r="E492" i="6"/>
  <c r="V425" i="6"/>
  <c r="H492" i="6"/>
  <c r="Y425" i="6"/>
  <c r="D493" i="6" l="1"/>
  <c r="U426" i="6"/>
  <c r="G493" i="6"/>
  <c r="X426" i="6"/>
  <c r="E493" i="6"/>
  <c r="V426" i="6"/>
  <c r="H493" i="6"/>
  <c r="Y426" i="6"/>
  <c r="C494" i="6"/>
  <c r="T427" i="6"/>
  <c r="F493" i="6"/>
  <c r="W426" i="6"/>
  <c r="H494" i="6" l="1"/>
  <c r="Y427" i="6"/>
  <c r="F494" i="6"/>
  <c r="W427" i="6"/>
  <c r="E494" i="6"/>
  <c r="V427" i="6"/>
  <c r="G494" i="6"/>
  <c r="X427" i="6"/>
  <c r="C495" i="6"/>
  <c r="T428" i="6"/>
  <c r="D494" i="6"/>
  <c r="U427" i="6"/>
  <c r="G495" i="6" l="1"/>
  <c r="X428" i="6"/>
  <c r="D495" i="6"/>
  <c r="U428" i="6"/>
  <c r="C496" i="6"/>
  <c r="T429" i="6"/>
  <c r="V428" i="6"/>
  <c r="E495" i="6"/>
  <c r="F495" i="6"/>
  <c r="W428" i="6"/>
  <c r="H495" i="6"/>
  <c r="Y428" i="6"/>
  <c r="C497" i="6" l="1"/>
  <c r="T430" i="6"/>
  <c r="D496" i="6"/>
  <c r="U429" i="6"/>
  <c r="E496" i="6"/>
  <c r="V429" i="6"/>
  <c r="Y429" i="6"/>
  <c r="H496" i="6"/>
  <c r="F496" i="6"/>
  <c r="W429" i="6"/>
  <c r="G496" i="6"/>
  <c r="X429" i="6"/>
  <c r="E497" i="6" l="1"/>
  <c r="V430" i="6"/>
  <c r="G497" i="6"/>
  <c r="X430" i="6"/>
  <c r="H497" i="6"/>
  <c r="Y430" i="6"/>
  <c r="D497" i="6"/>
  <c r="U430" i="6"/>
  <c r="F497" i="6"/>
  <c r="W430" i="6"/>
  <c r="C498" i="6"/>
  <c r="T431" i="6"/>
  <c r="D498" i="6" l="1"/>
  <c r="U431" i="6"/>
  <c r="C499" i="6"/>
  <c r="T432" i="6"/>
  <c r="F498" i="6"/>
  <c r="W431" i="6"/>
  <c r="H498" i="6"/>
  <c r="Y431" i="6"/>
  <c r="G498" i="6"/>
  <c r="X431" i="6"/>
  <c r="E498" i="6"/>
  <c r="V431" i="6"/>
  <c r="H499" i="6" l="1"/>
  <c r="Y432" i="6"/>
  <c r="E499" i="6"/>
  <c r="V432" i="6"/>
  <c r="G499" i="6"/>
  <c r="X432" i="6"/>
  <c r="F499" i="6"/>
  <c r="W432" i="6"/>
  <c r="C500" i="6"/>
  <c r="T433" i="6"/>
  <c r="D499" i="6"/>
  <c r="U432" i="6"/>
  <c r="G500" i="6" l="1"/>
  <c r="X433" i="6"/>
  <c r="V433" i="6"/>
  <c r="E500" i="6"/>
  <c r="F500" i="6"/>
  <c r="W433" i="6"/>
  <c r="D500" i="6"/>
  <c r="U433" i="6"/>
  <c r="C501" i="6"/>
  <c r="T434" i="6"/>
  <c r="H500" i="6"/>
  <c r="Y433" i="6"/>
  <c r="C502" i="6" l="1"/>
  <c r="T435" i="6"/>
  <c r="D501" i="6"/>
  <c r="U434" i="6"/>
  <c r="F501" i="6"/>
  <c r="W434" i="6"/>
  <c r="H501" i="6"/>
  <c r="Y434" i="6"/>
  <c r="E501" i="6"/>
  <c r="V434" i="6"/>
  <c r="G501" i="6"/>
  <c r="X434" i="6"/>
  <c r="H502" i="6" l="1"/>
  <c r="Y435" i="6"/>
  <c r="G502" i="6"/>
  <c r="X435" i="6"/>
  <c r="E502" i="6"/>
  <c r="V435" i="6"/>
  <c r="F502" i="6"/>
  <c r="W435" i="6"/>
  <c r="D502" i="6"/>
  <c r="U435" i="6"/>
  <c r="C503" i="6"/>
  <c r="T436" i="6"/>
  <c r="F503" i="6" l="1"/>
  <c r="W436" i="6"/>
  <c r="X436" i="6"/>
  <c r="G503" i="6"/>
  <c r="E503" i="6"/>
  <c r="V436" i="6"/>
  <c r="C504" i="6"/>
  <c r="T437" i="6"/>
  <c r="D503" i="6"/>
  <c r="U436" i="6"/>
  <c r="H503" i="6"/>
  <c r="Y436" i="6"/>
  <c r="E504" i="6" l="1"/>
  <c r="V437" i="6"/>
  <c r="C505" i="6"/>
  <c r="T438" i="6"/>
  <c r="H504" i="6"/>
  <c r="Y437" i="6"/>
  <c r="G504" i="6"/>
  <c r="X437" i="6"/>
  <c r="D504" i="6"/>
  <c r="U437" i="6"/>
  <c r="F504" i="6"/>
  <c r="W437" i="6"/>
  <c r="G505" i="6" l="1"/>
  <c r="X438" i="6"/>
  <c r="H505" i="6"/>
  <c r="Y438" i="6"/>
  <c r="F505" i="6"/>
  <c r="W438" i="6"/>
  <c r="C506" i="6"/>
  <c r="T439" i="6"/>
  <c r="D505" i="6"/>
  <c r="U438" i="6"/>
  <c r="E505" i="6"/>
  <c r="V438" i="6"/>
  <c r="E506" i="6" l="1"/>
  <c r="V439" i="6"/>
  <c r="C507" i="6"/>
  <c r="T440" i="6"/>
  <c r="D506" i="6"/>
  <c r="U439" i="6"/>
  <c r="F506" i="6"/>
  <c r="W439" i="6"/>
  <c r="Y439" i="6"/>
  <c r="H506" i="6"/>
  <c r="G506" i="6"/>
  <c r="X439" i="6"/>
  <c r="F507" i="6" l="1"/>
  <c r="W440" i="6"/>
  <c r="D507" i="6"/>
  <c r="U440" i="6"/>
  <c r="G507" i="6"/>
  <c r="X440" i="6"/>
  <c r="E507" i="6"/>
  <c r="V440" i="6"/>
  <c r="C508" i="6"/>
  <c r="T441" i="6"/>
  <c r="H507" i="6"/>
  <c r="Y440" i="6"/>
  <c r="G508" i="6" l="1"/>
  <c r="X441" i="6"/>
  <c r="H508" i="6"/>
  <c r="Y441" i="6"/>
  <c r="V441" i="6"/>
  <c r="E508" i="6"/>
  <c r="D508" i="6"/>
  <c r="U441" i="6"/>
  <c r="C509" i="6"/>
  <c r="T442" i="6"/>
  <c r="F508" i="6"/>
  <c r="W441" i="6"/>
  <c r="E509" i="6" l="1"/>
  <c r="V442" i="6"/>
  <c r="D509" i="6"/>
  <c r="U442" i="6"/>
  <c r="F509" i="6"/>
  <c r="W442" i="6"/>
  <c r="Y442" i="6"/>
  <c r="H509" i="6"/>
  <c r="C510" i="6"/>
  <c r="T443" i="6"/>
  <c r="G509" i="6"/>
  <c r="X442" i="6"/>
  <c r="G510" i="6" l="1"/>
  <c r="X443" i="6"/>
  <c r="F510" i="6"/>
  <c r="W443" i="6"/>
  <c r="C511" i="6"/>
  <c r="T444" i="6"/>
  <c r="Y443" i="6"/>
  <c r="H510" i="6"/>
  <c r="D510" i="6"/>
  <c r="U443" i="6"/>
  <c r="E510" i="6"/>
  <c r="V443" i="6"/>
  <c r="H511" i="6" l="1"/>
  <c r="Y444" i="6"/>
  <c r="E511" i="6"/>
  <c r="V444" i="6"/>
  <c r="D511" i="6"/>
  <c r="U444" i="6"/>
  <c r="C512" i="6"/>
  <c r="T445" i="6"/>
  <c r="F511" i="6"/>
  <c r="W444" i="6"/>
  <c r="G511" i="6"/>
  <c r="X444" i="6"/>
  <c r="C513" i="6" l="1"/>
  <c r="T446" i="6"/>
  <c r="X445" i="6"/>
  <c r="G512" i="6"/>
  <c r="F512" i="6"/>
  <c r="W445" i="6"/>
  <c r="D512" i="6"/>
  <c r="U445" i="6"/>
  <c r="E512" i="6"/>
  <c r="V445" i="6"/>
  <c r="H512" i="6"/>
  <c r="Y445" i="6"/>
  <c r="D513" i="6" l="1"/>
  <c r="U446" i="6"/>
  <c r="F513" i="6"/>
  <c r="W446" i="6"/>
  <c r="H513" i="6"/>
  <c r="Y446" i="6"/>
  <c r="G513" i="6"/>
  <c r="X446" i="6"/>
  <c r="E513" i="6"/>
  <c r="V446" i="6"/>
  <c r="C514" i="6"/>
  <c r="T447" i="6"/>
  <c r="G514" i="6" l="1"/>
  <c r="X447" i="6"/>
  <c r="H514" i="6"/>
  <c r="Y447" i="6"/>
  <c r="F514" i="6"/>
  <c r="W447" i="6"/>
  <c r="C515" i="6"/>
  <c r="T448" i="6"/>
  <c r="V447" i="6"/>
  <c r="E514" i="6"/>
  <c r="D514" i="6"/>
  <c r="U447" i="6"/>
  <c r="F515" i="6" l="1"/>
  <c r="W448" i="6"/>
  <c r="D515" i="6"/>
  <c r="U448" i="6"/>
  <c r="C516" i="6"/>
  <c r="T449" i="6"/>
  <c r="H515" i="6"/>
  <c r="Y448" i="6"/>
  <c r="G515" i="6"/>
  <c r="X448" i="6"/>
  <c r="E515" i="6"/>
  <c r="V448" i="6"/>
  <c r="C517" i="6" l="1"/>
  <c r="T450" i="6"/>
  <c r="H516" i="6"/>
  <c r="Y449" i="6"/>
  <c r="X449" i="6"/>
  <c r="G516" i="6"/>
  <c r="E516" i="6"/>
  <c r="V449" i="6"/>
  <c r="D516" i="6"/>
  <c r="U449" i="6"/>
  <c r="F516" i="6"/>
  <c r="W449" i="6"/>
  <c r="F517" i="6" l="1"/>
  <c r="W450" i="6"/>
  <c r="T451" i="6"/>
  <c r="C518" i="6"/>
  <c r="V450" i="6"/>
  <c r="E517" i="6"/>
  <c r="G517" i="6"/>
  <c r="X450" i="6"/>
  <c r="H517" i="6"/>
  <c r="Y450" i="6"/>
  <c r="D517" i="6"/>
  <c r="U450" i="6"/>
  <c r="X451" i="6" l="1"/>
  <c r="G518" i="6"/>
  <c r="E518" i="6"/>
  <c r="V451" i="6"/>
  <c r="C519" i="6"/>
  <c r="T452" i="6"/>
  <c r="D518" i="6"/>
  <c r="U451" i="6"/>
  <c r="H518" i="6"/>
  <c r="Y451" i="6"/>
  <c r="F518" i="6"/>
  <c r="W451" i="6"/>
  <c r="D519" i="6" l="1"/>
  <c r="U452" i="6"/>
  <c r="F519" i="6"/>
  <c r="W452" i="6"/>
  <c r="C520" i="6"/>
  <c r="T453" i="6"/>
  <c r="E519" i="6"/>
  <c r="V452" i="6"/>
  <c r="H519" i="6"/>
  <c r="Y452" i="6"/>
  <c r="G519" i="6"/>
  <c r="X452" i="6"/>
  <c r="C521" i="6" l="1"/>
  <c r="T454" i="6"/>
  <c r="G520" i="6"/>
  <c r="X453" i="6"/>
  <c r="E520" i="6"/>
  <c r="V453" i="6"/>
  <c r="F520" i="6"/>
  <c r="W453" i="6"/>
  <c r="H520" i="6"/>
  <c r="Y453" i="6"/>
  <c r="D520" i="6"/>
  <c r="U453" i="6"/>
  <c r="F521" i="6" l="1"/>
  <c r="W454" i="6"/>
  <c r="D521" i="6"/>
  <c r="U454" i="6"/>
  <c r="E521" i="6"/>
  <c r="V454" i="6"/>
  <c r="G521" i="6"/>
  <c r="X454" i="6"/>
  <c r="H521" i="6"/>
  <c r="Y454" i="6"/>
  <c r="C522" i="6"/>
  <c r="T455" i="6"/>
  <c r="C523" i="6" l="1"/>
  <c r="T456" i="6"/>
  <c r="Y455" i="6"/>
  <c r="H522" i="6"/>
  <c r="G522" i="6"/>
  <c r="X455" i="6"/>
  <c r="E522" i="6"/>
  <c r="V455" i="6"/>
  <c r="D522" i="6"/>
  <c r="U455" i="6"/>
  <c r="F522" i="6"/>
  <c r="W455" i="6"/>
  <c r="E523" i="6" l="1"/>
  <c r="V456" i="6"/>
  <c r="G523" i="6"/>
  <c r="X456" i="6"/>
  <c r="D523" i="6"/>
  <c r="U456" i="6"/>
  <c r="F523" i="6"/>
  <c r="W456" i="6"/>
  <c r="H523" i="6"/>
  <c r="Y456" i="6"/>
  <c r="C524" i="6"/>
  <c r="T457" i="6"/>
  <c r="F524" i="6" l="1"/>
  <c r="W457" i="6"/>
  <c r="D524" i="6"/>
  <c r="U457" i="6"/>
  <c r="C525" i="6"/>
  <c r="T458" i="6"/>
  <c r="G524" i="6"/>
  <c r="X457" i="6"/>
  <c r="H524" i="6"/>
  <c r="Y457" i="6"/>
  <c r="E524" i="6"/>
  <c r="V457" i="6"/>
  <c r="C526" i="6" l="1"/>
  <c r="T459" i="6"/>
  <c r="H525" i="6"/>
  <c r="Y458" i="6"/>
  <c r="G525" i="6"/>
  <c r="X458" i="6"/>
  <c r="E525" i="6"/>
  <c r="V458" i="6"/>
  <c r="D525" i="6"/>
  <c r="U458" i="6"/>
  <c r="F525" i="6"/>
  <c r="W458" i="6"/>
  <c r="E526" i="6" l="1"/>
  <c r="V459" i="6"/>
  <c r="F526" i="6"/>
  <c r="W459" i="6"/>
  <c r="D526" i="6"/>
  <c r="U459" i="6"/>
  <c r="G526" i="6"/>
  <c r="X459" i="6"/>
  <c r="H526" i="6"/>
  <c r="Y459" i="6"/>
  <c r="C527" i="6"/>
  <c r="T460" i="6"/>
  <c r="X460" i="6" l="1"/>
  <c r="G527" i="6"/>
  <c r="D527" i="6"/>
  <c r="U460" i="6"/>
  <c r="F527" i="6"/>
  <c r="W460" i="6"/>
  <c r="C528" i="6"/>
  <c r="T461" i="6"/>
  <c r="H527" i="6"/>
  <c r="Y460" i="6"/>
  <c r="E527" i="6"/>
  <c r="V460" i="6"/>
  <c r="F528" i="6" l="1"/>
  <c r="W461" i="6"/>
  <c r="C529" i="6"/>
  <c r="T462" i="6"/>
  <c r="V461" i="6"/>
  <c r="E528" i="6"/>
  <c r="D528" i="6"/>
  <c r="U461" i="6"/>
  <c r="H528" i="6"/>
  <c r="Y461" i="6"/>
  <c r="X461" i="6"/>
  <c r="G528" i="6"/>
  <c r="U462" i="6" l="1"/>
  <c r="D529" i="6"/>
  <c r="C530" i="6"/>
  <c r="T463" i="6"/>
  <c r="H529" i="6"/>
  <c r="Y462" i="6"/>
  <c r="E529" i="6"/>
  <c r="V462" i="6"/>
  <c r="G529" i="6"/>
  <c r="X462" i="6"/>
  <c r="F529" i="6"/>
  <c r="W462" i="6"/>
  <c r="V463" i="6" l="1"/>
  <c r="E530" i="6"/>
  <c r="F530" i="6"/>
  <c r="W463" i="6"/>
  <c r="H530" i="6"/>
  <c r="Y463" i="6"/>
  <c r="C531" i="6"/>
  <c r="T464" i="6"/>
  <c r="G530" i="6"/>
  <c r="X463" i="6"/>
  <c r="D530" i="6"/>
  <c r="U463" i="6"/>
  <c r="H531" i="6" l="1"/>
  <c r="Y464" i="6"/>
  <c r="C532" i="6"/>
  <c r="T465" i="6"/>
  <c r="D531" i="6"/>
  <c r="U464" i="6"/>
  <c r="G531" i="6"/>
  <c r="X464" i="6"/>
  <c r="F531" i="6"/>
  <c r="W464" i="6"/>
  <c r="E531" i="6"/>
  <c r="V464" i="6"/>
  <c r="G532" i="6" l="1"/>
  <c r="X465" i="6"/>
  <c r="D532" i="6"/>
  <c r="U465" i="6"/>
  <c r="T466" i="6"/>
  <c r="C533" i="6"/>
  <c r="F532" i="6"/>
  <c r="W465" i="6"/>
  <c r="E532" i="6"/>
  <c r="V465" i="6"/>
  <c r="H532" i="6"/>
  <c r="Y465" i="6"/>
  <c r="F533" i="6" l="1"/>
  <c r="W466" i="6"/>
  <c r="H533" i="6"/>
  <c r="Y466" i="6"/>
  <c r="C534" i="6"/>
  <c r="T467" i="6"/>
  <c r="D533" i="6"/>
  <c r="U466" i="6"/>
  <c r="V466" i="6"/>
  <c r="E533" i="6"/>
  <c r="G533" i="6"/>
  <c r="X466" i="6"/>
  <c r="T468" i="6" l="1"/>
  <c r="C535" i="6"/>
  <c r="F534" i="6"/>
  <c r="W467" i="6"/>
  <c r="U467" i="6"/>
  <c r="D534" i="6"/>
  <c r="G534" i="6"/>
  <c r="X467" i="6"/>
  <c r="H534" i="6"/>
  <c r="Y467" i="6"/>
  <c r="V467" i="6"/>
  <c r="E534" i="6"/>
  <c r="F535" i="6" l="1"/>
  <c r="W468" i="6"/>
  <c r="X468" i="6"/>
  <c r="G535" i="6"/>
  <c r="H535" i="6"/>
  <c r="Y468" i="6"/>
  <c r="D535" i="6"/>
  <c r="U468" i="6"/>
  <c r="V468" i="6"/>
  <c r="E535" i="6"/>
  <c r="C536" i="6"/>
  <c r="T469" i="6"/>
  <c r="D536" i="6" l="1"/>
  <c r="U469" i="6"/>
  <c r="H536" i="6"/>
  <c r="Y469" i="6"/>
  <c r="T470" i="6"/>
  <c r="C537" i="6"/>
  <c r="G536" i="6"/>
  <c r="X469" i="6"/>
  <c r="F536" i="6"/>
  <c r="W469" i="6"/>
  <c r="E536" i="6"/>
  <c r="V469" i="6"/>
  <c r="G537" i="6" l="1"/>
  <c r="X470" i="6"/>
  <c r="V470" i="6"/>
  <c r="E537" i="6"/>
  <c r="F537" i="6"/>
  <c r="W470" i="6"/>
  <c r="C538" i="6"/>
  <c r="T471" i="6"/>
  <c r="Y470" i="6"/>
  <c r="H537" i="6"/>
  <c r="D537" i="6"/>
  <c r="U470" i="6"/>
  <c r="C539" i="6" l="1"/>
  <c r="T472" i="6"/>
  <c r="F538" i="6"/>
  <c r="W471" i="6"/>
  <c r="D538" i="6"/>
  <c r="U471" i="6"/>
  <c r="E538" i="6"/>
  <c r="V471" i="6"/>
  <c r="G538" i="6"/>
  <c r="X471" i="6"/>
  <c r="H538" i="6"/>
  <c r="Y471" i="6"/>
  <c r="V472" i="6" l="1"/>
  <c r="E539" i="6"/>
  <c r="D539" i="6"/>
  <c r="U472" i="6"/>
  <c r="H539" i="6"/>
  <c r="Y472" i="6"/>
  <c r="F539" i="6"/>
  <c r="W472" i="6"/>
  <c r="X472" i="6"/>
  <c r="G539" i="6"/>
  <c r="C540" i="6"/>
  <c r="T473" i="6"/>
  <c r="F540" i="6" l="1"/>
  <c r="W473" i="6"/>
  <c r="C541" i="6"/>
  <c r="T474" i="6"/>
  <c r="C542" i="6" s="1"/>
  <c r="H540" i="6"/>
  <c r="Y473" i="6"/>
  <c r="D540" i="6"/>
  <c r="U473" i="6"/>
  <c r="X473" i="6"/>
  <c r="G540" i="6"/>
  <c r="E540" i="6"/>
  <c r="V473" i="6"/>
  <c r="U474" i="6" l="1"/>
  <c r="D542" i="6" s="1"/>
  <c r="D541" i="6"/>
  <c r="Y474" i="6"/>
  <c r="H542" i="6" s="1"/>
  <c r="H541" i="6"/>
  <c r="E541" i="6"/>
  <c r="V474" i="6"/>
  <c r="E542" i="6" s="1"/>
  <c r="F541" i="6"/>
  <c r="W474" i="6"/>
  <c r="F542" i="6" s="1"/>
  <c r="G541" i="6"/>
  <c r="X474" i="6"/>
  <c r="G542" i="6" s="1"/>
</calcChain>
</file>

<file path=xl/sharedStrings.xml><?xml version="1.0" encoding="utf-8"?>
<sst xmlns="http://schemas.openxmlformats.org/spreadsheetml/2006/main" count="125" uniqueCount="43">
  <si>
    <t>capital</t>
  </si>
  <si>
    <t>Labor</t>
  </si>
  <si>
    <t>gamma</t>
  </si>
  <si>
    <t>Year</t>
  </si>
  <si>
    <t>Params</t>
  </si>
  <si>
    <t>deltaK</t>
  </si>
  <si>
    <t>Implied sav</t>
  </si>
  <si>
    <t>Inv</t>
  </si>
  <si>
    <t>ImpactT</t>
  </si>
  <si>
    <t>M_Temp</t>
  </si>
  <si>
    <t>O_Temp</t>
  </si>
  <si>
    <t>mu</t>
  </si>
  <si>
    <t>Omega_N</t>
  </si>
  <si>
    <t>Psi:=0.00236</t>
  </si>
  <si>
    <t>required A_N</t>
  </si>
  <si>
    <t>Sigma</t>
  </si>
  <si>
    <t>NOutput</t>
  </si>
  <si>
    <t>Emissions</t>
  </si>
  <si>
    <t>pback</t>
  </si>
  <si>
    <t>Theta</t>
  </si>
  <si>
    <t>GOutput3</t>
  </si>
  <si>
    <t>BasicOutput</t>
  </si>
  <si>
    <t>Psi:=0.007438</t>
  </si>
  <si>
    <t xml:space="preserve">1-(1/((1+(TAT[t]/20.5847)^2)+(TAT[t]/6.081)^(6.754)));
</t>
  </si>
  <si>
    <t>muO</t>
  </si>
  <si>
    <t>GrossE</t>
  </si>
  <si>
    <t>depreciation</t>
  </si>
  <si>
    <t>O_Emissions</t>
  </si>
  <si>
    <t>Goutput</t>
  </si>
  <si>
    <t>Omega_W</t>
  </si>
  <si>
    <t>Consum</t>
  </si>
  <si>
    <t>Consum/cap</t>
  </si>
  <si>
    <t>RCP85</t>
  </si>
  <si>
    <t>Nordhaus</t>
  </si>
  <si>
    <t>gA</t>
  </si>
  <si>
    <t>DICE</t>
  </si>
  <si>
    <t>SSP1</t>
  </si>
  <si>
    <t>SSP2</t>
  </si>
  <si>
    <t>SSP3</t>
  </si>
  <si>
    <t>SSP4</t>
  </si>
  <si>
    <t>SSP5</t>
  </si>
  <si>
    <t>Sterner</t>
  </si>
  <si>
    <t>Weitzman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</si>
</sst>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applyAlignment="1"/>
    <xf numFmtId="0" fontId="19" fillId="0" borderId="10" xfId="0" applyFont="1" applyBorder="1" applyAlignment="1">
      <alignment vertical="top" wrapText="1"/>
    </xf>
    <xf numFmtId="0" fontId="19" fillId="0" borderId="11" xfId="0" applyNumberFormat="1" applyFont="1" applyBorder="1" applyAlignment="1">
      <alignment vertical="center" wrapText="1" readingOrder="1"/>
    </xf>
    <xf numFmtId="0" fontId="20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3"/>
  <sheetViews>
    <sheetView tabSelected="1" workbookViewId="0">
      <selection activeCell="A4" sqref="A4"/>
    </sheetView>
  </sheetViews>
  <sheetFormatPr baseColWidth="10" defaultRowHeight="15" x14ac:dyDescent="0.25"/>
  <cols>
    <col min="4" max="5" width="12" bestFit="1" customWidth="1"/>
    <col min="13" max="13" width="12.5703125" customWidth="1"/>
    <col min="23" max="23" width="12" bestFit="1" customWidth="1"/>
    <col min="25" max="25" width="12" bestFit="1" customWidth="1"/>
    <col min="28" max="28" width="12" bestFit="1" customWidth="1"/>
  </cols>
  <sheetData>
    <row r="1" spans="1:29" x14ac:dyDescent="0.25">
      <c r="A1" t="s">
        <v>4</v>
      </c>
      <c r="B1" t="s">
        <v>5</v>
      </c>
      <c r="C1">
        <v>3.6979100000000001E-2</v>
      </c>
      <c r="M1" t="s">
        <v>13</v>
      </c>
      <c r="N1" t="s">
        <v>19</v>
      </c>
      <c r="O1">
        <v>2.6</v>
      </c>
      <c r="S1" t="s">
        <v>2</v>
      </c>
      <c r="T1">
        <v>0.36507000000000001</v>
      </c>
    </row>
    <row r="2" spans="1:29" x14ac:dyDescent="0.25">
      <c r="L2" s="1">
        <v>0</v>
      </c>
      <c r="M2">
        <v>2.3600000000000001E-3</v>
      </c>
      <c r="N2" s="1"/>
      <c r="O2" s="1"/>
      <c r="P2" s="1"/>
      <c r="Q2" s="1"/>
      <c r="R2" s="1"/>
    </row>
    <row r="3" spans="1:29" x14ac:dyDescent="0.25">
      <c r="A3" t="s">
        <v>3</v>
      </c>
      <c r="B3" t="s">
        <v>0</v>
      </c>
      <c r="C3" t="s">
        <v>26</v>
      </c>
      <c r="D3" t="s">
        <v>7</v>
      </c>
      <c r="E3" t="s">
        <v>6</v>
      </c>
      <c r="F3" t="s">
        <v>1</v>
      </c>
      <c r="H3" t="s">
        <v>16</v>
      </c>
      <c r="I3" t="s">
        <v>27</v>
      </c>
      <c r="J3" t="s">
        <v>9</v>
      </c>
      <c r="K3" t="s">
        <v>10</v>
      </c>
      <c r="L3" t="s">
        <v>8</v>
      </c>
      <c r="M3" t="s">
        <v>12</v>
      </c>
      <c r="N3" t="s">
        <v>11</v>
      </c>
      <c r="O3" t="s">
        <v>18</v>
      </c>
      <c r="P3" t="s">
        <v>28</v>
      </c>
      <c r="Q3" t="s">
        <v>15</v>
      </c>
      <c r="R3" t="s">
        <v>2</v>
      </c>
      <c r="S3" t="s">
        <v>21</v>
      </c>
      <c r="T3" t="s">
        <v>14</v>
      </c>
      <c r="U3" t="s">
        <v>24</v>
      </c>
      <c r="V3" t="s">
        <v>25</v>
      </c>
      <c r="W3" t="s">
        <v>15</v>
      </c>
      <c r="X3" t="s">
        <v>30</v>
      </c>
      <c r="Y3" t="s">
        <v>31</v>
      </c>
      <c r="AC3" s="3"/>
    </row>
    <row r="4" spans="1:29" x14ac:dyDescent="0.25">
      <c r="A4">
        <v>1950</v>
      </c>
      <c r="B4">
        <v>21.601460553514901</v>
      </c>
      <c r="C4">
        <f>$C$1</f>
        <v>3.6979100000000001E-2</v>
      </c>
      <c r="D4">
        <f t="shared" ref="D4:D13" si="0">B5-(1-C4)*B4</f>
        <v>2.4918126117128807</v>
      </c>
      <c r="E4">
        <f t="shared" ref="E4:E13" si="1">D4/H4</f>
        <v>0.22683731700008661</v>
      </c>
      <c r="F4">
        <v>2536431</v>
      </c>
      <c r="G4">
        <f t="shared" ref="G4:G12" si="2">F4/10^6</f>
        <v>2.5364309999999999</v>
      </c>
      <c r="H4">
        <v>10.9850206512182</v>
      </c>
      <c r="I4">
        <v>1.6086959685</v>
      </c>
      <c r="J4">
        <v>0.231998571082981</v>
      </c>
      <c r="K4">
        <v>7.6666666666666661E-2</v>
      </c>
      <c r="L4">
        <f>J4</f>
        <v>0.231998571082981</v>
      </c>
      <c r="M4">
        <f t="shared" ref="M4:M13" si="3">$M$2*L4^2</f>
        <v>1.2702307528352616E-4</v>
      </c>
      <c r="N4">
        <v>0</v>
      </c>
      <c r="O4">
        <v>764.36816254357393</v>
      </c>
      <c r="P4">
        <f t="shared" ref="P4:P13" si="4">(H4+I4*3.664*N4^$O$1*O4/(1000*$O$1))/(1-M4)</f>
        <v>10.986416179587676</v>
      </c>
      <c r="Q4">
        <f t="shared" ref="Q4:Q13" si="5">I4*3.664/P4</f>
        <v>0.53650452815862781</v>
      </c>
      <c r="R4">
        <f>$T$1</f>
        <v>0.36507000000000001</v>
      </c>
      <c r="S4">
        <f>B4^R4*G4^(1-R4)</f>
        <v>5.5441260276663025</v>
      </c>
      <c r="T4">
        <f t="shared" ref="T4:T13" si="6">P4/S4</f>
        <v>1.9816317530956644</v>
      </c>
      <c r="U4">
        <v>0</v>
      </c>
      <c r="V4">
        <f t="shared" ref="V4:V35" si="7">I4/(1-U4)</f>
        <v>1.6086959685</v>
      </c>
      <c r="W4">
        <f t="shared" ref="W4:W35" si="8">V4*3.664/P4</f>
        <v>0.53650452815862781</v>
      </c>
      <c r="X4">
        <f t="shared" ref="X4:X35" si="9">H4-D4</f>
        <v>8.4932080395053191</v>
      </c>
      <c r="Y4">
        <f>X4*10^9/F4</f>
        <v>3348.4877134466969</v>
      </c>
    </row>
    <row r="5" spans="1:29" x14ac:dyDescent="0.25">
      <c r="A5">
        <v>1951</v>
      </c>
      <c r="B5">
        <v>23.2944705952733</v>
      </c>
      <c r="C5">
        <f t="shared" ref="C5:C68" si="10">$C$1</f>
        <v>3.6979100000000001E-2</v>
      </c>
      <c r="D5">
        <f t="shared" si="0"/>
        <v>2.8378610209890738</v>
      </c>
      <c r="E5">
        <f t="shared" si="1"/>
        <v>0.24464657243734683</v>
      </c>
      <c r="F5">
        <v>2584034</v>
      </c>
      <c r="G5">
        <f t="shared" si="2"/>
        <v>2.5840339999999999</v>
      </c>
      <c r="H5">
        <v>11.599839690032201</v>
      </c>
      <c r="I5">
        <v>1.734959827</v>
      </c>
      <c r="J5">
        <v>0.23346292074300301</v>
      </c>
      <c r="K5">
        <v>0.20666666666666667</v>
      </c>
      <c r="L5">
        <f t="shared" ref="L5:L68" si="11">J5</f>
        <v>0.23346292074300301</v>
      </c>
      <c r="M5">
        <f t="shared" si="3"/>
        <v>1.2863164745397475E-4</v>
      </c>
      <c r="N5">
        <v>0</v>
      </c>
      <c r="O5">
        <v>760.50752240292536</v>
      </c>
      <c r="P5">
        <f t="shared" si="4"/>
        <v>11.60133198847854</v>
      </c>
      <c r="Q5">
        <f t="shared" si="5"/>
        <v>0.54794508186138691</v>
      </c>
      <c r="R5">
        <f t="shared" ref="R5:R68" si="12">$T$1</f>
        <v>0.36507000000000001</v>
      </c>
      <c r="S5">
        <f t="shared" ref="S5:S68" si="13">B5^R5*G5^(1-R5)</f>
        <v>5.7666488582473541</v>
      </c>
      <c r="T5">
        <f t="shared" si="6"/>
        <v>2.0117978870668587</v>
      </c>
      <c r="U5">
        <v>0</v>
      </c>
      <c r="V5">
        <f t="shared" si="7"/>
        <v>1.734959827</v>
      </c>
      <c r="W5">
        <f t="shared" si="8"/>
        <v>0.54794508186138691</v>
      </c>
      <c r="X5">
        <f t="shared" si="9"/>
        <v>8.7619786690431276</v>
      </c>
      <c r="Y5">
        <f t="shared" ref="Y5:Y35" si="14">X5*10^9/F5</f>
        <v>3390.8140020770343</v>
      </c>
    </row>
    <row r="6" spans="1:29" x14ac:dyDescent="0.25">
      <c r="A6">
        <v>1952</v>
      </c>
      <c r="B6">
        <v>25.2709230586727</v>
      </c>
      <c r="C6">
        <f t="shared" si="10"/>
        <v>3.6979100000000001E-2</v>
      </c>
      <c r="D6">
        <f t="shared" si="0"/>
        <v>2.7708020439450642</v>
      </c>
      <c r="E6">
        <f t="shared" si="1"/>
        <v>0.23018510713502516</v>
      </c>
      <c r="F6">
        <v>2630862</v>
      </c>
      <c r="G6">
        <f t="shared" si="2"/>
        <v>2.630862</v>
      </c>
      <c r="H6">
        <v>12.0372776433348</v>
      </c>
      <c r="I6">
        <v>1.7580555105</v>
      </c>
      <c r="J6">
        <v>0.23378369648038599</v>
      </c>
      <c r="K6">
        <v>0.27333333333333332</v>
      </c>
      <c r="L6">
        <f t="shared" si="11"/>
        <v>0.23378369648038599</v>
      </c>
      <c r="M6">
        <f t="shared" si="3"/>
        <v>1.2898536750647845E-4</v>
      </c>
      <c r="N6">
        <v>0</v>
      </c>
      <c r="O6">
        <v>756.66638142907357</v>
      </c>
      <c r="P6">
        <f t="shared" si="4"/>
        <v>12.038830476308135</v>
      </c>
      <c r="Q6">
        <f t="shared" si="5"/>
        <v>0.53506155794357324</v>
      </c>
      <c r="R6">
        <f t="shared" si="12"/>
        <v>0.36507000000000001</v>
      </c>
      <c r="S6">
        <f t="shared" si="13"/>
        <v>6.0088000603920921</v>
      </c>
      <c r="T6">
        <f t="shared" si="6"/>
        <v>2.0035332105096813</v>
      </c>
      <c r="U6">
        <v>0</v>
      </c>
      <c r="V6">
        <f t="shared" si="7"/>
        <v>1.7580555105</v>
      </c>
      <c r="W6">
        <f t="shared" si="8"/>
        <v>0.53506155794357324</v>
      </c>
      <c r="X6">
        <f t="shared" si="9"/>
        <v>9.2664755993897359</v>
      </c>
      <c r="Y6">
        <f t="shared" si="14"/>
        <v>3522.2203214724818</v>
      </c>
    </row>
    <row r="7" spans="1:29" x14ac:dyDescent="0.25">
      <c r="A7">
        <v>1953</v>
      </c>
      <c r="B7">
        <v>27.1072291117388</v>
      </c>
      <c r="C7">
        <f t="shared" si="10"/>
        <v>3.6979100000000001E-2</v>
      </c>
      <c r="D7">
        <f t="shared" si="0"/>
        <v>2.9056201236082018</v>
      </c>
      <c r="E7">
        <f t="shared" si="1"/>
        <v>0.23056287553245983</v>
      </c>
      <c r="F7">
        <v>2677609</v>
      </c>
      <c r="G7">
        <f t="shared" si="2"/>
        <v>2.6776089999999999</v>
      </c>
      <c r="H7">
        <v>12.6022895789185</v>
      </c>
      <c r="I7">
        <v>1.806907552</v>
      </c>
      <c r="J7">
        <v>0.23390932551718599</v>
      </c>
      <c r="K7">
        <v>0.35000000000000003</v>
      </c>
      <c r="L7">
        <f t="shared" si="11"/>
        <v>0.23390932551718599</v>
      </c>
      <c r="M7">
        <f t="shared" si="3"/>
        <v>1.2912403125081551E-4</v>
      </c>
      <c r="N7">
        <v>0</v>
      </c>
      <c r="O7">
        <v>752.84464113640684</v>
      </c>
      <c r="P7">
        <f t="shared" si="4"/>
        <v>12.603917047497223</v>
      </c>
      <c r="Q7">
        <f t="shared" si="5"/>
        <v>0.52527394821617335</v>
      </c>
      <c r="R7">
        <f t="shared" si="12"/>
        <v>0.36507000000000001</v>
      </c>
      <c r="S7">
        <f t="shared" si="13"/>
        <v>6.2339869793736753</v>
      </c>
      <c r="T7">
        <f t="shared" si="6"/>
        <v>2.0218067649482854</v>
      </c>
      <c r="U7">
        <v>0</v>
      </c>
      <c r="V7">
        <f t="shared" si="7"/>
        <v>1.806907552</v>
      </c>
      <c r="W7">
        <f t="shared" si="8"/>
        <v>0.52527394821617335</v>
      </c>
      <c r="X7">
        <f t="shared" si="9"/>
        <v>9.6966694553102979</v>
      </c>
      <c r="Y7">
        <f t="shared" si="14"/>
        <v>3621.3911199545182</v>
      </c>
    </row>
    <row r="8" spans="1:29" x14ac:dyDescent="0.25">
      <c r="A8">
        <v>1954</v>
      </c>
      <c r="B8">
        <v>29.0104482993011</v>
      </c>
      <c r="C8">
        <f t="shared" si="10"/>
        <v>3.6979100000000001E-2</v>
      </c>
      <c r="D8">
        <f t="shared" si="0"/>
        <v>2.9843810472803867</v>
      </c>
      <c r="E8">
        <f t="shared" si="1"/>
        <v>0.23108624645105852</v>
      </c>
      <c r="F8">
        <v>2724847</v>
      </c>
      <c r="G8">
        <f t="shared" si="2"/>
        <v>2.724847</v>
      </c>
      <c r="H8">
        <v>12.914576670457301</v>
      </c>
      <c r="I8">
        <v>1.8452669865</v>
      </c>
      <c r="J8">
        <v>0.234469879901234</v>
      </c>
      <c r="K8">
        <v>0.13</v>
      </c>
      <c r="L8">
        <f t="shared" si="11"/>
        <v>0.234469879901234</v>
      </c>
      <c r="M8">
        <f t="shared" si="3"/>
        <v>1.2974365401092187E-4</v>
      </c>
      <c r="N8">
        <v>0</v>
      </c>
      <c r="O8">
        <v>749.04220353674066</v>
      </c>
      <c r="P8">
        <f t="shared" si="4"/>
        <v>12.916252472249178</v>
      </c>
      <c r="Q8">
        <f t="shared" si="5"/>
        <v>0.52345355226388357</v>
      </c>
      <c r="R8">
        <f t="shared" si="12"/>
        <v>0.36507000000000001</v>
      </c>
      <c r="S8">
        <f t="shared" si="13"/>
        <v>6.4616960089566629</v>
      </c>
      <c r="T8">
        <f t="shared" si="6"/>
        <v>1.9988950972539947</v>
      </c>
      <c r="U8">
        <v>0</v>
      </c>
      <c r="V8">
        <f t="shared" si="7"/>
        <v>1.8452669865</v>
      </c>
      <c r="W8">
        <f t="shared" si="8"/>
        <v>0.52345355226388357</v>
      </c>
      <c r="X8">
        <f t="shared" si="9"/>
        <v>9.930195623176914</v>
      </c>
      <c r="Y8">
        <f t="shared" si="14"/>
        <v>3644.313102048267</v>
      </c>
    </row>
    <row r="9" spans="1:29" x14ac:dyDescent="0.25">
      <c r="A9">
        <v>1955</v>
      </c>
      <c r="B9">
        <v>30.9220490778768</v>
      </c>
      <c r="C9">
        <f t="shared" si="10"/>
        <v>3.6979100000000001E-2</v>
      </c>
      <c r="D9">
        <f t="shared" si="0"/>
        <v>3.3189172973264149</v>
      </c>
      <c r="E9">
        <f t="shared" si="1"/>
        <v>0.24370375096642041</v>
      </c>
      <c r="F9">
        <v>2773020</v>
      </c>
      <c r="G9">
        <f t="shared" si="2"/>
        <v>2.7730199999999998</v>
      </c>
      <c r="H9">
        <v>13.6186549618751</v>
      </c>
      <c r="I9">
        <v>2.0224472035000001</v>
      </c>
      <c r="J9">
        <v>0.23542243292742601</v>
      </c>
      <c r="K9">
        <v>9.6666666666666679E-2</v>
      </c>
      <c r="L9">
        <f t="shared" si="11"/>
        <v>0.23542243292742601</v>
      </c>
      <c r="M9">
        <f t="shared" si="3"/>
        <v>1.3079998374410543E-4</v>
      </c>
      <c r="N9">
        <v>0</v>
      </c>
      <c r="O9">
        <v>745.25897113680537</v>
      </c>
      <c r="P9">
        <f t="shared" si="4"/>
        <v>13.620436514749816</v>
      </c>
      <c r="Q9">
        <f t="shared" si="5"/>
        <v>0.5440535290920604</v>
      </c>
      <c r="R9">
        <f t="shared" si="12"/>
        <v>0.36507000000000001</v>
      </c>
      <c r="S9">
        <f t="shared" si="13"/>
        <v>6.6880018571552533</v>
      </c>
      <c r="T9">
        <f t="shared" si="6"/>
        <v>2.0365479564240552</v>
      </c>
      <c r="U9">
        <v>0</v>
      </c>
      <c r="V9">
        <f t="shared" si="7"/>
        <v>2.0224472035000001</v>
      </c>
      <c r="W9">
        <f t="shared" si="8"/>
        <v>0.5440535290920604</v>
      </c>
      <c r="X9">
        <f t="shared" si="9"/>
        <v>10.299737664548685</v>
      </c>
      <c r="Y9">
        <f t="shared" si="14"/>
        <v>3714.2673563655094</v>
      </c>
    </row>
    <row r="10" spans="1:29" x14ac:dyDescent="0.25">
      <c r="A10">
        <v>1956</v>
      </c>
      <c r="B10">
        <v>33.097496830147499</v>
      </c>
      <c r="C10">
        <f t="shared" si="10"/>
        <v>3.6979100000000001E-2</v>
      </c>
      <c r="D10">
        <f t="shared" si="0"/>
        <v>3.4988889891164092</v>
      </c>
      <c r="E10">
        <f t="shared" si="1"/>
        <v>0.24753817285417196</v>
      </c>
      <c r="F10">
        <v>2822443</v>
      </c>
      <c r="G10">
        <f t="shared" si="2"/>
        <v>2.8224429999999998</v>
      </c>
      <c r="H10">
        <v>14.134745153741001</v>
      </c>
      <c r="I10">
        <v>2.1528965394999999</v>
      </c>
      <c r="J10">
        <v>0.23678735347298899</v>
      </c>
      <c r="K10">
        <v>3.3333333333333333E-2</v>
      </c>
      <c r="L10">
        <f t="shared" si="11"/>
        <v>0.23678735347298899</v>
      </c>
      <c r="M10">
        <f t="shared" si="3"/>
        <v>1.3232107180479165E-4</v>
      </c>
      <c r="N10">
        <v>0</v>
      </c>
      <c r="O10">
        <v>741.49484693574641</v>
      </c>
      <c r="P10">
        <f t="shared" si="4"/>
        <v>14.136615725885543</v>
      </c>
      <c r="Q10">
        <f t="shared" si="5"/>
        <v>0.55799868042560574</v>
      </c>
      <c r="R10">
        <f t="shared" si="12"/>
        <v>0.36507000000000001</v>
      </c>
      <c r="S10">
        <f t="shared" si="13"/>
        <v>6.9334128442085099</v>
      </c>
      <c r="T10">
        <f t="shared" si="6"/>
        <v>2.0389115784002216</v>
      </c>
      <c r="U10">
        <v>0</v>
      </c>
      <c r="V10">
        <f t="shared" si="7"/>
        <v>2.1528965394999999</v>
      </c>
      <c r="W10">
        <f t="shared" si="8"/>
        <v>0.55799868042560574</v>
      </c>
      <c r="X10">
        <f t="shared" si="9"/>
        <v>10.635856164624592</v>
      </c>
      <c r="Y10">
        <f t="shared" si="14"/>
        <v>3768.3156629290979</v>
      </c>
    </row>
    <row r="11" spans="1:29" x14ac:dyDescent="0.25">
      <c r="A11">
        <v>1957</v>
      </c>
      <c r="B11">
        <v>35.372470174232198</v>
      </c>
      <c r="C11">
        <f t="shared" si="10"/>
        <v>3.6979100000000001E-2</v>
      </c>
      <c r="D11">
        <f t="shared" si="0"/>
        <v>3.6383809987628553</v>
      </c>
      <c r="E11">
        <f t="shared" si="1"/>
        <v>0.24846297616611288</v>
      </c>
      <c r="F11">
        <v>2873306</v>
      </c>
      <c r="G11">
        <f t="shared" si="2"/>
        <v>2.8733059999999999</v>
      </c>
      <c r="H11">
        <v>14.643553960854</v>
      </c>
      <c r="I11">
        <v>2.2237669594999998</v>
      </c>
      <c r="J11">
        <v>0.23860739379154799</v>
      </c>
      <c r="K11">
        <v>0.28666666666666668</v>
      </c>
      <c r="L11">
        <f t="shared" si="11"/>
        <v>0.23860739379154799</v>
      </c>
      <c r="M11">
        <f t="shared" si="3"/>
        <v>1.3436303255790787E-4</v>
      </c>
      <c r="N11">
        <v>0</v>
      </c>
      <c r="O11">
        <v>737.74973442263718</v>
      </c>
      <c r="P11">
        <f t="shared" si="4"/>
        <v>14.645521777573427</v>
      </c>
      <c r="Q11">
        <f t="shared" si="5"/>
        <v>0.55633949157651641</v>
      </c>
      <c r="R11">
        <f t="shared" si="12"/>
        <v>0.36507000000000001</v>
      </c>
      <c r="S11">
        <f t="shared" si="13"/>
        <v>7.1847503215503794</v>
      </c>
      <c r="T11">
        <f t="shared" si="6"/>
        <v>2.0384176376518961</v>
      </c>
      <c r="U11">
        <v>0</v>
      </c>
      <c r="V11">
        <f t="shared" si="7"/>
        <v>2.2237669594999998</v>
      </c>
      <c r="W11">
        <f t="shared" si="8"/>
        <v>0.55633949157651641</v>
      </c>
      <c r="X11">
        <f t="shared" si="9"/>
        <v>11.005172962091144</v>
      </c>
      <c r="Y11">
        <f t="shared" si="14"/>
        <v>3830.1430345710287</v>
      </c>
    </row>
    <row r="12" spans="1:29" x14ac:dyDescent="0.25">
      <c r="A12">
        <v>1958</v>
      </c>
      <c r="B12">
        <v>37.702809061175103</v>
      </c>
      <c r="C12">
        <f t="shared" si="10"/>
        <v>3.6979100000000001E-2</v>
      </c>
      <c r="D12">
        <f t="shared" si="0"/>
        <v>3.6349235682196053</v>
      </c>
      <c r="E12">
        <f t="shared" si="1"/>
        <v>0.24220865935648159</v>
      </c>
      <c r="F12">
        <v>2925687</v>
      </c>
      <c r="G12">
        <f t="shared" si="2"/>
        <v>2.9256869999999999</v>
      </c>
      <c r="H12">
        <v>15.0074055067938</v>
      </c>
      <c r="I12">
        <v>2.2866228624999998</v>
      </c>
      <c r="J12">
        <v>0.24109520032225601</v>
      </c>
      <c r="K12">
        <v>0.32333333333333331</v>
      </c>
      <c r="L12">
        <f t="shared" si="11"/>
        <v>0.24109520032225601</v>
      </c>
      <c r="M12">
        <f t="shared" si="3"/>
        <v>1.3717947365949189E-4</v>
      </c>
      <c r="N12">
        <v>0</v>
      </c>
      <c r="O12">
        <v>734.02353757400465</v>
      </c>
      <c r="P12">
        <f t="shared" si="4"/>
        <v>15.009464497233441</v>
      </c>
      <c r="Q12">
        <f t="shared" si="5"/>
        <v>0.55819354313035452</v>
      </c>
      <c r="R12">
        <f t="shared" si="12"/>
        <v>0.36507000000000001</v>
      </c>
      <c r="S12">
        <f t="shared" si="13"/>
        <v>7.4389014667497442</v>
      </c>
      <c r="T12">
        <f t="shared" si="6"/>
        <v>2.017699060045687</v>
      </c>
      <c r="U12">
        <v>0</v>
      </c>
      <c r="V12">
        <f t="shared" si="7"/>
        <v>2.2866228624999998</v>
      </c>
      <c r="W12">
        <f t="shared" si="8"/>
        <v>0.55819354313035452</v>
      </c>
      <c r="X12">
        <f t="shared" si="9"/>
        <v>11.372481938574195</v>
      </c>
      <c r="Y12">
        <f t="shared" si="14"/>
        <v>3887.1150395015579</v>
      </c>
    </row>
    <row r="13" spans="1:29" x14ac:dyDescent="0.25">
      <c r="A13">
        <v>1959</v>
      </c>
      <c r="B13">
        <v>39.943516682840603</v>
      </c>
      <c r="C13">
        <f t="shared" si="10"/>
        <v>3.6979100000000001E-2</v>
      </c>
      <c r="D13">
        <f t="shared" si="0"/>
        <v>3.9930219084812322</v>
      </c>
      <c r="E13">
        <f t="shared" si="1"/>
        <v>0.25522793004979449</v>
      </c>
      <c r="F13">
        <v>2979576</v>
      </c>
      <c r="G13">
        <f>F13/10^6</f>
        <v>2.9795759999999998</v>
      </c>
      <c r="H13">
        <v>15.644925332827802</v>
      </c>
      <c r="I13">
        <v>2.415</v>
      </c>
      <c r="J13">
        <v>0.24486657992286401</v>
      </c>
      <c r="K13">
        <v>0.29000000000000004</v>
      </c>
      <c r="L13">
        <f t="shared" si="11"/>
        <v>0.24486657992286401</v>
      </c>
      <c r="M13">
        <f t="shared" si="3"/>
        <v>1.4150475503296403E-4</v>
      </c>
      <c r="N13">
        <v>0</v>
      </c>
      <c r="O13">
        <v>730.31616085136739</v>
      </c>
      <c r="P13">
        <f t="shared" si="4"/>
        <v>15.647139477466526</v>
      </c>
      <c r="Q13">
        <f t="shared" si="5"/>
        <v>0.56550655873828104</v>
      </c>
      <c r="R13">
        <f t="shared" si="12"/>
        <v>0.36507000000000001</v>
      </c>
      <c r="S13">
        <f t="shared" si="13"/>
        <v>7.685902945482634</v>
      </c>
      <c r="T13">
        <f t="shared" si="6"/>
        <v>2.0358231932479818</v>
      </c>
      <c r="U13">
        <v>0</v>
      </c>
      <c r="V13">
        <f t="shared" si="7"/>
        <v>2.415</v>
      </c>
      <c r="W13">
        <f t="shared" si="8"/>
        <v>0.56550655873828104</v>
      </c>
      <c r="X13">
        <f t="shared" si="9"/>
        <v>11.651903424346569</v>
      </c>
      <c r="Y13">
        <f t="shared" si="14"/>
        <v>3910.591112408802</v>
      </c>
    </row>
    <row r="14" spans="1:29" x14ac:dyDescent="0.25">
      <c r="A14">
        <v>1960</v>
      </c>
      <c r="B14">
        <v>42.459463293555402</v>
      </c>
      <c r="C14">
        <f t="shared" si="10"/>
        <v>3.6979100000000001E-2</v>
      </c>
      <c r="D14">
        <f>B15-(1-C14)*B14</f>
        <v>4.2175857683520164</v>
      </c>
      <c r="E14">
        <f>D14/H14</f>
        <v>0.25742179443087299</v>
      </c>
      <c r="F14">
        <v>3034950</v>
      </c>
      <c r="G14">
        <v>3.0349499999999998</v>
      </c>
      <c r="H14">
        <v>16.383949842617501</v>
      </c>
      <c r="I14">
        <v>2.548</v>
      </c>
      <c r="J14">
        <v>0.25020830567809599</v>
      </c>
      <c r="K14">
        <v>0.24333333333333332</v>
      </c>
      <c r="L14">
        <f t="shared" si="11"/>
        <v>0.25020830567809599</v>
      </c>
      <c r="M14">
        <f t="shared" ref="M14:M45" si="15">$M$2*L14^2</f>
        <v>1.4774590310351633E-4</v>
      </c>
      <c r="N14">
        <v>0</v>
      </c>
      <c r="O14">
        <v>726.62750919878567</v>
      </c>
      <c r="P14">
        <f t="shared" ref="P14:P45" si="16">(H14+I14*3.664*N14^$O$1*O14/(1000*$O$1))/(1-M14)</f>
        <v>16.386370861779064</v>
      </c>
      <c r="Q14">
        <f>I14*3.664/P14</f>
        <v>0.56973396237331386</v>
      </c>
      <c r="R14">
        <f t="shared" si="12"/>
        <v>0.36507000000000001</v>
      </c>
      <c r="S14">
        <f t="shared" si="13"/>
        <v>7.9516476665156182</v>
      </c>
      <c r="T14">
        <f>P14/S14</f>
        <v>2.0607516264562449</v>
      </c>
      <c r="U14">
        <v>0</v>
      </c>
      <c r="V14">
        <f t="shared" si="7"/>
        <v>2.548</v>
      </c>
      <c r="W14">
        <f t="shared" si="8"/>
        <v>0.56973396237331386</v>
      </c>
      <c r="X14">
        <f t="shared" si="9"/>
        <v>12.166364074265484</v>
      </c>
      <c r="Y14">
        <f t="shared" si="14"/>
        <v>4008.7527222081035</v>
      </c>
    </row>
    <row r="15" spans="1:29" x14ac:dyDescent="0.25">
      <c r="A15">
        <v>1961</v>
      </c>
      <c r="B15">
        <v>45.106936322828702</v>
      </c>
      <c r="C15">
        <f t="shared" si="10"/>
        <v>3.6979100000000001E-2</v>
      </c>
      <c r="D15">
        <f t="shared" ref="D15:D72" si="17">B16-(1-C15)*B15</f>
        <v>4.2847245358359132</v>
      </c>
      <c r="E15">
        <f t="shared" ref="E15:E72" si="18">D15/H15</f>
        <v>0.25338843031470643</v>
      </c>
      <c r="F15">
        <v>3091844</v>
      </c>
      <c r="G15">
        <v>3.091844</v>
      </c>
      <c r="H15">
        <v>16.909708665523201</v>
      </c>
      <c r="I15">
        <v>2.5529999999999999</v>
      </c>
      <c r="J15">
        <v>0.25595354230488498</v>
      </c>
      <c r="K15">
        <v>0.31</v>
      </c>
      <c r="L15">
        <f t="shared" si="11"/>
        <v>0.25595354230488498</v>
      </c>
      <c r="M15">
        <f t="shared" si="15"/>
        <v>1.5460882933146779E-4</v>
      </c>
      <c r="N15">
        <v>0</v>
      </c>
      <c r="O15">
        <v>722.95748804042478</v>
      </c>
      <c r="P15">
        <f t="shared" si="16"/>
        <v>16.912323460054637</v>
      </c>
      <c r="Q15">
        <f t="shared" ref="Q15:Q73" si="19">I15*3.664/P15</f>
        <v>0.5530991659480583</v>
      </c>
      <c r="R15">
        <f t="shared" si="12"/>
        <v>0.36507000000000001</v>
      </c>
      <c r="S15">
        <f t="shared" si="13"/>
        <v>8.2256164787599388</v>
      </c>
      <c r="T15">
        <f t="shared" ref="T15:T73" si="20">P15/S15</f>
        <v>2.056055434109453</v>
      </c>
      <c r="U15">
        <v>0</v>
      </c>
      <c r="V15">
        <f t="shared" si="7"/>
        <v>2.5529999999999999</v>
      </c>
      <c r="W15">
        <f t="shared" si="8"/>
        <v>0.5530991659480583</v>
      </c>
      <c r="X15">
        <f t="shared" si="9"/>
        <v>12.624984129687288</v>
      </c>
      <c r="Y15">
        <f t="shared" si="14"/>
        <v>4083.3186052359979</v>
      </c>
    </row>
    <row r="16" spans="1:29" x14ac:dyDescent="0.25">
      <c r="A16">
        <v>1962</v>
      </c>
      <c r="B16">
        <v>47.723646949689098</v>
      </c>
      <c r="C16">
        <f t="shared" si="10"/>
        <v>3.6979100000000001E-2</v>
      </c>
      <c r="D16">
        <f t="shared" si="17"/>
        <v>4.4251911092816485</v>
      </c>
      <c r="E16">
        <f t="shared" si="18"/>
        <v>0.25003780370928186</v>
      </c>
      <c r="F16">
        <v>3150421</v>
      </c>
      <c r="G16">
        <v>3.1504210000000001</v>
      </c>
      <c r="H16">
        <v>17.698088223598397</v>
      </c>
      <c r="I16">
        <v>2.6440000000000001</v>
      </c>
      <c r="J16">
        <v>0.26099338971504599</v>
      </c>
      <c r="K16">
        <v>0.30000000000000004</v>
      </c>
      <c r="L16">
        <f t="shared" si="11"/>
        <v>0.26099338971504599</v>
      </c>
      <c r="M16">
        <f t="shared" si="15"/>
        <v>1.607574167608817E-4</v>
      </c>
      <c r="N16">
        <v>0</v>
      </c>
      <c r="O16">
        <v>719.30600327812965</v>
      </c>
      <c r="P16">
        <f t="shared" si="16"/>
        <v>17.700933779987125</v>
      </c>
      <c r="Q16">
        <f t="shared" si="19"/>
        <v>0.54729406484492515</v>
      </c>
      <c r="R16">
        <f t="shared" si="12"/>
        <v>0.36507000000000001</v>
      </c>
      <c r="S16">
        <f t="shared" si="13"/>
        <v>8.4973685580071265</v>
      </c>
      <c r="T16">
        <f t="shared" si="20"/>
        <v>2.0831076890630356</v>
      </c>
      <c r="U16">
        <v>0</v>
      </c>
      <c r="V16">
        <f t="shared" si="7"/>
        <v>2.6440000000000001</v>
      </c>
      <c r="W16">
        <f t="shared" si="8"/>
        <v>0.54729406484492515</v>
      </c>
      <c r="X16">
        <f t="shared" si="9"/>
        <v>13.272897114316748</v>
      </c>
      <c r="Y16">
        <f t="shared" si="14"/>
        <v>4213.0550533775477</v>
      </c>
    </row>
    <row r="17" spans="1:25" x14ac:dyDescent="0.25">
      <c r="A17">
        <v>1963</v>
      </c>
      <c r="B17">
        <v>50.384060546053497</v>
      </c>
      <c r="C17">
        <f t="shared" si="10"/>
        <v>3.6979100000000001E-2</v>
      </c>
      <c r="D17">
        <f t="shared" si="17"/>
        <v>4.6813328996345689</v>
      </c>
      <c r="E17">
        <f t="shared" si="18"/>
        <v>0.25215299239553712</v>
      </c>
      <c r="F17">
        <v>3211001</v>
      </c>
      <c r="G17">
        <v>3.211001</v>
      </c>
      <c r="H17">
        <v>18.565446537676799</v>
      </c>
      <c r="I17">
        <v>2.794</v>
      </c>
      <c r="J17">
        <v>0.26595930771687498</v>
      </c>
      <c r="K17">
        <v>0.32</v>
      </c>
      <c r="L17">
        <f t="shared" si="11"/>
        <v>0.26595930771687498</v>
      </c>
      <c r="M17">
        <f t="shared" si="15"/>
        <v>1.66933073932525E-4</v>
      </c>
      <c r="N17">
        <v>0</v>
      </c>
      <c r="O17">
        <v>715.67296128901262</v>
      </c>
      <c r="P17">
        <f t="shared" si="16"/>
        <v>18.568546242179465</v>
      </c>
      <c r="Q17">
        <f t="shared" si="19"/>
        <v>0.55132027389121108</v>
      </c>
      <c r="R17">
        <f t="shared" si="12"/>
        <v>0.36507000000000001</v>
      </c>
      <c r="S17">
        <f t="shared" si="13"/>
        <v>8.7727828776274439</v>
      </c>
      <c r="T17">
        <f t="shared" si="20"/>
        <v>2.1166084355664845</v>
      </c>
      <c r="U17">
        <v>0</v>
      </c>
      <c r="V17">
        <f t="shared" si="7"/>
        <v>2.794</v>
      </c>
      <c r="W17">
        <f t="shared" si="8"/>
        <v>0.55132027389121108</v>
      </c>
      <c r="X17">
        <f t="shared" si="9"/>
        <v>13.88411363804223</v>
      </c>
      <c r="Y17">
        <f t="shared" si="14"/>
        <v>4323.9206833140915</v>
      </c>
    </row>
    <row r="18" spans="1:25" x14ac:dyDescent="0.25">
      <c r="A18">
        <v>1964</v>
      </c>
      <c r="B18">
        <v>53.202236232349499</v>
      </c>
      <c r="C18">
        <f t="shared" si="10"/>
        <v>3.6979100000000001E-2</v>
      </c>
      <c r="D18">
        <f t="shared" si="17"/>
        <v>5.1503935510650862</v>
      </c>
      <c r="E18">
        <f t="shared" si="18"/>
        <v>0.26205583731738369</v>
      </c>
      <c r="F18">
        <v>3273978</v>
      </c>
      <c r="G18">
        <v>3.2739780000000001</v>
      </c>
      <c r="H18">
        <v>19.653802043826598</v>
      </c>
      <c r="I18">
        <v>2.9390000000000001</v>
      </c>
      <c r="J18">
        <v>0.27159678025102502</v>
      </c>
      <c r="K18">
        <v>0.06</v>
      </c>
      <c r="L18">
        <f t="shared" si="11"/>
        <v>0.27159678025102502</v>
      </c>
      <c r="M18">
        <f t="shared" si="15"/>
        <v>1.7408495406082765E-4</v>
      </c>
      <c r="N18">
        <v>0</v>
      </c>
      <c r="O18">
        <v>712.05826892305254</v>
      </c>
      <c r="P18">
        <f t="shared" si="16"/>
        <v>19.657224070775921</v>
      </c>
      <c r="Q18">
        <f t="shared" si="19"/>
        <v>0.54781366693628686</v>
      </c>
      <c r="R18">
        <f t="shared" si="12"/>
        <v>0.36507000000000001</v>
      </c>
      <c r="S18">
        <f t="shared" si="13"/>
        <v>9.0598764283729452</v>
      </c>
      <c r="T18">
        <f t="shared" si="20"/>
        <v>2.1697011240920583</v>
      </c>
      <c r="U18">
        <v>0</v>
      </c>
      <c r="V18">
        <f t="shared" si="7"/>
        <v>2.9390000000000001</v>
      </c>
      <c r="W18">
        <f t="shared" si="8"/>
        <v>0.54781366693628686</v>
      </c>
      <c r="X18">
        <f t="shared" si="9"/>
        <v>14.503408492761512</v>
      </c>
      <c r="Y18">
        <f t="shared" si="14"/>
        <v>4429.9040777798482</v>
      </c>
    </row>
    <row r="19" spans="1:25" x14ac:dyDescent="0.25">
      <c r="A19">
        <v>1965</v>
      </c>
      <c r="B19">
        <v>56.385258969554904</v>
      </c>
      <c r="C19">
        <f t="shared" si="10"/>
        <v>3.6979100000000001E-2</v>
      </c>
      <c r="D19">
        <f t="shared" si="17"/>
        <v>5.4817581432393609</v>
      </c>
      <c r="E19">
        <f t="shared" si="18"/>
        <v>0.2659545971306112</v>
      </c>
      <c r="F19">
        <v>3339584</v>
      </c>
      <c r="G19">
        <v>3.3395839999999999</v>
      </c>
      <c r="H19">
        <v>20.6116314678601</v>
      </c>
      <c r="I19">
        <v>3.0760000000000001</v>
      </c>
      <c r="J19">
        <v>0.27805107571193399</v>
      </c>
      <c r="K19">
        <v>0.14333333333333334</v>
      </c>
      <c r="L19">
        <f t="shared" si="11"/>
        <v>0.27805107571193399</v>
      </c>
      <c r="M19">
        <f t="shared" si="15"/>
        <v>1.824572656627702E-4</v>
      </c>
      <c r="N19">
        <v>0</v>
      </c>
      <c r="O19">
        <v>708.46183350070669</v>
      </c>
      <c r="P19">
        <f t="shared" si="16"/>
        <v>20.615392896078482</v>
      </c>
      <c r="Q19">
        <f t="shared" si="19"/>
        <v>0.54670139234377146</v>
      </c>
      <c r="R19">
        <f t="shared" si="12"/>
        <v>0.36507000000000001</v>
      </c>
      <c r="S19">
        <f t="shared" si="13"/>
        <v>9.3714332381653396</v>
      </c>
      <c r="T19">
        <f t="shared" si="20"/>
        <v>2.1998121708984604</v>
      </c>
      <c r="U19">
        <v>0</v>
      </c>
      <c r="V19">
        <f t="shared" si="7"/>
        <v>3.0760000000000001</v>
      </c>
      <c r="W19">
        <f t="shared" si="8"/>
        <v>0.54670139234377146</v>
      </c>
      <c r="X19">
        <f t="shared" si="9"/>
        <v>15.129873324620739</v>
      </c>
      <c r="Y19">
        <f t="shared" si="14"/>
        <v>4530.4664666679264</v>
      </c>
    </row>
    <row r="20" spans="1:25" x14ac:dyDescent="0.25">
      <c r="A20">
        <v>1966</v>
      </c>
      <c r="B20">
        <v>59.781940982833198</v>
      </c>
      <c r="C20">
        <f t="shared" si="10"/>
        <v>3.6979100000000001E-2</v>
      </c>
      <c r="D20">
        <f t="shared" si="17"/>
        <v>5.7603833777829934</v>
      </c>
      <c r="E20">
        <f t="shared" si="18"/>
        <v>0.26714040621351481</v>
      </c>
      <c r="F20">
        <v>3407923</v>
      </c>
      <c r="G20">
        <v>3.4079229999999998</v>
      </c>
      <c r="H20">
        <v>21.563130263337797</v>
      </c>
      <c r="I20">
        <v>3.2189999999999999</v>
      </c>
      <c r="J20">
        <v>0.28539301590314298</v>
      </c>
      <c r="K20">
        <v>0.20333333333333334</v>
      </c>
      <c r="L20">
        <f t="shared" si="11"/>
        <v>0.28539301590314298</v>
      </c>
      <c r="M20">
        <f t="shared" si="15"/>
        <v>1.9222004952204825E-4</v>
      </c>
      <c r="N20">
        <v>0</v>
      </c>
      <c r="O20">
        <v>704.88356281053461</v>
      </c>
      <c r="P20">
        <f t="shared" si="16"/>
        <v>21.567275926184383</v>
      </c>
      <c r="Q20">
        <f t="shared" si="19"/>
        <v>0.54686628206395982</v>
      </c>
      <c r="R20">
        <f t="shared" si="12"/>
        <v>0.36507000000000001</v>
      </c>
      <c r="S20">
        <f t="shared" si="13"/>
        <v>9.697641965436592</v>
      </c>
      <c r="T20">
        <f t="shared" si="20"/>
        <v>2.223971147115186</v>
      </c>
      <c r="U20">
        <v>0</v>
      </c>
      <c r="V20">
        <f t="shared" si="7"/>
        <v>3.2189999999999999</v>
      </c>
      <c r="W20">
        <f t="shared" si="8"/>
        <v>0.54686628206395982</v>
      </c>
      <c r="X20">
        <f t="shared" si="9"/>
        <v>15.802746885554804</v>
      </c>
      <c r="Y20">
        <f t="shared" si="14"/>
        <v>4637.0610150390148</v>
      </c>
    </row>
    <row r="21" spans="1:25" x14ac:dyDescent="0.25">
      <c r="A21">
        <v>1967</v>
      </c>
      <c r="B21">
        <v>63.3316419868179</v>
      </c>
      <c r="C21">
        <f t="shared" si="10"/>
        <v>3.6979100000000001E-2</v>
      </c>
      <c r="D21">
        <f t="shared" si="17"/>
        <v>5.7558656494477418</v>
      </c>
      <c r="E21">
        <f t="shared" si="18"/>
        <v>0.25762172867320254</v>
      </c>
      <c r="F21">
        <v>3478770</v>
      </c>
      <c r="G21">
        <v>3.4787699999999999</v>
      </c>
      <c r="H21">
        <v>22.342314365684402</v>
      </c>
      <c r="I21">
        <v>3.3220000000000001</v>
      </c>
      <c r="J21">
        <v>0.29346142857090401</v>
      </c>
      <c r="K21">
        <v>0.21666666666666667</v>
      </c>
      <c r="L21">
        <f t="shared" si="11"/>
        <v>0.29346142857090401</v>
      </c>
      <c r="M21">
        <f t="shared" si="15"/>
        <v>2.0324227973894687E-4</v>
      </c>
      <c r="N21">
        <v>0</v>
      </c>
      <c r="O21">
        <v>701.32336510683365</v>
      </c>
      <c r="P21">
        <f t="shared" si="16"/>
        <v>22.346856191681798</v>
      </c>
      <c r="Q21">
        <f t="shared" si="19"/>
        <v>0.54467652611156681</v>
      </c>
      <c r="R21">
        <f t="shared" si="12"/>
        <v>0.36507000000000001</v>
      </c>
      <c r="S21">
        <f t="shared" si="13"/>
        <v>10.034254605464797</v>
      </c>
      <c r="T21">
        <f t="shared" si="20"/>
        <v>2.2270569235418227</v>
      </c>
      <c r="U21">
        <v>0</v>
      </c>
      <c r="V21">
        <f t="shared" si="7"/>
        <v>3.3220000000000001</v>
      </c>
      <c r="W21">
        <f t="shared" si="8"/>
        <v>0.54467652611156681</v>
      </c>
      <c r="X21">
        <f t="shared" si="9"/>
        <v>16.58644871623666</v>
      </c>
      <c r="Y21">
        <f t="shared" si="14"/>
        <v>4767.906103662116</v>
      </c>
    </row>
    <row r="22" spans="1:25" x14ac:dyDescent="0.25">
      <c r="A22">
        <v>1968</v>
      </c>
      <c r="B22">
        <v>66.745560514070903</v>
      </c>
      <c r="C22">
        <f t="shared" si="10"/>
        <v>3.6979100000000001E-2</v>
      </c>
      <c r="D22">
        <f t="shared" si="17"/>
        <v>6.0798027016935805</v>
      </c>
      <c r="E22">
        <f t="shared" si="18"/>
        <v>0.25875030851366998</v>
      </c>
      <c r="F22">
        <v>3551599</v>
      </c>
      <c r="G22">
        <v>3.551599</v>
      </c>
      <c r="H22">
        <v>23.496794019754301</v>
      </c>
      <c r="I22">
        <v>3.5030000000000001</v>
      </c>
      <c r="J22">
        <v>0.302171629673399</v>
      </c>
      <c r="K22">
        <v>0.17333333333333334</v>
      </c>
      <c r="L22">
        <f t="shared" si="11"/>
        <v>0.302171629673399</v>
      </c>
      <c r="M22">
        <f t="shared" si="15"/>
        <v>2.1548615731956759E-4</v>
      </c>
      <c r="N22">
        <v>0</v>
      </c>
      <c r="O22">
        <v>697.78114910728664</v>
      </c>
      <c r="P22">
        <f t="shared" si="16"/>
        <v>23.501858344898913</v>
      </c>
      <c r="Q22">
        <f t="shared" si="19"/>
        <v>0.54612668545786891</v>
      </c>
      <c r="R22">
        <f t="shared" si="12"/>
        <v>0.36507000000000001</v>
      </c>
      <c r="S22">
        <f t="shared" si="13"/>
        <v>10.363883981668886</v>
      </c>
      <c r="T22">
        <f t="shared" si="20"/>
        <v>2.267668992287815</v>
      </c>
      <c r="U22">
        <v>0</v>
      </c>
      <c r="V22">
        <f t="shared" si="7"/>
        <v>3.5030000000000001</v>
      </c>
      <c r="W22">
        <f t="shared" si="8"/>
        <v>0.54612668545786891</v>
      </c>
      <c r="X22">
        <f t="shared" si="9"/>
        <v>17.41699131806072</v>
      </c>
      <c r="Y22">
        <f t="shared" si="14"/>
        <v>4903.9858717329062</v>
      </c>
    </row>
    <row r="23" spans="1:25" x14ac:dyDescent="0.25">
      <c r="A23">
        <v>1969</v>
      </c>
      <c r="B23">
        <v>70.357172458958601</v>
      </c>
      <c r="C23">
        <f t="shared" si="10"/>
        <v>3.6979100000000001E-2</v>
      </c>
      <c r="D23">
        <f t="shared" si="17"/>
        <v>6.5509037333028743</v>
      </c>
      <c r="E23">
        <f t="shared" si="18"/>
        <v>0.26417654730422979</v>
      </c>
      <c r="F23">
        <v>3625681</v>
      </c>
      <c r="G23">
        <v>3.6256810000000002</v>
      </c>
      <c r="H23">
        <v>24.797446253844601</v>
      </c>
      <c r="I23">
        <v>3.7370000000000001</v>
      </c>
      <c r="J23">
        <v>0.31188454968137502</v>
      </c>
      <c r="K23">
        <v>0.3133333333333333</v>
      </c>
      <c r="L23">
        <f t="shared" si="11"/>
        <v>0.31188454968137502</v>
      </c>
      <c r="M23">
        <f t="shared" si="15"/>
        <v>2.2956185469869166E-4</v>
      </c>
      <c r="N23">
        <v>0</v>
      </c>
      <c r="O23">
        <v>694.25682399062146</v>
      </c>
      <c r="P23">
        <f t="shared" si="16"/>
        <v>24.803140108690304</v>
      </c>
      <c r="Q23">
        <f t="shared" si="19"/>
        <v>0.55204171487958453</v>
      </c>
      <c r="R23">
        <f t="shared" si="12"/>
        <v>0.36507000000000001</v>
      </c>
      <c r="S23">
        <f t="shared" si="13"/>
        <v>10.704591585406986</v>
      </c>
      <c r="T23">
        <f t="shared" si="20"/>
        <v>2.3170561819941957</v>
      </c>
      <c r="U23">
        <v>0</v>
      </c>
      <c r="V23">
        <f t="shared" si="7"/>
        <v>3.7370000000000001</v>
      </c>
      <c r="W23">
        <f t="shared" si="8"/>
        <v>0.55204171487958453</v>
      </c>
      <c r="X23">
        <f t="shared" si="9"/>
        <v>18.246542520541727</v>
      </c>
      <c r="Y23">
        <f t="shared" si="14"/>
        <v>5032.5835396279281</v>
      </c>
    </row>
    <row r="24" spans="1:25" x14ac:dyDescent="0.25">
      <c r="A24">
        <v>1970</v>
      </c>
      <c r="B24">
        <v>74.306331276184395</v>
      </c>
      <c r="C24">
        <f t="shared" si="10"/>
        <v>3.6979100000000001E-2</v>
      </c>
      <c r="D24">
        <f t="shared" si="17"/>
        <v>6.9369243664838649</v>
      </c>
      <c r="E24">
        <f t="shared" si="18"/>
        <v>0.2698189769952164</v>
      </c>
      <c r="F24">
        <v>3700437</v>
      </c>
      <c r="G24">
        <v>3.700437</v>
      </c>
      <c r="H24">
        <v>25.7095495792605</v>
      </c>
      <c r="I24">
        <v>4.0469999999999997</v>
      </c>
      <c r="J24">
        <v>0.32340953603411299</v>
      </c>
      <c r="K24">
        <v>0.26666666666666666</v>
      </c>
      <c r="L24">
        <f t="shared" si="11"/>
        <v>0.32340953603411299</v>
      </c>
      <c r="M24">
        <f t="shared" si="15"/>
        <v>2.4684119807480854E-4</v>
      </c>
      <c r="N24">
        <v>0</v>
      </c>
      <c r="O24">
        <v>690.75029939428259</v>
      </c>
      <c r="P24">
        <f t="shared" si="16"/>
        <v>25.715897322165073</v>
      </c>
      <c r="Q24">
        <f t="shared" si="19"/>
        <v>0.57661639468513726</v>
      </c>
      <c r="R24">
        <f t="shared" si="12"/>
        <v>0.36507000000000001</v>
      </c>
      <c r="S24">
        <f t="shared" si="13"/>
        <v>11.062576387771601</v>
      </c>
      <c r="T24">
        <f t="shared" si="20"/>
        <v>2.3245848363669626</v>
      </c>
      <c r="U24">
        <v>0</v>
      </c>
      <c r="V24">
        <f t="shared" si="7"/>
        <v>4.0469999999999997</v>
      </c>
      <c r="W24">
        <f t="shared" si="8"/>
        <v>0.57661639468513726</v>
      </c>
      <c r="X24">
        <f t="shared" si="9"/>
        <v>18.772625212776635</v>
      </c>
      <c r="Y24">
        <f t="shared" si="14"/>
        <v>5073.0833176667065</v>
      </c>
    </row>
    <row r="25" spans="1:25" x14ac:dyDescent="0.25">
      <c r="A25">
        <v>1971</v>
      </c>
      <c r="B25">
        <v>78.4954743877731</v>
      </c>
      <c r="C25">
        <f t="shared" si="10"/>
        <v>3.6979100000000001E-2</v>
      </c>
      <c r="D25">
        <f t="shared" si="17"/>
        <v>7.1789660147456971</v>
      </c>
      <c r="E25">
        <f t="shared" si="18"/>
        <v>0.26712217332285354</v>
      </c>
      <c r="F25">
        <v>3775760</v>
      </c>
      <c r="G25">
        <v>3.77576</v>
      </c>
      <c r="H25">
        <v>26.8752156567285</v>
      </c>
      <c r="I25">
        <v>4.21</v>
      </c>
      <c r="J25">
        <v>0.337273715517387</v>
      </c>
      <c r="K25">
        <v>0.13666666666666669</v>
      </c>
      <c r="L25">
        <f t="shared" si="11"/>
        <v>0.337273715517387</v>
      </c>
      <c r="M25">
        <f t="shared" si="15"/>
        <v>2.6845839966221181E-4</v>
      </c>
      <c r="N25">
        <v>0</v>
      </c>
      <c r="O25">
        <v>687.26148541211387</v>
      </c>
      <c r="P25">
        <f t="shared" si="16"/>
        <v>26.882432471528833</v>
      </c>
      <c r="Q25">
        <f t="shared" si="19"/>
        <v>0.57381116892368556</v>
      </c>
      <c r="R25">
        <f t="shared" si="12"/>
        <v>0.36507000000000001</v>
      </c>
      <c r="S25">
        <f t="shared" si="13"/>
        <v>11.431634137448798</v>
      </c>
      <c r="T25">
        <f t="shared" si="20"/>
        <v>2.3515826476168344</v>
      </c>
      <c r="U25">
        <v>0</v>
      </c>
      <c r="V25">
        <f t="shared" si="7"/>
        <v>4.21</v>
      </c>
      <c r="W25">
        <f t="shared" si="8"/>
        <v>0.57381116892368556</v>
      </c>
      <c r="X25">
        <f t="shared" si="9"/>
        <v>19.696249641982803</v>
      </c>
      <c r="Y25">
        <f t="shared" si="14"/>
        <v>5216.4993648915197</v>
      </c>
    </row>
    <row r="26" spans="1:25" x14ac:dyDescent="0.25">
      <c r="A26">
        <v>1972</v>
      </c>
      <c r="B26">
        <v>82.771748405585896</v>
      </c>
      <c r="C26">
        <f t="shared" si="10"/>
        <v>3.6979100000000001E-2</v>
      </c>
      <c r="D26">
        <f t="shared" si="17"/>
        <v>7.5745088103170986</v>
      </c>
      <c r="E26">
        <f t="shared" si="18"/>
        <v>0.268155285677249</v>
      </c>
      <c r="F26">
        <v>3851651</v>
      </c>
      <c r="G26">
        <v>3.8516509999999999</v>
      </c>
      <c r="H26">
        <v>28.2467257402256</v>
      </c>
      <c r="I26">
        <v>4.4059999999999997</v>
      </c>
      <c r="J26">
        <v>0.35259134780674301</v>
      </c>
      <c r="K26">
        <v>0.24333333333333332</v>
      </c>
      <c r="L26">
        <f t="shared" si="11"/>
        <v>0.35259134780674301</v>
      </c>
      <c r="M26">
        <f t="shared" si="15"/>
        <v>2.9339675417369449E-4</v>
      </c>
      <c r="N26">
        <v>0</v>
      </c>
      <c r="O26">
        <v>683.79029259205379</v>
      </c>
      <c r="P26">
        <f t="shared" si="16"/>
        <v>28.255015670112339</v>
      </c>
      <c r="Q26">
        <f t="shared" si="19"/>
        <v>0.57135285955889248</v>
      </c>
      <c r="R26">
        <f t="shared" si="12"/>
        <v>0.36507000000000001</v>
      </c>
      <c r="S26">
        <f t="shared" si="13"/>
        <v>11.803370327439175</v>
      </c>
      <c r="T26">
        <f t="shared" si="20"/>
        <v>2.3938091313146543</v>
      </c>
      <c r="U26">
        <v>0</v>
      </c>
      <c r="V26">
        <f t="shared" si="7"/>
        <v>4.4059999999999997</v>
      </c>
      <c r="W26">
        <f t="shared" si="8"/>
        <v>0.57135285955889248</v>
      </c>
      <c r="X26">
        <f t="shared" si="9"/>
        <v>20.672216929908501</v>
      </c>
      <c r="Y26">
        <f t="shared" si="14"/>
        <v>5367.1054126940635</v>
      </c>
    </row>
    <row r="27" spans="1:25" x14ac:dyDescent="0.25">
      <c r="A27">
        <v>1973</v>
      </c>
      <c r="B27">
        <v>87.285432454437995</v>
      </c>
      <c r="C27">
        <f t="shared" si="10"/>
        <v>3.6979100000000001E-2</v>
      </c>
      <c r="D27">
        <f t="shared" si="17"/>
        <v>8.3767710996426104</v>
      </c>
      <c r="E27">
        <f t="shared" si="18"/>
        <v>0.27947259707330335</v>
      </c>
      <c r="F27">
        <v>3927781</v>
      </c>
      <c r="G27">
        <v>3.927781</v>
      </c>
      <c r="H27">
        <v>29.9734971777768</v>
      </c>
      <c r="I27">
        <v>4.6399999999999997</v>
      </c>
      <c r="J27">
        <v>0.36807328748141599</v>
      </c>
      <c r="K27">
        <v>0.38666666666666671</v>
      </c>
      <c r="L27">
        <f t="shared" si="11"/>
        <v>0.36807328748141599</v>
      </c>
      <c r="M27">
        <f t="shared" si="15"/>
        <v>3.1972795009941002E-4</v>
      </c>
      <c r="N27">
        <v>0</v>
      </c>
      <c r="O27">
        <v>680.33663193384155</v>
      </c>
      <c r="P27">
        <f t="shared" si="16"/>
        <v>29.983083607636328</v>
      </c>
      <c r="Q27">
        <f t="shared" si="19"/>
        <v>0.56701839685595445</v>
      </c>
      <c r="R27">
        <f t="shared" si="12"/>
        <v>0.36507000000000001</v>
      </c>
      <c r="S27">
        <f t="shared" si="13"/>
        <v>12.184887791004867</v>
      </c>
      <c r="T27">
        <f t="shared" si="20"/>
        <v>2.4606778594851284</v>
      </c>
      <c r="U27">
        <v>0</v>
      </c>
      <c r="V27">
        <f t="shared" si="7"/>
        <v>4.6399999999999997</v>
      </c>
      <c r="W27">
        <f t="shared" si="8"/>
        <v>0.56701839685595445</v>
      </c>
      <c r="X27">
        <f t="shared" si="9"/>
        <v>21.596726078134189</v>
      </c>
      <c r="Y27">
        <f t="shared" si="14"/>
        <v>5498.4547453471032</v>
      </c>
    </row>
    <row r="28" spans="1:25" x14ac:dyDescent="0.25">
      <c r="A28">
        <v>1974</v>
      </c>
      <c r="B28">
        <v>92.434466818804694</v>
      </c>
      <c r="C28">
        <f t="shared" si="10"/>
        <v>3.6979100000000001E-2</v>
      </c>
      <c r="D28">
        <f t="shared" si="17"/>
        <v>8.5940512365294666</v>
      </c>
      <c r="E28">
        <f t="shared" si="18"/>
        <v>0.27931785341128368</v>
      </c>
      <c r="F28">
        <v>4003794</v>
      </c>
      <c r="G28">
        <v>4.0037940000000001</v>
      </c>
      <c r="H28">
        <v>30.767998291448599</v>
      </c>
      <c r="I28">
        <v>4.62</v>
      </c>
      <c r="J28">
        <v>0.38342946669759298</v>
      </c>
      <c r="K28">
        <v>0.13333333333333333</v>
      </c>
      <c r="L28">
        <f t="shared" si="11"/>
        <v>0.38342946669759298</v>
      </c>
      <c r="M28">
        <f t="shared" si="15"/>
        <v>3.4696284799952138E-4</v>
      </c>
      <c r="N28">
        <v>0</v>
      </c>
      <c r="O28">
        <v>676.90041488673535</v>
      </c>
      <c r="P28">
        <f t="shared" si="16"/>
        <v>30.778677348999267</v>
      </c>
      <c r="Q28">
        <f t="shared" si="19"/>
        <v>0.54998074829717747</v>
      </c>
      <c r="R28">
        <f t="shared" si="12"/>
        <v>0.36507000000000001</v>
      </c>
      <c r="S28">
        <f t="shared" si="13"/>
        <v>12.594889703390418</v>
      </c>
      <c r="T28">
        <f t="shared" si="20"/>
        <v>2.4437433017546755</v>
      </c>
      <c r="U28">
        <v>0</v>
      </c>
      <c r="V28">
        <f t="shared" si="7"/>
        <v>4.62</v>
      </c>
      <c r="W28">
        <f t="shared" si="8"/>
        <v>0.54998074829717747</v>
      </c>
      <c r="X28">
        <f t="shared" si="9"/>
        <v>22.173947054919132</v>
      </c>
      <c r="Y28">
        <f t="shared" si="14"/>
        <v>5538.2337490188384</v>
      </c>
    </row>
    <row r="29" spans="1:25" x14ac:dyDescent="0.25">
      <c r="A29">
        <v>1975</v>
      </c>
      <c r="B29">
        <v>97.610374663394893</v>
      </c>
      <c r="C29">
        <f t="shared" si="10"/>
        <v>3.6979100000000001E-2</v>
      </c>
      <c r="D29">
        <f t="shared" si="17"/>
        <v>8.1815604180042527</v>
      </c>
      <c r="E29">
        <f t="shared" si="18"/>
        <v>0.26244069558292649</v>
      </c>
      <c r="F29">
        <v>4079480</v>
      </c>
      <c r="G29">
        <v>4.0794800000000002</v>
      </c>
      <c r="H29">
        <v>31.174892292643801</v>
      </c>
      <c r="I29">
        <v>4.6130000000000004</v>
      </c>
      <c r="J29">
        <v>0.39871125866998203</v>
      </c>
      <c r="K29">
        <v>0.20000000000000004</v>
      </c>
      <c r="L29">
        <f t="shared" si="11"/>
        <v>0.39871125866998203</v>
      </c>
      <c r="M29">
        <f t="shared" si="15"/>
        <v>3.7517077598487518E-4</v>
      </c>
      <c r="N29">
        <v>0</v>
      </c>
      <c r="O29">
        <v>673.48155334724197</v>
      </c>
      <c r="P29">
        <f t="shared" si="16"/>
        <v>31.186592590786411</v>
      </c>
      <c r="Q29">
        <f t="shared" si="19"/>
        <v>0.54196469046103624</v>
      </c>
      <c r="R29">
        <f t="shared" si="12"/>
        <v>0.36507000000000001</v>
      </c>
      <c r="S29">
        <f t="shared" si="13"/>
        <v>13.001594240636146</v>
      </c>
      <c r="T29">
        <f t="shared" si="20"/>
        <v>2.3986745020324909</v>
      </c>
      <c r="U29">
        <v>0</v>
      </c>
      <c r="V29">
        <f t="shared" si="7"/>
        <v>4.6130000000000004</v>
      </c>
      <c r="W29">
        <f t="shared" si="8"/>
        <v>0.54196469046103624</v>
      </c>
      <c r="X29">
        <f t="shared" si="9"/>
        <v>22.993331874639548</v>
      </c>
      <c r="Y29">
        <f t="shared" si="14"/>
        <v>5636.33891443016</v>
      </c>
    </row>
    <row r="30" spans="1:25" x14ac:dyDescent="0.25">
      <c r="A30">
        <v>1976</v>
      </c>
      <c r="B30">
        <v>102.182391275684</v>
      </c>
      <c r="C30">
        <f t="shared" si="10"/>
        <v>3.6979100000000001E-2</v>
      </c>
      <c r="D30">
        <f t="shared" si="17"/>
        <v>9.0306113043926644</v>
      </c>
      <c r="E30">
        <f t="shared" si="18"/>
        <v>0.27598215856962638</v>
      </c>
      <c r="F30">
        <v>4154667</v>
      </c>
      <c r="G30">
        <v>4.1546669999999999</v>
      </c>
      <c r="H30">
        <v>32.721721401111402</v>
      </c>
      <c r="I30">
        <v>4.8579999999999997</v>
      </c>
      <c r="J30">
        <v>0.41361877191718399</v>
      </c>
      <c r="K30">
        <v>0.11</v>
      </c>
      <c r="L30">
        <f t="shared" si="11"/>
        <v>0.41361877191718399</v>
      </c>
      <c r="M30">
        <f t="shared" si="15"/>
        <v>4.0374995281817957E-4</v>
      </c>
      <c r="N30">
        <v>0</v>
      </c>
      <c r="O30">
        <v>670.0799596568578</v>
      </c>
      <c r="P30">
        <f t="shared" si="16"/>
        <v>32.734938130837236</v>
      </c>
      <c r="Q30">
        <f t="shared" si="19"/>
        <v>0.54375273076298158</v>
      </c>
      <c r="R30">
        <f t="shared" si="12"/>
        <v>0.36507000000000001</v>
      </c>
      <c r="S30">
        <f t="shared" si="13"/>
        <v>13.374886995361203</v>
      </c>
      <c r="T30">
        <f t="shared" si="20"/>
        <v>2.4474926885132304</v>
      </c>
      <c r="U30">
        <v>0</v>
      </c>
      <c r="V30">
        <f t="shared" si="7"/>
        <v>4.8579999999999997</v>
      </c>
      <c r="W30">
        <f t="shared" si="8"/>
        <v>0.54375273076298158</v>
      </c>
      <c r="X30">
        <f t="shared" si="9"/>
        <v>23.691110096718738</v>
      </c>
      <c r="Y30">
        <f t="shared" si="14"/>
        <v>5702.2885580766733</v>
      </c>
    </row>
    <row r="31" spans="1:25" x14ac:dyDescent="0.25">
      <c r="A31">
        <v>1977</v>
      </c>
      <c r="B31">
        <v>107.43438971485401</v>
      </c>
      <c r="C31">
        <f t="shared" si="10"/>
        <v>3.6979100000000001E-2</v>
      </c>
      <c r="D31">
        <f t="shared" si="17"/>
        <v>9.503246490279551</v>
      </c>
      <c r="E31">
        <f t="shared" si="18"/>
        <v>0.27913441157642815</v>
      </c>
      <c r="F31">
        <v>4229506</v>
      </c>
      <c r="G31">
        <v>4.2295059999999998</v>
      </c>
      <c r="H31">
        <v>34.045413593434802</v>
      </c>
      <c r="I31">
        <v>4.9909999999999997</v>
      </c>
      <c r="J31">
        <v>0.42814126552957699</v>
      </c>
      <c r="K31">
        <v>0.39333333333333337</v>
      </c>
      <c r="L31">
        <f t="shared" si="11"/>
        <v>0.42814126552957699</v>
      </c>
      <c r="M31">
        <f t="shared" si="15"/>
        <v>4.3259966606827192E-4</v>
      </c>
      <c r="N31">
        <v>0</v>
      </c>
      <c r="O31">
        <v>666.69554659982134</v>
      </c>
      <c r="P31">
        <f t="shared" si="16"/>
        <v>34.060148002086741</v>
      </c>
      <c r="Q31">
        <f t="shared" si="19"/>
        <v>0.53690383256348795</v>
      </c>
      <c r="R31">
        <f t="shared" si="12"/>
        <v>0.36507000000000001</v>
      </c>
      <c r="S31">
        <f t="shared" si="13"/>
        <v>13.777156025593836</v>
      </c>
      <c r="T31">
        <f t="shared" si="20"/>
        <v>2.4722190805426876</v>
      </c>
      <c r="U31">
        <v>0</v>
      </c>
      <c r="V31">
        <f t="shared" si="7"/>
        <v>4.9909999999999997</v>
      </c>
      <c r="W31">
        <f t="shared" si="8"/>
        <v>0.53690383256348795</v>
      </c>
      <c r="X31">
        <f t="shared" si="9"/>
        <v>24.542167103155251</v>
      </c>
      <c r="Y31">
        <f t="shared" si="14"/>
        <v>5802.6084141162701</v>
      </c>
    </row>
    <row r="32" spans="1:25" x14ac:dyDescent="0.25">
      <c r="A32">
        <v>1978</v>
      </c>
      <c r="B32">
        <v>112.964809164429</v>
      </c>
      <c r="C32">
        <f t="shared" si="10"/>
        <v>3.6979100000000001E-2</v>
      </c>
      <c r="D32">
        <f t="shared" si="17"/>
        <v>9.9338700273153364</v>
      </c>
      <c r="E32">
        <f t="shared" si="18"/>
        <v>0.28040719636104849</v>
      </c>
      <c r="F32">
        <v>4304534</v>
      </c>
      <c r="G32">
        <v>4.3045340000000003</v>
      </c>
      <c r="H32">
        <v>35.426587320978101</v>
      </c>
      <c r="I32">
        <v>5.1740000000000004</v>
      </c>
      <c r="J32">
        <v>0.443060137470565</v>
      </c>
      <c r="K32">
        <v>0.28999999999999998</v>
      </c>
      <c r="L32">
        <f t="shared" si="11"/>
        <v>0.443060137470565</v>
      </c>
      <c r="M32">
        <f t="shared" si="15"/>
        <v>4.6327339358042888E-4</v>
      </c>
      <c r="N32">
        <v>0</v>
      </c>
      <c r="O32">
        <v>663.32822740087681</v>
      </c>
      <c r="P32">
        <f t="shared" si="16"/>
        <v>35.443007123166744</v>
      </c>
      <c r="Q32">
        <f t="shared" si="19"/>
        <v>0.53487380272563601</v>
      </c>
      <c r="R32">
        <f t="shared" si="12"/>
        <v>0.36507000000000001</v>
      </c>
      <c r="S32">
        <f t="shared" si="13"/>
        <v>14.189486848417571</v>
      </c>
      <c r="T32">
        <f t="shared" si="20"/>
        <v>2.4978357217420721</v>
      </c>
      <c r="U32">
        <v>0</v>
      </c>
      <c r="V32">
        <f t="shared" si="7"/>
        <v>5.1740000000000004</v>
      </c>
      <c r="W32">
        <f t="shared" si="8"/>
        <v>0.53487380272563601</v>
      </c>
      <c r="X32">
        <f t="shared" si="9"/>
        <v>25.492717293662764</v>
      </c>
      <c r="Y32">
        <f t="shared" si="14"/>
        <v>5922.2943281811149</v>
      </c>
    </row>
    <row r="33" spans="1:25" x14ac:dyDescent="0.25">
      <c r="A33">
        <v>1979</v>
      </c>
      <c r="B33">
        <v>118.72134221717199</v>
      </c>
      <c r="C33">
        <f t="shared" si="10"/>
        <v>3.6979100000000001E-2</v>
      </c>
      <c r="D33">
        <f t="shared" si="17"/>
        <v>10.314767016888041</v>
      </c>
      <c r="E33">
        <f t="shared" si="18"/>
        <v>0.27984170311588891</v>
      </c>
      <c r="F33">
        <v>4380506</v>
      </c>
      <c r="G33">
        <v>4.3805059999999996</v>
      </c>
      <c r="H33">
        <v>36.859291885514494</v>
      </c>
      <c r="I33">
        <v>5.3120000000000003</v>
      </c>
      <c r="J33">
        <v>0.45901933952343899</v>
      </c>
      <c r="K33">
        <v>0.39666666666666667</v>
      </c>
      <c r="L33">
        <f t="shared" si="11"/>
        <v>0.45901933952343899</v>
      </c>
      <c r="M33">
        <f t="shared" si="15"/>
        <v>4.9724905957342059E-4</v>
      </c>
      <c r="N33">
        <v>0</v>
      </c>
      <c r="O33">
        <v>659.97791572304948</v>
      </c>
      <c r="P33">
        <f t="shared" si="16"/>
        <v>36.877629251979336</v>
      </c>
      <c r="Q33">
        <f t="shared" si="19"/>
        <v>0.52777709399406025</v>
      </c>
      <c r="R33">
        <f t="shared" si="12"/>
        <v>0.36507000000000001</v>
      </c>
      <c r="S33">
        <f t="shared" si="13"/>
        <v>14.610707251164458</v>
      </c>
      <c r="T33">
        <f t="shared" si="20"/>
        <v>2.5240139726323125</v>
      </c>
      <c r="U33">
        <v>0</v>
      </c>
      <c r="V33">
        <f t="shared" si="7"/>
        <v>5.3120000000000003</v>
      </c>
      <c r="W33">
        <f t="shared" si="8"/>
        <v>0.52777709399406025</v>
      </c>
      <c r="X33">
        <f t="shared" si="9"/>
        <v>26.544524868626453</v>
      </c>
      <c r="Y33">
        <f t="shared" si="14"/>
        <v>6059.693758809246</v>
      </c>
    </row>
    <row r="34" spans="1:25" x14ac:dyDescent="0.25">
      <c r="A34">
        <v>1980</v>
      </c>
      <c r="B34">
        <v>124.64590084807701</v>
      </c>
      <c r="C34">
        <f t="shared" si="10"/>
        <v>3.6979100000000001E-2</v>
      </c>
      <c r="D34">
        <f t="shared" si="17"/>
        <v>10.440035378296116</v>
      </c>
      <c r="E34">
        <f t="shared" si="18"/>
        <v>0.2769917378293521</v>
      </c>
      <c r="F34">
        <v>4458003</v>
      </c>
      <c r="G34">
        <v>4.4580029999999997</v>
      </c>
      <c r="H34">
        <v>37.690782620844701</v>
      </c>
      <c r="I34">
        <v>5.2859999999999996</v>
      </c>
      <c r="J34">
        <v>0.47546285633492003</v>
      </c>
      <c r="K34">
        <v>0.45999999999999996</v>
      </c>
      <c r="L34">
        <f t="shared" si="11"/>
        <v>0.47546285633492003</v>
      </c>
      <c r="M34">
        <f t="shared" si="15"/>
        <v>5.3351322949981954E-4</v>
      </c>
      <c r="N34">
        <v>0</v>
      </c>
      <c r="O34">
        <v>656.64452566543207</v>
      </c>
      <c r="P34">
        <f t="shared" si="16"/>
        <v>37.710901885897194</v>
      </c>
      <c r="Q34">
        <f t="shared" si="19"/>
        <v>0.51358898969327083</v>
      </c>
      <c r="R34">
        <f t="shared" si="12"/>
        <v>0.36507000000000001</v>
      </c>
      <c r="S34">
        <f t="shared" si="13"/>
        <v>15.039308019985139</v>
      </c>
      <c r="T34">
        <f t="shared" si="20"/>
        <v>2.5074891634498524</v>
      </c>
      <c r="U34">
        <v>0</v>
      </c>
      <c r="V34">
        <f t="shared" si="7"/>
        <v>5.2859999999999996</v>
      </c>
      <c r="W34">
        <f t="shared" si="8"/>
        <v>0.51358898969327083</v>
      </c>
      <c r="X34">
        <f t="shared" si="9"/>
        <v>27.250747242548584</v>
      </c>
      <c r="Y34">
        <f t="shared" si="14"/>
        <v>6112.7700547865452</v>
      </c>
    </row>
    <row r="35" spans="1:25" x14ac:dyDescent="0.25">
      <c r="A35">
        <v>1981</v>
      </c>
      <c r="B35">
        <v>130.47664299432199</v>
      </c>
      <c r="C35">
        <f t="shared" si="10"/>
        <v>3.6979100000000001E-2</v>
      </c>
      <c r="D35">
        <f t="shared" si="17"/>
        <v>10.459807822285356</v>
      </c>
      <c r="E35">
        <f t="shared" si="18"/>
        <v>0.27226392219639051</v>
      </c>
      <c r="F35">
        <v>4536997</v>
      </c>
      <c r="G35">
        <v>4.5369970000000004</v>
      </c>
      <c r="H35">
        <v>38.417898845739998</v>
      </c>
      <c r="I35">
        <v>5.1420000000000003</v>
      </c>
      <c r="J35">
        <v>0.49141637643640002</v>
      </c>
      <c r="K35">
        <v>0.51</v>
      </c>
      <c r="L35">
        <f t="shared" si="11"/>
        <v>0.49141637643640002</v>
      </c>
      <c r="M35">
        <f t="shared" si="15"/>
        <v>5.6991652987052057E-4</v>
      </c>
      <c r="N35">
        <v>0</v>
      </c>
      <c r="O35">
        <v>653.32797176098211</v>
      </c>
      <c r="P35">
        <f t="shared" si="16"/>
        <v>38.439806326770643</v>
      </c>
      <c r="Q35">
        <f t="shared" si="19"/>
        <v>0.49012442570188119</v>
      </c>
      <c r="R35">
        <f t="shared" si="12"/>
        <v>0.36507000000000001</v>
      </c>
      <c r="S35">
        <f t="shared" si="13"/>
        <v>15.463919085853385</v>
      </c>
      <c r="T35">
        <f t="shared" si="20"/>
        <v>2.4857738916867413</v>
      </c>
      <c r="U35">
        <v>0</v>
      </c>
      <c r="V35">
        <f t="shared" si="7"/>
        <v>5.1420000000000003</v>
      </c>
      <c r="W35">
        <f t="shared" si="8"/>
        <v>0.49012442570188119</v>
      </c>
      <c r="X35">
        <f t="shared" si="9"/>
        <v>27.958091023454642</v>
      </c>
      <c r="Y35">
        <f t="shared" si="14"/>
        <v>6162.2458695596761</v>
      </c>
    </row>
    <row r="36" spans="1:25" x14ac:dyDescent="0.25">
      <c r="A36">
        <v>1982</v>
      </c>
      <c r="B36">
        <v>136.11154198765601</v>
      </c>
      <c r="C36">
        <f t="shared" si="10"/>
        <v>3.6979100000000001E-2</v>
      </c>
      <c r="D36">
        <f t="shared" si="17"/>
        <v>9.9738622858806991</v>
      </c>
      <c r="E36">
        <f t="shared" si="18"/>
        <v>0.25768084800892688</v>
      </c>
      <c r="F36">
        <v>4617387</v>
      </c>
      <c r="G36">
        <v>4.6173869999999999</v>
      </c>
      <c r="H36">
        <v>38.706261497304496</v>
      </c>
      <c r="I36">
        <v>5.1040000000000001</v>
      </c>
      <c r="J36">
        <v>0.506406805490353</v>
      </c>
      <c r="K36">
        <v>0.36333333333333334</v>
      </c>
      <c r="L36">
        <f t="shared" si="11"/>
        <v>0.506406805490353</v>
      </c>
      <c r="M36">
        <f t="shared" si="15"/>
        <v>6.0521693224678834E-4</v>
      </c>
      <c r="N36">
        <v>0</v>
      </c>
      <c r="O36">
        <v>650.02816897433058</v>
      </c>
      <c r="P36">
        <f t="shared" si="16"/>
        <v>38.729701368353489</v>
      </c>
      <c r="Q36">
        <f t="shared" si="19"/>
        <v>0.482860836496944</v>
      </c>
      <c r="R36">
        <f t="shared" si="12"/>
        <v>0.36507000000000001</v>
      </c>
      <c r="S36">
        <f t="shared" si="13"/>
        <v>15.880572627600255</v>
      </c>
      <c r="T36">
        <f t="shared" si="20"/>
        <v>2.4388101283603407</v>
      </c>
      <c r="U36">
        <v>0</v>
      </c>
      <c r="V36">
        <f t="shared" ref="V36:V67" si="21">I36/(1-U36)</f>
        <v>5.1040000000000001</v>
      </c>
      <c r="W36">
        <f t="shared" ref="W36:W67" si="22">V36*3.664/P36</f>
        <v>0.482860836496944</v>
      </c>
      <c r="X36">
        <f t="shared" ref="X36:X67" si="23">H36-D36</f>
        <v>28.732399211423797</v>
      </c>
      <c r="Y36">
        <f t="shared" ref="Y36:Y67" si="24">X36*10^9/F36</f>
        <v>6222.6534642696824</v>
      </c>
    </row>
    <row r="37" spans="1:25" x14ac:dyDescent="0.25">
      <c r="A37">
        <v>1983</v>
      </c>
      <c r="B37">
        <v>141.05212195122098</v>
      </c>
      <c r="C37">
        <f t="shared" si="10"/>
        <v>3.6979100000000001E-2</v>
      </c>
      <c r="D37">
        <f t="shared" si="17"/>
        <v>10.044063534688405</v>
      </c>
      <c r="E37">
        <f t="shared" si="18"/>
        <v>0.25249818443762911</v>
      </c>
      <c r="F37">
        <v>4699569</v>
      </c>
      <c r="G37">
        <v>4.6995690000000003</v>
      </c>
      <c r="H37">
        <v>39.778755467326704</v>
      </c>
      <c r="I37">
        <v>5.1520000000000001</v>
      </c>
      <c r="J37">
        <v>0.52050618577950303</v>
      </c>
      <c r="K37">
        <v>0.53666666666666674</v>
      </c>
      <c r="L37">
        <f t="shared" si="11"/>
        <v>0.52050618577950303</v>
      </c>
      <c r="M37">
        <f t="shared" si="15"/>
        <v>6.3938698706595461E-4</v>
      </c>
      <c r="N37">
        <v>0</v>
      </c>
      <c r="O37">
        <v>646.74503269960178</v>
      </c>
      <c r="P37">
        <f t="shared" si="16"/>
        <v>39.804205758519196</v>
      </c>
      <c r="Q37">
        <f t="shared" si="19"/>
        <v>0.47424455884187106</v>
      </c>
      <c r="R37">
        <f t="shared" si="12"/>
        <v>0.36507000000000001</v>
      </c>
      <c r="S37">
        <f t="shared" si="13"/>
        <v>16.269860323697454</v>
      </c>
      <c r="T37">
        <f t="shared" si="20"/>
        <v>2.4464995375862806</v>
      </c>
      <c r="U37">
        <v>0</v>
      </c>
      <c r="V37">
        <f t="shared" si="21"/>
        <v>5.1520000000000001</v>
      </c>
      <c r="W37">
        <f t="shared" si="22"/>
        <v>0.47424455884187106</v>
      </c>
      <c r="X37">
        <f t="shared" si="23"/>
        <v>29.734691932638299</v>
      </c>
      <c r="Y37">
        <f t="shared" si="24"/>
        <v>6327.110407920024</v>
      </c>
    </row>
    <row r="38" spans="1:25" x14ac:dyDescent="0.25">
      <c r="A38">
        <v>1984</v>
      </c>
      <c r="B38">
        <v>145.88020496306299</v>
      </c>
      <c r="C38">
        <f t="shared" si="10"/>
        <v>3.6979100000000001E-2</v>
      </c>
      <c r="D38">
        <f t="shared" si="17"/>
        <v>10.769984315896636</v>
      </c>
      <c r="E38">
        <f t="shared" si="18"/>
        <v>0.25905479776311502</v>
      </c>
      <c r="F38">
        <v>4784012</v>
      </c>
      <c r="G38">
        <v>4.7840119999999997</v>
      </c>
      <c r="H38">
        <v>41.574155000769103</v>
      </c>
      <c r="I38">
        <v>5.3019999999999996</v>
      </c>
      <c r="J38">
        <v>0.53444898141111497</v>
      </c>
      <c r="K38">
        <v>0.35333333333333333</v>
      </c>
      <c r="L38">
        <f t="shared" si="11"/>
        <v>0.53444898141111497</v>
      </c>
      <c r="M38">
        <f t="shared" si="15"/>
        <v>6.7410028440605281E-4</v>
      </c>
      <c r="N38">
        <v>0</v>
      </c>
      <c r="O38">
        <v>643.47847875824391</v>
      </c>
      <c r="P38">
        <f t="shared" si="16"/>
        <v>41.602199054983984</v>
      </c>
      <c r="Q38">
        <f t="shared" si="19"/>
        <v>0.46695916180595942</v>
      </c>
      <c r="R38">
        <f t="shared" si="12"/>
        <v>0.36507000000000001</v>
      </c>
      <c r="S38">
        <f t="shared" si="13"/>
        <v>16.658298992131183</v>
      </c>
      <c r="T38">
        <f t="shared" si="20"/>
        <v>2.4973857819838301</v>
      </c>
      <c r="U38">
        <v>0</v>
      </c>
      <c r="V38">
        <f t="shared" si="21"/>
        <v>5.3019999999999996</v>
      </c>
      <c r="W38">
        <f t="shared" si="22"/>
        <v>0.46695916180595942</v>
      </c>
      <c r="X38">
        <f t="shared" si="23"/>
        <v>30.804170684872467</v>
      </c>
      <c r="Y38">
        <f t="shared" si="24"/>
        <v>6438.9827376838657</v>
      </c>
    </row>
    <row r="39" spans="1:25" x14ac:dyDescent="0.25">
      <c r="A39">
        <v>1985</v>
      </c>
      <c r="B39">
        <v>151.25567059161003</v>
      </c>
      <c r="C39">
        <f t="shared" si="10"/>
        <v>3.6979100000000001E-2</v>
      </c>
      <c r="D39">
        <f t="shared" si="17"/>
        <v>10.874337674640202</v>
      </c>
      <c r="E39">
        <f t="shared" si="18"/>
        <v>0.25262569480454272</v>
      </c>
      <c r="F39">
        <v>4870922</v>
      </c>
      <c r="G39">
        <v>4.8709220000000002</v>
      </c>
      <c r="H39">
        <v>43.045255879666996</v>
      </c>
      <c r="I39">
        <v>5.49</v>
      </c>
      <c r="J39">
        <v>0.54898314747384602</v>
      </c>
      <c r="K39">
        <v>0.33333333333333331</v>
      </c>
      <c r="L39">
        <f t="shared" si="11"/>
        <v>0.54898314747384602</v>
      </c>
      <c r="M39">
        <f t="shared" si="15"/>
        <v>7.1126269105628581E-4</v>
      </c>
      <c r="N39">
        <v>0</v>
      </c>
      <c r="O39">
        <v>640.22842339687088</v>
      </c>
      <c r="P39">
        <f t="shared" si="16"/>
        <v>43.075894156064095</v>
      </c>
      <c r="Q39">
        <f t="shared" si="19"/>
        <v>0.46697486828995338</v>
      </c>
      <c r="R39">
        <f t="shared" si="12"/>
        <v>0.36507000000000001</v>
      </c>
      <c r="S39">
        <f t="shared" si="13"/>
        <v>17.073883000881036</v>
      </c>
      <c r="T39">
        <f t="shared" si="20"/>
        <v>2.5229114053224633</v>
      </c>
      <c r="U39">
        <v>0</v>
      </c>
      <c r="V39">
        <f t="shared" si="21"/>
        <v>5.49</v>
      </c>
      <c r="W39">
        <f t="shared" si="22"/>
        <v>0.46697486828995338</v>
      </c>
      <c r="X39">
        <f t="shared" si="23"/>
        <v>32.170918205026794</v>
      </c>
      <c r="Y39">
        <f t="shared" si="24"/>
        <v>6604.6876145885308</v>
      </c>
    </row>
    <row r="40" spans="1:25" x14ac:dyDescent="0.25">
      <c r="A40">
        <v>1986</v>
      </c>
      <c r="B40">
        <v>156.53670969787601</v>
      </c>
      <c r="C40">
        <f t="shared" si="10"/>
        <v>3.6979100000000001E-2</v>
      </c>
      <c r="D40">
        <f t="shared" si="17"/>
        <v>11.154340945450741</v>
      </c>
      <c r="E40">
        <f t="shared" si="18"/>
        <v>0.25028589972928894</v>
      </c>
      <c r="F40">
        <v>4960568</v>
      </c>
      <c r="G40">
        <v>4.9605680000000003</v>
      </c>
      <c r="H40">
        <v>44.566397697654395</v>
      </c>
      <c r="I40">
        <v>5.5679999999999996</v>
      </c>
      <c r="J40">
        <v>0.56424094115297396</v>
      </c>
      <c r="K40">
        <v>0.40333333333333332</v>
      </c>
      <c r="L40">
        <f t="shared" si="11"/>
        <v>0.56424094115297396</v>
      </c>
      <c r="M40">
        <f t="shared" si="15"/>
        <v>7.5134810162873742E-4</v>
      </c>
      <c r="N40">
        <v>0</v>
      </c>
      <c r="O40">
        <v>636.99478328511486</v>
      </c>
      <c r="P40">
        <f t="shared" si="16"/>
        <v>44.599907753677932</v>
      </c>
      <c r="Q40">
        <f t="shared" si="19"/>
        <v>0.45742587883082825</v>
      </c>
      <c r="R40">
        <f t="shared" si="12"/>
        <v>0.36507000000000001</v>
      </c>
      <c r="S40">
        <f t="shared" si="13"/>
        <v>17.490502745155663</v>
      </c>
      <c r="T40">
        <f t="shared" si="20"/>
        <v>2.5499500159325468</v>
      </c>
      <c r="U40">
        <v>0</v>
      </c>
      <c r="V40">
        <f t="shared" si="21"/>
        <v>5.5679999999999996</v>
      </c>
      <c r="W40">
        <f t="shared" si="22"/>
        <v>0.45742587883082825</v>
      </c>
      <c r="X40">
        <f t="shared" si="23"/>
        <v>33.412056752203654</v>
      </c>
      <c r="Y40">
        <f t="shared" si="24"/>
        <v>6735.5304376844861</v>
      </c>
    </row>
    <row r="41" spans="1:25" x14ac:dyDescent="0.25">
      <c r="A41">
        <v>1987</v>
      </c>
      <c r="B41">
        <v>161.90246400173802</v>
      </c>
      <c r="C41">
        <f t="shared" si="10"/>
        <v>3.6979100000000001E-2</v>
      </c>
      <c r="D41">
        <f t="shared" si="17"/>
        <v>11.652962536964651</v>
      </c>
      <c r="E41">
        <f t="shared" si="18"/>
        <v>0.25155730701675694</v>
      </c>
      <c r="F41">
        <v>5052522</v>
      </c>
      <c r="G41">
        <v>5.0525219999999997</v>
      </c>
      <c r="H41">
        <v>46.323291798430702</v>
      </c>
      <c r="I41">
        <v>5.7489999999999997</v>
      </c>
      <c r="J41">
        <v>0.57992068942851205</v>
      </c>
      <c r="K41">
        <v>0.54666666666666675</v>
      </c>
      <c r="L41">
        <f t="shared" si="11"/>
        <v>0.57992068942851205</v>
      </c>
      <c r="M41">
        <f t="shared" si="15"/>
        <v>7.9368689422428809E-4</v>
      </c>
      <c r="N41">
        <v>0</v>
      </c>
      <c r="O41">
        <v>633.77747551348966</v>
      </c>
      <c r="P41">
        <f t="shared" si="16"/>
        <v>46.360087192050131</v>
      </c>
      <c r="Q41">
        <f t="shared" si="19"/>
        <v>0.45436359756484951</v>
      </c>
      <c r="R41">
        <f t="shared" si="12"/>
        <v>0.36507000000000001</v>
      </c>
      <c r="S41">
        <f t="shared" si="13"/>
        <v>17.914744962919244</v>
      </c>
      <c r="T41">
        <f t="shared" si="20"/>
        <v>2.5878173140621512</v>
      </c>
      <c r="U41">
        <v>0</v>
      </c>
      <c r="V41">
        <f t="shared" si="21"/>
        <v>5.7489999999999997</v>
      </c>
      <c r="W41">
        <f t="shared" si="22"/>
        <v>0.45436359756484951</v>
      </c>
      <c r="X41">
        <f t="shared" si="23"/>
        <v>34.670329261466051</v>
      </c>
      <c r="Y41">
        <f t="shared" si="24"/>
        <v>6861.9848189609165</v>
      </c>
    </row>
    <row r="42" spans="1:25" x14ac:dyDescent="0.25">
      <c r="A42">
        <v>1988</v>
      </c>
      <c r="B42">
        <v>167.568419132136</v>
      </c>
      <c r="C42">
        <f t="shared" si="10"/>
        <v>3.6979100000000001E-2</v>
      </c>
      <c r="D42">
        <f t="shared" si="17"/>
        <v>12.59069603951616</v>
      </c>
      <c r="E42">
        <f t="shared" si="18"/>
        <v>0.26046721105781978</v>
      </c>
      <c r="F42">
        <v>5145426</v>
      </c>
      <c r="G42">
        <v>5.1454259999999996</v>
      </c>
      <c r="H42">
        <v>48.338890674117202</v>
      </c>
      <c r="I42">
        <v>5.968</v>
      </c>
      <c r="J42">
        <v>0.59607085629260903</v>
      </c>
      <c r="K42">
        <v>0.56999999999999995</v>
      </c>
      <c r="L42">
        <f t="shared" si="11"/>
        <v>0.59607085629260903</v>
      </c>
      <c r="M42">
        <f t="shared" si="15"/>
        <v>8.3850909910251393E-4</v>
      </c>
      <c r="N42">
        <v>0</v>
      </c>
      <c r="O42">
        <v>630.57641759126511</v>
      </c>
      <c r="P42">
        <f t="shared" si="16"/>
        <v>48.37945728926389</v>
      </c>
      <c r="Q42">
        <f t="shared" si="19"/>
        <v>0.45198423515289315</v>
      </c>
      <c r="R42">
        <f t="shared" si="12"/>
        <v>0.36507000000000001</v>
      </c>
      <c r="S42">
        <f t="shared" si="13"/>
        <v>18.352219110423977</v>
      </c>
      <c r="T42">
        <f t="shared" si="20"/>
        <v>2.636163888310628</v>
      </c>
      <c r="U42">
        <v>0</v>
      </c>
      <c r="V42">
        <f t="shared" si="21"/>
        <v>5.968</v>
      </c>
      <c r="W42">
        <f t="shared" si="22"/>
        <v>0.45198423515289315</v>
      </c>
      <c r="X42">
        <f t="shared" si="23"/>
        <v>35.748194634601042</v>
      </c>
      <c r="Y42">
        <f t="shared" si="24"/>
        <v>6947.5675356328211</v>
      </c>
    </row>
    <row r="43" spans="1:25" x14ac:dyDescent="0.25">
      <c r="A43">
        <v>1989</v>
      </c>
      <c r="B43">
        <v>173.96258584372299</v>
      </c>
      <c r="C43">
        <f t="shared" si="10"/>
        <v>3.6979100000000001E-2</v>
      </c>
      <c r="D43">
        <f t="shared" si="17"/>
        <v>13.130735963769666</v>
      </c>
      <c r="E43">
        <f t="shared" si="18"/>
        <v>0.26248720877698617</v>
      </c>
      <c r="F43">
        <v>5237441</v>
      </c>
      <c r="G43">
        <v>5.2374409999999996</v>
      </c>
      <c r="H43">
        <v>50.024288897543101</v>
      </c>
      <c r="I43">
        <v>6.0570000000000004</v>
      </c>
      <c r="J43">
        <v>0.61317907495716895</v>
      </c>
      <c r="K43">
        <v>0.47333333333333333</v>
      </c>
      <c r="L43">
        <f t="shared" si="11"/>
        <v>0.61317907495716895</v>
      </c>
      <c r="M43">
        <f t="shared" si="15"/>
        <v>8.8733304399817752E-4</v>
      </c>
      <c r="N43">
        <v>0</v>
      </c>
      <c r="O43">
        <v>627.39152744435182</v>
      </c>
      <c r="P43">
        <f t="shared" si="16"/>
        <v>50.068716524185589</v>
      </c>
      <c r="Q43">
        <f t="shared" si="19"/>
        <v>0.44324779104892359</v>
      </c>
      <c r="R43">
        <f t="shared" si="12"/>
        <v>0.36507000000000001</v>
      </c>
      <c r="S43">
        <f t="shared" si="13"/>
        <v>18.815403518093863</v>
      </c>
      <c r="T43">
        <f t="shared" si="20"/>
        <v>2.6610493086707883</v>
      </c>
      <c r="U43">
        <v>0</v>
      </c>
      <c r="V43">
        <f t="shared" si="21"/>
        <v>6.0570000000000004</v>
      </c>
      <c r="W43">
        <f t="shared" si="22"/>
        <v>0.44324779104892359</v>
      </c>
      <c r="X43">
        <f t="shared" si="23"/>
        <v>36.893552933773435</v>
      </c>
      <c r="Y43">
        <f t="shared" si="24"/>
        <v>7044.194470882524</v>
      </c>
    </row>
    <row r="44" spans="1:25" x14ac:dyDescent="0.25">
      <c r="A44">
        <v>1990</v>
      </c>
      <c r="B44">
        <v>180.66034194931902</v>
      </c>
      <c r="C44">
        <f t="shared" si="10"/>
        <v>3.6979100000000001E-2</v>
      </c>
      <c r="D44">
        <f t="shared" si="17"/>
        <v>13.324528408724035</v>
      </c>
      <c r="E44">
        <f t="shared" si="18"/>
        <v>0.25828998774536843</v>
      </c>
      <c r="F44">
        <v>5327231</v>
      </c>
      <c r="G44">
        <v>5.3272310000000003</v>
      </c>
      <c r="H44">
        <v>51.587475476826597</v>
      </c>
      <c r="I44">
        <v>6.1950000000000003</v>
      </c>
      <c r="J44">
        <v>0.63128135183753498</v>
      </c>
      <c r="K44">
        <v>0.64666666666666661</v>
      </c>
      <c r="L44">
        <f t="shared" si="11"/>
        <v>0.63128135183753498</v>
      </c>
      <c r="M44">
        <f t="shared" si="15"/>
        <v>9.4049810261966852E-4</v>
      </c>
      <c r="N44">
        <v>0</v>
      </c>
      <c r="O44">
        <v>624.22272341319695</v>
      </c>
      <c r="P44">
        <f t="shared" si="16"/>
        <v>51.636039073602113</v>
      </c>
      <c r="Q44">
        <f t="shared" si="19"/>
        <v>0.4395860024748518</v>
      </c>
      <c r="R44">
        <f t="shared" si="12"/>
        <v>0.36507000000000001</v>
      </c>
      <c r="S44">
        <f t="shared" si="13"/>
        <v>19.283707193478651</v>
      </c>
      <c r="T44">
        <f t="shared" si="20"/>
        <v>2.6777029206844807</v>
      </c>
      <c r="U44">
        <v>0</v>
      </c>
      <c r="V44">
        <f t="shared" si="21"/>
        <v>6.1950000000000003</v>
      </c>
      <c r="W44">
        <f t="shared" si="22"/>
        <v>0.4395860024748518</v>
      </c>
      <c r="X44">
        <f t="shared" si="23"/>
        <v>38.262947068102562</v>
      </c>
      <c r="Y44">
        <f t="shared" si="24"/>
        <v>7182.5207257020693</v>
      </c>
    </row>
    <row r="45" spans="1:25" x14ac:dyDescent="0.25">
      <c r="A45">
        <v>1991</v>
      </c>
      <c r="B45">
        <v>187.30421350706499</v>
      </c>
      <c r="C45">
        <f t="shared" si="10"/>
        <v>3.6979100000000001E-2</v>
      </c>
      <c r="D45">
        <f t="shared" si="17"/>
        <v>13.105665847279113</v>
      </c>
      <c r="E45">
        <f t="shared" si="18"/>
        <v>0.25158853801782771</v>
      </c>
      <c r="F45">
        <v>5414289</v>
      </c>
      <c r="G45">
        <v>5.4142890000000001</v>
      </c>
      <c r="H45">
        <v>52.091665027881504</v>
      </c>
      <c r="I45">
        <v>6.3239999999999998</v>
      </c>
      <c r="J45">
        <v>0.649540484463212</v>
      </c>
      <c r="K45">
        <v>0.59666666666666668</v>
      </c>
      <c r="L45">
        <f t="shared" si="11"/>
        <v>0.649540484463212</v>
      </c>
      <c r="M45">
        <f t="shared" si="15"/>
        <v>9.9569070465782192E-4</v>
      </c>
      <c r="N45">
        <v>0</v>
      </c>
      <c r="O45">
        <v>621.06992425069052</v>
      </c>
      <c r="P45">
        <f t="shared" si="16"/>
        <v>52.143583909687926</v>
      </c>
      <c r="Q45">
        <f t="shared" si="19"/>
        <v>0.44437175703404153</v>
      </c>
      <c r="R45">
        <f t="shared" si="12"/>
        <v>0.36507000000000001</v>
      </c>
      <c r="S45">
        <f t="shared" si="13"/>
        <v>19.741783979735974</v>
      </c>
      <c r="T45">
        <f t="shared" si="20"/>
        <v>2.6412802390711447</v>
      </c>
      <c r="U45">
        <v>0</v>
      </c>
      <c r="V45">
        <f t="shared" si="21"/>
        <v>6.3239999999999998</v>
      </c>
      <c r="W45">
        <f t="shared" si="22"/>
        <v>0.44437175703404153</v>
      </c>
      <c r="X45">
        <f t="shared" si="23"/>
        <v>38.985999180602391</v>
      </c>
      <c r="Y45">
        <f t="shared" si="24"/>
        <v>7200.5759538514467</v>
      </c>
    </row>
    <row r="46" spans="1:25" x14ac:dyDescent="0.25">
      <c r="A46">
        <v>1992</v>
      </c>
      <c r="B46">
        <v>193.48353811264499</v>
      </c>
      <c r="C46">
        <f t="shared" si="10"/>
        <v>3.6979100000000001E-2</v>
      </c>
      <c r="D46">
        <f t="shared" si="17"/>
        <v>12.981028606013325</v>
      </c>
      <c r="E46">
        <f t="shared" si="18"/>
        <v>0.2455927096682885</v>
      </c>
      <c r="F46">
        <v>5498920</v>
      </c>
      <c r="G46">
        <v>5.49892</v>
      </c>
      <c r="H46">
        <v>52.8559199641807</v>
      </c>
      <c r="I46">
        <v>6.1260000000000003</v>
      </c>
      <c r="J46">
        <v>0.66704421634481004</v>
      </c>
      <c r="K46">
        <v>0.4366666666666667</v>
      </c>
      <c r="L46">
        <f t="shared" si="11"/>
        <v>0.66704421634481004</v>
      </c>
      <c r="M46">
        <f t="shared" ref="M46:M73" si="25">$M$2*L46^2</f>
        <v>1.0500772482793857E-3</v>
      </c>
      <c r="N46">
        <v>0</v>
      </c>
      <c r="O46">
        <v>617.93304912008205</v>
      </c>
      <c r="P46">
        <f t="shared" ref="P46:P73" si="26">(H46+I46*3.664*N46^$O$1*O46/(1000*$O$1))/(1-M46)</f>
        <v>52.911481106663572</v>
      </c>
      <c r="Q46">
        <f t="shared" si="19"/>
        <v>0.42421159889196969</v>
      </c>
      <c r="R46">
        <f t="shared" si="12"/>
        <v>0.36507000000000001</v>
      </c>
      <c r="S46">
        <f t="shared" si="13"/>
        <v>20.174810450807406</v>
      </c>
      <c r="T46">
        <f t="shared" si="20"/>
        <v>2.6226507176202998</v>
      </c>
      <c r="U46">
        <v>0</v>
      </c>
      <c r="V46">
        <f t="shared" si="21"/>
        <v>6.1260000000000003</v>
      </c>
      <c r="W46">
        <f t="shared" si="22"/>
        <v>0.42421159889196969</v>
      </c>
      <c r="X46">
        <f t="shared" si="23"/>
        <v>39.874891358167375</v>
      </c>
      <c r="Y46">
        <f t="shared" si="24"/>
        <v>7251.4041590289316</v>
      </c>
    </row>
    <row r="47" spans="1:25" x14ac:dyDescent="0.25">
      <c r="A47">
        <v>1993</v>
      </c>
      <c r="B47">
        <v>199.309719614437</v>
      </c>
      <c r="C47">
        <f t="shared" si="10"/>
        <v>3.6979100000000001E-2</v>
      </c>
      <c r="D47">
        <f t="shared" si="17"/>
        <v>12.916332216685248</v>
      </c>
      <c r="E47">
        <f t="shared" si="18"/>
        <v>0.24028902572755736</v>
      </c>
      <c r="F47">
        <v>5581598</v>
      </c>
      <c r="G47">
        <v>5.5815979999999996</v>
      </c>
      <c r="H47">
        <v>53.753317187818404</v>
      </c>
      <c r="I47">
        <v>6.1909999999999998</v>
      </c>
      <c r="J47">
        <v>0.68379730641230896</v>
      </c>
      <c r="K47">
        <v>0.46666666666666662</v>
      </c>
      <c r="L47">
        <f t="shared" si="11"/>
        <v>0.68379730641230896</v>
      </c>
      <c r="M47">
        <f t="shared" si="25"/>
        <v>1.1034858647658808E-3</v>
      </c>
      <c r="N47">
        <v>0</v>
      </c>
      <c r="O47">
        <v>614.81201759290832</v>
      </c>
      <c r="P47">
        <f t="shared" si="26"/>
        <v>53.812698740223141</v>
      </c>
      <c r="Q47">
        <f t="shared" si="19"/>
        <v>0.42153291938589627</v>
      </c>
      <c r="R47">
        <f t="shared" si="12"/>
        <v>0.36507000000000001</v>
      </c>
      <c r="S47">
        <f t="shared" si="13"/>
        <v>20.588668945461162</v>
      </c>
      <c r="T47">
        <f t="shared" si="20"/>
        <v>2.6137046004659918</v>
      </c>
      <c r="U47">
        <v>0</v>
      </c>
      <c r="V47">
        <f t="shared" si="21"/>
        <v>6.1909999999999998</v>
      </c>
      <c r="W47">
        <f t="shared" si="22"/>
        <v>0.42153291938589627</v>
      </c>
      <c r="X47">
        <f t="shared" si="23"/>
        <v>40.836984971133155</v>
      </c>
      <c r="Y47">
        <f t="shared" si="24"/>
        <v>7316.3608291269193</v>
      </c>
    </row>
    <row r="48" spans="1:25" x14ac:dyDescent="0.25">
      <c r="A48">
        <v>1994</v>
      </c>
      <c r="B48">
        <v>204.85575777852802</v>
      </c>
      <c r="C48">
        <f t="shared" si="10"/>
        <v>3.6979100000000001E-2</v>
      </c>
      <c r="D48">
        <f t="shared" si="17"/>
        <v>13.38499625355098</v>
      </c>
      <c r="E48">
        <f t="shared" si="18"/>
        <v>0.24235953822617851</v>
      </c>
      <c r="F48">
        <v>5663150</v>
      </c>
      <c r="G48">
        <v>5.6631499999999999</v>
      </c>
      <c r="H48">
        <v>55.2278501251295</v>
      </c>
      <c r="I48">
        <v>6.2350000000000003</v>
      </c>
      <c r="J48">
        <v>0.70029162378114995</v>
      </c>
      <c r="K48">
        <v>0.53666666666666674</v>
      </c>
      <c r="L48">
        <f t="shared" si="11"/>
        <v>0.70029162378114995</v>
      </c>
      <c r="M48">
        <f t="shared" si="25"/>
        <v>1.1573637256777735E-3</v>
      </c>
      <c r="N48">
        <v>0</v>
      </c>
      <c r="O48">
        <v>611.70674964693069</v>
      </c>
      <c r="P48">
        <f t="shared" si="26"/>
        <v>55.291842898426012</v>
      </c>
      <c r="Q48">
        <f t="shared" si="19"/>
        <v>0.41317197623467761</v>
      </c>
      <c r="R48">
        <f t="shared" si="12"/>
        <v>0.36507000000000001</v>
      </c>
      <c r="S48">
        <f t="shared" si="13"/>
        <v>20.988410146701149</v>
      </c>
      <c r="T48">
        <f t="shared" si="20"/>
        <v>2.6343988187745846</v>
      </c>
      <c r="U48">
        <v>0</v>
      </c>
      <c r="V48">
        <f t="shared" si="21"/>
        <v>6.2350000000000003</v>
      </c>
      <c r="W48">
        <f t="shared" si="22"/>
        <v>0.41317197623467761</v>
      </c>
      <c r="X48">
        <f t="shared" si="23"/>
        <v>41.842853871578519</v>
      </c>
      <c r="Y48">
        <f t="shared" si="24"/>
        <v>7388.6183257689663</v>
      </c>
    </row>
    <row r="49" spans="1:27" x14ac:dyDescent="0.25">
      <c r="A49">
        <v>1995</v>
      </c>
      <c r="B49">
        <v>210.66537247961102</v>
      </c>
      <c r="C49">
        <f t="shared" si="10"/>
        <v>3.6979100000000001E-2</v>
      </c>
      <c r="D49">
        <f t="shared" si="17"/>
        <v>13.907533333644807</v>
      </c>
      <c r="E49">
        <f t="shared" si="18"/>
        <v>0.24397345188804698</v>
      </c>
      <c r="F49">
        <v>5744213</v>
      </c>
      <c r="G49">
        <v>5.7442130000000002</v>
      </c>
      <c r="H49">
        <v>57.004289712745503</v>
      </c>
      <c r="I49">
        <v>6.3680000000000003</v>
      </c>
      <c r="J49">
        <v>0.71706256183248596</v>
      </c>
      <c r="K49">
        <v>0.66333333333333344</v>
      </c>
      <c r="L49">
        <f t="shared" si="11"/>
        <v>0.71706256183248596</v>
      </c>
      <c r="M49">
        <f t="shared" si="25"/>
        <v>1.2134617734929718E-3</v>
      </c>
      <c r="N49">
        <v>0</v>
      </c>
      <c r="O49">
        <v>608.61716566408393</v>
      </c>
      <c r="P49">
        <f t="shared" si="26"/>
        <v>57.07354627943328</v>
      </c>
      <c r="Q49">
        <f t="shared" si="19"/>
        <v>0.4088120245019351</v>
      </c>
      <c r="R49">
        <f t="shared" si="12"/>
        <v>0.36507000000000001</v>
      </c>
      <c r="S49">
        <f t="shared" si="13"/>
        <v>21.395990540554159</v>
      </c>
      <c r="T49">
        <f t="shared" si="20"/>
        <v>2.6674879188816032</v>
      </c>
      <c r="U49">
        <v>0</v>
      </c>
      <c r="V49">
        <f t="shared" si="21"/>
        <v>6.3680000000000003</v>
      </c>
      <c r="W49">
        <f t="shared" si="22"/>
        <v>0.4088120245019351</v>
      </c>
      <c r="X49">
        <f t="shared" si="23"/>
        <v>43.096756379100697</v>
      </c>
      <c r="Y49">
        <f t="shared" si="24"/>
        <v>7502.638982764166</v>
      </c>
    </row>
    <row r="50" spans="1:27" x14ac:dyDescent="0.25">
      <c r="A50">
        <v>1996</v>
      </c>
      <c r="B50">
        <v>216.78268993779503</v>
      </c>
      <c r="C50">
        <f t="shared" si="10"/>
        <v>3.6979100000000001E-2</v>
      </c>
      <c r="D50">
        <f t="shared" si="17"/>
        <v>14.314753868012701</v>
      </c>
      <c r="E50">
        <f t="shared" si="18"/>
        <v>0.24193393288010789</v>
      </c>
      <c r="F50">
        <v>5824892</v>
      </c>
      <c r="G50">
        <v>5.8248920000000002</v>
      </c>
      <c r="H50">
        <v>59.1680286332818</v>
      </c>
      <c r="I50">
        <v>6.5640000000000001</v>
      </c>
      <c r="J50">
        <v>0.73452640615528597</v>
      </c>
      <c r="K50">
        <v>0.52666666666666673</v>
      </c>
      <c r="L50">
        <f t="shared" si="11"/>
        <v>0.73452640615528597</v>
      </c>
      <c r="M50">
        <f t="shared" si="25"/>
        <v>1.2732885375609845E-3</v>
      </c>
      <c r="N50">
        <v>0</v>
      </c>
      <c r="O50">
        <v>605.54318642843441</v>
      </c>
      <c r="P50">
        <f t="shared" si="26"/>
        <v>59.243462655206102</v>
      </c>
      <c r="Q50">
        <f t="shared" si="19"/>
        <v>0.40596033591035435</v>
      </c>
      <c r="R50">
        <f t="shared" si="12"/>
        <v>0.36507000000000001</v>
      </c>
      <c r="S50">
        <f t="shared" si="13"/>
        <v>21.813066988448089</v>
      </c>
      <c r="T50">
        <f t="shared" si="20"/>
        <v>2.7159620738606201</v>
      </c>
      <c r="U50">
        <v>0</v>
      </c>
      <c r="V50">
        <f t="shared" si="21"/>
        <v>6.5640000000000001</v>
      </c>
      <c r="W50">
        <f t="shared" si="22"/>
        <v>0.40596033591035435</v>
      </c>
      <c r="X50">
        <f t="shared" si="23"/>
        <v>44.853274765269099</v>
      </c>
      <c r="Y50">
        <f t="shared" si="24"/>
        <v>7700.2757759747474</v>
      </c>
    </row>
    <row r="51" spans="1:27" x14ac:dyDescent="0.25">
      <c r="A51">
        <v>1997</v>
      </c>
      <c r="B51">
        <v>223.08101503632901</v>
      </c>
      <c r="C51">
        <f t="shared" si="10"/>
        <v>3.6979100000000001E-2</v>
      </c>
      <c r="D51">
        <f t="shared" si="17"/>
        <v>14.783140727994919</v>
      </c>
      <c r="E51">
        <f t="shared" si="18"/>
        <v>0.24068925755950624</v>
      </c>
      <c r="F51">
        <v>5905046</v>
      </c>
      <c r="G51">
        <v>5.9050459999999996</v>
      </c>
      <c r="H51">
        <v>61.420027124974801</v>
      </c>
      <c r="I51">
        <v>6.6020000000000003</v>
      </c>
      <c r="J51">
        <v>0.75198033412587995</v>
      </c>
      <c r="K51">
        <v>0.70666666666666667</v>
      </c>
      <c r="L51">
        <f t="shared" si="11"/>
        <v>0.75198033412587995</v>
      </c>
      <c r="M51">
        <f t="shared" si="25"/>
        <v>1.3345196380724854E-3</v>
      </c>
      <c r="N51">
        <v>0</v>
      </c>
      <c r="O51">
        <v>602.4847331241491</v>
      </c>
      <c r="P51">
        <f t="shared" si="26"/>
        <v>61.502102889063011</v>
      </c>
      <c r="Q51">
        <f t="shared" si="19"/>
        <v>0.39331546180840737</v>
      </c>
      <c r="R51">
        <f t="shared" si="12"/>
        <v>0.36507000000000001</v>
      </c>
      <c r="S51">
        <f t="shared" si="13"/>
        <v>22.234432341740849</v>
      </c>
      <c r="T51">
        <f t="shared" si="20"/>
        <v>2.7660747953346529</v>
      </c>
      <c r="U51">
        <v>0</v>
      </c>
      <c r="V51">
        <f t="shared" si="21"/>
        <v>6.6020000000000003</v>
      </c>
      <c r="W51">
        <f t="shared" si="22"/>
        <v>0.39331546180840737</v>
      </c>
      <c r="X51">
        <f t="shared" si="23"/>
        <v>46.636886396979882</v>
      </c>
      <c r="Y51">
        <f t="shared" si="24"/>
        <v>7897.8023874801111</v>
      </c>
    </row>
    <row r="52" spans="1:27" x14ac:dyDescent="0.25">
      <c r="A52">
        <v>1998</v>
      </c>
      <c r="B52">
        <v>229.614820601194</v>
      </c>
      <c r="C52">
        <f t="shared" si="10"/>
        <v>3.6979100000000001E-2</v>
      </c>
      <c r="D52">
        <f t="shared" si="17"/>
        <v>14.828610295278622</v>
      </c>
      <c r="E52">
        <f t="shared" si="18"/>
        <v>0.23647761980799753</v>
      </c>
      <c r="F52">
        <v>5984794</v>
      </c>
      <c r="G52">
        <v>5.9847939999999999</v>
      </c>
      <c r="H52">
        <v>62.7061888872121</v>
      </c>
      <c r="I52">
        <v>6.5810000000000004</v>
      </c>
      <c r="J52">
        <v>0.76833199846118705</v>
      </c>
      <c r="K52">
        <v>0.84666666666666668</v>
      </c>
      <c r="L52">
        <f t="shared" si="11"/>
        <v>0.76833199846118705</v>
      </c>
      <c r="M52">
        <f t="shared" si="25"/>
        <v>1.3931883812680931E-3</v>
      </c>
      <c r="N52">
        <v>0</v>
      </c>
      <c r="O52">
        <v>599.441727333475</v>
      </c>
      <c r="P52">
        <f t="shared" si="26"/>
        <v>62.793672301880235</v>
      </c>
      <c r="Q52">
        <f t="shared" si="19"/>
        <v>0.38400022034191478</v>
      </c>
      <c r="R52">
        <f t="shared" si="12"/>
        <v>0.36507000000000001</v>
      </c>
      <c r="S52">
        <f t="shared" si="13"/>
        <v>22.662201255470531</v>
      </c>
      <c r="T52">
        <f t="shared" si="20"/>
        <v>2.7708549400832005</v>
      </c>
      <c r="U52">
        <v>0</v>
      </c>
      <c r="V52">
        <f t="shared" si="21"/>
        <v>6.5810000000000004</v>
      </c>
      <c r="W52">
        <f t="shared" si="22"/>
        <v>0.38400022034191478</v>
      </c>
      <c r="X52">
        <f t="shared" si="23"/>
        <v>47.877578591933478</v>
      </c>
      <c r="Y52">
        <f t="shared" si="24"/>
        <v>7999.8707711465895</v>
      </c>
    </row>
    <row r="53" spans="1:27" x14ac:dyDescent="0.25">
      <c r="A53">
        <v>1999</v>
      </c>
      <c r="B53">
        <v>235.952481483979</v>
      </c>
      <c r="C53">
        <f t="shared" si="10"/>
        <v>3.6979100000000001E-2</v>
      </c>
      <c r="D53">
        <f t="shared" si="17"/>
        <v>15.207719986026206</v>
      </c>
      <c r="E53">
        <f t="shared" si="18"/>
        <v>0.23447990839929123</v>
      </c>
      <c r="F53">
        <v>6064239</v>
      </c>
      <c r="G53">
        <v>6.0642389999999997</v>
      </c>
      <c r="H53">
        <v>64.857241244436509</v>
      </c>
      <c r="I53">
        <v>6.6680000000000001</v>
      </c>
      <c r="J53">
        <v>0.78363363061392</v>
      </c>
      <c r="K53">
        <v>0.62666666666666659</v>
      </c>
      <c r="L53">
        <f t="shared" si="11"/>
        <v>0.78363363061392</v>
      </c>
      <c r="M53">
        <f t="shared" si="25"/>
        <v>1.4492327341888026E-3</v>
      </c>
      <c r="N53">
        <v>0</v>
      </c>
      <c r="O53">
        <v>596.41409103472813</v>
      </c>
      <c r="P53">
        <f t="shared" si="26"/>
        <v>64.951370897271275</v>
      </c>
      <c r="Q53">
        <f t="shared" si="19"/>
        <v>0.37615144472687972</v>
      </c>
      <c r="R53">
        <f t="shared" si="12"/>
        <v>0.36507000000000001</v>
      </c>
      <c r="S53">
        <f t="shared" si="13"/>
        <v>23.081031839465464</v>
      </c>
      <c r="T53">
        <f t="shared" si="20"/>
        <v>2.8140583726509645</v>
      </c>
      <c r="U53">
        <v>0</v>
      </c>
      <c r="V53">
        <f t="shared" si="21"/>
        <v>6.6680000000000001</v>
      </c>
      <c r="W53">
        <f t="shared" si="22"/>
        <v>0.37615144472687972</v>
      </c>
      <c r="X53">
        <f t="shared" si="23"/>
        <v>49.649521258410303</v>
      </c>
      <c r="Y53">
        <f t="shared" si="24"/>
        <v>8187.2632754761644</v>
      </c>
    </row>
    <row r="54" spans="1:27" x14ac:dyDescent="0.25">
      <c r="A54">
        <v>2000</v>
      </c>
      <c r="B54">
        <v>242.434891061961</v>
      </c>
      <c r="C54">
        <f t="shared" si="10"/>
        <v>3.6979100000000001E-2</v>
      </c>
      <c r="D54">
        <f t="shared" si="17"/>
        <v>16.137382189635389</v>
      </c>
      <c r="E54">
        <f t="shared" si="18"/>
        <v>0.23783659504363786</v>
      </c>
      <c r="F54">
        <v>6143494</v>
      </c>
      <c r="G54">
        <v>6.1434939999999996</v>
      </c>
      <c r="H54">
        <v>67.8507114797642</v>
      </c>
      <c r="I54">
        <v>6.8559999999999999</v>
      </c>
      <c r="J54">
        <v>0.79813456508015401</v>
      </c>
      <c r="K54">
        <v>0.62333333333333341</v>
      </c>
      <c r="L54">
        <f t="shared" si="11"/>
        <v>0.79813456508015401</v>
      </c>
      <c r="M54">
        <f t="shared" si="25"/>
        <v>1.5033643301826203E-3</v>
      </c>
      <c r="N54">
        <v>0</v>
      </c>
      <c r="O54">
        <v>593.40174660029356</v>
      </c>
      <c r="P54">
        <f t="shared" si="26"/>
        <v>67.952869399753354</v>
      </c>
      <c r="Q54">
        <f t="shared" si="19"/>
        <v>0.36967363147274512</v>
      </c>
      <c r="R54">
        <f t="shared" si="12"/>
        <v>0.36507000000000001</v>
      </c>
      <c r="S54">
        <f t="shared" si="13"/>
        <v>23.503511711939534</v>
      </c>
      <c r="T54">
        <f t="shared" si="20"/>
        <v>2.8911794217216493</v>
      </c>
      <c r="U54">
        <v>0</v>
      </c>
      <c r="V54">
        <f t="shared" si="21"/>
        <v>6.8559999999999999</v>
      </c>
      <c r="W54">
        <f t="shared" si="22"/>
        <v>0.36967363147274512</v>
      </c>
      <c r="X54">
        <f t="shared" si="23"/>
        <v>51.713329290128812</v>
      </c>
      <c r="Y54">
        <f t="shared" si="24"/>
        <v>8417.5762668814878</v>
      </c>
    </row>
    <row r="55" spans="1:27" x14ac:dyDescent="0.25">
      <c r="A55">
        <v>2001</v>
      </c>
      <c r="B55">
        <v>249.607249171527</v>
      </c>
      <c r="C55">
        <f t="shared" si="10"/>
        <v>3.6979100000000001E-2</v>
      </c>
      <c r="D55">
        <f t="shared" si="17"/>
        <v>15.911887084781796</v>
      </c>
      <c r="E55">
        <f t="shared" si="18"/>
        <v>0.22900647961487874</v>
      </c>
      <c r="F55">
        <v>6222627</v>
      </c>
      <c r="G55">
        <v>6.2226270000000001</v>
      </c>
      <c r="H55">
        <v>69.48225705901811</v>
      </c>
      <c r="I55">
        <v>6.9139999999999997</v>
      </c>
      <c r="J55">
        <v>0.81199865012808503</v>
      </c>
      <c r="K55">
        <v>0.76666666666666661</v>
      </c>
      <c r="L55">
        <f t="shared" si="11"/>
        <v>0.81199865012808503</v>
      </c>
      <c r="M55">
        <f t="shared" si="25"/>
        <v>1.556046666431204E-3</v>
      </c>
      <c r="N55">
        <v>0</v>
      </c>
      <c r="O55">
        <v>590.40461679463465</v>
      </c>
      <c r="P55">
        <f t="shared" si="26"/>
        <v>69.590543191766798</v>
      </c>
      <c r="Q55">
        <f t="shared" si="19"/>
        <v>0.36402785260910447</v>
      </c>
      <c r="R55">
        <f t="shared" si="12"/>
        <v>0.36507000000000001</v>
      </c>
      <c r="S55">
        <f t="shared" si="13"/>
        <v>23.948838153810566</v>
      </c>
      <c r="T55">
        <f t="shared" si="20"/>
        <v>2.9058003876774312</v>
      </c>
      <c r="U55">
        <v>0</v>
      </c>
      <c r="V55">
        <f t="shared" si="21"/>
        <v>6.9139999999999997</v>
      </c>
      <c r="W55">
        <f t="shared" si="22"/>
        <v>0.36402785260910447</v>
      </c>
      <c r="X55">
        <f t="shared" si="23"/>
        <v>53.570369974236314</v>
      </c>
      <c r="Y55">
        <f t="shared" si="24"/>
        <v>8608.9637020242917</v>
      </c>
    </row>
    <row r="56" spans="1:27" x14ac:dyDescent="0.25">
      <c r="A56">
        <v>2002</v>
      </c>
      <c r="B56">
        <v>256.28888482846997</v>
      </c>
      <c r="C56">
        <f t="shared" si="10"/>
        <v>3.6979100000000001E-2</v>
      </c>
      <c r="D56">
        <f t="shared" si="17"/>
        <v>15.93418914590552</v>
      </c>
      <c r="E56">
        <f t="shared" si="18"/>
        <v>0.22278052341632928</v>
      </c>
      <c r="F56">
        <v>6301773</v>
      </c>
      <c r="G56">
        <v>6.3017729999999998</v>
      </c>
      <c r="H56">
        <v>71.52415705626079</v>
      </c>
      <c r="I56">
        <v>7.0720000000000001</v>
      </c>
      <c r="J56">
        <v>0.82598881468021601</v>
      </c>
      <c r="K56">
        <v>0.83</v>
      </c>
      <c r="L56">
        <f t="shared" si="11"/>
        <v>0.82598881468021601</v>
      </c>
      <c r="M56">
        <f t="shared" si="25"/>
        <v>1.6101277518653146E-3</v>
      </c>
      <c r="N56">
        <v>0</v>
      </c>
      <c r="O56">
        <v>587.42262477231293</v>
      </c>
      <c r="P56">
        <f t="shared" si="26"/>
        <v>71.639505812699738</v>
      </c>
      <c r="Q56">
        <f t="shared" si="19"/>
        <v>0.36169719076156082</v>
      </c>
      <c r="R56">
        <f t="shared" si="12"/>
        <v>0.36507000000000001</v>
      </c>
      <c r="S56">
        <f t="shared" si="13"/>
        <v>24.375743134510707</v>
      </c>
      <c r="T56">
        <f t="shared" si="20"/>
        <v>2.9389670467635471</v>
      </c>
      <c r="U56">
        <v>0</v>
      </c>
      <c r="V56">
        <f t="shared" si="21"/>
        <v>7.0720000000000001</v>
      </c>
      <c r="W56">
        <f t="shared" si="22"/>
        <v>0.36169719076156082</v>
      </c>
      <c r="X56">
        <f t="shared" si="23"/>
        <v>55.58996791035527</v>
      </c>
      <c r="Y56">
        <f t="shared" si="24"/>
        <v>8821.3218582064565</v>
      </c>
    </row>
    <row r="57" spans="1:27" x14ac:dyDescent="0.25">
      <c r="A57">
        <v>2003</v>
      </c>
      <c r="B57">
        <v>262.74574167341501</v>
      </c>
      <c r="C57">
        <f t="shared" si="10"/>
        <v>3.6979100000000001E-2</v>
      </c>
      <c r="D57">
        <f t="shared" si="17"/>
        <v>16.636136087374354</v>
      </c>
      <c r="E57">
        <f t="shared" si="18"/>
        <v>0.22439968736913191</v>
      </c>
      <c r="F57">
        <v>6381185</v>
      </c>
      <c r="G57">
        <v>6.3811850000000003</v>
      </c>
      <c r="H57">
        <v>74.136182106209105</v>
      </c>
      <c r="I57">
        <v>7.4169999999999998</v>
      </c>
      <c r="J57">
        <v>0.84062069950429696</v>
      </c>
      <c r="K57">
        <v>0.83666666666666656</v>
      </c>
      <c r="L57">
        <f t="shared" si="11"/>
        <v>0.84062069950429696</v>
      </c>
      <c r="M57">
        <f t="shared" si="25"/>
        <v>1.6676778586268209E-3</v>
      </c>
      <c r="N57">
        <v>0</v>
      </c>
      <c r="O57">
        <v>584.45569407601795</v>
      </c>
      <c r="P57">
        <f t="shared" si="26"/>
        <v>74.260023903854659</v>
      </c>
      <c r="Q57">
        <f t="shared" si="19"/>
        <v>0.36595582079511513</v>
      </c>
      <c r="R57">
        <f t="shared" si="12"/>
        <v>0.36507000000000001</v>
      </c>
      <c r="S57">
        <f t="shared" si="13"/>
        <v>24.794531008821718</v>
      </c>
      <c r="T57">
        <f t="shared" si="20"/>
        <v>2.9950162750581355</v>
      </c>
      <c r="U57">
        <v>0</v>
      </c>
      <c r="V57">
        <f t="shared" si="21"/>
        <v>7.4169999999999998</v>
      </c>
      <c r="W57">
        <f t="shared" si="22"/>
        <v>0.36595582079511513</v>
      </c>
      <c r="X57">
        <f t="shared" si="23"/>
        <v>57.500046018834752</v>
      </c>
      <c r="Y57">
        <f t="shared" si="24"/>
        <v>9010.8727483742841</v>
      </c>
    </row>
    <row r="58" spans="1:27" x14ac:dyDescent="0.25">
      <c r="A58">
        <v>2004</v>
      </c>
      <c r="B58">
        <v>269.66577670487396</v>
      </c>
      <c r="C58">
        <f t="shared" si="10"/>
        <v>3.6979100000000001E-2</v>
      </c>
      <c r="D58">
        <f t="shared" si="17"/>
        <v>18.009584003662269</v>
      </c>
      <c r="E58">
        <f t="shared" si="18"/>
        <v>0.23101528936992302</v>
      </c>
      <c r="F58">
        <v>6461159</v>
      </c>
      <c r="G58">
        <v>6.4611590000000003</v>
      </c>
      <c r="H58">
        <v>77.95840722396369</v>
      </c>
      <c r="I58">
        <v>7.77</v>
      </c>
      <c r="J58">
        <v>0.85584846897892197</v>
      </c>
      <c r="K58">
        <v>0.77</v>
      </c>
      <c r="L58">
        <f t="shared" si="11"/>
        <v>0.85584846897892197</v>
      </c>
      <c r="M58">
        <f t="shared" si="25"/>
        <v>1.728644780374413E-3</v>
      </c>
      <c r="N58">
        <v>0</v>
      </c>
      <c r="O58">
        <v>581.5037486346065</v>
      </c>
      <c r="P58">
        <f t="shared" si="26"/>
        <v>78.093402977402249</v>
      </c>
      <c r="Q58">
        <f t="shared" si="19"/>
        <v>0.3645542249994933</v>
      </c>
      <c r="R58">
        <f t="shared" si="12"/>
        <v>0.36507000000000001</v>
      </c>
      <c r="S58">
        <f t="shared" si="13"/>
        <v>25.229694249533662</v>
      </c>
      <c r="T58">
        <f t="shared" si="20"/>
        <v>3.0952972400307903</v>
      </c>
      <c r="U58">
        <v>0</v>
      </c>
      <c r="V58">
        <f t="shared" si="21"/>
        <v>7.77</v>
      </c>
      <c r="W58">
        <f t="shared" si="22"/>
        <v>0.3645542249994933</v>
      </c>
      <c r="X58">
        <f t="shared" si="23"/>
        <v>59.948823220301421</v>
      </c>
      <c r="Y58">
        <f t="shared" si="24"/>
        <v>9278.3389513091115</v>
      </c>
    </row>
    <row r="59" spans="1:27" x14ac:dyDescent="0.25">
      <c r="A59">
        <v>2005</v>
      </c>
      <c r="B59">
        <v>277.70336298518902</v>
      </c>
      <c r="C59">
        <f t="shared" si="10"/>
        <v>3.6979100000000001E-2</v>
      </c>
      <c r="D59">
        <f t="shared" si="17"/>
        <v>19.041168922168595</v>
      </c>
      <c r="E59">
        <f t="shared" si="18"/>
        <v>0.2335993644157987</v>
      </c>
      <c r="F59">
        <v>6541907</v>
      </c>
      <c r="G59">
        <v>6.5419070000000001</v>
      </c>
      <c r="H59">
        <v>81.512075042618605</v>
      </c>
      <c r="I59">
        <v>8.0269999999999992</v>
      </c>
      <c r="J59">
        <v>0.87181512629379299</v>
      </c>
      <c r="K59">
        <v>0.88</v>
      </c>
      <c r="L59">
        <f t="shared" si="11"/>
        <v>0.87181512629379299</v>
      </c>
      <c r="M59">
        <f t="shared" si="25"/>
        <v>1.7937454100658029E-3</v>
      </c>
      <c r="N59">
        <v>0</v>
      </c>
      <c r="O59">
        <v>578.56671276115276</v>
      </c>
      <c r="P59">
        <f t="shared" si="26"/>
        <v>81.658549691320047</v>
      </c>
      <c r="Q59">
        <f t="shared" si="19"/>
        <v>0.36016961005525</v>
      </c>
      <c r="R59">
        <f t="shared" si="12"/>
        <v>0.36507000000000001</v>
      </c>
      <c r="S59">
        <f t="shared" si="13"/>
        <v>25.703563624019512</v>
      </c>
      <c r="T59">
        <f t="shared" si="20"/>
        <v>3.1769349529032471</v>
      </c>
      <c r="U59" t="e">
        <f t="shared" ref="U59:U73" si="27">MAX(0,1-I59/AA59)</f>
        <v>#DIV/0!</v>
      </c>
      <c r="V59" t="e">
        <f t="shared" si="21"/>
        <v>#DIV/0!</v>
      </c>
      <c r="W59" t="e">
        <f t="shared" si="22"/>
        <v>#DIV/0!</v>
      </c>
      <c r="X59">
        <f t="shared" si="23"/>
        <v>62.47090612045001</v>
      </c>
      <c r="Y59">
        <f t="shared" si="24"/>
        <v>9549.3418234851106</v>
      </c>
      <c r="AA59" s="4"/>
    </row>
    <row r="60" spans="1:27" x14ac:dyDescent="0.25">
      <c r="A60">
        <v>2006</v>
      </c>
      <c r="B60">
        <v>286.47531147719201</v>
      </c>
      <c r="C60">
        <f t="shared" si="10"/>
        <v>3.6979100000000001E-2</v>
      </c>
      <c r="D60">
        <f t="shared" si="17"/>
        <v>20.357006025287205</v>
      </c>
      <c r="E60">
        <f t="shared" si="18"/>
        <v>0.23757826665456644</v>
      </c>
      <c r="F60">
        <v>6623518</v>
      </c>
      <c r="G60">
        <v>6.6235179999999998</v>
      </c>
      <c r="H60">
        <v>85.6854724632108</v>
      </c>
      <c r="I60">
        <v>8.2899999999999991</v>
      </c>
      <c r="J60">
        <v>0.88907025952760099</v>
      </c>
      <c r="K60">
        <v>0.84333333333333327</v>
      </c>
      <c r="L60">
        <f t="shared" si="11"/>
        <v>0.88907025952760099</v>
      </c>
      <c r="M60">
        <f t="shared" si="25"/>
        <v>1.8654523862484829E-3</v>
      </c>
      <c r="N60">
        <v>0</v>
      </c>
      <c r="O60">
        <v>575.64451115100724</v>
      </c>
      <c r="P60">
        <f t="shared" si="26"/>
        <v>85.845613367516194</v>
      </c>
      <c r="Q60">
        <f t="shared" si="19"/>
        <v>0.35382774737670719</v>
      </c>
      <c r="R60">
        <f t="shared" si="12"/>
        <v>0.36507000000000001</v>
      </c>
      <c r="S60">
        <f t="shared" si="13"/>
        <v>26.202497351807178</v>
      </c>
      <c r="T60">
        <f t="shared" si="20"/>
        <v>3.2762378415657181</v>
      </c>
      <c r="U60" t="e">
        <f t="shared" si="27"/>
        <v>#DIV/0!</v>
      </c>
      <c r="V60" t="e">
        <f t="shared" si="21"/>
        <v>#DIV/0!</v>
      </c>
      <c r="W60" t="e">
        <f t="shared" si="22"/>
        <v>#DIV/0!</v>
      </c>
      <c r="X60">
        <f t="shared" si="23"/>
        <v>65.328466437923595</v>
      </c>
      <c r="Y60">
        <f t="shared" si="24"/>
        <v>9863.1069528192711</v>
      </c>
      <c r="AA60" s="4"/>
    </row>
    <row r="61" spans="1:27" x14ac:dyDescent="0.25">
      <c r="A61">
        <v>2007</v>
      </c>
      <c r="B61">
        <v>296.238718311833</v>
      </c>
      <c r="C61">
        <f t="shared" si="10"/>
        <v>3.6979100000000001E-2</v>
      </c>
      <c r="D61">
        <f t="shared" si="17"/>
        <v>21.634761666141117</v>
      </c>
      <c r="E61">
        <f t="shared" si="18"/>
        <v>0.2407858549431508</v>
      </c>
      <c r="F61">
        <v>6705947</v>
      </c>
      <c r="G61">
        <v>6.7059470000000001</v>
      </c>
      <c r="H61">
        <v>89.850633756077798</v>
      </c>
      <c r="I61">
        <v>8.5410000000000004</v>
      </c>
      <c r="J61">
        <v>0.90804845470236895</v>
      </c>
      <c r="K61">
        <v>0.84</v>
      </c>
      <c r="L61">
        <f t="shared" si="11"/>
        <v>0.90804845470236895</v>
      </c>
      <c r="M61">
        <f t="shared" si="25"/>
        <v>1.9459427107661701E-3</v>
      </c>
      <c r="N61">
        <v>0</v>
      </c>
      <c r="O61">
        <v>572.73706887986611</v>
      </c>
      <c r="P61">
        <f t="shared" si="26"/>
        <v>90.025818842034212</v>
      </c>
      <c r="Q61">
        <f t="shared" si="19"/>
        <v>0.34761387791330289</v>
      </c>
      <c r="R61">
        <f t="shared" si="12"/>
        <v>0.36507000000000001</v>
      </c>
      <c r="S61">
        <f t="shared" si="13"/>
        <v>26.73416358417002</v>
      </c>
      <c r="T61">
        <f t="shared" si="20"/>
        <v>3.3674447513046863</v>
      </c>
      <c r="U61" t="e">
        <f t="shared" si="27"/>
        <v>#DIV/0!</v>
      </c>
      <c r="V61" t="e">
        <f t="shared" si="21"/>
        <v>#DIV/0!</v>
      </c>
      <c r="W61" t="e">
        <f t="shared" si="22"/>
        <v>#DIV/0!</v>
      </c>
      <c r="X61">
        <f t="shared" si="23"/>
        <v>68.215872089936681</v>
      </c>
      <c r="Y61">
        <f t="shared" si="24"/>
        <v>10172.444263269108</v>
      </c>
      <c r="AA61" s="4"/>
    </row>
    <row r="62" spans="1:27" x14ac:dyDescent="0.25">
      <c r="A62">
        <v>2008</v>
      </c>
      <c r="B62">
        <v>306.91883878964899</v>
      </c>
      <c r="C62">
        <f t="shared" si="10"/>
        <v>3.6979100000000001E-2</v>
      </c>
      <c r="D62">
        <f t="shared" si="17"/>
        <v>22.021963860218364</v>
      </c>
      <c r="E62">
        <f t="shared" si="18"/>
        <v>0.23936600816286718</v>
      </c>
      <c r="F62">
        <v>6789089</v>
      </c>
      <c r="G62">
        <v>6.7890889999999997</v>
      </c>
      <c r="H62">
        <v>92.0012161678127</v>
      </c>
      <c r="I62">
        <v>8.7189999999999994</v>
      </c>
      <c r="J62">
        <v>0.928752977519127</v>
      </c>
      <c r="K62">
        <v>0.73999999999999988</v>
      </c>
      <c r="L62">
        <f t="shared" si="11"/>
        <v>0.928752977519127</v>
      </c>
      <c r="M62">
        <f t="shared" si="25"/>
        <v>2.03569374007152E-3</v>
      </c>
      <c r="N62">
        <v>0</v>
      </c>
      <c r="O62">
        <v>569.8443114018504</v>
      </c>
      <c r="P62">
        <f t="shared" si="26"/>
        <v>92.188884502899427</v>
      </c>
      <c r="Q62">
        <f t="shared" si="19"/>
        <v>0.34653218956126164</v>
      </c>
      <c r="R62">
        <f t="shared" si="12"/>
        <v>0.36507000000000001</v>
      </c>
      <c r="S62">
        <f t="shared" si="13"/>
        <v>27.294790361803994</v>
      </c>
      <c r="T62">
        <f t="shared" si="20"/>
        <v>3.3775267470787194</v>
      </c>
      <c r="U62" t="e">
        <f t="shared" si="27"/>
        <v>#DIV/0!</v>
      </c>
      <c r="V62" t="e">
        <f t="shared" si="21"/>
        <v>#DIV/0!</v>
      </c>
      <c r="W62" t="e">
        <f t="shared" si="22"/>
        <v>#DIV/0!</v>
      </c>
      <c r="X62">
        <f t="shared" si="23"/>
        <v>69.979252307594336</v>
      </c>
      <c r="Y62">
        <f t="shared" si="24"/>
        <v>10307.605675458715</v>
      </c>
      <c r="AA62" s="4"/>
    </row>
    <row r="63" spans="1:27" x14ac:dyDescent="0.25">
      <c r="A63">
        <v>2009</v>
      </c>
      <c r="B63">
        <v>317.59122021838101</v>
      </c>
      <c r="C63">
        <f t="shared" si="10"/>
        <v>3.6979100000000001E-2</v>
      </c>
      <c r="D63">
        <f t="shared" si="17"/>
        <v>19.829354451604559</v>
      </c>
      <c r="E63">
        <f t="shared" si="18"/>
        <v>0.21670078240415214</v>
      </c>
      <c r="F63">
        <v>6872767</v>
      </c>
      <c r="G63">
        <v>6.8727669999999996</v>
      </c>
      <c r="H63">
        <v>91.505689234763992</v>
      </c>
      <c r="I63">
        <v>8.5869999999999997</v>
      </c>
      <c r="J63">
        <v>0.95099790956521801</v>
      </c>
      <c r="K63">
        <v>0.85333333333333339</v>
      </c>
      <c r="L63">
        <f t="shared" si="11"/>
        <v>0.95099790956521801</v>
      </c>
      <c r="M63">
        <f t="shared" si="25"/>
        <v>2.1343769766338986E-3</v>
      </c>
      <c r="N63">
        <v>1.6887057072528577E-2</v>
      </c>
      <c r="O63">
        <v>566.96616454759442</v>
      </c>
      <c r="P63">
        <f t="shared" si="26"/>
        <v>91.701584036738424</v>
      </c>
      <c r="Q63">
        <f t="shared" si="19"/>
        <v>0.34309950401069478</v>
      </c>
      <c r="R63">
        <f t="shared" si="12"/>
        <v>0.36507000000000001</v>
      </c>
      <c r="S63">
        <f t="shared" si="13"/>
        <v>27.853328987704643</v>
      </c>
      <c r="T63">
        <f t="shared" si="20"/>
        <v>3.2923024776398706</v>
      </c>
      <c r="U63" t="e">
        <f t="shared" si="27"/>
        <v>#DIV/0!</v>
      </c>
      <c r="V63" t="e">
        <f t="shared" si="21"/>
        <v>#DIV/0!</v>
      </c>
      <c r="W63" t="e">
        <f t="shared" si="22"/>
        <v>#DIV/0!</v>
      </c>
      <c r="X63">
        <f t="shared" si="23"/>
        <v>71.676334783159433</v>
      </c>
      <c r="Y63">
        <f t="shared" si="24"/>
        <v>10429.036046640231</v>
      </c>
      <c r="AA63" s="4"/>
    </row>
    <row r="64" spans="1:27" x14ac:dyDescent="0.25">
      <c r="A64">
        <v>2010</v>
      </c>
      <c r="B64">
        <v>325.67633717840801</v>
      </c>
      <c r="C64">
        <f t="shared" si="10"/>
        <v>3.6979100000000001E-2</v>
      </c>
      <c r="D64">
        <f t="shared" si="17"/>
        <v>21.959280548723996</v>
      </c>
      <c r="E64">
        <f t="shared" si="18"/>
        <v>0.22813523539078492</v>
      </c>
      <c r="F64">
        <v>6956824</v>
      </c>
      <c r="G64">
        <v>6.9568240000000001</v>
      </c>
      <c r="H64">
        <v>96.255541197346304</v>
      </c>
      <c r="I64">
        <v>9.0429999999999993</v>
      </c>
      <c r="J64">
        <v>0.974294784893182</v>
      </c>
      <c r="K64">
        <v>0.92333333333333334</v>
      </c>
      <c r="L64">
        <f t="shared" si="11"/>
        <v>0.974294784893182</v>
      </c>
      <c r="M64">
        <f t="shared" si="25"/>
        <v>2.2402307737733225E-3</v>
      </c>
      <c r="N64">
        <v>0</v>
      </c>
      <c r="O64">
        <v>564.10255452234401</v>
      </c>
      <c r="P64">
        <f t="shared" si="26"/>
        <v>96.471659978827873</v>
      </c>
      <c r="Q64">
        <f t="shared" si="19"/>
        <v>0.34345373560765563</v>
      </c>
      <c r="R64">
        <f t="shared" si="12"/>
        <v>0.36507000000000001</v>
      </c>
      <c r="S64">
        <f t="shared" si="13"/>
        <v>28.327932991235109</v>
      </c>
      <c r="T64">
        <f t="shared" si="20"/>
        <v>3.4055312122023511</v>
      </c>
      <c r="U64" t="e">
        <f t="shared" si="27"/>
        <v>#DIV/0!</v>
      </c>
      <c r="V64" t="e">
        <f t="shared" si="21"/>
        <v>#DIV/0!</v>
      </c>
      <c r="W64" t="e">
        <f t="shared" si="22"/>
        <v>#DIV/0!</v>
      </c>
      <c r="X64">
        <f t="shared" si="23"/>
        <v>74.296260648622308</v>
      </c>
      <c r="Y64">
        <f t="shared" si="24"/>
        <v>10679.623438601051</v>
      </c>
      <c r="AA64" s="4"/>
    </row>
    <row r="65" spans="1:27" x14ac:dyDescent="0.25">
      <c r="A65">
        <v>2011</v>
      </c>
      <c r="B65">
        <v>335.59239988697794</v>
      </c>
      <c r="C65">
        <f t="shared" si="10"/>
        <v>3.6979100000000001E-2</v>
      </c>
      <c r="D65">
        <f t="shared" si="17"/>
        <v>23.202455294966569</v>
      </c>
      <c r="E65">
        <f t="shared" si="18"/>
        <v>0.23233358819730998</v>
      </c>
      <c r="F65">
        <v>7041194</v>
      </c>
      <c r="G65">
        <v>7.041194</v>
      </c>
      <c r="H65">
        <v>99.86698640948039</v>
      </c>
      <c r="I65">
        <v>9.3369999999999997</v>
      </c>
      <c r="J65">
        <v>0.99800049190977702</v>
      </c>
      <c r="K65">
        <v>0.78666666666666663</v>
      </c>
      <c r="L65">
        <f t="shared" si="11"/>
        <v>0.99800049190977702</v>
      </c>
      <c r="M65">
        <f t="shared" si="25"/>
        <v>2.3505717571710902E-3</v>
      </c>
      <c r="N65">
        <v>0</v>
      </c>
      <c r="O65">
        <v>561.25340790406472</v>
      </c>
      <c r="P65">
        <f t="shared" si="26"/>
        <v>100.10228401110521</v>
      </c>
      <c r="Q65">
        <f t="shared" si="19"/>
        <v>0.34175811609058498</v>
      </c>
      <c r="R65">
        <f t="shared" si="12"/>
        <v>0.36507000000000001</v>
      </c>
      <c r="S65">
        <f t="shared" si="13"/>
        <v>28.859865400470706</v>
      </c>
      <c r="T65">
        <f t="shared" si="20"/>
        <v>3.4685637864919681</v>
      </c>
      <c r="U65" t="e">
        <f t="shared" si="27"/>
        <v>#DIV/0!</v>
      </c>
      <c r="V65" t="e">
        <f t="shared" si="21"/>
        <v>#DIV/0!</v>
      </c>
      <c r="W65" t="e">
        <f t="shared" si="22"/>
        <v>#DIV/0!</v>
      </c>
      <c r="X65">
        <f t="shared" si="23"/>
        <v>76.664531114513821</v>
      </c>
      <c r="Y65">
        <f t="shared" si="24"/>
        <v>10888.001539868639</v>
      </c>
      <c r="AA65" s="4"/>
    </row>
    <row r="66" spans="1:27" x14ac:dyDescent="0.25">
      <c r="A66">
        <v>2012</v>
      </c>
      <c r="B66">
        <v>346.38495026728395</v>
      </c>
      <c r="C66">
        <f t="shared" si="10"/>
        <v>3.6979100000000001E-2</v>
      </c>
      <c r="D66">
        <f t="shared" si="17"/>
        <v>23.733207476525934</v>
      </c>
      <c r="E66">
        <f t="shared" si="18"/>
        <v>0.23196602254835602</v>
      </c>
      <c r="F66">
        <v>7125828</v>
      </c>
      <c r="G66">
        <v>7.1258280000000003</v>
      </c>
      <c r="H66">
        <v>102.313292333917</v>
      </c>
      <c r="I66">
        <v>9.4870000000000001</v>
      </c>
      <c r="J66">
        <v>1.0218083325168901</v>
      </c>
      <c r="K66">
        <v>0.83333333333333337</v>
      </c>
      <c r="L66">
        <f t="shared" si="11"/>
        <v>1.0218083325168901</v>
      </c>
      <c r="M66">
        <f t="shared" si="25"/>
        <v>2.4640577534262363E-3</v>
      </c>
      <c r="N66">
        <v>0</v>
      </c>
      <c r="O66">
        <v>558.41865164155911</v>
      </c>
      <c r="P66">
        <f t="shared" si="26"/>
        <v>102.56602093303513</v>
      </c>
      <c r="Q66">
        <f t="shared" si="19"/>
        <v>0.33890724904590847</v>
      </c>
      <c r="R66">
        <f t="shared" si="12"/>
        <v>0.36507000000000001</v>
      </c>
      <c r="S66">
        <f t="shared" si="13"/>
        <v>29.417621029767933</v>
      </c>
      <c r="T66">
        <f t="shared" si="20"/>
        <v>3.4865504871807182</v>
      </c>
      <c r="U66" t="e">
        <f t="shared" si="27"/>
        <v>#DIV/0!</v>
      </c>
      <c r="V66" t="e">
        <f t="shared" si="21"/>
        <v>#DIV/0!</v>
      </c>
      <c r="W66" t="e">
        <f t="shared" si="22"/>
        <v>#DIV/0!</v>
      </c>
      <c r="X66">
        <f t="shared" si="23"/>
        <v>78.580084857391071</v>
      </c>
      <c r="Y66">
        <f t="shared" si="24"/>
        <v>11027.502327784374</v>
      </c>
      <c r="AA66" s="4"/>
    </row>
    <row r="67" spans="1:27" x14ac:dyDescent="0.25">
      <c r="A67">
        <v>2013</v>
      </c>
      <c r="B67">
        <v>357.30915402938098</v>
      </c>
      <c r="C67">
        <f t="shared" si="10"/>
        <v>3.6979100000000001E-2</v>
      </c>
      <c r="D67">
        <f t="shared" si="17"/>
        <v>24.453159124891954</v>
      </c>
      <c r="E67">
        <f t="shared" si="18"/>
        <v>0.23138178205046245</v>
      </c>
      <c r="F67">
        <v>7210582</v>
      </c>
      <c r="G67">
        <v>7.2105819999999996</v>
      </c>
      <c r="H67">
        <v>105.68316532180101</v>
      </c>
      <c r="I67">
        <v>9.5489999999999995</v>
      </c>
      <c r="J67">
        <v>1.04575509620689</v>
      </c>
      <c r="K67">
        <v>0.87333333333333341</v>
      </c>
      <c r="L67">
        <f t="shared" si="11"/>
        <v>1.04575509620689</v>
      </c>
      <c r="M67">
        <f t="shared" si="25"/>
        <v>2.580904782132729E-3</v>
      </c>
      <c r="N67">
        <v>1.6496775728512381E-2</v>
      </c>
      <c r="O67">
        <v>555.59821305259402</v>
      </c>
      <c r="P67">
        <f t="shared" si="26"/>
        <v>105.95680309743736</v>
      </c>
      <c r="Q67">
        <f t="shared" si="19"/>
        <v>0.33020565907245836</v>
      </c>
      <c r="R67">
        <f t="shared" si="12"/>
        <v>0.36507000000000001</v>
      </c>
      <c r="S67">
        <f t="shared" si="13"/>
        <v>29.97718999671692</v>
      </c>
      <c r="T67">
        <f t="shared" si="20"/>
        <v>3.5345808966431367</v>
      </c>
      <c r="U67" t="e">
        <f t="shared" si="27"/>
        <v>#DIV/0!</v>
      </c>
      <c r="V67" t="e">
        <f t="shared" si="21"/>
        <v>#DIV/0!</v>
      </c>
      <c r="W67" t="e">
        <f t="shared" si="22"/>
        <v>#DIV/0!</v>
      </c>
      <c r="X67">
        <f t="shared" si="23"/>
        <v>81.230006196909059</v>
      </c>
      <c r="Y67">
        <f t="shared" si="24"/>
        <v>11265.388313579828</v>
      </c>
      <c r="AA67" s="4"/>
    </row>
    <row r="68" spans="1:27" x14ac:dyDescent="0.25">
      <c r="A68">
        <v>2014</v>
      </c>
      <c r="B68">
        <v>368.54934221650501</v>
      </c>
      <c r="C68">
        <f t="shared" si="10"/>
        <v>3.6979100000000001E-2</v>
      </c>
      <c r="D68">
        <f t="shared" si="17"/>
        <v>25.47956026138138</v>
      </c>
      <c r="E68">
        <f t="shared" si="18"/>
        <v>0.23309178481525283</v>
      </c>
      <c r="F68">
        <v>7295291</v>
      </c>
      <c r="G68">
        <v>7.2952909999999997</v>
      </c>
      <c r="H68">
        <v>109.31127530546101</v>
      </c>
      <c r="I68">
        <v>9.6189999999999998</v>
      </c>
      <c r="J68">
        <v>1.0699029047108299</v>
      </c>
      <c r="K68">
        <v>0.93666666666666665</v>
      </c>
      <c r="L68">
        <f t="shared" si="11"/>
        <v>1.0699029047108299</v>
      </c>
      <c r="M68">
        <f t="shared" si="25"/>
        <v>2.7014736522004645E-3</v>
      </c>
      <c r="N68">
        <v>3.5240452701808089E-2</v>
      </c>
      <c r="O68">
        <v>552.79201982203642</v>
      </c>
      <c r="P68">
        <f t="shared" si="26"/>
        <v>109.60863033858338</v>
      </c>
      <c r="Q68">
        <f t="shared" si="19"/>
        <v>0.32154416938821778</v>
      </c>
      <c r="R68">
        <f t="shared" si="12"/>
        <v>0.36507000000000001</v>
      </c>
      <c r="S68">
        <f t="shared" si="13"/>
        <v>30.543740000029569</v>
      </c>
      <c r="T68">
        <f t="shared" si="20"/>
        <v>3.5885792093069568</v>
      </c>
      <c r="U68" t="e">
        <f t="shared" si="27"/>
        <v>#DIV/0!</v>
      </c>
      <c r="V68" t="e">
        <f t="shared" ref="V68:V73" si="28">I68/(1-U68)</f>
        <v>#DIV/0!</v>
      </c>
      <c r="W68" t="e">
        <f t="shared" ref="W68:W73" si="29">V68*3.664/P68</f>
        <v>#DIV/0!</v>
      </c>
      <c r="X68">
        <f t="shared" ref="X68:X72" si="30">H68-D68</f>
        <v>83.83171504407963</v>
      </c>
      <c r="Y68">
        <f t="shared" ref="Y68:Y73" si="31">X68*10^9/F68</f>
        <v>11491.209198382852</v>
      </c>
      <c r="AA68" s="4"/>
    </row>
    <row r="69" spans="1:27" x14ac:dyDescent="0.25">
      <c r="A69">
        <v>2015</v>
      </c>
      <c r="B69">
        <v>380.400279497128</v>
      </c>
      <c r="C69">
        <f t="shared" ref="C69:C73" si="32">$C$1</f>
        <v>3.6979100000000001E-2</v>
      </c>
      <c r="D69">
        <f t="shared" si="17"/>
        <v>26.241026517665262</v>
      </c>
      <c r="E69">
        <f t="shared" si="18"/>
        <v>0.23325020441792849</v>
      </c>
      <c r="F69">
        <v>7379797</v>
      </c>
      <c r="G69">
        <v>7.3797969999999999</v>
      </c>
      <c r="H69">
        <v>112.501622809503</v>
      </c>
      <c r="I69">
        <v>9.61</v>
      </c>
      <c r="J69">
        <v>1.0942485760139999</v>
      </c>
      <c r="K69">
        <v>1.1133333333333333</v>
      </c>
      <c r="L69">
        <f t="shared" ref="L69:L73" si="33">J69</f>
        <v>1.0942485760139999</v>
      </c>
      <c r="M69">
        <f t="shared" si="25"/>
        <v>2.8258166728164537E-3</v>
      </c>
      <c r="N69">
        <v>6.074837145886991E-2</v>
      </c>
      <c r="O69">
        <v>550</v>
      </c>
      <c r="P69">
        <f t="shared" si="26"/>
        <v>112.82556703999551</v>
      </c>
      <c r="Q69">
        <f t="shared" si="19"/>
        <v>0.31208387357377998</v>
      </c>
      <c r="R69">
        <f t="shared" ref="R69:R73" si="34">$T$1</f>
        <v>0.36507000000000001</v>
      </c>
      <c r="S69">
        <f t="shared" ref="S69:S73" si="35">B69^R69*G69^(1-R69)</f>
        <v>31.125472979838186</v>
      </c>
      <c r="T69">
        <f t="shared" si="20"/>
        <v>3.624862732626724</v>
      </c>
      <c r="U69" t="e">
        <f t="shared" si="27"/>
        <v>#DIV/0!</v>
      </c>
      <c r="V69" t="e">
        <f t="shared" si="28"/>
        <v>#DIV/0!</v>
      </c>
      <c r="W69" t="e">
        <f t="shared" si="29"/>
        <v>#DIV/0!</v>
      </c>
      <c r="X69">
        <f t="shared" si="30"/>
        <v>86.260596291837743</v>
      </c>
      <c r="Y69">
        <f t="shared" si="31"/>
        <v>11688.749201615943</v>
      </c>
      <c r="AA69" s="4"/>
    </row>
    <row r="70" spans="1:27" x14ac:dyDescent="0.25">
      <c r="A70">
        <v>2016</v>
      </c>
      <c r="B70">
        <v>392.57444603924102</v>
      </c>
      <c r="C70">
        <f t="shared" si="32"/>
        <v>3.6979100000000001E-2</v>
      </c>
      <c r="D70">
        <f t="shared" si="17"/>
        <v>26.294846852058697</v>
      </c>
      <c r="E70">
        <f t="shared" si="18"/>
        <v>0.22727610539811124</v>
      </c>
      <c r="F70">
        <v>7464022</v>
      </c>
      <c r="G70">
        <v>7.4640219999999999</v>
      </c>
      <c r="H70">
        <v>115.69560647829201</v>
      </c>
      <c r="I70">
        <v>9.6129999999999995</v>
      </c>
      <c r="J70">
        <v>1.1187826642454499</v>
      </c>
      <c r="K70">
        <v>1.1833333333333333</v>
      </c>
      <c r="L70">
        <f t="shared" si="33"/>
        <v>1.1187826642454499</v>
      </c>
      <c r="M70">
        <f t="shared" si="25"/>
        <v>2.9539521735661074E-3</v>
      </c>
      <c r="N70">
        <v>8.3842733165979566E-2</v>
      </c>
      <c r="O70">
        <v>547.222082</v>
      </c>
      <c r="P70">
        <f t="shared" si="26"/>
        <v>116.05018964887653</v>
      </c>
      <c r="Q70">
        <f t="shared" si="19"/>
        <v>0.30350688875708337</v>
      </c>
      <c r="R70">
        <f t="shared" si="34"/>
        <v>0.36507000000000001</v>
      </c>
      <c r="S70">
        <f t="shared" si="35"/>
        <v>31.713180871334057</v>
      </c>
      <c r="T70">
        <f t="shared" si="20"/>
        <v>3.6593676969747224</v>
      </c>
      <c r="U70" t="e">
        <f t="shared" si="27"/>
        <v>#DIV/0!</v>
      </c>
      <c r="V70" t="e">
        <f t="shared" si="28"/>
        <v>#DIV/0!</v>
      </c>
      <c r="W70" t="e">
        <f t="shared" si="29"/>
        <v>#DIV/0!</v>
      </c>
      <c r="X70">
        <f t="shared" si="30"/>
        <v>89.40075962623331</v>
      </c>
      <c r="Y70">
        <f t="shared" si="31"/>
        <v>11977.558429789369</v>
      </c>
      <c r="AA70" s="4"/>
    </row>
    <row r="71" spans="1:27" x14ac:dyDescent="0.25">
      <c r="A71">
        <v>2017</v>
      </c>
      <c r="B71">
        <v>404.35224319376999</v>
      </c>
      <c r="C71">
        <f t="shared" si="32"/>
        <v>3.6979100000000001E-2</v>
      </c>
      <c r="D71">
        <f t="shared" si="17"/>
        <v>27.618539214639725</v>
      </c>
      <c r="E71">
        <f t="shared" si="18"/>
        <v>0.23146888021030695</v>
      </c>
      <c r="F71">
        <v>7547859</v>
      </c>
      <c r="G71">
        <v>7.5478589999999999</v>
      </c>
      <c r="H71">
        <v>119.31858481168699</v>
      </c>
      <c r="I71">
        <v>9.7420000000000009</v>
      </c>
      <c r="J71">
        <v>1.14348135167186</v>
      </c>
      <c r="K71">
        <v>1.0833333333333333</v>
      </c>
      <c r="L71">
        <f t="shared" si="33"/>
        <v>1.14348135167186</v>
      </c>
      <c r="M71">
        <f t="shared" si="25"/>
        <v>3.0858170598262774E-3</v>
      </c>
      <c r="N71">
        <v>9.4098622550081612E-2</v>
      </c>
      <c r="O71">
        <v>544.45819459711765</v>
      </c>
      <c r="P71">
        <f t="shared" si="26"/>
        <v>119.70399863157684</v>
      </c>
      <c r="Q71">
        <f t="shared" si="19"/>
        <v>0.29819127521262323</v>
      </c>
      <c r="R71">
        <f t="shared" si="34"/>
        <v>0.36507000000000001</v>
      </c>
      <c r="S71">
        <f t="shared" si="35"/>
        <v>32.285422390200253</v>
      </c>
      <c r="T71">
        <f t="shared" si="20"/>
        <v>3.7076794964872803</v>
      </c>
      <c r="U71" t="e">
        <f t="shared" si="27"/>
        <v>#DIV/0!</v>
      </c>
      <c r="V71" t="e">
        <f t="shared" si="28"/>
        <v>#DIV/0!</v>
      </c>
      <c r="W71" t="e">
        <f t="shared" si="29"/>
        <v>#DIV/0!</v>
      </c>
      <c r="X71">
        <f t="shared" si="30"/>
        <v>91.700045597047264</v>
      </c>
      <c r="Y71">
        <f t="shared" si="31"/>
        <v>12149.146611913031</v>
      </c>
      <c r="AA71" s="4"/>
    </row>
    <row r="72" spans="1:27" x14ac:dyDescent="0.25">
      <c r="A72">
        <v>2018</v>
      </c>
      <c r="B72">
        <v>417.01820037212298</v>
      </c>
      <c r="C72">
        <f t="shared" si="32"/>
        <v>3.6979100000000001E-2</v>
      </c>
      <c r="D72">
        <f t="shared" si="17"/>
        <v>28.780308742514819</v>
      </c>
      <c r="E72">
        <f t="shared" si="18"/>
        <v>0.2352230779362838</v>
      </c>
      <c r="F72">
        <v>7631091</v>
      </c>
      <c r="G72">
        <v>7.6310909999999996</v>
      </c>
      <c r="H72">
        <v>122.353252899406</v>
      </c>
      <c r="I72">
        <v>9.94</v>
      </c>
      <c r="J72">
        <v>1.16837745775623</v>
      </c>
      <c r="K72">
        <v>1.0066666666666666</v>
      </c>
      <c r="L72">
        <f t="shared" si="33"/>
        <v>1.16837745775623</v>
      </c>
      <c r="M72">
        <f t="shared" si="25"/>
        <v>3.2216498857512705E-3</v>
      </c>
      <c r="N72">
        <v>9.7604020655244761E-2</v>
      </c>
      <c r="O72">
        <v>541.70826692617425</v>
      </c>
      <c r="P72">
        <f t="shared" si="26"/>
        <v>122.76665984928077</v>
      </c>
      <c r="Q72">
        <f t="shared" si="19"/>
        <v>0.29666165101105313</v>
      </c>
      <c r="R72">
        <f t="shared" si="34"/>
        <v>0.36507000000000001</v>
      </c>
      <c r="S72">
        <f t="shared" si="35"/>
        <v>32.879160482964949</v>
      </c>
      <c r="T72">
        <f t="shared" si="20"/>
        <v>3.7338745286056656</v>
      </c>
      <c r="U72" t="e">
        <f t="shared" si="27"/>
        <v>#DIV/0!</v>
      </c>
      <c r="V72" t="e">
        <f t="shared" si="28"/>
        <v>#DIV/0!</v>
      </c>
      <c r="W72" t="e">
        <f t="shared" si="29"/>
        <v>#DIV/0!</v>
      </c>
      <c r="X72">
        <f t="shared" si="30"/>
        <v>93.572944156891182</v>
      </c>
      <c r="Y72">
        <f t="shared" si="31"/>
        <v>12262.066348952094</v>
      </c>
      <c r="AA72" s="4"/>
    </row>
    <row r="73" spans="1:27" x14ac:dyDescent="0.25">
      <c r="A73">
        <v>2019</v>
      </c>
      <c r="B73">
        <v>430.37755138125698</v>
      </c>
      <c r="C73">
        <f t="shared" si="32"/>
        <v>3.6979100000000001E-2</v>
      </c>
      <c r="F73">
        <v>7713468</v>
      </c>
      <c r="G73">
        <v>7.7134679999999998</v>
      </c>
      <c r="H73">
        <v>125.24049706584</v>
      </c>
      <c r="I73">
        <v>9.9456222159236809</v>
      </c>
      <c r="J73">
        <v>1.192750561879</v>
      </c>
      <c r="K73">
        <v>1.1366666666666665</v>
      </c>
      <c r="L73">
        <f t="shared" si="33"/>
        <v>1.192750561879</v>
      </c>
      <c r="M73">
        <f t="shared" si="25"/>
        <v>3.3574632107559016E-3</v>
      </c>
      <c r="N73">
        <v>0.118007378661665</v>
      </c>
      <c r="O73">
        <v>538.97222847991418</v>
      </c>
      <c r="P73">
        <f t="shared" si="26"/>
        <v>125.69168624278771</v>
      </c>
      <c r="Q73">
        <f t="shared" si="19"/>
        <v>0.2899217990341455</v>
      </c>
      <c r="R73">
        <f t="shared" si="34"/>
        <v>0.36507000000000001</v>
      </c>
      <c r="S73">
        <f t="shared" si="35"/>
        <v>33.487360536444392</v>
      </c>
      <c r="T73">
        <f t="shared" si="20"/>
        <v>3.7534067848075718</v>
      </c>
      <c r="U73" t="e">
        <f t="shared" si="27"/>
        <v>#DIV/0!</v>
      </c>
      <c r="V73" t="e">
        <f t="shared" si="28"/>
        <v>#DIV/0!</v>
      </c>
      <c r="W73" t="e">
        <f t="shared" si="29"/>
        <v>#DIV/0!</v>
      </c>
      <c r="X73">
        <v>97.870013526136006</v>
      </c>
      <c r="Y73">
        <f t="shared" si="31"/>
        <v>12688.198554286606</v>
      </c>
      <c r="AA73" s="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3"/>
  <sheetViews>
    <sheetView topLeftCell="L3" workbookViewId="0">
      <selection activeCell="AC24" sqref="AC24"/>
    </sheetView>
  </sheetViews>
  <sheetFormatPr baseColWidth="10" defaultRowHeight="15" x14ac:dyDescent="0.25"/>
  <cols>
    <col min="4" max="5" width="12" bestFit="1" customWidth="1"/>
    <col min="13" max="13" width="12.5703125" customWidth="1"/>
  </cols>
  <sheetData>
    <row r="1" spans="1:23" x14ac:dyDescent="0.25">
      <c r="A1" t="s">
        <v>4</v>
      </c>
      <c r="B1" t="s">
        <v>5</v>
      </c>
      <c r="C1">
        <v>3.6979100000000001E-2</v>
      </c>
      <c r="M1" t="s">
        <v>22</v>
      </c>
      <c r="N1" t="s">
        <v>19</v>
      </c>
      <c r="O1">
        <v>2.6</v>
      </c>
      <c r="S1" t="s">
        <v>2</v>
      </c>
      <c r="T1">
        <v>0.36507000000000001</v>
      </c>
    </row>
    <row r="2" spans="1:23" x14ac:dyDescent="0.25">
      <c r="L2" s="1">
        <v>0</v>
      </c>
      <c r="M2">
        <v>7.4380000000000002E-3</v>
      </c>
      <c r="N2" s="1"/>
      <c r="O2" s="1"/>
      <c r="P2" s="1"/>
      <c r="Q2" s="1"/>
      <c r="R2" s="1"/>
    </row>
    <row r="3" spans="1:23" x14ac:dyDescent="0.25">
      <c r="A3" t="s">
        <v>3</v>
      </c>
      <c r="B3" t="s">
        <v>0</v>
      </c>
      <c r="D3" t="s">
        <v>7</v>
      </c>
      <c r="E3" t="s">
        <v>6</v>
      </c>
      <c r="F3" t="s">
        <v>1</v>
      </c>
      <c r="H3" t="s">
        <v>16</v>
      </c>
      <c r="I3" t="s">
        <v>17</v>
      </c>
      <c r="J3" t="s">
        <v>9</v>
      </c>
      <c r="K3" t="s">
        <v>10</v>
      </c>
      <c r="L3" t="s">
        <v>8</v>
      </c>
      <c r="M3" t="s">
        <v>12</v>
      </c>
      <c r="N3" t="s">
        <v>11</v>
      </c>
      <c r="O3" t="s">
        <v>18</v>
      </c>
      <c r="P3" t="s">
        <v>20</v>
      </c>
      <c r="Q3" t="s">
        <v>15</v>
      </c>
      <c r="R3" t="s">
        <v>2</v>
      </c>
      <c r="S3" t="s">
        <v>21</v>
      </c>
      <c r="T3" t="s">
        <v>14</v>
      </c>
      <c r="U3" t="s">
        <v>24</v>
      </c>
      <c r="V3" t="s">
        <v>25</v>
      </c>
      <c r="W3" t="s">
        <v>15</v>
      </c>
    </row>
    <row r="4" spans="1:23" x14ac:dyDescent="0.25">
      <c r="A4">
        <v>1950</v>
      </c>
      <c r="B4">
        <v>21.601460553514901</v>
      </c>
      <c r="C4">
        <v>3.6979100000000001E-2</v>
      </c>
      <c r="D4">
        <f t="shared" ref="D4:D13" si="0">B5-(1-C4)*B4</f>
        <v>2.4918126117128807</v>
      </c>
      <c r="E4">
        <f t="shared" ref="E4:E13" si="1">D4/H4</f>
        <v>0.22683731700008661</v>
      </c>
      <c r="F4">
        <v>2536431</v>
      </c>
      <c r="G4">
        <f t="shared" ref="G4:G12" si="2">F4/10^6</f>
        <v>2.5364309999999999</v>
      </c>
      <c r="H4">
        <v>10.9850206512182</v>
      </c>
      <c r="I4">
        <v>1.6086959685</v>
      </c>
      <c r="J4">
        <v>0.231998571082981</v>
      </c>
      <c r="K4">
        <v>7.6666666666666661E-2</v>
      </c>
      <c r="L4">
        <f>J4</f>
        <v>0.231998571082981</v>
      </c>
      <c r="M4">
        <f t="shared" ref="M4:M13" si="3">$M$2*L4^2</f>
        <v>4.0033798049104563E-4</v>
      </c>
      <c r="N4">
        <v>0</v>
      </c>
      <c r="O4">
        <v>764.36816254357393</v>
      </c>
      <c r="P4">
        <f t="shared" ref="P4:P13" si="4">(H4+I4*3.664*N4^$O$1*O4/(1000*$O$1))/(1-M4)</f>
        <v>10.989420133481206</v>
      </c>
      <c r="Q4">
        <f t="shared" ref="Q4:Q13" si="5">I4*3.664/P4</f>
        <v>0.53635787484601594</v>
      </c>
      <c r="R4">
        <f>$T$1</f>
        <v>0.36507000000000001</v>
      </c>
      <c r="S4">
        <f>B4^R4*G4^(1-R4)</f>
        <v>5.5441260276663025</v>
      </c>
      <c r="T4">
        <f t="shared" ref="T4:T13" si="6">P4/S4</f>
        <v>1.982173579504108</v>
      </c>
      <c r="U4">
        <v>0</v>
      </c>
      <c r="V4">
        <f t="shared" ref="V4:V13" si="7">I4/(1-U4)</f>
        <v>1.6086959685</v>
      </c>
      <c r="W4">
        <f t="shared" ref="W4:W13" si="8">V4*3.664/P4</f>
        <v>0.53635787484601594</v>
      </c>
    </row>
    <row r="5" spans="1:23" x14ac:dyDescent="0.25">
      <c r="A5">
        <v>1951</v>
      </c>
      <c r="B5">
        <v>23.2944705952733</v>
      </c>
      <c r="C5">
        <v>3.6979100000000001E-2</v>
      </c>
      <c r="D5">
        <f t="shared" si="0"/>
        <v>2.8378610209890738</v>
      </c>
      <c r="E5">
        <f t="shared" si="1"/>
        <v>0.24464657243734683</v>
      </c>
      <c r="F5">
        <v>2584034</v>
      </c>
      <c r="G5">
        <f t="shared" si="2"/>
        <v>2.5840339999999999</v>
      </c>
      <c r="H5">
        <v>11.599839690032201</v>
      </c>
      <c r="I5">
        <v>1.734959827</v>
      </c>
      <c r="J5">
        <v>0.23346292074300301</v>
      </c>
      <c r="K5">
        <v>0.20666666666666667</v>
      </c>
      <c r="L5">
        <f t="shared" ref="L5:L68" si="9">J5</f>
        <v>0.23346292074300301</v>
      </c>
      <c r="M5">
        <f t="shared" si="3"/>
        <v>4.0540770922146784E-4</v>
      </c>
      <c r="N5">
        <v>0</v>
      </c>
      <c r="O5">
        <v>760.50752240292536</v>
      </c>
      <c r="P5">
        <f t="shared" si="4"/>
        <v>11.604544261737912</v>
      </c>
      <c r="Q5">
        <f t="shared" si="5"/>
        <v>0.5477934042690259</v>
      </c>
      <c r="R5">
        <f t="shared" ref="R5:R68" si="10">$T$1</f>
        <v>0.36507000000000001</v>
      </c>
      <c r="S5">
        <f t="shared" ref="S5:S68" si="11">B5^R5*G5^(1-R5)</f>
        <v>5.7666488582473541</v>
      </c>
      <c r="T5">
        <f t="shared" si="6"/>
        <v>2.0123549303927719</v>
      </c>
      <c r="U5">
        <v>0</v>
      </c>
      <c r="V5">
        <f t="shared" si="7"/>
        <v>1.734959827</v>
      </c>
      <c r="W5">
        <f t="shared" si="8"/>
        <v>0.5477934042690259</v>
      </c>
    </row>
    <row r="6" spans="1:23" x14ac:dyDescent="0.25">
      <c r="A6">
        <v>1952</v>
      </c>
      <c r="B6">
        <v>25.2709230586727</v>
      </c>
      <c r="C6">
        <v>3.6979100000000001E-2</v>
      </c>
      <c r="D6">
        <f t="shared" si="0"/>
        <v>2.7708020439450642</v>
      </c>
      <c r="E6">
        <f t="shared" si="1"/>
        <v>0.23018510713502516</v>
      </c>
      <c r="F6">
        <v>2630862</v>
      </c>
      <c r="G6">
        <f t="shared" si="2"/>
        <v>2.630862</v>
      </c>
      <c r="H6">
        <v>12.0372776433348</v>
      </c>
      <c r="I6">
        <v>1.7580555105</v>
      </c>
      <c r="J6">
        <v>0.23378369648038599</v>
      </c>
      <c r="K6">
        <v>0.27333333333333332</v>
      </c>
      <c r="L6">
        <f t="shared" si="9"/>
        <v>0.23378369648038599</v>
      </c>
      <c r="M6">
        <f t="shared" si="3"/>
        <v>4.0652252691236729E-4</v>
      </c>
      <c r="N6">
        <v>0</v>
      </c>
      <c r="O6">
        <v>756.66638142907357</v>
      </c>
      <c r="P6">
        <f t="shared" si="4"/>
        <v>12.042173057955836</v>
      </c>
      <c r="Q6">
        <f t="shared" si="5"/>
        <v>0.53491303932194534</v>
      </c>
      <c r="R6">
        <f t="shared" si="10"/>
        <v>0.36507000000000001</v>
      </c>
      <c r="S6">
        <f t="shared" si="11"/>
        <v>6.0088000603920921</v>
      </c>
      <c r="T6">
        <f t="shared" si="6"/>
        <v>2.0040894915664822</v>
      </c>
      <c r="U6">
        <v>0</v>
      </c>
      <c r="V6">
        <f t="shared" si="7"/>
        <v>1.7580555105</v>
      </c>
      <c r="W6">
        <f t="shared" si="8"/>
        <v>0.53491303932194534</v>
      </c>
    </row>
    <row r="7" spans="1:23" x14ac:dyDescent="0.25">
      <c r="A7">
        <v>1953</v>
      </c>
      <c r="B7">
        <v>27.1072291117388</v>
      </c>
      <c r="C7">
        <v>3.6979100000000001E-2</v>
      </c>
      <c r="D7">
        <f t="shared" si="0"/>
        <v>2.9056201236082018</v>
      </c>
      <c r="E7">
        <f t="shared" si="1"/>
        <v>0.23056287553245983</v>
      </c>
      <c r="F7">
        <v>2677609</v>
      </c>
      <c r="G7">
        <f t="shared" si="2"/>
        <v>2.6776089999999999</v>
      </c>
      <c r="H7">
        <v>12.6022895789185</v>
      </c>
      <c r="I7">
        <v>1.806907552</v>
      </c>
      <c r="J7">
        <v>0.23390932551718599</v>
      </c>
      <c r="K7">
        <v>0.35000000000000003</v>
      </c>
      <c r="L7">
        <f t="shared" si="9"/>
        <v>0.23390932551718599</v>
      </c>
      <c r="M7">
        <f t="shared" si="3"/>
        <v>4.0695955273032449E-4</v>
      </c>
      <c r="N7">
        <v>0</v>
      </c>
      <c r="O7">
        <v>752.84464113640684</v>
      </c>
      <c r="P7">
        <f t="shared" si="4"/>
        <v>12.607420289040411</v>
      </c>
      <c r="Q7">
        <f t="shared" si="5"/>
        <v>0.52512798960808715</v>
      </c>
      <c r="R7">
        <f t="shared" si="10"/>
        <v>0.36507000000000001</v>
      </c>
      <c r="S7">
        <f t="shared" si="11"/>
        <v>6.2339869793736753</v>
      </c>
      <c r="T7">
        <f t="shared" si="6"/>
        <v>2.0223687233795071</v>
      </c>
      <c r="U7">
        <v>0</v>
      </c>
      <c r="V7">
        <f t="shared" si="7"/>
        <v>1.806907552</v>
      </c>
      <c r="W7">
        <f t="shared" si="8"/>
        <v>0.52512798960808715</v>
      </c>
    </row>
    <row r="8" spans="1:23" x14ac:dyDescent="0.25">
      <c r="A8">
        <v>1954</v>
      </c>
      <c r="B8">
        <v>29.0104482993011</v>
      </c>
      <c r="C8">
        <v>3.6979100000000001E-2</v>
      </c>
      <c r="D8">
        <f t="shared" si="0"/>
        <v>2.9843810472803867</v>
      </c>
      <c r="E8">
        <f t="shared" si="1"/>
        <v>0.23108624645105852</v>
      </c>
      <c r="F8">
        <v>2724847</v>
      </c>
      <c r="G8">
        <f t="shared" si="2"/>
        <v>2.724847</v>
      </c>
      <c r="H8">
        <v>12.914576670457301</v>
      </c>
      <c r="I8">
        <v>1.8452669865</v>
      </c>
      <c r="J8">
        <v>0.234469879901234</v>
      </c>
      <c r="K8">
        <v>0.13</v>
      </c>
      <c r="L8">
        <f t="shared" si="9"/>
        <v>0.234469879901234</v>
      </c>
      <c r="M8">
        <f t="shared" si="3"/>
        <v>4.0891241463272745E-4</v>
      </c>
      <c r="N8">
        <v>0</v>
      </c>
      <c r="O8">
        <v>749.04220353674066</v>
      </c>
      <c r="P8">
        <f t="shared" si="4"/>
        <v>12.919859761509095</v>
      </c>
      <c r="Q8">
        <f t="shared" si="5"/>
        <v>0.5233074014223108</v>
      </c>
      <c r="R8">
        <f t="shared" si="10"/>
        <v>0.36507000000000001</v>
      </c>
      <c r="S8">
        <f t="shared" si="11"/>
        <v>6.4616960089566629</v>
      </c>
      <c r="T8">
        <f t="shared" si="6"/>
        <v>1.999453354599267</v>
      </c>
      <c r="U8">
        <v>0</v>
      </c>
      <c r="V8">
        <f t="shared" si="7"/>
        <v>1.8452669865</v>
      </c>
      <c r="W8">
        <f t="shared" si="8"/>
        <v>0.5233074014223108</v>
      </c>
    </row>
    <row r="9" spans="1:23" x14ac:dyDescent="0.25">
      <c r="A9">
        <v>1955</v>
      </c>
      <c r="B9">
        <v>30.9220490778768</v>
      </c>
      <c r="C9">
        <v>3.6979100000000001E-2</v>
      </c>
      <c r="D9">
        <f t="shared" si="0"/>
        <v>3.3189172973264149</v>
      </c>
      <c r="E9">
        <f t="shared" si="1"/>
        <v>0.24370375096642041</v>
      </c>
      <c r="F9">
        <v>2773020</v>
      </c>
      <c r="G9">
        <f t="shared" si="2"/>
        <v>2.7730199999999998</v>
      </c>
      <c r="H9">
        <v>13.6186549618751</v>
      </c>
      <c r="I9">
        <v>2.0224472035000001</v>
      </c>
      <c r="J9">
        <v>0.23542243292742601</v>
      </c>
      <c r="K9">
        <v>9.6666666666666679E-2</v>
      </c>
      <c r="L9">
        <f t="shared" si="9"/>
        <v>0.23542243292742601</v>
      </c>
      <c r="M9">
        <f t="shared" si="3"/>
        <v>4.1224164368163397E-4</v>
      </c>
      <c r="N9">
        <v>0</v>
      </c>
      <c r="O9">
        <v>745.25897113680537</v>
      </c>
      <c r="P9">
        <f t="shared" si="4"/>
        <v>13.624271453933233</v>
      </c>
      <c r="Q9">
        <f t="shared" si="5"/>
        <v>0.54390038973311228</v>
      </c>
      <c r="R9">
        <f t="shared" si="10"/>
        <v>0.36507000000000001</v>
      </c>
      <c r="S9">
        <f t="shared" si="11"/>
        <v>6.6880018571552533</v>
      </c>
      <c r="T9">
        <f t="shared" si="6"/>
        <v>2.0371213622432105</v>
      </c>
      <c r="U9">
        <v>0</v>
      </c>
      <c r="V9">
        <f t="shared" si="7"/>
        <v>2.0224472035000001</v>
      </c>
      <c r="W9">
        <f t="shared" si="8"/>
        <v>0.54390038973311228</v>
      </c>
    </row>
    <row r="10" spans="1:23" x14ac:dyDescent="0.25">
      <c r="A10">
        <v>1956</v>
      </c>
      <c r="B10">
        <v>33.097496830147499</v>
      </c>
      <c r="C10">
        <v>3.6979100000000001E-2</v>
      </c>
      <c r="D10">
        <f t="shared" si="0"/>
        <v>3.4988889891164092</v>
      </c>
      <c r="E10">
        <f t="shared" si="1"/>
        <v>0.24753817285417196</v>
      </c>
      <c r="F10">
        <v>2822443</v>
      </c>
      <c r="G10">
        <f t="shared" si="2"/>
        <v>2.8224429999999998</v>
      </c>
      <c r="H10">
        <v>14.134745153741001</v>
      </c>
      <c r="I10">
        <v>2.1528965394999999</v>
      </c>
      <c r="J10">
        <v>0.23678735347298899</v>
      </c>
      <c r="K10">
        <v>3.3333333333333333E-2</v>
      </c>
      <c r="L10">
        <f t="shared" si="9"/>
        <v>0.23678735347298899</v>
      </c>
      <c r="M10">
        <f t="shared" si="3"/>
        <v>4.1703564918815268E-4</v>
      </c>
      <c r="N10">
        <v>0</v>
      </c>
      <c r="O10">
        <v>741.49484693574641</v>
      </c>
      <c r="P10">
        <f t="shared" si="4"/>
        <v>14.14064230568489</v>
      </c>
      <c r="Q10">
        <f t="shared" si="5"/>
        <v>0.5578397890424498</v>
      </c>
      <c r="R10">
        <f t="shared" si="10"/>
        <v>0.36507000000000001</v>
      </c>
      <c r="S10">
        <f t="shared" si="11"/>
        <v>6.9334128442085099</v>
      </c>
      <c r="T10">
        <f t="shared" si="6"/>
        <v>2.0394923284420585</v>
      </c>
      <c r="U10">
        <v>0</v>
      </c>
      <c r="V10">
        <f t="shared" si="7"/>
        <v>2.1528965394999999</v>
      </c>
      <c r="W10">
        <f t="shared" si="8"/>
        <v>0.5578397890424498</v>
      </c>
    </row>
    <row r="11" spans="1:23" x14ac:dyDescent="0.25">
      <c r="A11">
        <v>1957</v>
      </c>
      <c r="B11">
        <v>35.372470174232198</v>
      </c>
      <c r="C11">
        <v>3.6979100000000001E-2</v>
      </c>
      <c r="D11">
        <f t="shared" si="0"/>
        <v>3.6383809987628553</v>
      </c>
      <c r="E11">
        <f t="shared" si="1"/>
        <v>0.24846297616611288</v>
      </c>
      <c r="F11">
        <v>2873306</v>
      </c>
      <c r="G11">
        <f t="shared" si="2"/>
        <v>2.8733059999999999</v>
      </c>
      <c r="H11">
        <v>14.643553960854</v>
      </c>
      <c r="I11">
        <v>2.2237669594999998</v>
      </c>
      <c r="J11">
        <v>0.23860739379154799</v>
      </c>
      <c r="K11">
        <v>0.28666666666666668</v>
      </c>
      <c r="L11">
        <f t="shared" si="9"/>
        <v>0.23860739379154799</v>
      </c>
      <c r="M11">
        <f t="shared" si="3"/>
        <v>4.2347128651089777E-4</v>
      </c>
      <c r="N11">
        <v>0</v>
      </c>
      <c r="O11">
        <v>737.74973442263718</v>
      </c>
      <c r="P11">
        <f t="shared" si="4"/>
        <v>14.649757712599627</v>
      </c>
      <c r="Q11">
        <f t="shared" si="5"/>
        <v>0.55617862762333303</v>
      </c>
      <c r="R11">
        <f t="shared" si="10"/>
        <v>0.36507000000000001</v>
      </c>
      <c r="S11">
        <f t="shared" si="11"/>
        <v>7.1847503215503794</v>
      </c>
      <c r="T11">
        <f t="shared" si="6"/>
        <v>2.0390072106831947</v>
      </c>
      <c r="U11">
        <v>0</v>
      </c>
      <c r="V11">
        <f t="shared" si="7"/>
        <v>2.2237669594999998</v>
      </c>
      <c r="W11">
        <f t="shared" si="8"/>
        <v>0.55617862762333303</v>
      </c>
    </row>
    <row r="12" spans="1:23" x14ac:dyDescent="0.25">
      <c r="A12">
        <v>1958</v>
      </c>
      <c r="B12">
        <v>37.702809061175103</v>
      </c>
      <c r="C12">
        <v>3.6979100000000001E-2</v>
      </c>
      <c r="D12">
        <f t="shared" si="0"/>
        <v>3.6349235682196053</v>
      </c>
      <c r="E12">
        <f t="shared" si="1"/>
        <v>0.24220865935648159</v>
      </c>
      <c r="F12">
        <v>2925687</v>
      </c>
      <c r="G12">
        <f t="shared" si="2"/>
        <v>2.9256869999999999</v>
      </c>
      <c r="H12">
        <v>15.0074055067938</v>
      </c>
      <c r="I12">
        <v>2.2866228624999998</v>
      </c>
      <c r="J12">
        <v>0.24109520032225601</v>
      </c>
      <c r="K12">
        <v>0.32333333333333331</v>
      </c>
      <c r="L12">
        <f t="shared" si="9"/>
        <v>0.24109520032225601</v>
      </c>
      <c r="M12">
        <f t="shared" si="3"/>
        <v>4.323478496098731E-4</v>
      </c>
      <c r="N12">
        <v>0</v>
      </c>
      <c r="O12">
        <v>734.02353757400465</v>
      </c>
      <c r="P12">
        <f t="shared" si="4"/>
        <v>15.013896732760474</v>
      </c>
      <c r="Q12">
        <f t="shared" si="5"/>
        <v>0.55802875944382335</v>
      </c>
      <c r="R12">
        <f t="shared" si="10"/>
        <v>0.36507000000000001</v>
      </c>
      <c r="S12">
        <f t="shared" si="11"/>
        <v>7.4389014667497442</v>
      </c>
      <c r="T12">
        <f t="shared" si="6"/>
        <v>2.0182948786012687</v>
      </c>
      <c r="U12">
        <v>0</v>
      </c>
      <c r="V12">
        <f t="shared" si="7"/>
        <v>2.2866228624999998</v>
      </c>
      <c r="W12">
        <f t="shared" si="8"/>
        <v>0.55802875944382335</v>
      </c>
    </row>
    <row r="13" spans="1:23" x14ac:dyDescent="0.25">
      <c r="A13">
        <v>1959</v>
      </c>
      <c r="B13">
        <v>39.943516682840603</v>
      </c>
      <c r="C13">
        <v>3.6979100000000001E-2</v>
      </c>
      <c r="D13">
        <f t="shared" si="0"/>
        <v>3.9930219084812322</v>
      </c>
      <c r="E13">
        <f t="shared" si="1"/>
        <v>0.25522793004979449</v>
      </c>
      <c r="F13">
        <v>2979576</v>
      </c>
      <c r="G13">
        <f>F13/10^6</f>
        <v>2.9795759999999998</v>
      </c>
      <c r="H13">
        <v>15.644925332827802</v>
      </c>
      <c r="I13">
        <v>2.415</v>
      </c>
      <c r="J13">
        <v>0.24486657992286401</v>
      </c>
      <c r="K13">
        <v>0.29000000000000004</v>
      </c>
      <c r="L13">
        <f t="shared" si="9"/>
        <v>0.24486657992286401</v>
      </c>
      <c r="M13">
        <f t="shared" si="3"/>
        <v>4.4597981692168914E-4</v>
      </c>
      <c r="N13">
        <v>0</v>
      </c>
      <c r="O13">
        <v>730.31616085136739</v>
      </c>
      <c r="P13">
        <f t="shared" si="4"/>
        <v>15.651905766896197</v>
      </c>
      <c r="Q13">
        <f t="shared" si="5"/>
        <v>0.56533435172569957</v>
      </c>
      <c r="R13">
        <f t="shared" si="10"/>
        <v>0.36507000000000001</v>
      </c>
      <c r="S13">
        <f t="shared" si="11"/>
        <v>7.685902945482634</v>
      </c>
      <c r="T13">
        <f t="shared" si="6"/>
        <v>2.0364433272079707</v>
      </c>
      <c r="U13">
        <v>0</v>
      </c>
      <c r="V13">
        <f t="shared" si="7"/>
        <v>2.415</v>
      </c>
      <c r="W13">
        <f t="shared" si="8"/>
        <v>0.56533435172569957</v>
      </c>
    </row>
    <row r="14" spans="1:23" x14ac:dyDescent="0.25">
      <c r="A14">
        <v>1960</v>
      </c>
      <c r="B14">
        <v>42.459463293555402</v>
      </c>
      <c r="C14">
        <v>3.6979100000000001E-2</v>
      </c>
      <c r="D14">
        <f>B15-(1-C14)*B14</f>
        <v>4.2175857683520164</v>
      </c>
      <c r="E14">
        <f>D14/H14</f>
        <v>0.25742179443087299</v>
      </c>
      <c r="F14">
        <v>3034950</v>
      </c>
      <c r="G14">
        <v>3.0349499999999998</v>
      </c>
      <c r="H14">
        <v>16.383949842617501</v>
      </c>
      <c r="I14">
        <v>2.548</v>
      </c>
      <c r="J14">
        <v>0.25020830567809599</v>
      </c>
      <c r="K14">
        <v>0.24333333333333332</v>
      </c>
      <c r="L14">
        <f t="shared" si="9"/>
        <v>0.25020830567809599</v>
      </c>
      <c r="M14">
        <f t="shared" ref="M14:M45" si="12">$M$2*L14^2</f>
        <v>4.6565001156099767E-4</v>
      </c>
      <c r="N14">
        <v>0</v>
      </c>
      <c r="O14">
        <v>726.62750919878567</v>
      </c>
      <c r="P14">
        <f t="shared" ref="P14:P45" si="13">(H14+I14*3.664*N14^$O$1*O14/(1000*$O$1))/(1-M14)</f>
        <v>16.391582583236886</v>
      </c>
      <c r="Q14">
        <f>I14*3.664/P14</f>
        <v>0.56955281484214215</v>
      </c>
      <c r="R14">
        <f t="shared" si="10"/>
        <v>0.36507000000000001</v>
      </c>
      <c r="S14">
        <f t="shared" si="11"/>
        <v>7.9516476665156182</v>
      </c>
      <c r="T14">
        <f>P14/S14</f>
        <v>2.061407053064213</v>
      </c>
      <c r="U14">
        <v>0</v>
      </c>
      <c r="V14">
        <f>I14/(1-U14)</f>
        <v>2.548</v>
      </c>
      <c r="W14">
        <f>V14*3.664/P14</f>
        <v>0.56955281484214215</v>
      </c>
    </row>
    <row r="15" spans="1:23" x14ac:dyDescent="0.25">
      <c r="A15">
        <v>1961</v>
      </c>
      <c r="B15">
        <v>45.106936322828702</v>
      </c>
      <c r="C15">
        <v>3.6979100000000001E-2</v>
      </c>
      <c r="D15">
        <f t="shared" ref="D15:D72" si="14">B16-(1-C15)*B15</f>
        <v>4.2847245358359132</v>
      </c>
      <c r="E15">
        <f t="shared" ref="E15:E72" si="15">D15/H15</f>
        <v>0.25338843031470643</v>
      </c>
      <c r="F15">
        <v>3091844</v>
      </c>
      <c r="G15">
        <v>3.091844</v>
      </c>
      <c r="H15">
        <v>16.909708665523201</v>
      </c>
      <c r="I15">
        <v>2.5529999999999999</v>
      </c>
      <c r="J15">
        <v>0.25595354230488498</v>
      </c>
      <c r="K15">
        <v>0.31</v>
      </c>
      <c r="L15">
        <f t="shared" si="9"/>
        <v>0.25595354230488498</v>
      </c>
      <c r="M15">
        <f t="shared" si="12"/>
        <v>4.8727986125739724E-4</v>
      </c>
      <c r="N15">
        <v>0</v>
      </c>
      <c r="O15">
        <v>722.95748804042478</v>
      </c>
      <c r="P15">
        <f t="shared" si="13"/>
        <v>16.917952443042406</v>
      </c>
      <c r="Q15">
        <f t="shared" ref="Q15:Q73" si="16">I15*3.664/P15</f>
        <v>0.55291513742533061</v>
      </c>
      <c r="R15">
        <f t="shared" si="10"/>
        <v>0.36507000000000001</v>
      </c>
      <c r="S15">
        <f t="shared" si="11"/>
        <v>8.2256164787599388</v>
      </c>
      <c r="T15">
        <f t="shared" ref="T15:T73" si="17">P15/S15</f>
        <v>2.0567397576494946</v>
      </c>
      <c r="U15">
        <v>0</v>
      </c>
      <c r="V15">
        <f t="shared" ref="V15:V73" si="18">I15/(1-U15)</f>
        <v>2.5529999999999999</v>
      </c>
      <c r="W15">
        <f t="shared" ref="W15:W73" si="19">V15*3.664/P15</f>
        <v>0.55291513742533061</v>
      </c>
    </row>
    <row r="16" spans="1:23" x14ac:dyDescent="0.25">
      <c r="A16">
        <v>1962</v>
      </c>
      <c r="B16">
        <v>47.723646949689098</v>
      </c>
      <c r="C16">
        <v>3.6979100000000001E-2</v>
      </c>
      <c r="D16">
        <f t="shared" si="14"/>
        <v>4.4251911092816485</v>
      </c>
      <c r="E16">
        <f t="shared" si="15"/>
        <v>0.25003780370928186</v>
      </c>
      <c r="F16">
        <v>3150421</v>
      </c>
      <c r="G16">
        <v>3.1504210000000001</v>
      </c>
      <c r="H16">
        <v>17.698088223598397</v>
      </c>
      <c r="I16">
        <v>2.6440000000000001</v>
      </c>
      <c r="J16">
        <v>0.26099338971504599</v>
      </c>
      <c r="K16">
        <v>0.30000000000000004</v>
      </c>
      <c r="L16">
        <f t="shared" si="9"/>
        <v>0.26099338971504599</v>
      </c>
      <c r="M16">
        <f t="shared" si="12"/>
        <v>5.0665833299467719E-4</v>
      </c>
      <c r="N16">
        <v>0</v>
      </c>
      <c r="O16">
        <v>719.30600327812965</v>
      </c>
      <c r="P16">
        <f t="shared" si="13"/>
        <v>17.707059652924386</v>
      </c>
      <c r="Q16">
        <f t="shared" si="16"/>
        <v>0.54710472488864381</v>
      </c>
      <c r="R16">
        <f t="shared" si="10"/>
        <v>0.36507000000000001</v>
      </c>
      <c r="S16">
        <f t="shared" si="11"/>
        <v>8.4973685580071265</v>
      </c>
      <c r="T16">
        <f t="shared" si="17"/>
        <v>2.0838286031784401</v>
      </c>
      <c r="U16">
        <v>0</v>
      </c>
      <c r="V16">
        <f t="shared" si="18"/>
        <v>2.6440000000000001</v>
      </c>
      <c r="W16">
        <f t="shared" si="19"/>
        <v>0.54710472488864381</v>
      </c>
    </row>
    <row r="17" spans="1:23" x14ac:dyDescent="0.25">
      <c r="A17">
        <v>1963</v>
      </c>
      <c r="B17">
        <v>50.384060546053497</v>
      </c>
      <c r="C17">
        <v>3.6979100000000001E-2</v>
      </c>
      <c r="D17">
        <f t="shared" si="14"/>
        <v>4.6813328996345689</v>
      </c>
      <c r="E17">
        <f t="shared" si="15"/>
        <v>0.25215299239553712</v>
      </c>
      <c r="F17">
        <v>3211001</v>
      </c>
      <c r="G17">
        <v>3.211001</v>
      </c>
      <c r="H17">
        <v>18.565446537676799</v>
      </c>
      <c r="I17">
        <v>2.794</v>
      </c>
      <c r="J17">
        <v>0.26595930771687498</v>
      </c>
      <c r="K17">
        <v>0.32</v>
      </c>
      <c r="L17">
        <f t="shared" si="9"/>
        <v>0.26595930771687498</v>
      </c>
      <c r="M17">
        <f t="shared" si="12"/>
        <v>5.2612212030089865E-4</v>
      </c>
      <c r="N17">
        <v>0</v>
      </c>
      <c r="O17">
        <v>715.67296128901262</v>
      </c>
      <c r="P17">
        <f t="shared" si="13"/>
        <v>18.575219371477576</v>
      </c>
      <c r="Q17">
        <f t="shared" si="16"/>
        <v>0.55112221262481242</v>
      </c>
      <c r="R17">
        <f t="shared" si="10"/>
        <v>0.36507000000000001</v>
      </c>
      <c r="S17">
        <f t="shared" si="11"/>
        <v>8.7727828776274439</v>
      </c>
      <c r="T17">
        <f t="shared" si="17"/>
        <v>2.1173690983334987</v>
      </c>
      <c r="U17">
        <v>0</v>
      </c>
      <c r="V17">
        <f t="shared" si="18"/>
        <v>2.794</v>
      </c>
      <c r="W17">
        <f t="shared" si="19"/>
        <v>0.55112221262481242</v>
      </c>
    </row>
    <row r="18" spans="1:23" x14ac:dyDescent="0.25">
      <c r="A18">
        <v>1964</v>
      </c>
      <c r="B18">
        <v>53.202236232349499</v>
      </c>
      <c r="C18">
        <v>3.6979100000000001E-2</v>
      </c>
      <c r="D18">
        <f t="shared" si="14"/>
        <v>5.1503935510650862</v>
      </c>
      <c r="E18">
        <f t="shared" si="15"/>
        <v>0.26205583731738369</v>
      </c>
      <c r="F18">
        <v>3273978</v>
      </c>
      <c r="G18">
        <v>3.2739780000000001</v>
      </c>
      <c r="H18">
        <v>19.653802043826598</v>
      </c>
      <c r="I18">
        <v>2.9390000000000001</v>
      </c>
      <c r="J18">
        <v>0.27159678025102502</v>
      </c>
      <c r="K18">
        <v>0.06</v>
      </c>
      <c r="L18">
        <f t="shared" si="9"/>
        <v>0.27159678025102502</v>
      </c>
      <c r="M18">
        <f t="shared" si="12"/>
        <v>5.4866266453577797E-4</v>
      </c>
      <c r="N18">
        <v>0</v>
      </c>
      <c r="O18">
        <v>712.05826892305254</v>
      </c>
      <c r="P18">
        <f t="shared" si="13"/>
        <v>19.664591270870282</v>
      </c>
      <c r="Q18">
        <f t="shared" si="16"/>
        <v>0.54760843241891732</v>
      </c>
      <c r="R18">
        <f t="shared" si="10"/>
        <v>0.36507000000000001</v>
      </c>
      <c r="S18">
        <f t="shared" si="11"/>
        <v>9.0598764283729452</v>
      </c>
      <c r="T18">
        <f t="shared" si="17"/>
        <v>2.1705142919263665</v>
      </c>
      <c r="U18">
        <v>0</v>
      </c>
      <c r="V18">
        <f t="shared" si="18"/>
        <v>2.9390000000000001</v>
      </c>
      <c r="W18">
        <f t="shared" si="19"/>
        <v>0.54760843241891732</v>
      </c>
    </row>
    <row r="19" spans="1:23" x14ac:dyDescent="0.25">
      <c r="A19">
        <v>1965</v>
      </c>
      <c r="B19">
        <v>56.385258969554904</v>
      </c>
      <c r="C19">
        <v>3.6979100000000001E-2</v>
      </c>
      <c r="D19">
        <f t="shared" si="14"/>
        <v>5.4817581432393609</v>
      </c>
      <c r="E19">
        <f t="shared" si="15"/>
        <v>0.2659545971306112</v>
      </c>
      <c r="F19">
        <v>3339584</v>
      </c>
      <c r="G19">
        <v>3.3395839999999999</v>
      </c>
      <c r="H19">
        <v>20.6116314678601</v>
      </c>
      <c r="I19">
        <v>3.0760000000000001</v>
      </c>
      <c r="J19">
        <v>0.27805107571193399</v>
      </c>
      <c r="K19">
        <v>0.14333333333333334</v>
      </c>
      <c r="L19">
        <f t="shared" si="9"/>
        <v>0.27805107571193399</v>
      </c>
      <c r="M19">
        <f t="shared" si="12"/>
        <v>5.7504963644054437E-4</v>
      </c>
      <c r="N19">
        <v>0</v>
      </c>
      <c r="O19">
        <v>708.46183350070669</v>
      </c>
      <c r="P19">
        <f t="shared" si="13"/>
        <v>20.623490998861129</v>
      </c>
      <c r="Q19">
        <f t="shared" si="16"/>
        <v>0.54648672237994911</v>
      </c>
      <c r="R19">
        <f t="shared" si="10"/>
        <v>0.36507000000000001</v>
      </c>
      <c r="S19">
        <f t="shared" si="11"/>
        <v>9.3714332381653396</v>
      </c>
      <c r="T19">
        <f t="shared" si="17"/>
        <v>2.200676297289466</v>
      </c>
      <c r="U19">
        <v>0</v>
      </c>
      <c r="V19">
        <f t="shared" si="18"/>
        <v>3.0760000000000001</v>
      </c>
      <c r="W19">
        <f t="shared" si="19"/>
        <v>0.54648672237994911</v>
      </c>
    </row>
    <row r="20" spans="1:23" x14ac:dyDescent="0.25">
      <c r="A20">
        <v>1966</v>
      </c>
      <c r="B20">
        <v>59.781940982833198</v>
      </c>
      <c r="C20">
        <v>3.6979100000000001E-2</v>
      </c>
      <c r="D20">
        <f t="shared" si="14"/>
        <v>5.7603833777829934</v>
      </c>
      <c r="E20">
        <f t="shared" si="15"/>
        <v>0.26714040621351481</v>
      </c>
      <c r="F20">
        <v>3407923</v>
      </c>
      <c r="G20">
        <v>3.4079229999999998</v>
      </c>
      <c r="H20">
        <v>21.563130263337797</v>
      </c>
      <c r="I20">
        <v>3.2189999999999999</v>
      </c>
      <c r="J20">
        <v>0.28539301590314298</v>
      </c>
      <c r="K20">
        <v>0.20333333333333334</v>
      </c>
      <c r="L20">
        <f t="shared" si="9"/>
        <v>0.28539301590314298</v>
      </c>
      <c r="M20">
        <f t="shared" si="12"/>
        <v>6.058189526885571E-4</v>
      </c>
      <c r="N20">
        <v>0</v>
      </c>
      <c r="O20">
        <v>704.88356281053461</v>
      </c>
      <c r="P20">
        <f t="shared" si="13"/>
        <v>21.576201535154819</v>
      </c>
      <c r="Q20">
        <f t="shared" si="16"/>
        <v>0.54664005528419668</v>
      </c>
      <c r="R20">
        <f t="shared" si="10"/>
        <v>0.36507000000000001</v>
      </c>
      <c r="S20">
        <f t="shared" si="11"/>
        <v>9.697641965436592</v>
      </c>
      <c r="T20">
        <f t="shared" si="17"/>
        <v>2.2248915367317803</v>
      </c>
      <c r="U20">
        <v>0</v>
      </c>
      <c r="V20">
        <f t="shared" si="18"/>
        <v>3.2189999999999999</v>
      </c>
      <c r="W20">
        <f t="shared" si="19"/>
        <v>0.54664005528419668</v>
      </c>
    </row>
    <row r="21" spans="1:23" x14ac:dyDescent="0.25">
      <c r="A21">
        <v>1967</v>
      </c>
      <c r="B21">
        <v>63.3316419868179</v>
      </c>
      <c r="C21">
        <v>3.6979100000000001E-2</v>
      </c>
      <c r="D21">
        <f t="shared" si="14"/>
        <v>5.7558656494477418</v>
      </c>
      <c r="E21">
        <f t="shared" si="15"/>
        <v>0.25762172867320254</v>
      </c>
      <c r="F21">
        <v>3478770</v>
      </c>
      <c r="G21">
        <v>3.4787699999999999</v>
      </c>
      <c r="H21">
        <v>22.342314365684402</v>
      </c>
      <c r="I21">
        <v>3.3220000000000001</v>
      </c>
      <c r="J21">
        <v>0.29346142857090401</v>
      </c>
      <c r="K21">
        <v>0.21666666666666667</v>
      </c>
      <c r="L21">
        <f t="shared" si="9"/>
        <v>0.29346142857090401</v>
      </c>
      <c r="M21">
        <f t="shared" si="12"/>
        <v>6.4055765961791816E-4</v>
      </c>
      <c r="N21">
        <v>0</v>
      </c>
      <c r="O21">
        <v>701.32336510683365</v>
      </c>
      <c r="P21">
        <f t="shared" si="13"/>
        <v>22.356635079527877</v>
      </c>
      <c r="Q21">
        <f t="shared" si="16"/>
        <v>0.5444382822684174</v>
      </c>
      <c r="R21">
        <f t="shared" si="10"/>
        <v>0.36507000000000001</v>
      </c>
      <c r="S21">
        <f t="shared" si="11"/>
        <v>10.034254605464797</v>
      </c>
      <c r="T21">
        <f t="shared" si="17"/>
        <v>2.2280314740421412</v>
      </c>
      <c r="U21">
        <v>0</v>
      </c>
      <c r="V21">
        <f t="shared" si="18"/>
        <v>3.3220000000000001</v>
      </c>
      <c r="W21">
        <f t="shared" si="19"/>
        <v>0.5444382822684174</v>
      </c>
    </row>
    <row r="22" spans="1:23" x14ac:dyDescent="0.25">
      <c r="A22">
        <v>1968</v>
      </c>
      <c r="B22">
        <v>66.745560514070903</v>
      </c>
      <c r="C22">
        <v>3.6979100000000001E-2</v>
      </c>
      <c r="D22">
        <f t="shared" si="14"/>
        <v>6.0798027016935805</v>
      </c>
      <c r="E22">
        <f t="shared" si="15"/>
        <v>0.25875030851366998</v>
      </c>
      <c r="F22">
        <v>3551599</v>
      </c>
      <c r="G22">
        <v>3.551599</v>
      </c>
      <c r="H22">
        <v>23.496794019754301</v>
      </c>
      <c r="I22">
        <v>3.5030000000000001</v>
      </c>
      <c r="J22">
        <v>0.302171629673399</v>
      </c>
      <c r="K22">
        <v>0.17333333333333334</v>
      </c>
      <c r="L22">
        <f t="shared" si="9"/>
        <v>0.302171629673399</v>
      </c>
      <c r="M22">
        <f t="shared" si="12"/>
        <v>6.7914662633175582E-4</v>
      </c>
      <c r="N22">
        <v>0</v>
      </c>
      <c r="O22">
        <v>697.78114910728664</v>
      </c>
      <c r="P22">
        <f t="shared" si="13"/>
        <v>23.512762633172358</v>
      </c>
      <c r="Q22">
        <f t="shared" si="16"/>
        <v>0.54587341352615426</v>
      </c>
      <c r="R22">
        <f t="shared" si="10"/>
        <v>0.36507000000000001</v>
      </c>
      <c r="S22">
        <f t="shared" si="11"/>
        <v>10.363883981668886</v>
      </c>
      <c r="T22">
        <f t="shared" si="17"/>
        <v>2.2687211353157313</v>
      </c>
      <c r="U22">
        <v>0</v>
      </c>
      <c r="V22">
        <f t="shared" si="18"/>
        <v>3.5030000000000001</v>
      </c>
      <c r="W22">
        <f t="shared" si="19"/>
        <v>0.54587341352615426</v>
      </c>
    </row>
    <row r="23" spans="1:23" x14ac:dyDescent="0.25">
      <c r="A23">
        <v>1969</v>
      </c>
      <c r="B23">
        <v>70.357172458958601</v>
      </c>
      <c r="C23">
        <v>3.6979100000000001E-2</v>
      </c>
      <c r="D23">
        <f t="shared" si="14"/>
        <v>6.5509037333028743</v>
      </c>
      <c r="E23">
        <f t="shared" si="15"/>
        <v>0.26417654730422979</v>
      </c>
      <c r="F23">
        <v>3625681</v>
      </c>
      <c r="G23">
        <v>3.6256810000000002</v>
      </c>
      <c r="H23">
        <v>24.797446253844601</v>
      </c>
      <c r="I23">
        <v>3.7370000000000001</v>
      </c>
      <c r="J23">
        <v>0.31188454968137502</v>
      </c>
      <c r="K23">
        <v>0.3133333333333333</v>
      </c>
      <c r="L23">
        <f t="shared" si="9"/>
        <v>0.31188454968137502</v>
      </c>
      <c r="M23">
        <f t="shared" si="12"/>
        <v>7.2350893019019851E-4</v>
      </c>
      <c r="N23">
        <v>0</v>
      </c>
      <c r="O23">
        <v>694.25682399062146</v>
      </c>
      <c r="P23">
        <f t="shared" si="13"/>
        <v>24.81540041765302</v>
      </c>
      <c r="Q23">
        <f t="shared" si="16"/>
        <v>0.55176897287781068</v>
      </c>
      <c r="R23">
        <f t="shared" si="10"/>
        <v>0.36507000000000001</v>
      </c>
      <c r="S23">
        <f t="shared" si="11"/>
        <v>10.704591585406986</v>
      </c>
      <c r="T23">
        <f t="shared" si="17"/>
        <v>2.3182015137768142</v>
      </c>
      <c r="U23">
        <v>0</v>
      </c>
      <c r="V23">
        <f t="shared" si="18"/>
        <v>3.7370000000000001</v>
      </c>
      <c r="W23">
        <f t="shared" si="19"/>
        <v>0.55176897287781068</v>
      </c>
    </row>
    <row r="24" spans="1:23" x14ac:dyDescent="0.25">
      <c r="A24">
        <v>1970</v>
      </c>
      <c r="B24">
        <v>74.306331276184395</v>
      </c>
      <c r="C24">
        <v>3.6979100000000001E-2</v>
      </c>
      <c r="D24">
        <f t="shared" si="14"/>
        <v>6.9369243664838649</v>
      </c>
      <c r="E24">
        <f t="shared" si="15"/>
        <v>0.2698189769952164</v>
      </c>
      <c r="F24">
        <v>3700437</v>
      </c>
      <c r="G24">
        <v>3.700437</v>
      </c>
      <c r="H24">
        <v>25.7095495792605</v>
      </c>
      <c r="I24">
        <v>4.0469999999999997</v>
      </c>
      <c r="J24">
        <v>0.32340953603411299</v>
      </c>
      <c r="K24">
        <v>0.26666666666666666</v>
      </c>
      <c r="L24">
        <f t="shared" si="9"/>
        <v>0.32340953603411299</v>
      </c>
      <c r="M24">
        <f t="shared" si="12"/>
        <v>7.7796814884763808E-4</v>
      </c>
      <c r="N24">
        <v>0</v>
      </c>
      <c r="O24">
        <v>690.75029939428259</v>
      </c>
      <c r="P24">
        <f t="shared" si="13"/>
        <v>25.72956636237409</v>
      </c>
      <c r="Q24">
        <f t="shared" si="16"/>
        <v>0.57631006256227435</v>
      </c>
      <c r="R24">
        <f t="shared" si="10"/>
        <v>0.36507000000000001</v>
      </c>
      <c r="S24">
        <f t="shared" si="11"/>
        <v>11.062576387771601</v>
      </c>
      <c r="T24">
        <f t="shared" si="17"/>
        <v>2.3258204472888568</v>
      </c>
      <c r="U24">
        <v>0</v>
      </c>
      <c r="V24">
        <f t="shared" si="18"/>
        <v>4.0469999999999997</v>
      </c>
      <c r="W24">
        <f t="shared" si="19"/>
        <v>0.57631006256227435</v>
      </c>
    </row>
    <row r="25" spans="1:23" x14ac:dyDescent="0.25">
      <c r="A25">
        <v>1971</v>
      </c>
      <c r="B25">
        <v>78.4954743877731</v>
      </c>
      <c r="C25">
        <v>3.6979100000000001E-2</v>
      </c>
      <c r="D25">
        <f t="shared" si="14"/>
        <v>7.1789660147456971</v>
      </c>
      <c r="E25">
        <f t="shared" si="15"/>
        <v>0.26712217332285354</v>
      </c>
      <c r="F25">
        <v>3775760</v>
      </c>
      <c r="G25">
        <v>3.77576</v>
      </c>
      <c r="H25">
        <v>26.8752156567285</v>
      </c>
      <c r="I25">
        <v>4.21</v>
      </c>
      <c r="J25">
        <v>0.337273715517387</v>
      </c>
      <c r="K25">
        <v>0.13666666666666669</v>
      </c>
      <c r="L25">
        <f t="shared" si="9"/>
        <v>0.337273715517387</v>
      </c>
      <c r="M25">
        <f t="shared" si="12"/>
        <v>8.4609897317268273E-4</v>
      </c>
      <c r="N25">
        <v>0</v>
      </c>
      <c r="O25">
        <v>687.26148541211387</v>
      </c>
      <c r="P25">
        <f t="shared" si="13"/>
        <v>26.897974004914484</v>
      </c>
      <c r="Q25">
        <f t="shared" si="16"/>
        <v>0.57347962330477542</v>
      </c>
      <c r="R25">
        <f t="shared" si="10"/>
        <v>0.36507000000000001</v>
      </c>
      <c r="S25">
        <f t="shared" si="11"/>
        <v>11.431634137448798</v>
      </c>
      <c r="T25">
        <f t="shared" si="17"/>
        <v>2.3529421674543998</v>
      </c>
      <c r="U25">
        <v>0</v>
      </c>
      <c r="V25">
        <f t="shared" si="18"/>
        <v>4.21</v>
      </c>
      <c r="W25">
        <f t="shared" si="19"/>
        <v>0.57347962330477542</v>
      </c>
    </row>
    <row r="26" spans="1:23" x14ac:dyDescent="0.25">
      <c r="A26">
        <v>1972</v>
      </c>
      <c r="B26">
        <v>82.771748405585896</v>
      </c>
      <c r="C26">
        <v>3.6979100000000001E-2</v>
      </c>
      <c r="D26">
        <f t="shared" si="14"/>
        <v>7.5745088103170986</v>
      </c>
      <c r="E26">
        <f t="shared" si="15"/>
        <v>0.268155285677249</v>
      </c>
      <c r="F26">
        <v>3851651</v>
      </c>
      <c r="G26">
        <v>3.8516509999999999</v>
      </c>
      <c r="H26">
        <v>28.2467257402256</v>
      </c>
      <c r="I26">
        <v>4.4059999999999997</v>
      </c>
      <c r="J26">
        <v>0.35259134780674301</v>
      </c>
      <c r="K26">
        <v>0.24333333333333332</v>
      </c>
      <c r="L26">
        <f t="shared" si="9"/>
        <v>0.35259134780674301</v>
      </c>
      <c r="M26">
        <f t="shared" si="12"/>
        <v>9.2469705828133021E-4</v>
      </c>
      <c r="N26">
        <v>0</v>
      </c>
      <c r="O26">
        <v>683.79029259205379</v>
      </c>
      <c r="P26">
        <f t="shared" si="13"/>
        <v>28.272869579554985</v>
      </c>
      <c r="Q26">
        <f t="shared" si="16"/>
        <v>0.57099205846703094</v>
      </c>
      <c r="R26">
        <f t="shared" si="10"/>
        <v>0.36507000000000001</v>
      </c>
      <c r="S26">
        <f t="shared" si="11"/>
        <v>11.803370327439175</v>
      </c>
      <c r="T26">
        <f t="shared" si="17"/>
        <v>2.3953217424542999</v>
      </c>
      <c r="U26">
        <v>0</v>
      </c>
      <c r="V26">
        <f t="shared" si="18"/>
        <v>4.4059999999999997</v>
      </c>
      <c r="W26">
        <f t="shared" si="19"/>
        <v>0.57099205846703094</v>
      </c>
    </row>
    <row r="27" spans="1:23" x14ac:dyDescent="0.25">
      <c r="A27">
        <v>1973</v>
      </c>
      <c r="B27">
        <v>87.285432454437995</v>
      </c>
      <c r="C27">
        <v>3.6979100000000001E-2</v>
      </c>
      <c r="D27">
        <f t="shared" si="14"/>
        <v>8.3767710996426104</v>
      </c>
      <c r="E27">
        <f t="shared" si="15"/>
        <v>0.27947259707330335</v>
      </c>
      <c r="F27">
        <v>3927781</v>
      </c>
      <c r="G27">
        <v>3.927781</v>
      </c>
      <c r="H27">
        <v>29.9734971777768</v>
      </c>
      <c r="I27">
        <v>4.6399999999999997</v>
      </c>
      <c r="J27">
        <v>0.36807328748141599</v>
      </c>
      <c r="K27">
        <v>0.38666666666666671</v>
      </c>
      <c r="L27">
        <f t="shared" si="9"/>
        <v>0.36807328748141599</v>
      </c>
      <c r="M27">
        <f t="shared" si="12"/>
        <v>1.0076849545929709E-3</v>
      </c>
      <c r="N27">
        <v>0</v>
      </c>
      <c r="O27">
        <v>680.33663193384155</v>
      </c>
      <c r="P27">
        <f t="shared" si="13"/>
        <v>30.003731486577472</v>
      </c>
      <c r="Q27">
        <f t="shared" si="16"/>
        <v>0.56662818781742474</v>
      </c>
      <c r="R27">
        <f t="shared" si="10"/>
        <v>0.36507000000000001</v>
      </c>
      <c r="S27">
        <f t="shared" si="11"/>
        <v>12.184887791004867</v>
      </c>
      <c r="T27">
        <f t="shared" si="17"/>
        <v>2.4623724076250286</v>
      </c>
      <c r="U27">
        <v>0</v>
      </c>
      <c r="V27">
        <f t="shared" si="18"/>
        <v>4.6399999999999997</v>
      </c>
      <c r="W27">
        <f t="shared" si="19"/>
        <v>0.56662818781742474</v>
      </c>
    </row>
    <row r="28" spans="1:23" x14ac:dyDescent="0.25">
      <c r="A28">
        <v>1974</v>
      </c>
      <c r="B28">
        <v>92.434466818804694</v>
      </c>
      <c r="C28">
        <v>3.6979100000000001E-2</v>
      </c>
      <c r="D28">
        <f t="shared" si="14"/>
        <v>8.5940512365294666</v>
      </c>
      <c r="E28">
        <f t="shared" si="15"/>
        <v>0.27931785341128368</v>
      </c>
      <c r="F28">
        <v>4003794</v>
      </c>
      <c r="G28">
        <v>4.0037940000000001</v>
      </c>
      <c r="H28">
        <v>30.767998291448599</v>
      </c>
      <c r="I28">
        <v>4.62</v>
      </c>
      <c r="J28">
        <v>0.38342946669759298</v>
      </c>
      <c r="K28">
        <v>0.13333333333333333</v>
      </c>
      <c r="L28">
        <f t="shared" si="9"/>
        <v>0.38342946669759298</v>
      </c>
      <c r="M28">
        <f t="shared" si="12"/>
        <v>1.0935210438222202E-3</v>
      </c>
      <c r="N28">
        <v>0</v>
      </c>
      <c r="O28">
        <v>676.90041488673535</v>
      </c>
      <c r="P28">
        <f t="shared" si="13"/>
        <v>30.801680577345017</v>
      </c>
      <c r="Q28">
        <f t="shared" si="16"/>
        <v>0.54957001315215581</v>
      </c>
      <c r="R28">
        <f t="shared" si="10"/>
        <v>0.36507000000000001</v>
      </c>
      <c r="S28">
        <f t="shared" si="11"/>
        <v>12.594889703390418</v>
      </c>
      <c r="T28">
        <f t="shared" si="17"/>
        <v>2.4455696955451316</v>
      </c>
      <c r="U28">
        <v>0</v>
      </c>
      <c r="V28">
        <f t="shared" si="18"/>
        <v>4.62</v>
      </c>
      <c r="W28">
        <f t="shared" si="19"/>
        <v>0.54957001315215581</v>
      </c>
    </row>
    <row r="29" spans="1:23" x14ac:dyDescent="0.25">
      <c r="A29">
        <v>1975</v>
      </c>
      <c r="B29">
        <v>97.610374663394893</v>
      </c>
      <c r="C29">
        <v>3.6979100000000001E-2</v>
      </c>
      <c r="D29">
        <f t="shared" si="14"/>
        <v>8.1815604180042527</v>
      </c>
      <c r="E29">
        <f t="shared" si="15"/>
        <v>0.26244069558292649</v>
      </c>
      <c r="F29">
        <v>4079480</v>
      </c>
      <c r="G29">
        <v>4.0794800000000002</v>
      </c>
      <c r="H29">
        <v>31.174892292643801</v>
      </c>
      <c r="I29">
        <v>4.6130000000000004</v>
      </c>
      <c r="J29">
        <v>0.39871125866998203</v>
      </c>
      <c r="K29">
        <v>0.20000000000000004</v>
      </c>
      <c r="L29">
        <f t="shared" si="9"/>
        <v>0.39871125866998203</v>
      </c>
      <c r="M29">
        <f t="shared" si="12"/>
        <v>1.1824238270235175E-3</v>
      </c>
      <c r="N29">
        <v>0</v>
      </c>
      <c r="O29">
        <v>673.48155334724197</v>
      </c>
      <c r="P29">
        <f t="shared" si="13"/>
        <v>31.211797866124947</v>
      </c>
      <c r="Q29">
        <f t="shared" si="16"/>
        <v>0.54152702361129468</v>
      </c>
      <c r="R29">
        <f t="shared" si="10"/>
        <v>0.36507000000000001</v>
      </c>
      <c r="S29">
        <f t="shared" si="11"/>
        <v>13.001594240636146</v>
      </c>
      <c r="T29">
        <f t="shared" si="17"/>
        <v>2.4006131316245263</v>
      </c>
      <c r="U29">
        <v>0</v>
      </c>
      <c r="V29">
        <f t="shared" si="18"/>
        <v>4.6130000000000004</v>
      </c>
      <c r="W29">
        <f t="shared" si="19"/>
        <v>0.54152702361129468</v>
      </c>
    </row>
    <row r="30" spans="1:23" x14ac:dyDescent="0.25">
      <c r="A30">
        <v>1976</v>
      </c>
      <c r="B30">
        <v>102.182391275684</v>
      </c>
      <c r="C30">
        <v>3.6979100000000001E-2</v>
      </c>
      <c r="D30">
        <f t="shared" si="14"/>
        <v>9.0306113043926644</v>
      </c>
      <c r="E30">
        <f t="shared" si="15"/>
        <v>0.27598215856962638</v>
      </c>
      <c r="F30">
        <v>4154667</v>
      </c>
      <c r="G30">
        <v>4.1546669999999999</v>
      </c>
      <c r="H30">
        <v>32.721721401111402</v>
      </c>
      <c r="I30">
        <v>4.8579999999999997</v>
      </c>
      <c r="J30">
        <v>0.41361877191718399</v>
      </c>
      <c r="K30">
        <v>0.11</v>
      </c>
      <c r="L30">
        <f t="shared" si="9"/>
        <v>0.41361877191718399</v>
      </c>
      <c r="M30">
        <f t="shared" si="12"/>
        <v>1.2724966733311948E-3</v>
      </c>
      <c r="N30">
        <v>0</v>
      </c>
      <c r="O30">
        <v>670.0799596568578</v>
      </c>
      <c r="P30">
        <f t="shared" si="13"/>
        <v>32.76341273482344</v>
      </c>
      <c r="Q30">
        <f t="shared" si="16"/>
        <v>0.54328015655954898</v>
      </c>
      <c r="R30">
        <f t="shared" si="10"/>
        <v>0.36507000000000001</v>
      </c>
      <c r="S30">
        <f t="shared" si="11"/>
        <v>13.374886995361203</v>
      </c>
      <c r="T30">
        <f t="shared" si="17"/>
        <v>2.4496216488548082</v>
      </c>
      <c r="U30">
        <v>0</v>
      </c>
      <c r="V30">
        <f t="shared" si="18"/>
        <v>4.8579999999999997</v>
      </c>
      <c r="W30">
        <f t="shared" si="19"/>
        <v>0.54328015655954898</v>
      </c>
    </row>
    <row r="31" spans="1:23" x14ac:dyDescent="0.25">
      <c r="A31">
        <v>1977</v>
      </c>
      <c r="B31">
        <v>107.43438971485401</v>
      </c>
      <c r="C31">
        <v>3.6979100000000001E-2</v>
      </c>
      <c r="D31">
        <f t="shared" si="14"/>
        <v>9.503246490279551</v>
      </c>
      <c r="E31">
        <f t="shared" si="15"/>
        <v>0.27913441157642815</v>
      </c>
      <c r="F31">
        <v>4229506</v>
      </c>
      <c r="G31">
        <v>4.2295059999999998</v>
      </c>
      <c r="H31">
        <v>34.045413593434802</v>
      </c>
      <c r="I31">
        <v>4.9909999999999997</v>
      </c>
      <c r="J31">
        <v>0.42814126552957699</v>
      </c>
      <c r="K31">
        <v>0.39333333333333337</v>
      </c>
      <c r="L31">
        <f t="shared" si="9"/>
        <v>0.42814126552957699</v>
      </c>
      <c r="M31">
        <f t="shared" si="12"/>
        <v>1.3634221678880535E-3</v>
      </c>
      <c r="N31">
        <v>0</v>
      </c>
      <c r="O31">
        <v>666.69554659982134</v>
      </c>
      <c r="P31">
        <f t="shared" si="13"/>
        <v>34.091895239149174</v>
      </c>
      <c r="Q31">
        <f t="shared" si="16"/>
        <v>0.53640385410431013</v>
      </c>
      <c r="R31">
        <f t="shared" si="10"/>
        <v>0.36507000000000001</v>
      </c>
      <c r="S31">
        <f t="shared" si="11"/>
        <v>13.777156025593836</v>
      </c>
      <c r="T31">
        <f t="shared" si="17"/>
        <v>2.4745234194790728</v>
      </c>
      <c r="U31">
        <v>0</v>
      </c>
      <c r="V31">
        <f t="shared" si="18"/>
        <v>4.9909999999999997</v>
      </c>
      <c r="W31">
        <f t="shared" si="19"/>
        <v>0.53640385410431013</v>
      </c>
    </row>
    <row r="32" spans="1:23" x14ac:dyDescent="0.25">
      <c r="A32">
        <v>1978</v>
      </c>
      <c r="B32">
        <v>112.964809164429</v>
      </c>
      <c r="C32">
        <v>3.6979100000000001E-2</v>
      </c>
      <c r="D32">
        <f t="shared" si="14"/>
        <v>9.9338700273153364</v>
      </c>
      <c r="E32">
        <f t="shared" si="15"/>
        <v>0.28040719636104849</v>
      </c>
      <c r="F32">
        <v>4304534</v>
      </c>
      <c r="G32">
        <v>4.3045340000000003</v>
      </c>
      <c r="H32">
        <v>35.426587320978101</v>
      </c>
      <c r="I32">
        <v>5.1740000000000004</v>
      </c>
      <c r="J32">
        <v>0.443060137470565</v>
      </c>
      <c r="K32">
        <v>0.28999999999999998</v>
      </c>
      <c r="L32">
        <f t="shared" si="9"/>
        <v>0.443060137470565</v>
      </c>
      <c r="M32">
        <f t="shared" si="12"/>
        <v>1.4600963989200126E-3</v>
      </c>
      <c r="N32">
        <v>0</v>
      </c>
      <c r="O32">
        <v>663.32822740087681</v>
      </c>
      <c r="P32">
        <f t="shared" si="13"/>
        <v>35.478389189272839</v>
      </c>
      <c r="Q32">
        <f t="shared" si="16"/>
        <v>0.53434038109407622</v>
      </c>
      <c r="R32">
        <f t="shared" si="10"/>
        <v>0.36507000000000001</v>
      </c>
      <c r="S32">
        <f t="shared" si="11"/>
        <v>14.189486848417571</v>
      </c>
      <c r="T32">
        <f t="shared" si="17"/>
        <v>2.500329262663183</v>
      </c>
      <c r="U32">
        <v>0</v>
      </c>
      <c r="V32">
        <f t="shared" si="18"/>
        <v>5.1740000000000004</v>
      </c>
      <c r="W32">
        <f t="shared" si="19"/>
        <v>0.53434038109407622</v>
      </c>
    </row>
    <row r="33" spans="1:23" x14ac:dyDescent="0.25">
      <c r="A33">
        <v>1979</v>
      </c>
      <c r="B33">
        <v>118.72134221717199</v>
      </c>
      <c r="C33">
        <v>3.6979100000000001E-2</v>
      </c>
      <c r="D33">
        <f t="shared" si="14"/>
        <v>10.314767016888041</v>
      </c>
      <c r="E33">
        <f t="shared" si="15"/>
        <v>0.27984170311588891</v>
      </c>
      <c r="F33">
        <v>4380506</v>
      </c>
      <c r="G33">
        <v>4.3805059999999996</v>
      </c>
      <c r="H33">
        <v>36.859291885514494</v>
      </c>
      <c r="I33">
        <v>5.3120000000000003</v>
      </c>
      <c r="J33">
        <v>0.45901933952343899</v>
      </c>
      <c r="K33">
        <v>0.39666666666666667</v>
      </c>
      <c r="L33">
        <f t="shared" si="9"/>
        <v>0.45901933952343899</v>
      </c>
      <c r="M33">
        <f t="shared" si="12"/>
        <v>1.567177332672501E-3</v>
      </c>
      <c r="N33">
        <v>0</v>
      </c>
      <c r="O33">
        <v>659.97791572304948</v>
      </c>
      <c r="P33">
        <f t="shared" si="13"/>
        <v>36.917147602423938</v>
      </c>
      <c r="Q33">
        <f t="shared" si="16"/>
        <v>0.52721212943120432</v>
      </c>
      <c r="R33">
        <f t="shared" si="10"/>
        <v>0.36507000000000001</v>
      </c>
      <c r="S33">
        <f t="shared" si="11"/>
        <v>14.610707251164458</v>
      </c>
      <c r="T33">
        <f t="shared" si="17"/>
        <v>2.526718725370511</v>
      </c>
      <c r="U33">
        <v>0</v>
      </c>
      <c r="V33">
        <f t="shared" si="18"/>
        <v>5.3120000000000003</v>
      </c>
      <c r="W33">
        <f t="shared" si="19"/>
        <v>0.52721212943120432</v>
      </c>
    </row>
    <row r="34" spans="1:23" x14ac:dyDescent="0.25">
      <c r="A34">
        <v>1980</v>
      </c>
      <c r="B34">
        <v>124.64590084807701</v>
      </c>
      <c r="C34">
        <v>3.6979100000000001E-2</v>
      </c>
      <c r="D34">
        <f t="shared" si="14"/>
        <v>10.440035378296116</v>
      </c>
      <c r="E34">
        <f t="shared" si="15"/>
        <v>0.2769917378293521</v>
      </c>
      <c r="F34">
        <v>4458003</v>
      </c>
      <c r="G34">
        <v>4.4580029999999997</v>
      </c>
      <c r="H34">
        <v>37.690782620844701</v>
      </c>
      <c r="I34">
        <v>5.2859999999999996</v>
      </c>
      <c r="J34">
        <v>0.47546285633492003</v>
      </c>
      <c r="K34">
        <v>0.45999999999999996</v>
      </c>
      <c r="L34">
        <f t="shared" si="9"/>
        <v>0.47546285633492003</v>
      </c>
      <c r="M34">
        <f t="shared" si="12"/>
        <v>1.681470932635448E-3</v>
      </c>
      <c r="N34">
        <v>0</v>
      </c>
      <c r="O34">
        <v>656.64452566543207</v>
      </c>
      <c r="P34">
        <f t="shared" si="13"/>
        <v>37.754265320564237</v>
      </c>
      <c r="Q34">
        <f t="shared" si="16"/>
        <v>0.51299909654050568</v>
      </c>
      <c r="R34">
        <f t="shared" si="10"/>
        <v>0.36507000000000001</v>
      </c>
      <c r="S34">
        <f t="shared" si="11"/>
        <v>15.039308019985139</v>
      </c>
      <c r="T34">
        <f t="shared" si="17"/>
        <v>2.510372503202547</v>
      </c>
      <c r="U34">
        <v>0</v>
      </c>
      <c r="V34">
        <f t="shared" si="18"/>
        <v>5.2859999999999996</v>
      </c>
      <c r="W34">
        <f t="shared" si="19"/>
        <v>0.51299909654050568</v>
      </c>
    </row>
    <row r="35" spans="1:23" x14ac:dyDescent="0.25">
      <c r="A35">
        <v>1981</v>
      </c>
      <c r="B35">
        <v>130.47664299432199</v>
      </c>
      <c r="C35">
        <v>3.6979100000000001E-2</v>
      </c>
      <c r="D35">
        <f t="shared" si="14"/>
        <v>10.459807822285356</v>
      </c>
      <c r="E35">
        <f t="shared" si="15"/>
        <v>0.27226392219639051</v>
      </c>
      <c r="F35">
        <v>4536997</v>
      </c>
      <c r="G35">
        <v>4.5369970000000004</v>
      </c>
      <c r="H35">
        <v>38.417898845739998</v>
      </c>
      <c r="I35">
        <v>5.1420000000000003</v>
      </c>
      <c r="J35">
        <v>0.49141637643640002</v>
      </c>
      <c r="K35">
        <v>0.51</v>
      </c>
      <c r="L35">
        <f t="shared" si="9"/>
        <v>0.49141637643640002</v>
      </c>
      <c r="M35">
        <f t="shared" si="12"/>
        <v>1.7962030293122593E-3</v>
      </c>
      <c r="N35">
        <v>0</v>
      </c>
      <c r="O35">
        <v>653.32797176098211</v>
      </c>
      <c r="P35">
        <f t="shared" si="13"/>
        <v>38.487029364473699</v>
      </c>
      <c r="Q35">
        <f t="shared" si="16"/>
        <v>0.48952305000164403</v>
      </c>
      <c r="R35">
        <f t="shared" si="10"/>
        <v>0.36507000000000001</v>
      </c>
      <c r="S35">
        <f t="shared" si="11"/>
        <v>15.463919085853385</v>
      </c>
      <c r="T35">
        <f t="shared" si="17"/>
        <v>2.4888276478167932</v>
      </c>
      <c r="U35">
        <v>0</v>
      </c>
      <c r="V35">
        <f t="shared" si="18"/>
        <v>5.1420000000000003</v>
      </c>
      <c r="W35">
        <f t="shared" si="19"/>
        <v>0.48952305000164403</v>
      </c>
    </row>
    <row r="36" spans="1:23" x14ac:dyDescent="0.25">
      <c r="A36">
        <v>1982</v>
      </c>
      <c r="B36">
        <v>136.11154198765601</v>
      </c>
      <c r="C36">
        <v>3.6979100000000001E-2</v>
      </c>
      <c r="D36">
        <f t="shared" si="14"/>
        <v>9.9738622858806991</v>
      </c>
      <c r="E36">
        <f t="shared" si="15"/>
        <v>0.25768084800892688</v>
      </c>
      <c r="F36">
        <v>4617387</v>
      </c>
      <c r="G36">
        <v>4.6173869999999999</v>
      </c>
      <c r="H36">
        <v>38.706261497304496</v>
      </c>
      <c r="I36">
        <v>5.1040000000000001</v>
      </c>
      <c r="J36">
        <v>0.506406805490353</v>
      </c>
      <c r="K36">
        <v>0.36333333333333334</v>
      </c>
      <c r="L36">
        <f t="shared" si="9"/>
        <v>0.506406805490353</v>
      </c>
      <c r="M36">
        <f t="shared" si="12"/>
        <v>1.9074591279879709E-3</v>
      </c>
      <c r="N36">
        <v>0</v>
      </c>
      <c r="O36">
        <v>650.02816897433058</v>
      </c>
      <c r="P36">
        <f t="shared" si="13"/>
        <v>38.780233207120922</v>
      </c>
      <c r="Q36">
        <f t="shared" si="16"/>
        <v>0.48223165394905532</v>
      </c>
      <c r="R36">
        <f t="shared" si="10"/>
        <v>0.36507000000000001</v>
      </c>
      <c r="S36">
        <f t="shared" si="11"/>
        <v>15.880572627600255</v>
      </c>
      <c r="T36">
        <f t="shared" si="17"/>
        <v>2.4419921193346212</v>
      </c>
      <c r="U36">
        <v>0</v>
      </c>
      <c r="V36">
        <f t="shared" si="18"/>
        <v>5.1040000000000001</v>
      </c>
      <c r="W36">
        <f t="shared" si="19"/>
        <v>0.48223165394905532</v>
      </c>
    </row>
    <row r="37" spans="1:23" x14ac:dyDescent="0.25">
      <c r="A37">
        <v>1983</v>
      </c>
      <c r="B37">
        <v>141.05212195122098</v>
      </c>
      <c r="C37">
        <v>3.6979100000000001E-2</v>
      </c>
      <c r="D37">
        <f t="shared" si="14"/>
        <v>10.044063534688405</v>
      </c>
      <c r="E37">
        <f t="shared" si="15"/>
        <v>0.25249818443762911</v>
      </c>
      <c r="F37">
        <v>4699569</v>
      </c>
      <c r="G37">
        <v>4.6995690000000003</v>
      </c>
      <c r="H37">
        <v>39.778755467326704</v>
      </c>
      <c r="I37">
        <v>5.1520000000000001</v>
      </c>
      <c r="J37">
        <v>0.52050618577950303</v>
      </c>
      <c r="K37">
        <v>0.53666666666666674</v>
      </c>
      <c r="L37">
        <f t="shared" si="9"/>
        <v>0.52050618577950303</v>
      </c>
      <c r="M37">
        <f t="shared" si="12"/>
        <v>2.0151527160154961E-3</v>
      </c>
      <c r="N37">
        <v>0</v>
      </c>
      <c r="O37">
        <v>646.74503269960178</v>
      </c>
      <c r="P37">
        <f t="shared" si="13"/>
        <v>39.859077595801757</v>
      </c>
      <c r="Q37">
        <f t="shared" si="16"/>
        <v>0.47359169199611012</v>
      </c>
      <c r="R37">
        <f t="shared" si="10"/>
        <v>0.36507000000000001</v>
      </c>
      <c r="S37">
        <f t="shared" si="11"/>
        <v>16.269860323697454</v>
      </c>
      <c r="T37">
        <f t="shared" si="17"/>
        <v>2.4498721441232059</v>
      </c>
      <c r="U37">
        <v>0</v>
      </c>
      <c r="V37">
        <f t="shared" si="18"/>
        <v>5.1520000000000001</v>
      </c>
      <c r="W37">
        <f t="shared" si="19"/>
        <v>0.47359169199611012</v>
      </c>
    </row>
    <row r="38" spans="1:23" x14ac:dyDescent="0.25">
      <c r="A38">
        <v>1984</v>
      </c>
      <c r="B38">
        <v>145.88020496306299</v>
      </c>
      <c r="C38">
        <v>3.6979100000000001E-2</v>
      </c>
      <c r="D38">
        <f t="shared" si="14"/>
        <v>10.769984315896636</v>
      </c>
      <c r="E38">
        <f t="shared" si="15"/>
        <v>0.25905479776311502</v>
      </c>
      <c r="F38">
        <v>4784012</v>
      </c>
      <c r="G38">
        <v>4.7840119999999997</v>
      </c>
      <c r="H38">
        <v>41.574155000769103</v>
      </c>
      <c r="I38">
        <v>5.3019999999999996</v>
      </c>
      <c r="J38">
        <v>0.53444898141111497</v>
      </c>
      <c r="K38">
        <v>0.35333333333333333</v>
      </c>
      <c r="L38">
        <f t="shared" si="9"/>
        <v>0.53444898141111497</v>
      </c>
      <c r="M38">
        <f t="shared" si="12"/>
        <v>2.1245584387339918E-3</v>
      </c>
      <c r="N38">
        <v>0</v>
      </c>
      <c r="O38">
        <v>643.47847875824391</v>
      </c>
      <c r="P38">
        <f t="shared" si="13"/>
        <v>41.662669777424917</v>
      </c>
      <c r="Q38">
        <f t="shared" si="16"/>
        <v>0.46628140020269032</v>
      </c>
      <c r="R38">
        <f t="shared" si="10"/>
        <v>0.36507000000000001</v>
      </c>
      <c r="S38">
        <f t="shared" si="11"/>
        <v>16.658298992131183</v>
      </c>
      <c r="T38">
        <f t="shared" si="17"/>
        <v>2.501015847842865</v>
      </c>
      <c r="U38">
        <v>0</v>
      </c>
      <c r="V38">
        <f t="shared" si="18"/>
        <v>5.3019999999999996</v>
      </c>
      <c r="W38">
        <f t="shared" si="19"/>
        <v>0.46628140020269032</v>
      </c>
    </row>
    <row r="39" spans="1:23" x14ac:dyDescent="0.25">
      <c r="A39">
        <v>1985</v>
      </c>
      <c r="B39">
        <v>151.25567059161003</v>
      </c>
      <c r="C39">
        <v>3.6979100000000001E-2</v>
      </c>
      <c r="D39">
        <f t="shared" si="14"/>
        <v>10.874337674640202</v>
      </c>
      <c r="E39">
        <f t="shared" si="15"/>
        <v>0.25262569480454272</v>
      </c>
      <c r="F39">
        <v>4870922</v>
      </c>
      <c r="G39">
        <v>4.8709220000000002</v>
      </c>
      <c r="H39">
        <v>43.045255879666996</v>
      </c>
      <c r="I39">
        <v>5.49</v>
      </c>
      <c r="J39">
        <v>0.54898314747384602</v>
      </c>
      <c r="K39">
        <v>0.33333333333333331</v>
      </c>
      <c r="L39">
        <f t="shared" si="9"/>
        <v>0.54898314747384602</v>
      </c>
      <c r="M39">
        <f t="shared" si="12"/>
        <v>2.2416830068121411E-3</v>
      </c>
      <c r="N39">
        <v>0</v>
      </c>
      <c r="O39">
        <v>640.22842339687088</v>
      </c>
      <c r="P39">
        <f t="shared" si="13"/>
        <v>43.141966492834442</v>
      </c>
      <c r="Q39">
        <f t="shared" si="16"/>
        <v>0.46625969178621041</v>
      </c>
      <c r="R39">
        <f t="shared" si="10"/>
        <v>0.36507000000000001</v>
      </c>
      <c r="S39">
        <f t="shared" si="11"/>
        <v>17.073883000881036</v>
      </c>
      <c r="T39">
        <f t="shared" si="17"/>
        <v>2.5267811950338572</v>
      </c>
      <c r="U39">
        <v>0</v>
      </c>
      <c r="V39">
        <f t="shared" si="18"/>
        <v>5.49</v>
      </c>
      <c r="W39">
        <f t="shared" si="19"/>
        <v>0.46625969178621041</v>
      </c>
    </row>
    <row r="40" spans="1:23" x14ac:dyDescent="0.25">
      <c r="A40">
        <v>1986</v>
      </c>
      <c r="B40">
        <v>156.53670969787601</v>
      </c>
      <c r="C40">
        <v>3.6979100000000001E-2</v>
      </c>
      <c r="D40">
        <f t="shared" si="14"/>
        <v>11.154340945450741</v>
      </c>
      <c r="E40">
        <f t="shared" si="15"/>
        <v>0.25028589972928894</v>
      </c>
      <c r="F40">
        <v>4960568</v>
      </c>
      <c r="G40">
        <v>4.9605680000000003</v>
      </c>
      <c r="H40">
        <v>44.566397697654395</v>
      </c>
      <c r="I40">
        <v>5.5679999999999996</v>
      </c>
      <c r="J40">
        <v>0.56424094115297396</v>
      </c>
      <c r="K40">
        <v>0.40333333333333332</v>
      </c>
      <c r="L40">
        <f t="shared" si="9"/>
        <v>0.56424094115297396</v>
      </c>
      <c r="M40">
        <f t="shared" si="12"/>
        <v>2.3680199914892157E-3</v>
      </c>
      <c r="N40">
        <v>0</v>
      </c>
      <c r="O40">
        <v>636.99478328511486</v>
      </c>
      <c r="P40">
        <f t="shared" si="13"/>
        <v>44.672182318447931</v>
      </c>
      <c r="Q40">
        <f t="shared" si="16"/>
        <v>0.45668581522544272</v>
      </c>
      <c r="R40">
        <f t="shared" si="10"/>
        <v>0.36507000000000001</v>
      </c>
      <c r="S40">
        <f t="shared" si="11"/>
        <v>17.490502745155663</v>
      </c>
      <c r="T40">
        <f t="shared" si="17"/>
        <v>2.5540822336179425</v>
      </c>
      <c r="U40">
        <v>0</v>
      </c>
      <c r="V40">
        <f t="shared" si="18"/>
        <v>5.5679999999999996</v>
      </c>
      <c r="W40">
        <f t="shared" si="19"/>
        <v>0.45668581522544272</v>
      </c>
    </row>
    <row r="41" spans="1:23" x14ac:dyDescent="0.25">
      <c r="A41">
        <v>1987</v>
      </c>
      <c r="B41">
        <v>161.90246400173802</v>
      </c>
      <c r="C41">
        <v>3.6979100000000001E-2</v>
      </c>
      <c r="D41">
        <f t="shared" si="14"/>
        <v>11.652962536964651</v>
      </c>
      <c r="E41">
        <f t="shared" si="15"/>
        <v>0.25155730701675694</v>
      </c>
      <c r="F41">
        <v>5052522</v>
      </c>
      <c r="G41">
        <v>5.0525219999999997</v>
      </c>
      <c r="H41">
        <v>46.323291798430702</v>
      </c>
      <c r="I41">
        <v>5.7489999999999997</v>
      </c>
      <c r="J41">
        <v>0.57992068942851205</v>
      </c>
      <c r="K41">
        <v>0.54666666666666675</v>
      </c>
      <c r="L41">
        <f t="shared" si="9"/>
        <v>0.57992068942851205</v>
      </c>
      <c r="M41">
        <f t="shared" si="12"/>
        <v>2.5014589488306163E-3</v>
      </c>
      <c r="N41">
        <v>0</v>
      </c>
      <c r="O41">
        <v>633.77747551348966</v>
      </c>
      <c r="P41">
        <f t="shared" si="13"/>
        <v>46.439458196715719</v>
      </c>
      <c r="Q41">
        <f t="shared" si="16"/>
        <v>0.45358703176019627</v>
      </c>
      <c r="R41">
        <f t="shared" si="10"/>
        <v>0.36507000000000001</v>
      </c>
      <c r="S41">
        <f t="shared" si="11"/>
        <v>17.914744962919244</v>
      </c>
      <c r="T41">
        <f t="shared" si="17"/>
        <v>2.5922477988293013</v>
      </c>
      <c r="U41">
        <v>0</v>
      </c>
      <c r="V41">
        <f t="shared" si="18"/>
        <v>5.7489999999999997</v>
      </c>
      <c r="W41">
        <f t="shared" si="19"/>
        <v>0.45358703176019627</v>
      </c>
    </row>
    <row r="42" spans="1:23" x14ac:dyDescent="0.25">
      <c r="A42">
        <v>1988</v>
      </c>
      <c r="B42">
        <v>167.568419132136</v>
      </c>
      <c r="C42">
        <v>3.6979100000000001E-2</v>
      </c>
      <c r="D42">
        <f t="shared" si="14"/>
        <v>12.59069603951616</v>
      </c>
      <c r="E42">
        <f t="shared" si="15"/>
        <v>0.26046721105781978</v>
      </c>
      <c r="F42">
        <v>5145426</v>
      </c>
      <c r="G42">
        <v>5.1454259999999996</v>
      </c>
      <c r="H42">
        <v>48.338890674117202</v>
      </c>
      <c r="I42">
        <v>5.968</v>
      </c>
      <c r="J42">
        <v>0.59607085629260903</v>
      </c>
      <c r="K42">
        <v>0.56999999999999995</v>
      </c>
      <c r="L42">
        <f t="shared" si="9"/>
        <v>0.59607085629260903</v>
      </c>
      <c r="M42">
        <f t="shared" si="12"/>
        <v>2.6427248640358042E-3</v>
      </c>
      <c r="N42">
        <v>0</v>
      </c>
      <c r="O42">
        <v>630.57641759126511</v>
      </c>
      <c r="P42">
        <f t="shared" si="13"/>
        <v>48.466975555502344</v>
      </c>
      <c r="Q42">
        <f t="shared" si="16"/>
        <v>0.45116807371153406</v>
      </c>
      <c r="R42">
        <f t="shared" si="10"/>
        <v>0.36507000000000001</v>
      </c>
      <c r="S42">
        <f t="shared" si="11"/>
        <v>18.352219110423977</v>
      </c>
      <c r="T42">
        <f t="shared" si="17"/>
        <v>2.6409326994125371</v>
      </c>
      <c r="U42">
        <v>0</v>
      </c>
      <c r="V42">
        <f t="shared" si="18"/>
        <v>5.968</v>
      </c>
      <c r="W42">
        <f t="shared" si="19"/>
        <v>0.45116807371153406</v>
      </c>
    </row>
    <row r="43" spans="1:23" x14ac:dyDescent="0.25">
      <c r="A43">
        <v>1989</v>
      </c>
      <c r="B43">
        <v>173.96258584372299</v>
      </c>
      <c r="C43">
        <v>3.6979100000000001E-2</v>
      </c>
      <c r="D43">
        <f t="shared" si="14"/>
        <v>13.130735963769666</v>
      </c>
      <c r="E43">
        <f t="shared" si="15"/>
        <v>0.26248720877698617</v>
      </c>
      <c r="F43">
        <v>5237441</v>
      </c>
      <c r="G43">
        <v>5.2374409999999996</v>
      </c>
      <c r="H43">
        <v>50.024288897543101</v>
      </c>
      <c r="I43">
        <v>6.0570000000000004</v>
      </c>
      <c r="J43">
        <v>0.61317907495716895</v>
      </c>
      <c r="K43">
        <v>0.47333333333333333</v>
      </c>
      <c r="L43">
        <f t="shared" si="9"/>
        <v>0.61317907495716895</v>
      </c>
      <c r="M43">
        <f t="shared" si="12"/>
        <v>2.7966030429061204E-3</v>
      </c>
      <c r="N43">
        <v>0</v>
      </c>
      <c r="O43">
        <v>627.39152744435182</v>
      </c>
      <c r="P43">
        <f t="shared" si="13"/>
        <v>50.164579312695089</v>
      </c>
      <c r="Q43">
        <f t="shared" si="16"/>
        <v>0.4424007597405224</v>
      </c>
      <c r="R43">
        <f t="shared" si="10"/>
        <v>0.36507000000000001</v>
      </c>
      <c r="S43">
        <f t="shared" si="11"/>
        <v>18.815403518093863</v>
      </c>
      <c r="T43">
        <f t="shared" si="17"/>
        <v>2.6661442187224016</v>
      </c>
      <c r="U43">
        <v>0</v>
      </c>
      <c r="V43">
        <f t="shared" si="18"/>
        <v>6.0570000000000004</v>
      </c>
      <c r="W43">
        <f t="shared" si="19"/>
        <v>0.4424007597405224</v>
      </c>
    </row>
    <row r="44" spans="1:23" x14ac:dyDescent="0.25">
      <c r="A44">
        <v>1990</v>
      </c>
      <c r="B44">
        <v>180.66034194931902</v>
      </c>
      <c r="C44">
        <v>3.6979100000000001E-2</v>
      </c>
      <c r="D44">
        <f t="shared" si="14"/>
        <v>13.324528408724035</v>
      </c>
      <c r="E44">
        <f t="shared" si="15"/>
        <v>0.25828998774536843</v>
      </c>
      <c r="F44">
        <v>5327231</v>
      </c>
      <c r="G44">
        <v>5.3272310000000003</v>
      </c>
      <c r="H44">
        <v>51.587475476826597</v>
      </c>
      <c r="I44">
        <v>6.1950000000000003</v>
      </c>
      <c r="J44">
        <v>0.63128135183753498</v>
      </c>
      <c r="K44">
        <v>0.64666666666666661</v>
      </c>
      <c r="L44">
        <f t="shared" si="9"/>
        <v>0.63128135183753498</v>
      </c>
      <c r="M44">
        <f t="shared" si="12"/>
        <v>2.964163087832667E-3</v>
      </c>
      <c r="N44">
        <v>0</v>
      </c>
      <c r="O44">
        <v>624.22272341319695</v>
      </c>
      <c r="P44">
        <f t="shared" si="13"/>
        <v>51.740843776080972</v>
      </c>
      <c r="Q44">
        <f t="shared" si="16"/>
        <v>0.43869559024263877</v>
      </c>
      <c r="R44">
        <f t="shared" si="10"/>
        <v>0.36507000000000001</v>
      </c>
      <c r="S44">
        <f t="shared" si="11"/>
        <v>19.283707193478651</v>
      </c>
      <c r="T44">
        <f t="shared" si="17"/>
        <v>2.6831378042069964</v>
      </c>
      <c r="U44">
        <v>0</v>
      </c>
      <c r="V44">
        <f t="shared" si="18"/>
        <v>6.1950000000000003</v>
      </c>
      <c r="W44">
        <f t="shared" si="19"/>
        <v>0.43869559024263877</v>
      </c>
    </row>
    <row r="45" spans="1:23" x14ac:dyDescent="0.25">
      <c r="A45">
        <v>1991</v>
      </c>
      <c r="B45">
        <v>187.30421350706499</v>
      </c>
      <c r="C45">
        <v>3.6979100000000001E-2</v>
      </c>
      <c r="D45">
        <f t="shared" si="14"/>
        <v>13.105665847279113</v>
      </c>
      <c r="E45">
        <f t="shared" si="15"/>
        <v>0.25158853801782771</v>
      </c>
      <c r="F45">
        <v>5414289</v>
      </c>
      <c r="G45">
        <v>5.4142890000000001</v>
      </c>
      <c r="H45">
        <v>52.091665027881504</v>
      </c>
      <c r="I45">
        <v>6.3239999999999998</v>
      </c>
      <c r="J45">
        <v>0.649540484463212</v>
      </c>
      <c r="K45">
        <v>0.59666666666666668</v>
      </c>
      <c r="L45">
        <f t="shared" si="9"/>
        <v>0.649540484463212</v>
      </c>
      <c r="M45">
        <f t="shared" si="12"/>
        <v>3.1381133310359657E-3</v>
      </c>
      <c r="N45">
        <v>0</v>
      </c>
      <c r="O45">
        <v>621.06992425069052</v>
      </c>
      <c r="P45">
        <f t="shared" si="13"/>
        <v>52.25564917718637</v>
      </c>
      <c r="Q45">
        <f t="shared" si="16"/>
        <v>0.44341877605294383</v>
      </c>
      <c r="R45">
        <f t="shared" si="10"/>
        <v>0.36507000000000001</v>
      </c>
      <c r="S45">
        <f t="shared" si="11"/>
        <v>19.741783979735974</v>
      </c>
      <c r="T45">
        <f t="shared" si="17"/>
        <v>2.6469567912821037</v>
      </c>
      <c r="U45">
        <v>0</v>
      </c>
      <c r="V45">
        <f t="shared" si="18"/>
        <v>6.3239999999999998</v>
      </c>
      <c r="W45">
        <f t="shared" si="19"/>
        <v>0.44341877605294383</v>
      </c>
    </row>
    <row r="46" spans="1:23" x14ac:dyDescent="0.25">
      <c r="A46">
        <v>1992</v>
      </c>
      <c r="B46">
        <v>193.48353811264499</v>
      </c>
      <c r="C46">
        <v>3.6979100000000001E-2</v>
      </c>
      <c r="D46">
        <f t="shared" si="14"/>
        <v>12.981028606013325</v>
      </c>
      <c r="E46">
        <f t="shared" si="15"/>
        <v>0.2455927096682885</v>
      </c>
      <c r="F46">
        <v>5498920</v>
      </c>
      <c r="G46">
        <v>5.49892</v>
      </c>
      <c r="H46">
        <v>52.8559199641807</v>
      </c>
      <c r="I46">
        <v>6.1260000000000003</v>
      </c>
      <c r="J46">
        <v>0.66704421634481004</v>
      </c>
      <c r="K46">
        <v>0.4366666666666667</v>
      </c>
      <c r="L46">
        <f t="shared" si="9"/>
        <v>0.66704421634481004</v>
      </c>
      <c r="M46">
        <f t="shared" ref="M46:M73" si="20">$M$2*L46^2</f>
        <v>3.3095231240263014E-3</v>
      </c>
      <c r="N46">
        <v>0</v>
      </c>
      <c r="O46">
        <v>617.93304912008205</v>
      </c>
      <c r="P46">
        <f t="shared" ref="P46:P73" si="21">(H46+I46*3.664*N46^$O$1*O46/(1000*$O$1))/(1-M46)</f>
        <v>53.031428703776001</v>
      </c>
      <c r="Q46">
        <f t="shared" si="16"/>
        <v>0.42325210820506898</v>
      </c>
      <c r="R46">
        <f t="shared" si="10"/>
        <v>0.36507000000000001</v>
      </c>
      <c r="S46">
        <f t="shared" si="11"/>
        <v>20.174810450807406</v>
      </c>
      <c r="T46">
        <f t="shared" si="17"/>
        <v>2.6285961314523107</v>
      </c>
      <c r="U46">
        <v>0</v>
      </c>
      <c r="V46">
        <f t="shared" si="18"/>
        <v>6.1260000000000003</v>
      </c>
      <c r="W46">
        <f t="shared" si="19"/>
        <v>0.42325210820506898</v>
      </c>
    </row>
    <row r="47" spans="1:23" x14ac:dyDescent="0.25">
      <c r="A47">
        <v>1993</v>
      </c>
      <c r="B47">
        <v>199.309719614437</v>
      </c>
      <c r="C47">
        <v>3.6979100000000001E-2</v>
      </c>
      <c r="D47">
        <f t="shared" si="14"/>
        <v>12.916332216685248</v>
      </c>
      <c r="E47">
        <f t="shared" si="15"/>
        <v>0.24028902572755736</v>
      </c>
      <c r="F47">
        <v>5581598</v>
      </c>
      <c r="G47">
        <v>5.5815979999999996</v>
      </c>
      <c r="H47">
        <v>53.753317187818404</v>
      </c>
      <c r="I47">
        <v>6.1909999999999998</v>
      </c>
      <c r="J47">
        <v>0.68379730641230896</v>
      </c>
      <c r="K47">
        <v>0.46666666666666662</v>
      </c>
      <c r="L47">
        <f t="shared" si="9"/>
        <v>0.68379730641230896</v>
      </c>
      <c r="M47">
        <f t="shared" si="20"/>
        <v>3.4778507890375512E-3</v>
      </c>
      <c r="N47">
        <v>0</v>
      </c>
      <c r="O47">
        <v>614.81201759290832</v>
      </c>
      <c r="P47">
        <f t="shared" si="21"/>
        <v>53.940915643851781</v>
      </c>
      <c r="Q47">
        <f t="shared" si="16"/>
        <v>0.42053094073840619</v>
      </c>
      <c r="R47">
        <f t="shared" si="10"/>
        <v>0.36507000000000001</v>
      </c>
      <c r="S47">
        <f t="shared" si="11"/>
        <v>20.588668945461162</v>
      </c>
      <c r="T47">
        <f t="shared" si="17"/>
        <v>2.6199321474710113</v>
      </c>
      <c r="U47">
        <v>0</v>
      </c>
      <c r="V47">
        <f t="shared" si="18"/>
        <v>6.1909999999999998</v>
      </c>
      <c r="W47">
        <f t="shared" si="19"/>
        <v>0.42053094073840619</v>
      </c>
    </row>
    <row r="48" spans="1:23" x14ac:dyDescent="0.25">
      <c r="A48">
        <v>1994</v>
      </c>
      <c r="B48">
        <v>204.85575777852802</v>
      </c>
      <c r="C48">
        <v>3.6979100000000001E-2</v>
      </c>
      <c r="D48">
        <f t="shared" si="14"/>
        <v>13.38499625355098</v>
      </c>
      <c r="E48">
        <f t="shared" si="15"/>
        <v>0.24235953822617851</v>
      </c>
      <c r="F48">
        <v>5663150</v>
      </c>
      <c r="G48">
        <v>5.6631499999999999</v>
      </c>
      <c r="H48">
        <v>55.2278501251295</v>
      </c>
      <c r="I48">
        <v>6.2350000000000003</v>
      </c>
      <c r="J48">
        <v>0.70029162378114995</v>
      </c>
      <c r="K48">
        <v>0.53666666666666674</v>
      </c>
      <c r="L48">
        <f t="shared" si="9"/>
        <v>0.70029162378114995</v>
      </c>
      <c r="M48">
        <f t="shared" si="20"/>
        <v>3.6476573693183388E-3</v>
      </c>
      <c r="N48">
        <v>0</v>
      </c>
      <c r="O48">
        <v>611.70674964693069</v>
      </c>
      <c r="P48">
        <f t="shared" si="21"/>
        <v>55.430039918720631</v>
      </c>
      <c r="Q48">
        <f t="shared" si="16"/>
        <v>0.41214186447454543</v>
      </c>
      <c r="R48">
        <f t="shared" si="10"/>
        <v>0.36507000000000001</v>
      </c>
      <c r="S48">
        <f t="shared" si="11"/>
        <v>20.988410146701149</v>
      </c>
      <c r="T48">
        <f t="shared" si="17"/>
        <v>2.640983263205043</v>
      </c>
      <c r="U48">
        <v>0</v>
      </c>
      <c r="V48">
        <f t="shared" si="18"/>
        <v>6.2350000000000003</v>
      </c>
      <c r="W48">
        <f t="shared" si="19"/>
        <v>0.41214186447454543</v>
      </c>
    </row>
    <row r="49" spans="1:24" x14ac:dyDescent="0.25">
      <c r="A49">
        <v>1995</v>
      </c>
      <c r="B49">
        <v>210.66537247961102</v>
      </c>
      <c r="C49">
        <v>3.6979100000000001E-2</v>
      </c>
      <c r="D49">
        <f t="shared" si="14"/>
        <v>13.907533333644807</v>
      </c>
      <c r="E49">
        <f t="shared" si="15"/>
        <v>0.24397345188804698</v>
      </c>
      <c r="F49">
        <v>5744213</v>
      </c>
      <c r="G49">
        <v>5.7442130000000002</v>
      </c>
      <c r="H49">
        <v>57.004289712745503</v>
      </c>
      <c r="I49">
        <v>6.3680000000000003</v>
      </c>
      <c r="J49">
        <v>0.71706256183248596</v>
      </c>
      <c r="K49">
        <v>0.66333333333333344</v>
      </c>
      <c r="L49">
        <f t="shared" si="9"/>
        <v>0.71706256183248596</v>
      </c>
      <c r="M49">
        <f t="shared" si="20"/>
        <v>3.824461301373188E-3</v>
      </c>
      <c r="N49">
        <v>0</v>
      </c>
      <c r="O49">
        <v>608.61716566408393</v>
      </c>
      <c r="P49">
        <f t="shared" si="21"/>
        <v>57.22313738722611</v>
      </c>
      <c r="Q49">
        <f t="shared" si="16"/>
        <v>0.40774331966650385</v>
      </c>
      <c r="R49">
        <f t="shared" si="10"/>
        <v>0.36507000000000001</v>
      </c>
      <c r="S49">
        <f t="shared" si="11"/>
        <v>21.395990540554159</v>
      </c>
      <c r="T49">
        <f t="shared" si="17"/>
        <v>2.6744794674855012</v>
      </c>
      <c r="U49">
        <v>0</v>
      </c>
      <c r="V49">
        <f t="shared" si="18"/>
        <v>6.3680000000000003</v>
      </c>
      <c r="W49">
        <f t="shared" si="19"/>
        <v>0.40774331966650385</v>
      </c>
    </row>
    <row r="50" spans="1:24" x14ac:dyDescent="0.25">
      <c r="A50">
        <v>1996</v>
      </c>
      <c r="B50">
        <v>216.78268993779503</v>
      </c>
      <c r="C50">
        <v>3.6979100000000001E-2</v>
      </c>
      <c r="D50">
        <f t="shared" si="14"/>
        <v>14.314753868012701</v>
      </c>
      <c r="E50">
        <f t="shared" si="15"/>
        <v>0.24193393288010789</v>
      </c>
      <c r="F50">
        <v>5824892</v>
      </c>
      <c r="G50">
        <v>5.8248920000000002</v>
      </c>
      <c r="H50">
        <v>59.1680286332818</v>
      </c>
      <c r="I50">
        <v>6.5640000000000001</v>
      </c>
      <c r="J50">
        <v>0.73452640615528597</v>
      </c>
      <c r="K50">
        <v>0.52666666666666673</v>
      </c>
      <c r="L50">
        <f t="shared" si="9"/>
        <v>0.73452640615528597</v>
      </c>
      <c r="M50">
        <f t="shared" si="20"/>
        <v>4.0130170094824589E-3</v>
      </c>
      <c r="N50">
        <v>0</v>
      </c>
      <c r="O50">
        <v>605.54318642843441</v>
      </c>
      <c r="P50">
        <f t="shared" si="21"/>
        <v>59.406427637865143</v>
      </c>
      <c r="Q50">
        <f t="shared" si="16"/>
        <v>0.40484669683572128</v>
      </c>
      <c r="R50">
        <f t="shared" si="10"/>
        <v>0.36507000000000001</v>
      </c>
      <c r="S50">
        <f t="shared" si="11"/>
        <v>21.813066988448089</v>
      </c>
      <c r="T50">
        <f t="shared" si="17"/>
        <v>2.7234330536520153</v>
      </c>
      <c r="U50">
        <v>0</v>
      </c>
      <c r="V50">
        <f t="shared" si="18"/>
        <v>6.5640000000000001</v>
      </c>
      <c r="W50">
        <f t="shared" si="19"/>
        <v>0.40484669683572128</v>
      </c>
    </row>
    <row r="51" spans="1:24" x14ac:dyDescent="0.25">
      <c r="A51">
        <v>1997</v>
      </c>
      <c r="B51">
        <v>223.08101503632901</v>
      </c>
      <c r="C51">
        <v>3.6979100000000001E-2</v>
      </c>
      <c r="D51">
        <f t="shared" si="14"/>
        <v>14.783140727994919</v>
      </c>
      <c r="E51">
        <f t="shared" si="15"/>
        <v>0.24068925755950624</v>
      </c>
      <c r="F51">
        <v>5905046</v>
      </c>
      <c r="G51">
        <v>5.9050459999999996</v>
      </c>
      <c r="H51">
        <v>61.420027124974801</v>
      </c>
      <c r="I51">
        <v>6.6020000000000003</v>
      </c>
      <c r="J51">
        <v>0.75198033412587995</v>
      </c>
      <c r="K51">
        <v>0.70666666666666667</v>
      </c>
      <c r="L51">
        <f t="shared" si="9"/>
        <v>0.75198033412587995</v>
      </c>
      <c r="M51">
        <f t="shared" si="20"/>
        <v>4.205998757619977E-3</v>
      </c>
      <c r="N51">
        <v>0</v>
      </c>
      <c r="O51">
        <v>602.4847331241491</v>
      </c>
      <c r="P51">
        <f t="shared" si="21"/>
        <v>61.679450818488043</v>
      </c>
      <c r="Q51">
        <f t="shared" si="16"/>
        <v>0.39218455545569281</v>
      </c>
      <c r="R51">
        <f t="shared" si="10"/>
        <v>0.36507000000000001</v>
      </c>
      <c r="S51">
        <f t="shared" si="11"/>
        <v>22.234432341740849</v>
      </c>
      <c r="T51">
        <f t="shared" si="17"/>
        <v>2.7740510695520118</v>
      </c>
      <c r="U51">
        <v>0</v>
      </c>
      <c r="V51">
        <f t="shared" si="18"/>
        <v>6.6020000000000003</v>
      </c>
      <c r="W51">
        <f t="shared" si="19"/>
        <v>0.39218455545569281</v>
      </c>
    </row>
    <row r="52" spans="1:24" x14ac:dyDescent="0.25">
      <c r="A52">
        <v>1998</v>
      </c>
      <c r="B52">
        <v>229.614820601194</v>
      </c>
      <c r="C52">
        <v>3.6979100000000001E-2</v>
      </c>
      <c r="D52">
        <f t="shared" si="14"/>
        <v>14.828610295278622</v>
      </c>
      <c r="E52">
        <f t="shared" si="15"/>
        <v>0.23647761980799753</v>
      </c>
      <c r="F52">
        <v>5984794</v>
      </c>
      <c r="G52">
        <v>5.9847939999999999</v>
      </c>
      <c r="H52">
        <v>62.7061888872121</v>
      </c>
      <c r="I52">
        <v>6.5810000000000004</v>
      </c>
      <c r="J52">
        <v>0.76833199846118705</v>
      </c>
      <c r="K52">
        <v>0.84666666666666668</v>
      </c>
      <c r="L52">
        <f t="shared" si="9"/>
        <v>0.76833199846118705</v>
      </c>
      <c r="M52">
        <f t="shared" si="20"/>
        <v>4.3909047372339312E-3</v>
      </c>
      <c r="N52">
        <v>0</v>
      </c>
      <c r="O52">
        <v>599.441727333475</v>
      </c>
      <c r="P52">
        <f t="shared" si="21"/>
        <v>62.982740099077112</v>
      </c>
      <c r="Q52">
        <f t="shared" si="16"/>
        <v>0.38284749063106144</v>
      </c>
      <c r="R52">
        <f t="shared" si="10"/>
        <v>0.36507000000000001</v>
      </c>
      <c r="S52">
        <f t="shared" si="11"/>
        <v>22.662201255470531</v>
      </c>
      <c r="T52">
        <f t="shared" si="17"/>
        <v>2.7791978100041548</v>
      </c>
      <c r="U52">
        <v>0</v>
      </c>
      <c r="V52">
        <f t="shared" si="18"/>
        <v>6.5810000000000004</v>
      </c>
      <c r="W52">
        <f t="shared" si="19"/>
        <v>0.38284749063106144</v>
      </c>
    </row>
    <row r="53" spans="1:24" x14ac:dyDescent="0.25">
      <c r="A53">
        <v>1999</v>
      </c>
      <c r="B53">
        <v>235.952481483979</v>
      </c>
      <c r="C53">
        <v>3.6979100000000001E-2</v>
      </c>
      <c r="D53">
        <f t="shared" si="14"/>
        <v>15.207719986026206</v>
      </c>
      <c r="E53">
        <f t="shared" si="15"/>
        <v>0.23447990839929123</v>
      </c>
      <c r="F53">
        <v>6064239</v>
      </c>
      <c r="G53">
        <v>6.0642389999999997</v>
      </c>
      <c r="H53">
        <v>64.857241244436509</v>
      </c>
      <c r="I53">
        <v>6.6680000000000001</v>
      </c>
      <c r="J53">
        <v>0.78363363061392</v>
      </c>
      <c r="K53">
        <v>0.62666666666666659</v>
      </c>
      <c r="L53">
        <f t="shared" si="9"/>
        <v>0.78363363061392</v>
      </c>
      <c r="M53">
        <f t="shared" si="20"/>
        <v>4.5675394393628445E-3</v>
      </c>
      <c r="N53">
        <v>0</v>
      </c>
      <c r="O53">
        <v>596.41409103472813</v>
      </c>
      <c r="P53">
        <f t="shared" si="21"/>
        <v>65.154838539129301</v>
      </c>
      <c r="Q53">
        <f t="shared" si="16"/>
        <v>0.37497678680191066</v>
      </c>
      <c r="R53">
        <f t="shared" si="10"/>
        <v>0.36507000000000001</v>
      </c>
      <c r="S53">
        <f t="shared" si="11"/>
        <v>23.081031839465464</v>
      </c>
      <c r="T53">
        <f t="shared" si="17"/>
        <v>2.8228737342549515</v>
      </c>
      <c r="U53">
        <v>0</v>
      </c>
      <c r="V53">
        <f t="shared" si="18"/>
        <v>6.6680000000000001</v>
      </c>
      <c r="W53">
        <f t="shared" si="19"/>
        <v>0.37497678680191066</v>
      </c>
    </row>
    <row r="54" spans="1:24" x14ac:dyDescent="0.25">
      <c r="A54">
        <v>2000</v>
      </c>
      <c r="B54">
        <v>242.434891061961</v>
      </c>
      <c r="C54">
        <v>3.6979100000000001E-2</v>
      </c>
      <c r="D54">
        <f t="shared" si="14"/>
        <v>16.137382189635389</v>
      </c>
      <c r="E54">
        <f t="shared" si="15"/>
        <v>0.23783659504363786</v>
      </c>
      <c r="F54">
        <v>6143494</v>
      </c>
      <c r="G54">
        <v>6.1434939999999996</v>
      </c>
      <c r="H54">
        <v>67.8507114797642</v>
      </c>
      <c r="I54">
        <v>6.8559999999999999</v>
      </c>
      <c r="J54">
        <v>0.79813456508015401</v>
      </c>
      <c r="K54">
        <v>0.62333333333333341</v>
      </c>
      <c r="L54">
        <f t="shared" si="9"/>
        <v>0.79813456508015401</v>
      </c>
      <c r="M54">
        <f t="shared" si="20"/>
        <v>4.7381457152111568E-3</v>
      </c>
      <c r="N54">
        <v>0</v>
      </c>
      <c r="O54">
        <v>593.40174660029356</v>
      </c>
      <c r="P54">
        <f t="shared" si="21"/>
        <v>68.173728539533755</v>
      </c>
      <c r="Q54">
        <f t="shared" si="16"/>
        <v>0.36847601764120558</v>
      </c>
      <c r="R54">
        <f t="shared" si="10"/>
        <v>0.36507000000000001</v>
      </c>
      <c r="S54">
        <f t="shared" si="11"/>
        <v>23.503511711939534</v>
      </c>
      <c r="T54">
        <f t="shared" si="17"/>
        <v>2.9005762787737894</v>
      </c>
      <c r="U54">
        <v>0</v>
      </c>
      <c r="V54">
        <f t="shared" si="18"/>
        <v>6.8559999999999999</v>
      </c>
      <c r="W54">
        <f t="shared" si="19"/>
        <v>0.36847601764120558</v>
      </c>
    </row>
    <row r="55" spans="1:24" x14ac:dyDescent="0.25">
      <c r="A55">
        <v>2001</v>
      </c>
      <c r="B55">
        <v>249.607249171527</v>
      </c>
      <c r="C55">
        <v>3.6979100000000001E-2</v>
      </c>
      <c r="D55">
        <f t="shared" si="14"/>
        <v>15.911887084781796</v>
      </c>
      <c r="E55">
        <f t="shared" si="15"/>
        <v>0.22900647961487874</v>
      </c>
      <c r="F55">
        <v>6222627</v>
      </c>
      <c r="G55">
        <v>6.2226270000000001</v>
      </c>
      <c r="H55">
        <v>69.48225705901811</v>
      </c>
      <c r="I55">
        <v>6.9139999999999997</v>
      </c>
      <c r="J55">
        <v>0.81199865012808503</v>
      </c>
      <c r="K55">
        <v>0.76666666666666661</v>
      </c>
      <c r="L55">
        <f t="shared" si="9"/>
        <v>0.81199865012808503</v>
      </c>
      <c r="M55">
        <f t="shared" si="20"/>
        <v>4.9041843664895321E-3</v>
      </c>
      <c r="N55">
        <v>0</v>
      </c>
      <c r="O55">
        <v>590.40461679463465</v>
      </c>
      <c r="P55">
        <f t="shared" si="21"/>
        <v>69.824690213156444</v>
      </c>
      <c r="Q55">
        <f t="shared" si="16"/>
        <v>0.36280713774261397</v>
      </c>
      <c r="R55">
        <f t="shared" si="10"/>
        <v>0.36507000000000001</v>
      </c>
      <c r="S55">
        <f t="shared" si="11"/>
        <v>23.948838153810566</v>
      </c>
      <c r="T55">
        <f t="shared" si="17"/>
        <v>2.9155773555572857</v>
      </c>
      <c r="U55">
        <v>0</v>
      </c>
      <c r="V55">
        <f t="shared" si="18"/>
        <v>6.9139999999999997</v>
      </c>
      <c r="W55">
        <f t="shared" si="19"/>
        <v>0.36280713774261397</v>
      </c>
    </row>
    <row r="56" spans="1:24" x14ac:dyDescent="0.25">
      <c r="A56">
        <v>2002</v>
      </c>
      <c r="B56">
        <v>256.28888482846997</v>
      </c>
      <c r="C56">
        <v>3.6979100000000001E-2</v>
      </c>
      <c r="D56">
        <f t="shared" si="14"/>
        <v>15.93418914590552</v>
      </c>
      <c r="E56">
        <f t="shared" si="15"/>
        <v>0.22278052341632928</v>
      </c>
      <c r="F56">
        <v>6301773</v>
      </c>
      <c r="G56">
        <v>6.3017729999999998</v>
      </c>
      <c r="H56">
        <v>71.52415705626079</v>
      </c>
      <c r="I56">
        <v>7.0720000000000001</v>
      </c>
      <c r="J56">
        <v>0.82598881468021601</v>
      </c>
      <c r="K56">
        <v>0.83</v>
      </c>
      <c r="L56">
        <f t="shared" si="9"/>
        <v>0.82598881468021601</v>
      </c>
      <c r="M56">
        <f t="shared" si="20"/>
        <v>5.0746314484636486E-3</v>
      </c>
      <c r="N56">
        <v>0</v>
      </c>
      <c r="O56">
        <v>587.42262477231293</v>
      </c>
      <c r="P56">
        <f t="shared" si="21"/>
        <v>71.888967069348467</v>
      </c>
      <c r="Q56">
        <f t="shared" si="16"/>
        <v>0.36044206860009403</v>
      </c>
      <c r="R56">
        <f t="shared" si="10"/>
        <v>0.36507000000000001</v>
      </c>
      <c r="S56">
        <f t="shared" si="11"/>
        <v>24.375743134510707</v>
      </c>
      <c r="T56">
        <f t="shared" si="17"/>
        <v>2.9492010427189586</v>
      </c>
      <c r="U56">
        <v>0</v>
      </c>
      <c r="V56">
        <f t="shared" si="18"/>
        <v>7.0720000000000001</v>
      </c>
      <c r="W56">
        <f t="shared" si="19"/>
        <v>0.36044206860009403</v>
      </c>
    </row>
    <row r="57" spans="1:24" x14ac:dyDescent="0.25">
      <c r="A57">
        <v>2003</v>
      </c>
      <c r="B57">
        <v>262.74574167341501</v>
      </c>
      <c r="C57">
        <v>3.6979100000000001E-2</v>
      </c>
      <c r="D57">
        <f t="shared" si="14"/>
        <v>16.636136087374354</v>
      </c>
      <c r="E57">
        <f t="shared" si="15"/>
        <v>0.22439968736913191</v>
      </c>
      <c r="F57">
        <v>6381185</v>
      </c>
      <c r="G57">
        <v>6.3811850000000003</v>
      </c>
      <c r="H57">
        <v>74.136182106209105</v>
      </c>
      <c r="I57">
        <v>7.4169999999999998</v>
      </c>
      <c r="J57">
        <v>0.84062069950429696</v>
      </c>
      <c r="K57">
        <v>0.83666666666666656</v>
      </c>
      <c r="L57">
        <f t="shared" si="9"/>
        <v>0.84062069950429696</v>
      </c>
      <c r="M57">
        <f t="shared" si="20"/>
        <v>5.2560118273162265E-3</v>
      </c>
      <c r="N57">
        <v>0</v>
      </c>
      <c r="O57">
        <v>584.45569407601795</v>
      </c>
      <c r="P57">
        <f t="shared" si="21"/>
        <v>74.527901638687112</v>
      </c>
      <c r="Q57">
        <f t="shared" si="16"/>
        <v>0.36464045548671553</v>
      </c>
      <c r="R57">
        <f t="shared" si="10"/>
        <v>0.36507000000000001</v>
      </c>
      <c r="S57">
        <f t="shared" si="11"/>
        <v>24.794531008821718</v>
      </c>
      <c r="T57">
        <f t="shared" si="17"/>
        <v>3.0058201791423524</v>
      </c>
      <c r="U57">
        <v>0</v>
      </c>
      <c r="V57">
        <f t="shared" si="18"/>
        <v>7.4169999999999998</v>
      </c>
      <c r="W57">
        <f t="shared" si="19"/>
        <v>0.36464045548671553</v>
      </c>
    </row>
    <row r="58" spans="1:24" x14ac:dyDescent="0.25">
      <c r="A58">
        <v>2004</v>
      </c>
      <c r="B58">
        <v>269.66577670487396</v>
      </c>
      <c r="C58">
        <v>3.6979100000000001E-2</v>
      </c>
      <c r="D58">
        <f t="shared" si="14"/>
        <v>18.009584003662269</v>
      </c>
      <c r="E58">
        <f t="shared" si="15"/>
        <v>0.23101528936992302</v>
      </c>
      <c r="F58">
        <v>6461159</v>
      </c>
      <c r="G58">
        <v>6.4611590000000003</v>
      </c>
      <c r="H58">
        <v>77.95840722396369</v>
      </c>
      <c r="I58">
        <v>7.77</v>
      </c>
      <c r="J58">
        <v>0.85584846897892197</v>
      </c>
      <c r="K58">
        <v>0.77</v>
      </c>
      <c r="L58">
        <f t="shared" si="9"/>
        <v>0.85584846897892197</v>
      </c>
      <c r="M58">
        <f t="shared" si="20"/>
        <v>5.4481609645868146E-3</v>
      </c>
      <c r="N58">
        <v>0</v>
      </c>
      <c r="O58">
        <v>581.5037486346065</v>
      </c>
      <c r="P58">
        <f t="shared" si="21"/>
        <v>78.385463848292986</v>
      </c>
      <c r="Q58">
        <f t="shared" si="16"/>
        <v>0.3631959116182481</v>
      </c>
      <c r="R58">
        <f t="shared" si="10"/>
        <v>0.36507000000000001</v>
      </c>
      <c r="S58">
        <f t="shared" si="11"/>
        <v>25.229694249533662</v>
      </c>
      <c r="T58">
        <f t="shared" si="17"/>
        <v>3.1068733165381834</v>
      </c>
      <c r="U58">
        <v>0</v>
      </c>
      <c r="V58">
        <f t="shared" si="18"/>
        <v>7.77</v>
      </c>
      <c r="W58">
        <f t="shared" si="19"/>
        <v>0.3631959116182481</v>
      </c>
    </row>
    <row r="59" spans="1:24" x14ac:dyDescent="0.25">
      <c r="A59">
        <v>2005</v>
      </c>
      <c r="B59">
        <v>277.70336298518902</v>
      </c>
      <c r="C59">
        <v>3.6979100000000001E-2</v>
      </c>
      <c r="D59">
        <f t="shared" si="14"/>
        <v>19.041168922168595</v>
      </c>
      <c r="E59">
        <f t="shared" si="15"/>
        <v>0.2335993644157987</v>
      </c>
      <c r="F59">
        <v>6541907</v>
      </c>
      <c r="G59">
        <v>6.5419070000000001</v>
      </c>
      <c r="H59">
        <v>81.512075042618605</v>
      </c>
      <c r="I59">
        <v>8.0269999999999992</v>
      </c>
      <c r="J59">
        <v>0.87181512629379299</v>
      </c>
      <c r="K59">
        <v>0.88</v>
      </c>
      <c r="L59">
        <f t="shared" si="9"/>
        <v>0.87181512629379299</v>
      </c>
      <c r="M59">
        <f t="shared" si="20"/>
        <v>5.6533382881650178E-3</v>
      </c>
      <c r="N59">
        <f>MAX(0,1-I59/X59)</f>
        <v>0</v>
      </c>
      <c r="O59">
        <v>578.56671276115276</v>
      </c>
      <c r="P59">
        <f t="shared" si="21"/>
        <v>81.975510333881004</v>
      </c>
      <c r="Q59">
        <f t="shared" si="16"/>
        <v>0.35877700401267615</v>
      </c>
      <c r="R59">
        <f t="shared" si="10"/>
        <v>0.36507000000000001</v>
      </c>
      <c r="S59">
        <f t="shared" si="11"/>
        <v>25.703563624019512</v>
      </c>
      <c r="T59">
        <f t="shared" si="17"/>
        <v>3.1892663419354186</v>
      </c>
      <c r="U59">
        <v>0</v>
      </c>
      <c r="V59">
        <f t="shared" si="18"/>
        <v>8.0269999999999992</v>
      </c>
      <c r="W59">
        <f t="shared" si="19"/>
        <v>0.35877700401267615</v>
      </c>
      <c r="X59" s="4">
        <v>7.9710000000000001</v>
      </c>
    </row>
    <row r="60" spans="1:24" x14ac:dyDescent="0.25">
      <c r="A60">
        <v>2006</v>
      </c>
      <c r="B60">
        <v>286.47531147719201</v>
      </c>
      <c r="C60">
        <v>3.6979100000000001E-2</v>
      </c>
      <c r="D60">
        <f t="shared" si="14"/>
        <v>20.357006025287205</v>
      </c>
      <c r="E60">
        <f t="shared" si="15"/>
        <v>0.23757826665456644</v>
      </c>
      <c r="F60">
        <v>6623518</v>
      </c>
      <c r="G60">
        <v>6.6235179999999998</v>
      </c>
      <c r="H60">
        <v>85.6854724632108</v>
      </c>
      <c r="I60">
        <v>8.2899999999999991</v>
      </c>
      <c r="J60">
        <v>0.88907025952760099</v>
      </c>
      <c r="K60">
        <v>0.84333333333333327</v>
      </c>
      <c r="L60">
        <f t="shared" si="9"/>
        <v>0.88907025952760099</v>
      </c>
      <c r="M60">
        <f t="shared" si="20"/>
        <v>5.8793368003882277E-3</v>
      </c>
      <c r="N60">
        <f t="shared" ref="N60:N73" si="22">MAX(0,1-I60/X60)</f>
        <v>0</v>
      </c>
      <c r="O60">
        <v>575.64451115100724</v>
      </c>
      <c r="P60">
        <f t="shared" si="21"/>
        <v>86.192225587011876</v>
      </c>
      <c r="Q60">
        <f t="shared" si="16"/>
        <v>0.35240486938507687</v>
      </c>
      <c r="R60">
        <f t="shared" si="10"/>
        <v>0.36507000000000001</v>
      </c>
      <c r="S60">
        <f t="shared" si="11"/>
        <v>26.202497351807178</v>
      </c>
      <c r="T60">
        <f t="shared" si="17"/>
        <v>3.2894660546952492</v>
      </c>
      <c r="U60">
        <v>0</v>
      </c>
      <c r="V60">
        <f t="shared" si="18"/>
        <v>8.2899999999999991</v>
      </c>
      <c r="W60">
        <f t="shared" si="19"/>
        <v>0.35240486938507687</v>
      </c>
      <c r="X60" s="4">
        <v>8.1615000000000002</v>
      </c>
    </row>
    <row r="61" spans="1:24" x14ac:dyDescent="0.25">
      <c r="A61">
        <v>2007</v>
      </c>
      <c r="B61">
        <v>296.238718311833</v>
      </c>
      <c r="C61">
        <v>3.6979100000000001E-2</v>
      </c>
      <c r="D61">
        <f t="shared" si="14"/>
        <v>21.634761666141117</v>
      </c>
      <c r="E61">
        <f t="shared" si="15"/>
        <v>0.2407858549431508</v>
      </c>
      <c r="F61">
        <v>6705947</v>
      </c>
      <c r="G61">
        <v>6.7059470000000001</v>
      </c>
      <c r="H61">
        <v>89.850633756077798</v>
      </c>
      <c r="I61">
        <v>8.5410000000000004</v>
      </c>
      <c r="J61">
        <v>0.90804845470236895</v>
      </c>
      <c r="K61">
        <v>0.84</v>
      </c>
      <c r="L61">
        <f t="shared" si="9"/>
        <v>0.90804845470236895</v>
      </c>
      <c r="M61">
        <f t="shared" si="20"/>
        <v>6.1330177468977851E-3</v>
      </c>
      <c r="N61">
        <f t="shared" si="22"/>
        <v>0</v>
      </c>
      <c r="O61">
        <v>572.73706887986611</v>
      </c>
      <c r="P61">
        <f t="shared" si="21"/>
        <v>90.405089776084409</v>
      </c>
      <c r="Q61">
        <f t="shared" si="16"/>
        <v>0.34615555470947079</v>
      </c>
      <c r="R61">
        <f t="shared" si="10"/>
        <v>0.36507000000000001</v>
      </c>
      <c r="S61">
        <f t="shared" si="11"/>
        <v>26.73416358417002</v>
      </c>
      <c r="T61">
        <f t="shared" si="17"/>
        <v>3.3816315027568535</v>
      </c>
      <c r="U61">
        <v>0</v>
      </c>
      <c r="V61">
        <f t="shared" si="18"/>
        <v>8.5410000000000004</v>
      </c>
      <c r="W61">
        <f t="shared" si="19"/>
        <v>0.34615555470947079</v>
      </c>
      <c r="X61" s="4">
        <v>8.3522999999999996</v>
      </c>
    </row>
    <row r="62" spans="1:24" x14ac:dyDescent="0.25">
      <c r="A62">
        <v>2008</v>
      </c>
      <c r="B62">
        <v>306.91883878964899</v>
      </c>
      <c r="C62">
        <v>3.6979100000000001E-2</v>
      </c>
      <c r="D62">
        <f t="shared" si="14"/>
        <v>22.021963860218364</v>
      </c>
      <c r="E62">
        <f t="shared" si="15"/>
        <v>0.23936600816286718</v>
      </c>
      <c r="F62">
        <v>6789089</v>
      </c>
      <c r="G62">
        <v>6.7890889999999997</v>
      </c>
      <c r="H62">
        <v>92.0012161678127</v>
      </c>
      <c r="I62">
        <v>8.7189999999999994</v>
      </c>
      <c r="J62">
        <v>0.928752977519127</v>
      </c>
      <c r="K62">
        <v>0.73999999999999988</v>
      </c>
      <c r="L62">
        <f t="shared" si="9"/>
        <v>0.928752977519127</v>
      </c>
      <c r="M62">
        <f t="shared" si="20"/>
        <v>6.4158856095982908E-3</v>
      </c>
      <c r="N62">
        <f t="shared" si="22"/>
        <v>0</v>
      </c>
      <c r="O62">
        <v>569.8443114018504</v>
      </c>
      <c r="P62">
        <f t="shared" si="21"/>
        <v>92.595297001360208</v>
      </c>
      <c r="Q62">
        <f t="shared" si="16"/>
        <v>0.34501121584534378</v>
      </c>
      <c r="R62">
        <f t="shared" si="10"/>
        <v>0.36507000000000001</v>
      </c>
      <c r="S62">
        <f t="shared" si="11"/>
        <v>27.294790361803994</v>
      </c>
      <c r="T62">
        <f t="shared" si="17"/>
        <v>3.3924164931831449</v>
      </c>
      <c r="U62">
        <v>0</v>
      </c>
      <c r="V62">
        <f t="shared" si="18"/>
        <v>8.7189999999999994</v>
      </c>
      <c r="W62">
        <f t="shared" si="19"/>
        <v>0.34501121584534378</v>
      </c>
      <c r="X62" s="4">
        <v>8.5434000000000001</v>
      </c>
    </row>
    <row r="63" spans="1:24" x14ac:dyDescent="0.25">
      <c r="A63">
        <v>2009</v>
      </c>
      <c r="B63">
        <v>317.59122021838101</v>
      </c>
      <c r="C63">
        <v>3.6979100000000001E-2</v>
      </c>
      <c r="D63">
        <f t="shared" si="14"/>
        <v>19.829354451604559</v>
      </c>
      <c r="E63">
        <f t="shared" si="15"/>
        <v>0.21670078240415214</v>
      </c>
      <c r="F63">
        <v>6872767</v>
      </c>
      <c r="G63">
        <v>6.8727669999999996</v>
      </c>
      <c r="H63">
        <v>91.505689234763992</v>
      </c>
      <c r="I63">
        <v>8.5869999999999997</v>
      </c>
      <c r="J63">
        <v>0.95099790956521801</v>
      </c>
      <c r="K63">
        <v>0.85333333333333339</v>
      </c>
      <c r="L63">
        <f t="shared" si="9"/>
        <v>0.95099790956521801</v>
      </c>
      <c r="M63">
        <f t="shared" si="20"/>
        <v>6.7269050644927697E-3</v>
      </c>
      <c r="N63">
        <f t="shared" si="22"/>
        <v>1.6887057072528577E-2</v>
      </c>
      <c r="O63">
        <v>566.96616454759442</v>
      </c>
      <c r="P63">
        <f t="shared" si="21"/>
        <v>92.125578306327711</v>
      </c>
      <c r="Q63">
        <f t="shared" si="16"/>
        <v>0.34152043958283579</v>
      </c>
      <c r="R63">
        <f t="shared" si="10"/>
        <v>0.36507000000000001</v>
      </c>
      <c r="S63">
        <f t="shared" si="11"/>
        <v>27.853328987704643</v>
      </c>
      <c r="T63">
        <f t="shared" si="17"/>
        <v>3.3075248688224992</v>
      </c>
      <c r="U63">
        <v>1.6887057072528577E-2</v>
      </c>
      <c r="V63">
        <f t="shared" si="18"/>
        <v>8.7345000000000006</v>
      </c>
      <c r="W63">
        <f t="shared" si="19"/>
        <v>0.34738677996230105</v>
      </c>
      <c r="X63" s="4">
        <v>8.7345000000000006</v>
      </c>
    </row>
    <row r="64" spans="1:24" x14ac:dyDescent="0.25">
      <c r="A64">
        <v>2010</v>
      </c>
      <c r="B64">
        <v>325.67633717840801</v>
      </c>
      <c r="C64">
        <v>3.6979100000000001E-2</v>
      </c>
      <c r="D64">
        <f t="shared" si="14"/>
        <v>21.959280548723996</v>
      </c>
      <c r="E64">
        <f t="shared" si="15"/>
        <v>0.22813523539078492</v>
      </c>
      <c r="F64">
        <v>6956824</v>
      </c>
      <c r="G64">
        <v>6.9568240000000001</v>
      </c>
      <c r="H64">
        <v>96.255541197346304</v>
      </c>
      <c r="I64">
        <v>9.0429999999999993</v>
      </c>
      <c r="J64">
        <v>0.974294784893182</v>
      </c>
      <c r="K64">
        <v>0.92333333333333334</v>
      </c>
      <c r="L64">
        <f t="shared" si="9"/>
        <v>0.974294784893182</v>
      </c>
      <c r="M64">
        <f t="shared" si="20"/>
        <v>7.0605239386974453E-3</v>
      </c>
      <c r="N64">
        <f t="shared" si="22"/>
        <v>0</v>
      </c>
      <c r="O64">
        <v>564.10255452234401</v>
      </c>
      <c r="P64">
        <f t="shared" si="21"/>
        <v>96.939988305393584</v>
      </c>
      <c r="Q64">
        <f t="shared" si="16"/>
        <v>0.34179447077730363</v>
      </c>
      <c r="R64">
        <f t="shared" si="10"/>
        <v>0.36507000000000001</v>
      </c>
      <c r="S64">
        <f t="shared" si="11"/>
        <v>28.327932991235109</v>
      </c>
      <c r="T64">
        <f t="shared" si="17"/>
        <v>3.4220635983355225</v>
      </c>
      <c r="U64">
        <v>0</v>
      </c>
      <c r="V64">
        <f t="shared" si="18"/>
        <v>9.0429999999999993</v>
      </c>
      <c r="W64">
        <f t="shared" si="19"/>
        <v>0.34179447077730363</v>
      </c>
      <c r="X64" s="4">
        <v>8.9255999999999993</v>
      </c>
    </row>
    <row r="65" spans="1:24" x14ac:dyDescent="0.25">
      <c r="A65">
        <v>2011</v>
      </c>
      <c r="B65">
        <v>335.59239988697794</v>
      </c>
      <c r="C65">
        <v>3.6979100000000001E-2</v>
      </c>
      <c r="D65">
        <f t="shared" si="14"/>
        <v>23.202455294966569</v>
      </c>
      <c r="E65">
        <f t="shared" si="15"/>
        <v>0.23233358819730998</v>
      </c>
      <c r="F65">
        <v>7041194</v>
      </c>
      <c r="G65">
        <v>7.041194</v>
      </c>
      <c r="H65">
        <v>99.86698640948039</v>
      </c>
      <c r="I65">
        <v>9.3369999999999997</v>
      </c>
      <c r="J65">
        <v>0.99800049190977702</v>
      </c>
      <c r="K65">
        <v>0.78666666666666663</v>
      </c>
      <c r="L65">
        <f t="shared" si="9"/>
        <v>0.99800049190977702</v>
      </c>
      <c r="M65">
        <f t="shared" si="20"/>
        <v>7.4082850550163436E-3</v>
      </c>
      <c r="N65">
        <f t="shared" si="22"/>
        <v>0</v>
      </c>
      <c r="O65">
        <v>561.25340790406472</v>
      </c>
      <c r="P65">
        <f t="shared" si="21"/>
        <v>100.61235138862277</v>
      </c>
      <c r="Q65">
        <f t="shared" si="16"/>
        <v>0.34002552895179178</v>
      </c>
      <c r="R65">
        <f t="shared" si="10"/>
        <v>0.36507000000000001</v>
      </c>
      <c r="S65">
        <f t="shared" si="11"/>
        <v>28.859865400470706</v>
      </c>
      <c r="T65">
        <f t="shared" si="17"/>
        <v>3.4862377212258853</v>
      </c>
      <c r="U65">
        <v>0</v>
      </c>
      <c r="V65">
        <f t="shared" si="18"/>
        <v>9.3369999999999997</v>
      </c>
      <c r="W65">
        <f t="shared" si="19"/>
        <v>0.34002552895179178</v>
      </c>
      <c r="X65" s="4">
        <v>9.1867900000000002</v>
      </c>
    </row>
    <row r="66" spans="1:24" x14ac:dyDescent="0.25">
      <c r="A66">
        <v>2012</v>
      </c>
      <c r="B66">
        <v>346.38495026728395</v>
      </c>
      <c r="C66">
        <v>3.6979100000000001E-2</v>
      </c>
      <c r="D66">
        <f t="shared" si="14"/>
        <v>23.733207476525934</v>
      </c>
      <c r="E66">
        <f t="shared" si="15"/>
        <v>0.23196602254835602</v>
      </c>
      <c r="F66">
        <v>7125828</v>
      </c>
      <c r="G66">
        <v>7.1258280000000003</v>
      </c>
      <c r="H66">
        <v>102.313292333917</v>
      </c>
      <c r="I66">
        <v>9.4870000000000001</v>
      </c>
      <c r="J66">
        <v>1.0218083325168901</v>
      </c>
      <c r="K66">
        <v>0.83333333333333337</v>
      </c>
      <c r="L66">
        <f t="shared" si="9"/>
        <v>1.0218083325168901</v>
      </c>
      <c r="M66">
        <f t="shared" si="20"/>
        <v>7.7659582923662474E-3</v>
      </c>
      <c r="N66">
        <f t="shared" si="22"/>
        <v>0</v>
      </c>
      <c r="O66">
        <v>558.41865164155911</v>
      </c>
      <c r="P66">
        <f t="shared" si="21"/>
        <v>103.11407191577094</v>
      </c>
      <c r="Q66">
        <f t="shared" si="16"/>
        <v>0.33710595803445836</v>
      </c>
      <c r="R66">
        <f t="shared" si="10"/>
        <v>0.36507000000000001</v>
      </c>
      <c r="S66">
        <f t="shared" si="11"/>
        <v>29.417621029767933</v>
      </c>
      <c r="T66">
        <f t="shared" si="17"/>
        <v>3.5051805110763024</v>
      </c>
      <c r="U66">
        <v>0</v>
      </c>
      <c r="V66">
        <f t="shared" si="18"/>
        <v>9.4870000000000001</v>
      </c>
      <c r="W66">
        <f t="shared" si="19"/>
        <v>0.33710595803445836</v>
      </c>
      <c r="X66" s="4">
        <v>9.4479799999999994</v>
      </c>
    </row>
    <row r="67" spans="1:24" x14ac:dyDescent="0.25">
      <c r="A67">
        <v>2013</v>
      </c>
      <c r="B67">
        <v>357.30915402938098</v>
      </c>
      <c r="C67">
        <v>3.6979100000000001E-2</v>
      </c>
      <c r="D67">
        <f t="shared" si="14"/>
        <v>24.453159124891954</v>
      </c>
      <c r="E67">
        <f t="shared" si="15"/>
        <v>0.23138178205046245</v>
      </c>
      <c r="F67">
        <v>7210582</v>
      </c>
      <c r="G67">
        <v>7.2105819999999996</v>
      </c>
      <c r="H67">
        <v>105.68316532180101</v>
      </c>
      <c r="I67">
        <v>9.5489999999999995</v>
      </c>
      <c r="J67">
        <v>1.04575509620689</v>
      </c>
      <c r="K67">
        <v>0.87333333333333341</v>
      </c>
      <c r="L67">
        <f t="shared" si="9"/>
        <v>1.04575509620689</v>
      </c>
      <c r="M67">
        <f t="shared" si="20"/>
        <v>8.1342244786030658E-3</v>
      </c>
      <c r="N67">
        <f t="shared" si="22"/>
        <v>1.6496775728512381E-2</v>
      </c>
      <c r="O67">
        <v>555.59821305259402</v>
      </c>
      <c r="P67">
        <f t="shared" si="21"/>
        <v>106.55004062628214</v>
      </c>
      <c r="Q67">
        <f t="shared" si="16"/>
        <v>0.32836717653366909</v>
      </c>
      <c r="R67">
        <f t="shared" si="10"/>
        <v>0.36507000000000001</v>
      </c>
      <c r="S67">
        <f t="shared" si="11"/>
        <v>29.97718999671692</v>
      </c>
      <c r="T67">
        <f t="shared" si="17"/>
        <v>3.5543705276562423</v>
      </c>
      <c r="U67">
        <v>1.6496775728512381E-2</v>
      </c>
      <c r="V67">
        <f t="shared" si="18"/>
        <v>9.7091700000000003</v>
      </c>
      <c r="W67">
        <f t="shared" si="19"/>
        <v>0.33387503815953545</v>
      </c>
      <c r="X67" s="4">
        <v>9.7091700000000003</v>
      </c>
    </row>
    <row r="68" spans="1:24" x14ac:dyDescent="0.25">
      <c r="A68">
        <v>2014</v>
      </c>
      <c r="B68">
        <v>368.54934221650501</v>
      </c>
      <c r="C68">
        <v>3.6979100000000001E-2</v>
      </c>
      <c r="D68">
        <f t="shared" si="14"/>
        <v>25.47956026138138</v>
      </c>
      <c r="E68">
        <f t="shared" si="15"/>
        <v>0.23309178481525283</v>
      </c>
      <c r="F68">
        <v>7295291</v>
      </c>
      <c r="G68">
        <v>7.2952909999999997</v>
      </c>
      <c r="H68">
        <v>109.31127530546101</v>
      </c>
      <c r="I68">
        <v>9.6189999999999998</v>
      </c>
      <c r="J68">
        <v>1.0699029047108299</v>
      </c>
      <c r="K68">
        <v>0.93666666666666665</v>
      </c>
      <c r="L68">
        <f t="shared" si="9"/>
        <v>1.0699029047108299</v>
      </c>
      <c r="M68">
        <f t="shared" si="20"/>
        <v>8.5142207733334974E-3</v>
      </c>
      <c r="N68">
        <f t="shared" si="22"/>
        <v>3.5240452701808089E-2</v>
      </c>
      <c r="O68">
        <v>552.79201982203642</v>
      </c>
      <c r="P68">
        <f t="shared" si="21"/>
        <v>110.25122881432641</v>
      </c>
      <c r="Q68">
        <f t="shared" si="16"/>
        <v>0.31967005156336431</v>
      </c>
      <c r="R68">
        <f t="shared" si="10"/>
        <v>0.36507000000000001</v>
      </c>
      <c r="S68">
        <f t="shared" si="11"/>
        <v>30.543740000029569</v>
      </c>
      <c r="T68">
        <f t="shared" si="17"/>
        <v>3.6096178403240624</v>
      </c>
      <c r="U68">
        <v>3.5240452701808089E-2</v>
      </c>
      <c r="V68">
        <f t="shared" si="18"/>
        <v>9.9703599999999994</v>
      </c>
      <c r="W68">
        <f t="shared" si="19"/>
        <v>0.33134686509047767</v>
      </c>
      <c r="X68" s="4">
        <v>9.9703599999999994</v>
      </c>
    </row>
    <row r="69" spans="1:24" x14ac:dyDescent="0.25">
      <c r="A69">
        <v>2015</v>
      </c>
      <c r="B69">
        <v>380.400279497128</v>
      </c>
      <c r="C69">
        <v>3.6979100000000001E-2</v>
      </c>
      <c r="D69">
        <f t="shared" si="14"/>
        <v>26.241026517665262</v>
      </c>
      <c r="E69">
        <f t="shared" si="15"/>
        <v>0.23325020441792849</v>
      </c>
      <c r="F69">
        <v>7379797</v>
      </c>
      <c r="G69">
        <v>7.3797969999999999</v>
      </c>
      <c r="H69">
        <v>112.501622809503</v>
      </c>
      <c r="I69">
        <v>9.61</v>
      </c>
      <c r="J69">
        <v>1.0942485760139999</v>
      </c>
      <c r="K69">
        <v>1.1133333333333333</v>
      </c>
      <c r="L69">
        <f t="shared" ref="L69:L73" si="23">J69</f>
        <v>1.0942485760139999</v>
      </c>
      <c r="M69">
        <f t="shared" si="20"/>
        <v>8.9061120391562641E-3</v>
      </c>
      <c r="N69">
        <f t="shared" si="22"/>
        <v>6.074837145886991E-2</v>
      </c>
      <c r="O69">
        <v>550</v>
      </c>
      <c r="P69">
        <f t="shared" si="21"/>
        <v>113.51774442178665</v>
      </c>
      <c r="Q69">
        <f t="shared" si="16"/>
        <v>0.31018093408524594</v>
      </c>
      <c r="R69">
        <f t="shared" ref="R69:R73" si="24">$T$1</f>
        <v>0.36507000000000001</v>
      </c>
      <c r="S69">
        <f t="shared" ref="S69:S73" si="25">B69^R69*G69^(1-R69)</f>
        <v>31.125472979838186</v>
      </c>
      <c r="T69">
        <f t="shared" si="17"/>
        <v>3.6471010254308043</v>
      </c>
      <c r="U69">
        <v>6.074837145886991E-2</v>
      </c>
      <c r="V69">
        <f t="shared" si="18"/>
        <v>10.23155</v>
      </c>
      <c r="W69">
        <f t="shared" si="19"/>
        <v>0.330242636434953</v>
      </c>
      <c r="X69" s="4">
        <v>10.23155</v>
      </c>
    </row>
    <row r="70" spans="1:24" x14ac:dyDescent="0.25">
      <c r="A70">
        <v>2016</v>
      </c>
      <c r="B70">
        <v>392.57444603924102</v>
      </c>
      <c r="C70">
        <v>3.6979100000000001E-2</v>
      </c>
      <c r="D70">
        <f t="shared" si="14"/>
        <v>26.294846852058697</v>
      </c>
      <c r="E70">
        <f t="shared" si="15"/>
        <v>0.22727610539811124</v>
      </c>
      <c r="F70">
        <v>7464022</v>
      </c>
      <c r="G70">
        <v>7.4640219999999999</v>
      </c>
      <c r="H70">
        <v>115.69560647829201</v>
      </c>
      <c r="I70">
        <v>9.6129999999999995</v>
      </c>
      <c r="J70">
        <v>1.1187826642454499</v>
      </c>
      <c r="K70">
        <v>1.1833333333333333</v>
      </c>
      <c r="L70">
        <f t="shared" si="23"/>
        <v>1.1187826642454499</v>
      </c>
      <c r="M70">
        <f t="shared" si="20"/>
        <v>9.3099560453325028E-3</v>
      </c>
      <c r="N70">
        <f t="shared" si="22"/>
        <v>8.3842733165979566E-2</v>
      </c>
      <c r="O70">
        <v>547.222082</v>
      </c>
      <c r="P70">
        <f t="shared" si="21"/>
        <v>116.79473680490027</v>
      </c>
      <c r="Q70">
        <f t="shared" si="16"/>
        <v>0.30157208247180378</v>
      </c>
      <c r="R70">
        <f t="shared" si="24"/>
        <v>0.36507000000000001</v>
      </c>
      <c r="S70">
        <f t="shared" si="25"/>
        <v>31.713180871334057</v>
      </c>
      <c r="T70">
        <f t="shared" si="17"/>
        <v>3.6828452269974754</v>
      </c>
      <c r="U70">
        <v>8.3842733165979566E-2</v>
      </c>
      <c r="V70">
        <f t="shared" si="18"/>
        <v>10.49274</v>
      </c>
      <c r="W70">
        <f t="shared" si="19"/>
        <v>0.32917064939511026</v>
      </c>
      <c r="X70" s="4">
        <v>10.49274</v>
      </c>
    </row>
    <row r="71" spans="1:24" x14ac:dyDescent="0.25">
      <c r="A71">
        <v>2017</v>
      </c>
      <c r="B71">
        <v>404.35224319376999</v>
      </c>
      <c r="C71">
        <v>3.6979100000000001E-2</v>
      </c>
      <c r="D71">
        <f t="shared" si="14"/>
        <v>27.618539214639725</v>
      </c>
      <c r="E71">
        <f t="shared" si="15"/>
        <v>0.23146888021030695</v>
      </c>
      <c r="F71">
        <v>7547859</v>
      </c>
      <c r="G71">
        <v>7.5478589999999999</v>
      </c>
      <c r="H71">
        <v>119.31858481168699</v>
      </c>
      <c r="I71">
        <v>9.7420000000000009</v>
      </c>
      <c r="J71">
        <v>1.14348135167186</v>
      </c>
      <c r="K71">
        <v>1.0833333333333333</v>
      </c>
      <c r="L71">
        <f t="shared" si="23"/>
        <v>1.14348135167186</v>
      </c>
      <c r="M71">
        <f t="shared" si="20"/>
        <v>9.7255539368592582E-3</v>
      </c>
      <c r="N71">
        <f t="shared" si="22"/>
        <v>9.4098622550081612E-2</v>
      </c>
      <c r="O71">
        <v>544.45819459711765</v>
      </c>
      <c r="P71">
        <f t="shared" si="21"/>
        <v>120.50660750147361</v>
      </c>
      <c r="Q71">
        <f t="shared" si="16"/>
        <v>0.29620523504956786</v>
      </c>
      <c r="R71">
        <f t="shared" si="24"/>
        <v>0.36507000000000001</v>
      </c>
      <c r="S71">
        <f t="shared" si="25"/>
        <v>32.285422390200253</v>
      </c>
      <c r="T71">
        <f t="shared" si="17"/>
        <v>3.7325392880116555</v>
      </c>
      <c r="U71">
        <v>9.4098622550081612E-2</v>
      </c>
      <c r="V71">
        <f t="shared" si="18"/>
        <v>10.75393</v>
      </c>
      <c r="W71">
        <f t="shared" si="19"/>
        <v>0.32697293813966322</v>
      </c>
      <c r="X71" s="4">
        <v>10.75393</v>
      </c>
    </row>
    <row r="72" spans="1:24" x14ac:dyDescent="0.25">
      <c r="A72">
        <v>2018</v>
      </c>
      <c r="B72">
        <v>417.01820037212298</v>
      </c>
      <c r="C72">
        <v>3.6979100000000001E-2</v>
      </c>
      <c r="D72">
        <f t="shared" si="14"/>
        <v>28.780308742514819</v>
      </c>
      <c r="E72">
        <f t="shared" si="15"/>
        <v>0.2352230779362838</v>
      </c>
      <c r="F72">
        <v>7631091</v>
      </c>
      <c r="G72">
        <v>7.6310909999999996</v>
      </c>
      <c r="H72">
        <v>122.353252899406</v>
      </c>
      <c r="I72">
        <v>9.94</v>
      </c>
      <c r="J72">
        <v>1.16837745775623</v>
      </c>
      <c r="K72">
        <v>1.0066666666666666</v>
      </c>
      <c r="L72">
        <f t="shared" si="23"/>
        <v>1.16837745775623</v>
      </c>
      <c r="M72">
        <f t="shared" si="20"/>
        <v>1.0153657563651672E-2</v>
      </c>
      <c r="N72">
        <f t="shared" si="22"/>
        <v>9.7604020655244761E-2</v>
      </c>
      <c r="O72">
        <v>541.70826692617425</v>
      </c>
      <c r="P72">
        <f t="shared" si="21"/>
        <v>123.62640887514549</v>
      </c>
      <c r="Q72">
        <f t="shared" si="16"/>
        <v>0.29459854355861748</v>
      </c>
      <c r="R72">
        <f t="shared" si="24"/>
        <v>0.36507000000000001</v>
      </c>
      <c r="S72">
        <f t="shared" si="25"/>
        <v>32.879160482964949</v>
      </c>
      <c r="T72">
        <f t="shared" si="17"/>
        <v>3.7600232809836394</v>
      </c>
      <c r="U72">
        <v>9.7604020655244761E-2</v>
      </c>
      <c r="V72">
        <f t="shared" si="18"/>
        <v>11.01512</v>
      </c>
      <c r="W72">
        <f t="shared" si="19"/>
        <v>0.32646260655164977</v>
      </c>
      <c r="X72" s="4">
        <v>11.01512</v>
      </c>
    </row>
    <row r="73" spans="1:24" x14ac:dyDescent="0.25">
      <c r="A73">
        <v>2019</v>
      </c>
      <c r="B73">
        <v>430.37755138125698</v>
      </c>
      <c r="C73">
        <v>3.6979100000000001E-2</v>
      </c>
      <c r="F73">
        <v>7713468</v>
      </c>
      <c r="G73">
        <v>7.7134679999999998</v>
      </c>
      <c r="H73">
        <v>125.24049706584</v>
      </c>
      <c r="I73">
        <v>9.9456222159236809</v>
      </c>
      <c r="J73">
        <v>1.192750561879</v>
      </c>
      <c r="K73">
        <v>1.1366666666666667</v>
      </c>
      <c r="L73">
        <f t="shared" si="23"/>
        <v>1.192750561879</v>
      </c>
      <c r="M73">
        <f t="shared" si="20"/>
        <v>1.0581699729492541E-2</v>
      </c>
      <c r="N73">
        <f t="shared" si="22"/>
        <v>0.118007378661665</v>
      </c>
      <c r="O73">
        <v>538.97222847991418</v>
      </c>
      <c r="P73">
        <f t="shared" si="21"/>
        <v>126.60942393735883</v>
      </c>
      <c r="Q73">
        <f t="shared" si="16"/>
        <v>0.28782027961183809</v>
      </c>
      <c r="R73">
        <f t="shared" si="24"/>
        <v>0.36507000000000001</v>
      </c>
      <c r="S73">
        <f t="shared" si="25"/>
        <v>33.487360536444392</v>
      </c>
      <c r="T73">
        <f t="shared" si="17"/>
        <v>3.7808122798919737</v>
      </c>
      <c r="U73">
        <v>0.118007378661665</v>
      </c>
      <c r="V73">
        <f t="shared" si="18"/>
        <v>11.27631</v>
      </c>
      <c r="W73">
        <f t="shared" si="19"/>
        <v>0.32632957765009396</v>
      </c>
      <c r="X73" s="4">
        <v>11.27631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7"/>
  <sheetViews>
    <sheetView topLeftCell="I52" workbookViewId="0">
      <selection activeCell="X75" sqref="X75"/>
    </sheetView>
  </sheetViews>
  <sheetFormatPr baseColWidth="10" defaultRowHeight="15" x14ac:dyDescent="0.25"/>
  <cols>
    <col min="4" max="5" width="12" bestFit="1" customWidth="1"/>
    <col min="13" max="14" width="12.5703125" customWidth="1"/>
  </cols>
  <sheetData>
    <row r="1" spans="1:25" x14ac:dyDescent="0.25">
      <c r="A1" t="s">
        <v>4</v>
      </c>
      <c r="B1" t="s">
        <v>5</v>
      </c>
      <c r="C1">
        <v>3.6979100000000001E-2</v>
      </c>
      <c r="J1" s="2" t="s">
        <v>23</v>
      </c>
      <c r="O1" t="s">
        <v>19</v>
      </c>
      <c r="P1">
        <v>2.6</v>
      </c>
      <c r="T1" t="s">
        <v>2</v>
      </c>
      <c r="U1">
        <v>0.36507000000000001</v>
      </c>
    </row>
    <row r="2" spans="1:25" x14ac:dyDescent="0.25">
      <c r="J2">
        <v>20.584700000000002</v>
      </c>
      <c r="K2">
        <v>6.0810000000000004</v>
      </c>
      <c r="L2">
        <v>0</v>
      </c>
      <c r="M2">
        <v>6.7539999999999996</v>
      </c>
      <c r="O2" s="1"/>
      <c r="P2" s="1"/>
      <c r="Q2" s="1"/>
      <c r="R2" s="1"/>
      <c r="S2" s="1"/>
    </row>
    <row r="3" spans="1:25" x14ac:dyDescent="0.25">
      <c r="A3" t="s">
        <v>3</v>
      </c>
      <c r="B3" t="s">
        <v>0</v>
      </c>
      <c r="D3" t="s">
        <v>7</v>
      </c>
      <c r="E3" t="s">
        <v>6</v>
      </c>
      <c r="F3" t="s">
        <v>1</v>
      </c>
      <c r="H3" t="s">
        <v>16</v>
      </c>
      <c r="I3" t="s">
        <v>17</v>
      </c>
      <c r="J3" t="s">
        <v>9</v>
      </c>
      <c r="K3" t="s">
        <v>10</v>
      </c>
      <c r="L3" t="s">
        <v>8</v>
      </c>
      <c r="M3" t="s">
        <v>12</v>
      </c>
      <c r="N3" t="s">
        <v>29</v>
      </c>
      <c r="O3" t="s">
        <v>11</v>
      </c>
      <c r="P3" t="s">
        <v>18</v>
      </c>
      <c r="Q3" t="s">
        <v>28</v>
      </c>
      <c r="R3" t="s">
        <v>15</v>
      </c>
      <c r="S3" t="s">
        <v>2</v>
      </c>
      <c r="T3" t="s">
        <v>21</v>
      </c>
      <c r="U3" t="s">
        <v>14</v>
      </c>
      <c r="V3" t="s">
        <v>24</v>
      </c>
      <c r="W3" t="s">
        <v>25</v>
      </c>
      <c r="X3" t="s">
        <v>15</v>
      </c>
      <c r="Y3" t="s">
        <v>32</v>
      </c>
    </row>
    <row r="4" spans="1:25" x14ac:dyDescent="0.25">
      <c r="A4">
        <v>1950</v>
      </c>
      <c r="B4">
        <v>21.601460553514901</v>
      </c>
      <c r="C4">
        <v>3.6979100000000001E-2</v>
      </c>
      <c r="D4">
        <f t="shared" ref="D4:D13" si="0">B5-(1-C4)*B4</f>
        <v>2.4918126117128807</v>
      </c>
      <c r="E4">
        <f t="shared" ref="E4:E13" si="1">D4/H4</f>
        <v>0.22683731700008661</v>
      </c>
      <c r="F4">
        <v>2536431</v>
      </c>
      <c r="G4">
        <f t="shared" ref="G4:G12" si="2">F4/10^6</f>
        <v>2.5364309999999999</v>
      </c>
      <c r="H4">
        <v>10.9850206512182</v>
      </c>
      <c r="I4">
        <v>1.6086959685</v>
      </c>
      <c r="J4">
        <v>0.231998571082981</v>
      </c>
      <c r="K4">
        <v>7.6666666666666661E-2</v>
      </c>
      <c r="L4">
        <f>J4</f>
        <v>0.231998571082981</v>
      </c>
      <c r="M4">
        <f t="shared" ref="M4:M13" si="3">0.00236*L4^2</f>
        <v>1.2702307528352616E-4</v>
      </c>
      <c r="N4">
        <f t="shared" ref="N4:N13" si="4">1-1/(1+(L4/$J$2)^2+(L4/$K$2)^$M$2)</f>
        <v>1.2700688730249432E-4</v>
      </c>
      <c r="O4">
        <v>0</v>
      </c>
      <c r="P4">
        <v>764.36816254357393</v>
      </c>
      <c r="Q4">
        <f t="shared" ref="Q4:Q13" si="5">(H4+I4*3.664*O4^$P$1*P4/(1000*$P$1))/(1-N4)</f>
        <v>10.986416001717188</v>
      </c>
      <c r="R4">
        <f t="shared" ref="R4:R13" si="6">I4*3.664/Q4</f>
        <v>0.53650453684465627</v>
      </c>
      <c r="S4">
        <v>0.36507000000000001</v>
      </c>
      <c r="T4">
        <f>B4^S4*G4^(1-S4)</f>
        <v>5.5441260276663025</v>
      </c>
      <c r="U4">
        <f t="shared" ref="U4:U13" si="7">Q4/T4</f>
        <v>1.9816317210129724</v>
      </c>
      <c r="V4">
        <f>O4</f>
        <v>0</v>
      </c>
      <c r="W4">
        <f t="shared" ref="W4:W13" si="8">I4/(1-V4)</f>
        <v>1.6086959685</v>
      </c>
      <c r="X4">
        <f t="shared" ref="X4:X13" si="9">W4*3.664/Q4</f>
        <v>0.53650453684465627</v>
      </c>
    </row>
    <row r="5" spans="1:25" x14ac:dyDescent="0.25">
      <c r="A5">
        <v>1951</v>
      </c>
      <c r="B5">
        <v>23.2944705952733</v>
      </c>
      <c r="C5">
        <v>3.6979100000000001E-2</v>
      </c>
      <c r="D5">
        <f t="shared" si="0"/>
        <v>2.8378610209890738</v>
      </c>
      <c r="E5">
        <f t="shared" si="1"/>
        <v>0.24464657243734683</v>
      </c>
      <c r="F5">
        <v>2584034</v>
      </c>
      <c r="G5">
        <f t="shared" si="2"/>
        <v>2.5840339999999999</v>
      </c>
      <c r="H5">
        <v>11.599839690032201</v>
      </c>
      <c r="I5">
        <v>1.734959827</v>
      </c>
      <c r="J5">
        <v>0.23346292074300301</v>
      </c>
      <c r="K5">
        <v>0.20666666666666667</v>
      </c>
      <c r="L5">
        <f t="shared" ref="L5:L68" si="10">J5</f>
        <v>0.23346292074300301</v>
      </c>
      <c r="M5">
        <f t="shared" si="3"/>
        <v>1.2863164745397475E-4</v>
      </c>
      <c r="N5">
        <f t="shared" si="4"/>
        <v>1.2861505569106146E-4</v>
      </c>
      <c r="O5">
        <v>0</v>
      </c>
      <c r="P5">
        <v>760.50752240292536</v>
      </c>
      <c r="Q5">
        <f t="shared" si="5"/>
        <v>11.60133179596723</v>
      </c>
      <c r="R5">
        <f t="shared" si="6"/>
        <v>0.5479450909539314</v>
      </c>
      <c r="S5">
        <v>0.36507000000000001</v>
      </c>
      <c r="T5">
        <f t="shared" ref="T5:T68" si="11">B5^S5*G5^(1-S5)</f>
        <v>5.7666488582473541</v>
      </c>
      <c r="U5">
        <f t="shared" si="7"/>
        <v>2.0117978536832912</v>
      </c>
      <c r="V5">
        <f t="shared" ref="V5:V68" si="12">O5</f>
        <v>0</v>
      </c>
      <c r="W5">
        <f t="shared" si="8"/>
        <v>1.734959827</v>
      </c>
      <c r="X5">
        <f t="shared" si="9"/>
        <v>0.5479450909539314</v>
      </c>
    </row>
    <row r="6" spans="1:25" x14ac:dyDescent="0.25">
      <c r="A6">
        <v>1952</v>
      </c>
      <c r="B6">
        <v>25.2709230586727</v>
      </c>
      <c r="C6">
        <v>3.6979100000000001E-2</v>
      </c>
      <c r="D6">
        <f t="shared" si="0"/>
        <v>2.7708020439450642</v>
      </c>
      <c r="E6">
        <f t="shared" si="1"/>
        <v>0.23018510713502516</v>
      </c>
      <c r="F6">
        <v>2630862</v>
      </c>
      <c r="G6">
        <f t="shared" si="2"/>
        <v>2.630862</v>
      </c>
      <c r="H6">
        <v>12.0372776433348</v>
      </c>
      <c r="I6">
        <v>1.7580555105</v>
      </c>
      <c r="J6">
        <v>0.23378369648038599</v>
      </c>
      <c r="K6">
        <v>0.27333333333333332</v>
      </c>
      <c r="L6">
        <f t="shared" si="10"/>
        <v>0.23378369648038599</v>
      </c>
      <c r="M6">
        <f t="shared" si="3"/>
        <v>1.2898536750647845E-4</v>
      </c>
      <c r="N6">
        <f t="shared" si="4"/>
        <v>1.2896868630518643E-4</v>
      </c>
      <c r="O6">
        <v>0</v>
      </c>
      <c r="P6">
        <v>756.66638142907357</v>
      </c>
      <c r="Q6">
        <f t="shared" si="5"/>
        <v>12.038830275460077</v>
      </c>
      <c r="R6">
        <f t="shared" si="6"/>
        <v>0.53506156687019424</v>
      </c>
      <c r="S6">
        <v>0.36507000000000001</v>
      </c>
      <c r="T6">
        <f t="shared" si="11"/>
        <v>6.0088000603920921</v>
      </c>
      <c r="U6">
        <f t="shared" si="7"/>
        <v>2.0035331770840297</v>
      </c>
      <c r="V6">
        <f t="shared" si="12"/>
        <v>0</v>
      </c>
      <c r="W6">
        <f t="shared" si="8"/>
        <v>1.7580555105</v>
      </c>
      <c r="X6">
        <f t="shared" si="9"/>
        <v>0.53506156687019424</v>
      </c>
    </row>
    <row r="7" spans="1:25" x14ac:dyDescent="0.25">
      <c r="A7">
        <v>1953</v>
      </c>
      <c r="B7">
        <v>27.1072291117388</v>
      </c>
      <c r="C7">
        <v>3.6979100000000001E-2</v>
      </c>
      <c r="D7">
        <f t="shared" si="0"/>
        <v>2.9056201236082018</v>
      </c>
      <c r="E7">
        <f t="shared" si="1"/>
        <v>0.23056287553245983</v>
      </c>
      <c r="F7">
        <v>2677609</v>
      </c>
      <c r="G7">
        <f t="shared" si="2"/>
        <v>2.6776089999999999</v>
      </c>
      <c r="H7">
        <v>12.6022895789185</v>
      </c>
      <c r="I7">
        <v>1.806907552</v>
      </c>
      <c r="J7">
        <v>0.23390932551718599</v>
      </c>
      <c r="K7">
        <v>0.35000000000000003</v>
      </c>
      <c r="L7">
        <f t="shared" si="10"/>
        <v>0.23390932551718599</v>
      </c>
      <c r="M7">
        <f t="shared" si="3"/>
        <v>1.2912403125081551E-4</v>
      </c>
      <c r="N7">
        <f t="shared" si="4"/>
        <v>1.2910731492454808E-4</v>
      </c>
      <c r="O7">
        <v>0</v>
      </c>
      <c r="P7">
        <v>752.84464113640684</v>
      </c>
      <c r="Q7">
        <f t="shared" si="5"/>
        <v>12.603916836778829</v>
      </c>
      <c r="R7">
        <f t="shared" si="6"/>
        <v>0.52527395699795787</v>
      </c>
      <c r="S7">
        <v>0.36507000000000001</v>
      </c>
      <c r="T7">
        <f t="shared" si="11"/>
        <v>6.2339869793736753</v>
      </c>
      <c r="U7">
        <f t="shared" si="7"/>
        <v>2.0218067311467398</v>
      </c>
      <c r="V7">
        <f t="shared" si="12"/>
        <v>0</v>
      </c>
      <c r="W7">
        <f t="shared" si="8"/>
        <v>1.806907552</v>
      </c>
      <c r="X7">
        <f t="shared" si="9"/>
        <v>0.52527395699795787</v>
      </c>
    </row>
    <row r="8" spans="1:25" x14ac:dyDescent="0.25">
      <c r="A8">
        <v>1954</v>
      </c>
      <c r="B8">
        <v>29.0104482993011</v>
      </c>
      <c r="C8">
        <v>3.6979100000000001E-2</v>
      </c>
      <c r="D8">
        <f t="shared" si="0"/>
        <v>2.9843810472803867</v>
      </c>
      <c r="E8">
        <f t="shared" si="1"/>
        <v>0.23108624645105852</v>
      </c>
      <c r="F8">
        <v>2724847</v>
      </c>
      <c r="G8">
        <f t="shared" si="2"/>
        <v>2.724847</v>
      </c>
      <c r="H8">
        <v>12.914576670457301</v>
      </c>
      <c r="I8">
        <v>1.8452669865</v>
      </c>
      <c r="J8">
        <v>0.234469879901234</v>
      </c>
      <c r="K8">
        <v>0.13</v>
      </c>
      <c r="L8">
        <f t="shared" si="10"/>
        <v>0.234469879901234</v>
      </c>
      <c r="M8">
        <f t="shared" si="3"/>
        <v>1.2974365401092187E-4</v>
      </c>
      <c r="N8">
        <f t="shared" si="4"/>
        <v>1.2972678029010698E-4</v>
      </c>
      <c r="O8">
        <v>0</v>
      </c>
      <c r="P8">
        <v>749.04220353674066</v>
      </c>
      <c r="Q8">
        <f t="shared" si="5"/>
        <v>12.916252254275662</v>
      </c>
      <c r="R8">
        <f t="shared" si="6"/>
        <v>0.52345356109763885</v>
      </c>
      <c r="S8">
        <v>0.36507000000000001</v>
      </c>
      <c r="T8">
        <f t="shared" si="11"/>
        <v>6.4616960089566629</v>
      </c>
      <c r="U8">
        <f t="shared" si="7"/>
        <v>1.9988950635208207</v>
      </c>
      <c r="V8">
        <f t="shared" si="12"/>
        <v>0</v>
      </c>
      <c r="W8">
        <f t="shared" si="8"/>
        <v>1.8452669865</v>
      </c>
      <c r="X8">
        <f t="shared" si="9"/>
        <v>0.52345356109763885</v>
      </c>
    </row>
    <row r="9" spans="1:25" x14ac:dyDescent="0.25">
      <c r="A9">
        <v>1955</v>
      </c>
      <c r="B9">
        <v>30.9220490778768</v>
      </c>
      <c r="C9">
        <v>3.6979100000000001E-2</v>
      </c>
      <c r="D9">
        <f t="shared" si="0"/>
        <v>3.3189172973264149</v>
      </c>
      <c r="E9">
        <f t="shared" si="1"/>
        <v>0.24370375096642041</v>
      </c>
      <c r="F9">
        <v>2773020</v>
      </c>
      <c r="G9">
        <f t="shared" si="2"/>
        <v>2.7730199999999998</v>
      </c>
      <c r="H9">
        <v>13.6186549618751</v>
      </c>
      <c r="I9">
        <v>2.0224472035000001</v>
      </c>
      <c r="J9">
        <v>0.23542243292742601</v>
      </c>
      <c r="K9">
        <v>9.6666666666666679E-2</v>
      </c>
      <c r="L9">
        <f t="shared" si="10"/>
        <v>0.23542243292742601</v>
      </c>
      <c r="M9">
        <f t="shared" si="3"/>
        <v>1.3079998374410543E-4</v>
      </c>
      <c r="N9">
        <f t="shared" si="4"/>
        <v>1.3078284004697238E-4</v>
      </c>
      <c r="O9">
        <v>0</v>
      </c>
      <c r="P9">
        <v>745.25897113680537</v>
      </c>
      <c r="Q9">
        <f t="shared" si="5"/>
        <v>13.620436281214635</v>
      </c>
      <c r="R9">
        <f t="shared" si="6"/>
        <v>0.54405353842036941</v>
      </c>
      <c r="S9">
        <v>0.36507000000000001</v>
      </c>
      <c r="T9">
        <f t="shared" si="11"/>
        <v>6.6880018571552533</v>
      </c>
      <c r="U9">
        <f t="shared" si="7"/>
        <v>2.0365479215055271</v>
      </c>
      <c r="V9">
        <f t="shared" si="12"/>
        <v>0</v>
      </c>
      <c r="W9">
        <f t="shared" si="8"/>
        <v>2.0224472035000001</v>
      </c>
      <c r="X9">
        <f t="shared" si="9"/>
        <v>0.54405353842036941</v>
      </c>
    </row>
    <row r="10" spans="1:25" x14ac:dyDescent="0.25">
      <c r="A10">
        <v>1956</v>
      </c>
      <c r="B10">
        <v>33.097496830147499</v>
      </c>
      <c r="C10">
        <v>3.6979100000000001E-2</v>
      </c>
      <c r="D10">
        <f t="shared" si="0"/>
        <v>3.4988889891164092</v>
      </c>
      <c r="E10">
        <f t="shared" si="1"/>
        <v>0.24753817285417196</v>
      </c>
      <c r="F10">
        <v>2822443</v>
      </c>
      <c r="G10">
        <f t="shared" si="2"/>
        <v>2.8224429999999998</v>
      </c>
      <c r="H10">
        <v>14.134745153741001</v>
      </c>
      <c r="I10">
        <v>2.1528965394999999</v>
      </c>
      <c r="J10">
        <v>0.23678735347298899</v>
      </c>
      <c r="K10">
        <v>3.3333333333333333E-2</v>
      </c>
      <c r="L10">
        <f t="shared" si="10"/>
        <v>0.23678735347298899</v>
      </c>
      <c r="M10">
        <f t="shared" si="3"/>
        <v>1.3232107180479165E-4</v>
      </c>
      <c r="N10">
        <f t="shared" si="4"/>
        <v>1.3230353569682052E-4</v>
      </c>
      <c r="O10">
        <v>0</v>
      </c>
      <c r="P10">
        <v>741.49484693574641</v>
      </c>
      <c r="Q10">
        <f t="shared" si="5"/>
        <v>14.136615477951521</v>
      </c>
      <c r="R10">
        <f t="shared" si="6"/>
        <v>0.55799869021202575</v>
      </c>
      <c r="S10">
        <v>0.36507000000000001</v>
      </c>
      <c r="T10">
        <f t="shared" si="11"/>
        <v>6.9334128442085099</v>
      </c>
      <c r="U10">
        <f t="shared" si="7"/>
        <v>2.0389115426409172</v>
      </c>
      <c r="V10">
        <f t="shared" si="12"/>
        <v>0</v>
      </c>
      <c r="W10">
        <f t="shared" si="8"/>
        <v>2.1528965394999999</v>
      </c>
      <c r="X10">
        <f t="shared" si="9"/>
        <v>0.55799869021202575</v>
      </c>
    </row>
    <row r="11" spans="1:25" x14ac:dyDescent="0.25">
      <c r="A11">
        <v>1957</v>
      </c>
      <c r="B11">
        <v>35.372470174232198</v>
      </c>
      <c r="C11">
        <v>3.6979100000000001E-2</v>
      </c>
      <c r="D11">
        <f t="shared" si="0"/>
        <v>3.6383809987628553</v>
      </c>
      <c r="E11">
        <f t="shared" si="1"/>
        <v>0.24846297616611288</v>
      </c>
      <c r="F11">
        <v>2873306</v>
      </c>
      <c r="G11">
        <f t="shared" si="2"/>
        <v>2.8733059999999999</v>
      </c>
      <c r="H11">
        <v>14.643553960854</v>
      </c>
      <c r="I11">
        <v>2.2237669594999998</v>
      </c>
      <c r="J11">
        <v>0.23860739379154799</v>
      </c>
      <c r="K11">
        <v>0.28666666666666668</v>
      </c>
      <c r="L11">
        <f t="shared" si="10"/>
        <v>0.23860739379154799</v>
      </c>
      <c r="M11">
        <f t="shared" si="3"/>
        <v>1.3436303255790787E-4</v>
      </c>
      <c r="N11">
        <f t="shared" si="4"/>
        <v>1.3434496289532749E-4</v>
      </c>
      <c r="O11">
        <v>0</v>
      </c>
      <c r="P11">
        <v>737.74973442263718</v>
      </c>
      <c r="Q11">
        <f t="shared" si="5"/>
        <v>14.645521512898233</v>
      </c>
      <c r="R11">
        <f t="shared" si="6"/>
        <v>0.5563395016307342</v>
      </c>
      <c r="S11">
        <v>0.36507000000000001</v>
      </c>
      <c r="T11">
        <f t="shared" si="11"/>
        <v>7.1847503215503794</v>
      </c>
      <c r="U11">
        <f t="shared" si="7"/>
        <v>2.0384176008134283</v>
      </c>
      <c r="V11">
        <f t="shared" si="12"/>
        <v>0</v>
      </c>
      <c r="W11">
        <f t="shared" si="8"/>
        <v>2.2237669594999998</v>
      </c>
      <c r="X11">
        <f t="shared" si="9"/>
        <v>0.5563395016307342</v>
      </c>
    </row>
    <row r="12" spans="1:25" x14ac:dyDescent="0.25">
      <c r="A12">
        <v>1958</v>
      </c>
      <c r="B12">
        <v>37.702809061175103</v>
      </c>
      <c r="C12">
        <v>3.6979100000000001E-2</v>
      </c>
      <c r="D12">
        <f t="shared" si="0"/>
        <v>3.6349235682196053</v>
      </c>
      <c r="E12">
        <f t="shared" si="1"/>
        <v>0.24220865935648159</v>
      </c>
      <c r="F12">
        <v>2925687</v>
      </c>
      <c r="G12">
        <f t="shared" si="2"/>
        <v>2.9256869999999999</v>
      </c>
      <c r="H12">
        <v>15.0074055067938</v>
      </c>
      <c r="I12">
        <v>2.2866228624999998</v>
      </c>
      <c r="J12">
        <v>0.24109520032225601</v>
      </c>
      <c r="K12">
        <v>0.32333333333333331</v>
      </c>
      <c r="L12">
        <f t="shared" si="10"/>
        <v>0.24109520032225601</v>
      </c>
      <c r="M12">
        <f t="shared" si="3"/>
        <v>1.3717947365949189E-4</v>
      </c>
      <c r="N12">
        <f t="shared" si="4"/>
        <v>1.3716065536462096E-4</v>
      </c>
      <c r="O12">
        <v>0</v>
      </c>
      <c r="P12">
        <v>734.02353757400465</v>
      </c>
      <c r="Q12">
        <f t="shared" si="5"/>
        <v>15.009464214742167</v>
      </c>
      <c r="R12">
        <f t="shared" si="6"/>
        <v>0.55819355363604628</v>
      </c>
      <c r="S12">
        <v>0.36507000000000001</v>
      </c>
      <c r="T12">
        <f t="shared" si="11"/>
        <v>7.4389014667497442</v>
      </c>
      <c r="U12">
        <f t="shared" si="7"/>
        <v>2.0176990220708224</v>
      </c>
      <c r="V12">
        <f t="shared" si="12"/>
        <v>0</v>
      </c>
      <c r="W12">
        <f t="shared" si="8"/>
        <v>2.2866228624999998</v>
      </c>
      <c r="X12">
        <f t="shared" si="9"/>
        <v>0.55819355363604628</v>
      </c>
    </row>
    <row r="13" spans="1:25" x14ac:dyDescent="0.25">
      <c r="A13">
        <v>1959</v>
      </c>
      <c r="B13">
        <v>39.943516682840603</v>
      </c>
      <c r="C13">
        <v>3.6979100000000001E-2</v>
      </c>
      <c r="D13">
        <f t="shared" si="0"/>
        <v>3.9930219084812322</v>
      </c>
      <c r="E13">
        <f t="shared" si="1"/>
        <v>0.25522793004979449</v>
      </c>
      <c r="F13">
        <v>2979576</v>
      </c>
      <c r="G13">
        <f>F13/10^6</f>
        <v>2.9795759999999998</v>
      </c>
      <c r="H13">
        <v>15.644925332827802</v>
      </c>
      <c r="I13">
        <v>2.415</v>
      </c>
      <c r="J13">
        <v>0.24486657992286401</v>
      </c>
      <c r="K13">
        <v>0.29000000000000004</v>
      </c>
      <c r="L13">
        <f t="shared" si="10"/>
        <v>0.24486657992286401</v>
      </c>
      <c r="M13">
        <f t="shared" si="3"/>
        <v>1.4150475503296403E-4</v>
      </c>
      <c r="N13">
        <f t="shared" si="4"/>
        <v>1.4148475842179487E-4</v>
      </c>
      <c r="O13">
        <v>0</v>
      </c>
      <c r="P13">
        <v>730.31616085136739</v>
      </c>
      <c r="Q13">
        <f t="shared" si="5"/>
        <v>15.647139164532488</v>
      </c>
      <c r="R13">
        <f t="shared" si="6"/>
        <v>0.56550657004809624</v>
      </c>
      <c r="S13">
        <v>0.36507000000000001</v>
      </c>
      <c r="T13">
        <f t="shared" si="11"/>
        <v>7.685902945482634</v>
      </c>
      <c r="U13">
        <f t="shared" si="7"/>
        <v>2.0358231525326569</v>
      </c>
      <c r="V13">
        <f t="shared" si="12"/>
        <v>0</v>
      </c>
      <c r="W13">
        <f t="shared" si="8"/>
        <v>2.415</v>
      </c>
      <c r="X13">
        <f t="shared" si="9"/>
        <v>0.56550657004809624</v>
      </c>
    </row>
    <row r="14" spans="1:25" x14ac:dyDescent="0.25">
      <c r="A14">
        <v>1960</v>
      </c>
      <c r="B14">
        <v>42.459463293555402</v>
      </c>
      <c r="C14">
        <v>3.6979100000000001E-2</v>
      </c>
      <c r="D14">
        <f>B15-(1-C14)*B14</f>
        <v>4.2175857683520164</v>
      </c>
      <c r="E14">
        <f>D14/H14</f>
        <v>0.25742179443087299</v>
      </c>
      <c r="F14">
        <v>3034950</v>
      </c>
      <c r="G14">
        <v>3.0349499999999998</v>
      </c>
      <c r="H14">
        <v>16.383949842617501</v>
      </c>
      <c r="I14">
        <v>2.548</v>
      </c>
      <c r="J14">
        <v>0.25020830567809599</v>
      </c>
      <c r="K14">
        <v>0.24333333333333332</v>
      </c>
      <c r="L14">
        <f t="shared" si="10"/>
        <v>0.25020830567809599</v>
      </c>
      <c r="M14">
        <f>0.00236*L14^2</f>
        <v>1.4774590310351633E-4</v>
      </c>
      <c r="N14">
        <f>1-1/(1+(L14/$J$2)^2+(L14/$K$2)^$M$2)</f>
        <v>1.4772414535713096E-4</v>
      </c>
      <c r="O14">
        <v>0</v>
      </c>
      <c r="P14">
        <v>726.62750919878567</v>
      </c>
      <c r="Q14">
        <f>(H14+I14*3.664*O14^$P$1*P14/(1000*$P$1))/(1-N14)</f>
        <v>16.386370505195885</v>
      </c>
      <c r="R14">
        <f>I14*3.664/Q14</f>
        <v>0.56973397477127274</v>
      </c>
      <c r="S14">
        <v>0.36507000000000001</v>
      </c>
      <c r="T14">
        <f t="shared" si="11"/>
        <v>7.9516476665156182</v>
      </c>
      <c r="U14">
        <f>Q14/T14</f>
        <v>2.0607515816123088</v>
      </c>
      <c r="V14">
        <f t="shared" si="12"/>
        <v>0</v>
      </c>
      <c r="W14">
        <f>I14/(1-V14)</f>
        <v>2.548</v>
      </c>
      <c r="X14">
        <f>W14*3.664/Q14</f>
        <v>0.56973397477127274</v>
      </c>
    </row>
    <row r="15" spans="1:25" x14ac:dyDescent="0.25">
      <c r="A15">
        <v>1961</v>
      </c>
      <c r="B15">
        <v>45.106936322828702</v>
      </c>
      <c r="C15">
        <v>3.6979100000000001E-2</v>
      </c>
      <c r="D15">
        <f t="shared" ref="D15:D72" si="13">B16-(1-C15)*B15</f>
        <v>4.2847245358359132</v>
      </c>
      <c r="E15">
        <f t="shared" ref="E15:E72" si="14">D15/H15</f>
        <v>0.25338843031470643</v>
      </c>
      <c r="F15">
        <v>3091844</v>
      </c>
      <c r="G15">
        <v>3.091844</v>
      </c>
      <c r="H15">
        <v>16.909708665523201</v>
      </c>
      <c r="I15">
        <v>2.5529999999999999</v>
      </c>
      <c r="J15">
        <v>0.25595354230488498</v>
      </c>
      <c r="K15">
        <v>0.31</v>
      </c>
      <c r="L15">
        <f t="shared" si="10"/>
        <v>0.25595354230488498</v>
      </c>
      <c r="M15">
        <f t="shared" ref="M15:M73" si="15">0.00236*L15^2</f>
        <v>1.5460882933146779E-4</v>
      </c>
      <c r="N15">
        <f t="shared" ref="N15:N73" si="16">1-1/(1+(L15/$J$2)^2+(L15/$K$2)^$M$2)</f>
        <v>1.5458505235133035E-4</v>
      </c>
      <c r="O15">
        <v>0</v>
      </c>
      <c r="P15">
        <v>722.95748804042478</v>
      </c>
      <c r="Q15">
        <f t="shared" ref="Q15:Q73" si="17">(H15+I15*3.664*O15^$P$1*P15/(1000*$P$1))/(1-N15)</f>
        <v>16.912323057868484</v>
      </c>
      <c r="R15">
        <f t="shared" ref="R15:R73" si="18">I15*3.664/Q15</f>
        <v>0.55309917910111983</v>
      </c>
      <c r="S15">
        <v>0.36507000000000001</v>
      </c>
      <c r="T15">
        <f t="shared" si="11"/>
        <v>8.2256164787599388</v>
      </c>
      <c r="U15">
        <f t="shared" ref="U15:U73" si="19">Q15/T15</f>
        <v>2.0560553852151053</v>
      </c>
      <c r="V15">
        <f t="shared" si="12"/>
        <v>0</v>
      </c>
      <c r="W15">
        <f t="shared" ref="W15:W73" si="20">I15/(1-V15)</f>
        <v>2.5529999999999999</v>
      </c>
      <c r="X15">
        <f t="shared" ref="X15:X73" si="21">W15*3.664/Q15</f>
        <v>0.55309917910111983</v>
      </c>
    </row>
    <row r="16" spans="1:25" x14ac:dyDescent="0.25">
      <c r="A16">
        <v>1962</v>
      </c>
      <c r="B16">
        <v>47.723646949689098</v>
      </c>
      <c r="C16">
        <v>3.6979100000000001E-2</v>
      </c>
      <c r="D16">
        <f t="shared" si="13"/>
        <v>4.4251911092816485</v>
      </c>
      <c r="E16">
        <f t="shared" si="14"/>
        <v>0.25003780370928186</v>
      </c>
      <c r="F16">
        <v>3150421</v>
      </c>
      <c r="G16">
        <v>3.1504210000000001</v>
      </c>
      <c r="H16">
        <v>17.698088223598397</v>
      </c>
      <c r="I16">
        <v>2.6440000000000001</v>
      </c>
      <c r="J16">
        <v>0.26099338971504599</v>
      </c>
      <c r="K16">
        <v>0.30000000000000004</v>
      </c>
      <c r="L16">
        <f t="shared" si="10"/>
        <v>0.26099338971504599</v>
      </c>
      <c r="M16">
        <f t="shared" si="15"/>
        <v>1.607574167608817E-4</v>
      </c>
      <c r="N16">
        <f t="shared" si="16"/>
        <v>1.6073175759290237E-4</v>
      </c>
      <c r="O16">
        <v>0</v>
      </c>
      <c r="P16">
        <v>719.30600327812965</v>
      </c>
      <c r="Q16">
        <f t="shared" si="17"/>
        <v>17.700933325722875</v>
      </c>
      <c r="R16">
        <f t="shared" si="18"/>
        <v>0.54729407889029347</v>
      </c>
      <c r="S16">
        <v>0.36507000000000001</v>
      </c>
      <c r="T16">
        <f t="shared" si="11"/>
        <v>8.4973685580071265</v>
      </c>
      <c r="U16">
        <f t="shared" si="19"/>
        <v>2.0831076356036329</v>
      </c>
      <c r="V16">
        <f t="shared" si="12"/>
        <v>0</v>
      </c>
      <c r="W16">
        <f t="shared" si="20"/>
        <v>2.6440000000000001</v>
      </c>
      <c r="X16">
        <f t="shared" si="21"/>
        <v>0.54729407889029347</v>
      </c>
    </row>
    <row r="17" spans="1:24" x14ac:dyDescent="0.25">
      <c r="A17">
        <v>1963</v>
      </c>
      <c r="B17">
        <v>50.384060546053497</v>
      </c>
      <c r="C17">
        <v>3.6979100000000001E-2</v>
      </c>
      <c r="D17">
        <f t="shared" si="13"/>
        <v>4.6813328996345689</v>
      </c>
      <c r="E17">
        <f t="shared" si="14"/>
        <v>0.25215299239553712</v>
      </c>
      <c r="F17">
        <v>3211001</v>
      </c>
      <c r="G17">
        <v>3.211001</v>
      </c>
      <c r="H17">
        <v>18.565446537676799</v>
      </c>
      <c r="I17">
        <v>2.794</v>
      </c>
      <c r="J17">
        <v>0.26595930771687498</v>
      </c>
      <c r="K17">
        <v>0.32</v>
      </c>
      <c r="L17">
        <f t="shared" si="10"/>
        <v>0.26595930771687498</v>
      </c>
      <c r="M17">
        <f t="shared" si="15"/>
        <v>1.66933073932525E-4</v>
      </c>
      <c r="N17">
        <f t="shared" si="16"/>
        <v>1.6690545509390198E-4</v>
      </c>
      <c r="O17">
        <v>0</v>
      </c>
      <c r="P17">
        <v>715.67296128901262</v>
      </c>
      <c r="Q17">
        <f t="shared" si="17"/>
        <v>18.568545729252172</v>
      </c>
      <c r="R17">
        <f t="shared" si="18"/>
        <v>0.55132028912057907</v>
      </c>
      <c r="S17">
        <v>0.36507000000000001</v>
      </c>
      <c r="T17">
        <f t="shared" si="11"/>
        <v>8.7727828776274439</v>
      </c>
      <c r="U17">
        <f t="shared" si="19"/>
        <v>2.1166083770984589</v>
      </c>
      <c r="V17">
        <f t="shared" si="12"/>
        <v>0</v>
      </c>
      <c r="W17">
        <f t="shared" si="20"/>
        <v>2.794</v>
      </c>
      <c r="X17">
        <f t="shared" si="21"/>
        <v>0.55132028912057907</v>
      </c>
    </row>
    <row r="18" spans="1:24" x14ac:dyDescent="0.25">
      <c r="A18">
        <v>1964</v>
      </c>
      <c r="B18">
        <v>53.202236232349499</v>
      </c>
      <c r="C18">
        <v>3.6979100000000001E-2</v>
      </c>
      <c r="D18">
        <f t="shared" si="13"/>
        <v>5.1503935510650862</v>
      </c>
      <c r="E18">
        <f t="shared" si="14"/>
        <v>0.26205583731738369</v>
      </c>
      <c r="F18">
        <v>3273978</v>
      </c>
      <c r="G18">
        <v>3.2739780000000001</v>
      </c>
      <c r="H18">
        <v>19.653802043826598</v>
      </c>
      <c r="I18">
        <v>2.9390000000000001</v>
      </c>
      <c r="J18">
        <v>0.27159678025102502</v>
      </c>
      <c r="K18">
        <v>0.06</v>
      </c>
      <c r="L18">
        <f t="shared" si="10"/>
        <v>0.27159678025102502</v>
      </c>
      <c r="M18">
        <f t="shared" si="15"/>
        <v>1.7408495406082765E-4</v>
      </c>
      <c r="N18">
        <f t="shared" si="16"/>
        <v>1.7405497960043537E-4</v>
      </c>
      <c r="O18">
        <v>0</v>
      </c>
      <c r="P18">
        <v>712.05826892305254</v>
      </c>
      <c r="Q18">
        <f t="shared" si="17"/>
        <v>19.657223481458665</v>
      </c>
      <c r="R18">
        <f t="shared" si="18"/>
        <v>0.54781368335956493</v>
      </c>
      <c r="S18">
        <v>0.36507000000000001</v>
      </c>
      <c r="T18">
        <f t="shared" si="11"/>
        <v>9.0598764283729452</v>
      </c>
      <c r="U18">
        <f t="shared" si="19"/>
        <v>2.1697010590451162</v>
      </c>
      <c r="V18">
        <f t="shared" si="12"/>
        <v>0</v>
      </c>
      <c r="W18">
        <f t="shared" si="20"/>
        <v>2.9390000000000001</v>
      </c>
      <c r="X18">
        <f t="shared" si="21"/>
        <v>0.54781368335956493</v>
      </c>
    </row>
    <row r="19" spans="1:24" x14ac:dyDescent="0.25">
      <c r="A19">
        <v>1965</v>
      </c>
      <c r="B19">
        <v>56.385258969554904</v>
      </c>
      <c r="C19">
        <v>3.6979100000000001E-2</v>
      </c>
      <c r="D19">
        <f t="shared" si="13"/>
        <v>5.4817581432393609</v>
      </c>
      <c r="E19">
        <f t="shared" si="14"/>
        <v>0.2659545971306112</v>
      </c>
      <c r="F19">
        <v>3339584</v>
      </c>
      <c r="G19">
        <v>3.3395839999999999</v>
      </c>
      <c r="H19">
        <v>20.6116314678601</v>
      </c>
      <c r="I19">
        <v>3.0760000000000001</v>
      </c>
      <c r="J19">
        <v>0.27805107571193399</v>
      </c>
      <c r="K19">
        <v>0.14333333333333334</v>
      </c>
      <c r="L19">
        <f t="shared" si="10"/>
        <v>0.27805107571193399</v>
      </c>
      <c r="M19">
        <f t="shared" si="15"/>
        <v>1.824572656627702E-4</v>
      </c>
      <c r="N19">
        <f t="shared" si="16"/>
        <v>1.8242441684690469E-4</v>
      </c>
      <c r="O19">
        <v>0</v>
      </c>
      <c r="P19">
        <v>708.46183350070669</v>
      </c>
      <c r="Q19">
        <f t="shared" si="17"/>
        <v>20.615392218763677</v>
      </c>
      <c r="R19">
        <f t="shared" si="18"/>
        <v>0.54670141030554209</v>
      </c>
      <c r="S19">
        <v>0.36507000000000001</v>
      </c>
      <c r="T19">
        <f t="shared" si="11"/>
        <v>9.3714332381653396</v>
      </c>
      <c r="U19">
        <f t="shared" si="19"/>
        <v>2.1998120986240504</v>
      </c>
      <c r="V19">
        <f t="shared" si="12"/>
        <v>0</v>
      </c>
      <c r="W19">
        <f t="shared" si="20"/>
        <v>3.0760000000000001</v>
      </c>
      <c r="X19">
        <f t="shared" si="21"/>
        <v>0.54670141030554209</v>
      </c>
    </row>
    <row r="20" spans="1:24" x14ac:dyDescent="0.25">
      <c r="A20">
        <v>1966</v>
      </c>
      <c r="B20">
        <v>59.781940982833198</v>
      </c>
      <c r="C20">
        <v>3.6979100000000001E-2</v>
      </c>
      <c r="D20">
        <f t="shared" si="13"/>
        <v>5.7603833777829934</v>
      </c>
      <c r="E20">
        <f t="shared" si="14"/>
        <v>0.26714040621351481</v>
      </c>
      <c r="F20">
        <v>3407923</v>
      </c>
      <c r="G20">
        <v>3.4079229999999998</v>
      </c>
      <c r="H20">
        <v>21.563130263337797</v>
      </c>
      <c r="I20">
        <v>3.2189999999999999</v>
      </c>
      <c r="J20">
        <v>0.28539301590314298</v>
      </c>
      <c r="K20">
        <v>0.20333333333333334</v>
      </c>
      <c r="L20">
        <f t="shared" si="10"/>
        <v>0.28539301590314298</v>
      </c>
      <c r="M20">
        <f t="shared" si="15"/>
        <v>1.9222004952204825E-4</v>
      </c>
      <c r="N20">
        <f t="shared" si="16"/>
        <v>1.9218369113505052E-4</v>
      </c>
      <c r="O20">
        <v>0</v>
      </c>
      <c r="P20">
        <v>704.88356281053461</v>
      </c>
      <c r="Q20">
        <f t="shared" si="17"/>
        <v>21.567275141882288</v>
      </c>
      <c r="R20">
        <f t="shared" si="18"/>
        <v>0.54686630195095853</v>
      </c>
      <c r="S20">
        <v>0.36507000000000001</v>
      </c>
      <c r="T20">
        <f t="shared" si="11"/>
        <v>9.697641965436592</v>
      </c>
      <c r="U20">
        <f t="shared" si="19"/>
        <v>2.2239710662396392</v>
      </c>
      <c r="V20">
        <f t="shared" si="12"/>
        <v>0</v>
      </c>
      <c r="W20">
        <f t="shared" si="20"/>
        <v>3.2189999999999999</v>
      </c>
      <c r="X20">
        <f t="shared" si="21"/>
        <v>0.54686630195095853</v>
      </c>
    </row>
    <row r="21" spans="1:24" x14ac:dyDescent="0.25">
      <c r="A21">
        <v>1967</v>
      </c>
      <c r="B21">
        <v>63.3316419868179</v>
      </c>
      <c r="C21">
        <v>3.6979100000000001E-2</v>
      </c>
      <c r="D21">
        <f t="shared" si="13"/>
        <v>5.7558656494477418</v>
      </c>
      <c r="E21">
        <f t="shared" si="14"/>
        <v>0.25762172867320254</v>
      </c>
      <c r="F21">
        <v>3478770</v>
      </c>
      <c r="G21">
        <v>3.4787699999999999</v>
      </c>
      <c r="H21">
        <v>22.342314365684402</v>
      </c>
      <c r="I21">
        <v>3.3220000000000001</v>
      </c>
      <c r="J21">
        <v>0.29346142857090401</v>
      </c>
      <c r="K21">
        <v>0.21666666666666667</v>
      </c>
      <c r="L21">
        <f t="shared" si="10"/>
        <v>0.29346142857090401</v>
      </c>
      <c r="M21">
        <f t="shared" si="15"/>
        <v>2.0324227973894687E-4</v>
      </c>
      <c r="N21">
        <f t="shared" si="16"/>
        <v>2.0320175661803219E-4</v>
      </c>
      <c r="O21">
        <v>0</v>
      </c>
      <c r="P21">
        <v>701.32336510683365</v>
      </c>
      <c r="Q21">
        <f t="shared" si="17"/>
        <v>22.346855285933394</v>
      </c>
      <c r="R21">
        <f t="shared" si="18"/>
        <v>0.54467654818804645</v>
      </c>
      <c r="S21">
        <v>0.36507000000000001</v>
      </c>
      <c r="T21">
        <f t="shared" si="11"/>
        <v>10.034254605464797</v>
      </c>
      <c r="U21">
        <f t="shared" si="19"/>
        <v>2.2270568332761838</v>
      </c>
      <c r="V21">
        <f t="shared" si="12"/>
        <v>0</v>
      </c>
      <c r="W21">
        <f t="shared" si="20"/>
        <v>3.3220000000000001</v>
      </c>
      <c r="X21">
        <f t="shared" si="21"/>
        <v>0.54467654818804645</v>
      </c>
    </row>
    <row r="22" spans="1:24" x14ac:dyDescent="0.25">
      <c r="A22">
        <v>1968</v>
      </c>
      <c r="B22">
        <v>66.745560514070903</v>
      </c>
      <c r="C22">
        <v>3.6979100000000001E-2</v>
      </c>
      <c r="D22">
        <f t="shared" si="13"/>
        <v>6.0798027016935805</v>
      </c>
      <c r="E22">
        <f t="shared" si="14"/>
        <v>0.25875030851366998</v>
      </c>
      <c r="F22">
        <v>3551599</v>
      </c>
      <c r="G22">
        <v>3.551599</v>
      </c>
      <c r="H22">
        <v>23.496794019754301</v>
      </c>
      <c r="I22">
        <v>3.5030000000000001</v>
      </c>
      <c r="J22">
        <v>0.302171629673399</v>
      </c>
      <c r="K22">
        <v>0.17333333333333334</v>
      </c>
      <c r="L22">
        <f t="shared" si="10"/>
        <v>0.302171629673399</v>
      </c>
      <c r="M22">
        <f t="shared" si="15"/>
        <v>2.1548615731956759E-4</v>
      </c>
      <c r="N22">
        <f t="shared" si="16"/>
        <v>2.1544075881596569E-4</v>
      </c>
      <c r="O22">
        <v>0</v>
      </c>
      <c r="P22">
        <v>697.78114910728664</v>
      </c>
      <c r="Q22">
        <f t="shared" si="17"/>
        <v>23.501857277719797</v>
      </c>
      <c r="R22">
        <f t="shared" si="18"/>
        <v>0.54612671025654702</v>
      </c>
      <c r="S22">
        <v>0.36507000000000001</v>
      </c>
      <c r="T22">
        <f t="shared" si="11"/>
        <v>10.363883981668886</v>
      </c>
      <c r="U22">
        <f t="shared" si="19"/>
        <v>2.2676688893168522</v>
      </c>
      <c r="V22">
        <f t="shared" si="12"/>
        <v>0</v>
      </c>
      <c r="W22">
        <f t="shared" si="20"/>
        <v>3.5030000000000001</v>
      </c>
      <c r="X22">
        <f t="shared" si="21"/>
        <v>0.54612671025654702</v>
      </c>
    </row>
    <row r="23" spans="1:24" x14ac:dyDescent="0.25">
      <c r="A23">
        <v>1969</v>
      </c>
      <c r="B23">
        <v>70.357172458958601</v>
      </c>
      <c r="C23">
        <v>3.6979100000000001E-2</v>
      </c>
      <c r="D23">
        <f t="shared" si="13"/>
        <v>6.5509037333028743</v>
      </c>
      <c r="E23">
        <f t="shared" si="14"/>
        <v>0.26417654730422979</v>
      </c>
      <c r="F23">
        <v>3625681</v>
      </c>
      <c r="G23">
        <v>3.6256810000000002</v>
      </c>
      <c r="H23">
        <v>24.797446253844601</v>
      </c>
      <c r="I23">
        <v>3.7370000000000001</v>
      </c>
      <c r="J23">
        <v>0.31188454968137502</v>
      </c>
      <c r="K23">
        <v>0.3133333333333333</v>
      </c>
      <c r="L23">
        <f t="shared" si="10"/>
        <v>0.31188454968137502</v>
      </c>
      <c r="M23">
        <f t="shared" si="15"/>
        <v>2.2956185469869166E-4</v>
      </c>
      <c r="N23">
        <f t="shared" si="16"/>
        <v>2.2951053147124423E-4</v>
      </c>
      <c r="O23">
        <v>0</v>
      </c>
      <c r="P23">
        <v>694.25682399062146</v>
      </c>
      <c r="Q23">
        <f t="shared" si="17"/>
        <v>24.803138835420874</v>
      </c>
      <c r="R23">
        <f t="shared" si="18"/>
        <v>0.55204174321865263</v>
      </c>
      <c r="S23">
        <v>0.36507000000000001</v>
      </c>
      <c r="T23">
        <f t="shared" si="11"/>
        <v>10.704591585406986</v>
      </c>
      <c r="U23">
        <f t="shared" si="19"/>
        <v>2.3170560630480947</v>
      </c>
      <c r="V23">
        <f t="shared" si="12"/>
        <v>0</v>
      </c>
      <c r="W23">
        <f t="shared" si="20"/>
        <v>3.7370000000000001</v>
      </c>
      <c r="X23">
        <f t="shared" si="21"/>
        <v>0.55204174321865263</v>
      </c>
    </row>
    <row r="24" spans="1:24" x14ac:dyDescent="0.25">
      <c r="A24">
        <v>1970</v>
      </c>
      <c r="B24">
        <v>74.306331276184395</v>
      </c>
      <c r="C24">
        <v>3.6979100000000001E-2</v>
      </c>
      <c r="D24">
        <f t="shared" si="13"/>
        <v>6.9369243664838649</v>
      </c>
      <c r="E24">
        <f t="shared" si="14"/>
        <v>0.2698189769952164</v>
      </c>
      <c r="F24">
        <v>3700437</v>
      </c>
      <c r="G24">
        <v>3.700437</v>
      </c>
      <c r="H24">
        <v>25.7095495792605</v>
      </c>
      <c r="I24">
        <v>4.0469999999999997</v>
      </c>
      <c r="J24">
        <v>0.32340953603411299</v>
      </c>
      <c r="K24">
        <v>0.26666666666666666</v>
      </c>
      <c r="L24">
        <f t="shared" si="10"/>
        <v>0.32340953603411299</v>
      </c>
      <c r="M24">
        <f t="shared" si="15"/>
        <v>2.4684119807480854E-4</v>
      </c>
      <c r="N24">
        <f t="shared" si="16"/>
        <v>2.4678214068218907E-4</v>
      </c>
      <c r="O24">
        <v>0</v>
      </c>
      <c r="P24">
        <v>690.75029939428259</v>
      </c>
      <c r="Q24">
        <f t="shared" si="17"/>
        <v>25.715895803076343</v>
      </c>
      <c r="R24">
        <f t="shared" si="18"/>
        <v>0.57661642874700603</v>
      </c>
      <c r="S24">
        <v>0.36507000000000001</v>
      </c>
      <c r="T24">
        <f t="shared" si="11"/>
        <v>11.062576387771601</v>
      </c>
      <c r="U24">
        <f t="shared" si="19"/>
        <v>2.3245846990491557</v>
      </c>
      <c r="V24">
        <f t="shared" si="12"/>
        <v>0</v>
      </c>
      <c r="W24">
        <f t="shared" si="20"/>
        <v>4.0469999999999997</v>
      </c>
      <c r="X24">
        <f t="shared" si="21"/>
        <v>0.57661642874700603</v>
      </c>
    </row>
    <row r="25" spans="1:24" x14ac:dyDescent="0.25">
      <c r="A25">
        <v>1971</v>
      </c>
      <c r="B25">
        <v>78.4954743877731</v>
      </c>
      <c r="C25">
        <v>3.6979100000000001E-2</v>
      </c>
      <c r="D25">
        <f t="shared" si="13"/>
        <v>7.1789660147456971</v>
      </c>
      <c r="E25">
        <f t="shared" si="14"/>
        <v>0.26712217332285354</v>
      </c>
      <c r="F25">
        <v>3775760</v>
      </c>
      <c r="G25">
        <v>3.77576</v>
      </c>
      <c r="H25">
        <v>26.8752156567285</v>
      </c>
      <c r="I25">
        <v>4.21</v>
      </c>
      <c r="J25">
        <v>0.337273715517387</v>
      </c>
      <c r="K25">
        <v>0.13666666666666669</v>
      </c>
      <c r="L25">
        <f t="shared" si="10"/>
        <v>0.337273715517387</v>
      </c>
      <c r="M25">
        <f t="shared" si="15"/>
        <v>2.6845839966221181E-4</v>
      </c>
      <c r="N25">
        <f t="shared" si="16"/>
        <v>2.683889644956583E-4</v>
      </c>
      <c r="O25">
        <v>0</v>
      </c>
      <c r="P25">
        <v>687.26148541211387</v>
      </c>
      <c r="Q25">
        <f t="shared" si="17"/>
        <v>26.882430604441552</v>
      </c>
      <c r="R25">
        <f t="shared" si="18"/>
        <v>0.5738112087770586</v>
      </c>
      <c r="S25">
        <v>0.36507000000000001</v>
      </c>
      <c r="T25">
        <f t="shared" si="11"/>
        <v>11.431634137448798</v>
      </c>
      <c r="U25">
        <f t="shared" si="19"/>
        <v>2.3515824842904669</v>
      </c>
      <c r="V25">
        <f t="shared" si="12"/>
        <v>0</v>
      </c>
      <c r="W25">
        <f t="shared" si="20"/>
        <v>4.21</v>
      </c>
      <c r="X25">
        <f t="shared" si="21"/>
        <v>0.5738112087770586</v>
      </c>
    </row>
    <row r="26" spans="1:24" x14ac:dyDescent="0.25">
      <c r="A26">
        <v>1972</v>
      </c>
      <c r="B26">
        <v>82.771748405585896</v>
      </c>
      <c r="C26">
        <v>3.6979100000000001E-2</v>
      </c>
      <c r="D26">
        <f t="shared" si="13"/>
        <v>7.5745088103170986</v>
      </c>
      <c r="E26">
        <f t="shared" si="14"/>
        <v>0.268155285677249</v>
      </c>
      <c r="F26">
        <v>3851651</v>
      </c>
      <c r="G26">
        <v>3.8516509999999999</v>
      </c>
      <c r="H26">
        <v>28.2467257402256</v>
      </c>
      <c r="I26">
        <v>4.4059999999999997</v>
      </c>
      <c r="J26">
        <v>0.35259134780674301</v>
      </c>
      <c r="K26">
        <v>0.24333333333333332</v>
      </c>
      <c r="L26">
        <f t="shared" si="10"/>
        <v>0.35259134780674301</v>
      </c>
      <c r="M26">
        <f t="shared" si="15"/>
        <v>2.9339675417369449E-4</v>
      </c>
      <c r="N26">
        <f t="shared" si="16"/>
        <v>2.9331440047564161E-4</v>
      </c>
      <c r="O26">
        <v>0</v>
      </c>
      <c r="P26">
        <v>683.79029259205379</v>
      </c>
      <c r="Q26">
        <f t="shared" si="17"/>
        <v>28.255013342524592</v>
      </c>
      <c r="R26">
        <f t="shared" si="18"/>
        <v>0.57135290662572269</v>
      </c>
      <c r="S26">
        <v>0.36507000000000001</v>
      </c>
      <c r="T26">
        <f t="shared" si="11"/>
        <v>11.803370327439175</v>
      </c>
      <c r="U26">
        <f t="shared" si="19"/>
        <v>2.3938089341177791</v>
      </c>
      <c r="V26">
        <f t="shared" si="12"/>
        <v>0</v>
      </c>
      <c r="W26">
        <f t="shared" si="20"/>
        <v>4.4059999999999997</v>
      </c>
      <c r="X26">
        <f t="shared" si="21"/>
        <v>0.57135290662572269</v>
      </c>
    </row>
    <row r="27" spans="1:24" x14ac:dyDescent="0.25">
      <c r="A27">
        <v>1973</v>
      </c>
      <c r="B27">
        <v>87.285432454437995</v>
      </c>
      <c r="C27">
        <v>3.6979100000000001E-2</v>
      </c>
      <c r="D27">
        <f t="shared" si="13"/>
        <v>8.3767710996426104</v>
      </c>
      <c r="E27">
        <f t="shared" si="14"/>
        <v>0.27947259707330335</v>
      </c>
      <c r="F27">
        <v>3927781</v>
      </c>
      <c r="G27">
        <v>3.927781</v>
      </c>
      <c r="H27">
        <v>29.9734971777768</v>
      </c>
      <c r="I27">
        <v>4.6399999999999997</v>
      </c>
      <c r="J27">
        <v>0.36807328748141599</v>
      </c>
      <c r="K27">
        <v>0.38666666666666671</v>
      </c>
      <c r="L27">
        <f t="shared" si="10"/>
        <v>0.36807328748141599</v>
      </c>
      <c r="M27">
        <f t="shared" si="15"/>
        <v>3.1972795009941002E-4</v>
      </c>
      <c r="N27">
        <f t="shared" si="16"/>
        <v>3.1963088737618772E-4</v>
      </c>
      <c r="O27">
        <v>0</v>
      </c>
      <c r="P27">
        <v>680.33663193384155</v>
      </c>
      <c r="Q27">
        <f t="shared" si="17"/>
        <v>29.983080696466082</v>
      </c>
      <c r="R27">
        <f t="shared" si="18"/>
        <v>0.56701845190990652</v>
      </c>
      <c r="S27">
        <v>0.36507000000000001</v>
      </c>
      <c r="T27">
        <f t="shared" si="11"/>
        <v>12.184887791004867</v>
      </c>
      <c r="U27">
        <f t="shared" si="19"/>
        <v>2.4606776205686689</v>
      </c>
      <c r="V27">
        <f t="shared" si="12"/>
        <v>0</v>
      </c>
      <c r="W27">
        <f t="shared" si="20"/>
        <v>4.6399999999999997</v>
      </c>
      <c r="X27">
        <f t="shared" si="21"/>
        <v>0.56701845190990652</v>
      </c>
    </row>
    <row r="28" spans="1:24" x14ac:dyDescent="0.25">
      <c r="A28">
        <v>1974</v>
      </c>
      <c r="B28">
        <v>92.434466818804694</v>
      </c>
      <c r="C28">
        <v>3.6979100000000001E-2</v>
      </c>
      <c r="D28">
        <f t="shared" si="13"/>
        <v>8.5940512365294666</v>
      </c>
      <c r="E28">
        <f t="shared" si="14"/>
        <v>0.27931785341128368</v>
      </c>
      <c r="F28">
        <v>4003794</v>
      </c>
      <c r="G28">
        <v>4.0037940000000001</v>
      </c>
      <c r="H28">
        <v>30.767998291448599</v>
      </c>
      <c r="I28">
        <v>4.62</v>
      </c>
      <c r="J28">
        <v>0.38342946669759298</v>
      </c>
      <c r="K28">
        <v>0.13333333333333333</v>
      </c>
      <c r="L28">
        <f t="shared" si="10"/>
        <v>0.38342946669759298</v>
      </c>
      <c r="M28">
        <f t="shared" si="15"/>
        <v>3.4696284799952138E-4</v>
      </c>
      <c r="N28">
        <f t="shared" si="16"/>
        <v>3.4684945400043077E-4</v>
      </c>
      <c r="O28">
        <v>0</v>
      </c>
      <c r="P28">
        <v>676.90041488673535</v>
      </c>
      <c r="Q28">
        <f t="shared" si="17"/>
        <v>30.778673857670988</v>
      </c>
      <c r="R28">
        <f t="shared" si="18"/>
        <v>0.54998081068333959</v>
      </c>
      <c r="S28">
        <v>0.36507000000000001</v>
      </c>
      <c r="T28">
        <f t="shared" si="11"/>
        <v>12.594889703390418</v>
      </c>
      <c r="U28">
        <f t="shared" si="19"/>
        <v>2.4437430245527021</v>
      </c>
      <c r="V28">
        <f t="shared" si="12"/>
        <v>0</v>
      </c>
      <c r="W28">
        <f t="shared" si="20"/>
        <v>4.62</v>
      </c>
      <c r="X28">
        <f t="shared" si="21"/>
        <v>0.54998081068333959</v>
      </c>
    </row>
    <row r="29" spans="1:24" x14ac:dyDescent="0.25">
      <c r="A29">
        <v>1975</v>
      </c>
      <c r="B29">
        <v>97.610374663394893</v>
      </c>
      <c r="C29">
        <v>3.6979100000000001E-2</v>
      </c>
      <c r="D29">
        <f t="shared" si="13"/>
        <v>8.1815604180042527</v>
      </c>
      <c r="E29">
        <f t="shared" si="14"/>
        <v>0.26244069558292649</v>
      </c>
      <c r="F29">
        <v>4079480</v>
      </c>
      <c r="G29">
        <v>4.0794800000000002</v>
      </c>
      <c r="H29">
        <v>31.174892292643801</v>
      </c>
      <c r="I29">
        <v>4.6130000000000004</v>
      </c>
      <c r="J29">
        <v>0.39871125866998203</v>
      </c>
      <c r="K29">
        <v>0.20000000000000004</v>
      </c>
      <c r="L29">
        <f t="shared" si="10"/>
        <v>0.39871125866998203</v>
      </c>
      <c r="M29">
        <f t="shared" si="15"/>
        <v>3.7517077598487518E-4</v>
      </c>
      <c r="N29">
        <f t="shared" si="16"/>
        <v>3.750393128405527E-4</v>
      </c>
      <c r="O29">
        <v>0</v>
      </c>
      <c r="P29">
        <v>673.48155334724197</v>
      </c>
      <c r="Q29">
        <f t="shared" si="17"/>
        <v>31.186588489360691</v>
      </c>
      <c r="R29">
        <f t="shared" si="18"/>
        <v>0.54196476173615893</v>
      </c>
      <c r="S29">
        <v>0.36507000000000001</v>
      </c>
      <c r="T29">
        <f t="shared" si="11"/>
        <v>13.001594240636146</v>
      </c>
      <c r="U29">
        <f t="shared" si="19"/>
        <v>2.3986741865768906</v>
      </c>
      <c r="V29">
        <f t="shared" si="12"/>
        <v>0</v>
      </c>
      <c r="W29">
        <f t="shared" si="20"/>
        <v>4.6130000000000004</v>
      </c>
      <c r="X29">
        <f t="shared" si="21"/>
        <v>0.54196476173615893</v>
      </c>
    </row>
    <row r="30" spans="1:24" x14ac:dyDescent="0.25">
      <c r="A30">
        <v>1976</v>
      </c>
      <c r="B30">
        <v>102.182391275684</v>
      </c>
      <c r="C30">
        <v>3.6979100000000001E-2</v>
      </c>
      <c r="D30">
        <f t="shared" si="13"/>
        <v>9.0306113043926644</v>
      </c>
      <c r="E30">
        <f t="shared" si="14"/>
        <v>0.27598215856962638</v>
      </c>
      <c r="F30">
        <v>4154667</v>
      </c>
      <c r="G30">
        <v>4.1546669999999999</v>
      </c>
      <c r="H30">
        <v>32.721721401111402</v>
      </c>
      <c r="I30">
        <v>4.8579999999999997</v>
      </c>
      <c r="J30">
        <v>0.41361877191718399</v>
      </c>
      <c r="K30">
        <v>0.11</v>
      </c>
      <c r="L30">
        <f t="shared" si="10"/>
        <v>0.41361877191718399</v>
      </c>
      <c r="M30">
        <f t="shared" si="15"/>
        <v>4.0374995281817957E-4</v>
      </c>
      <c r="N30">
        <f t="shared" si="16"/>
        <v>4.0359903255271501E-4</v>
      </c>
      <c r="O30">
        <v>0</v>
      </c>
      <c r="P30">
        <v>670.0799596568578</v>
      </c>
      <c r="Q30">
        <f t="shared" si="17"/>
        <v>32.734933188476951</v>
      </c>
      <c r="R30">
        <f t="shared" si="18"/>
        <v>0.54375281285943455</v>
      </c>
      <c r="S30">
        <v>0.36507000000000001</v>
      </c>
      <c r="T30">
        <f t="shared" si="11"/>
        <v>13.374886995361203</v>
      </c>
      <c r="U30">
        <f t="shared" si="19"/>
        <v>2.4474923189878441</v>
      </c>
      <c r="V30">
        <f t="shared" si="12"/>
        <v>0</v>
      </c>
      <c r="W30">
        <f t="shared" si="20"/>
        <v>4.8579999999999997</v>
      </c>
      <c r="X30">
        <f t="shared" si="21"/>
        <v>0.54375281285943455</v>
      </c>
    </row>
    <row r="31" spans="1:24" x14ac:dyDescent="0.25">
      <c r="A31">
        <v>1977</v>
      </c>
      <c r="B31">
        <v>107.43438971485401</v>
      </c>
      <c r="C31">
        <v>3.6979100000000001E-2</v>
      </c>
      <c r="D31">
        <f t="shared" si="13"/>
        <v>9.503246490279551</v>
      </c>
      <c r="E31">
        <f t="shared" si="14"/>
        <v>0.27913441157642815</v>
      </c>
      <c r="F31">
        <v>4229506</v>
      </c>
      <c r="G31">
        <v>4.2295059999999998</v>
      </c>
      <c r="H31">
        <v>34.045413593434802</v>
      </c>
      <c r="I31">
        <v>4.9909999999999997</v>
      </c>
      <c r="J31">
        <v>0.42814126552957699</v>
      </c>
      <c r="K31">
        <v>0.39333333333333337</v>
      </c>
      <c r="L31">
        <f t="shared" si="10"/>
        <v>0.42814126552957699</v>
      </c>
      <c r="M31">
        <f t="shared" si="15"/>
        <v>4.3259966606827192E-4</v>
      </c>
      <c r="N31">
        <f t="shared" si="16"/>
        <v>4.3242798145659567E-4</v>
      </c>
      <c r="O31">
        <v>0</v>
      </c>
      <c r="P31">
        <v>666.69554659982134</v>
      </c>
      <c r="Q31">
        <f t="shared" si="17"/>
        <v>34.060142151953698</v>
      </c>
      <c r="R31">
        <f t="shared" si="18"/>
        <v>0.53690392478150739</v>
      </c>
      <c r="S31">
        <v>0.36507000000000001</v>
      </c>
      <c r="T31">
        <f t="shared" si="11"/>
        <v>13.777156025593836</v>
      </c>
      <c r="U31">
        <f t="shared" si="19"/>
        <v>2.4722186559170947</v>
      </c>
      <c r="V31">
        <f t="shared" si="12"/>
        <v>0</v>
      </c>
      <c r="W31">
        <f t="shared" si="20"/>
        <v>4.9909999999999997</v>
      </c>
      <c r="X31">
        <f t="shared" si="21"/>
        <v>0.53690392478150739</v>
      </c>
    </row>
    <row r="32" spans="1:24" x14ac:dyDescent="0.25">
      <c r="A32">
        <v>1978</v>
      </c>
      <c r="B32">
        <v>112.964809164429</v>
      </c>
      <c r="C32">
        <v>3.6979100000000001E-2</v>
      </c>
      <c r="D32">
        <f t="shared" si="13"/>
        <v>9.9338700273153364</v>
      </c>
      <c r="E32">
        <f t="shared" si="14"/>
        <v>0.28040719636104849</v>
      </c>
      <c r="F32">
        <v>4304534</v>
      </c>
      <c r="G32">
        <v>4.3045340000000003</v>
      </c>
      <c r="H32">
        <v>35.426587320978101</v>
      </c>
      <c r="I32">
        <v>5.1740000000000004</v>
      </c>
      <c r="J32">
        <v>0.443060137470565</v>
      </c>
      <c r="K32">
        <v>0.28999999999999998</v>
      </c>
      <c r="L32">
        <f t="shared" si="10"/>
        <v>0.443060137470565</v>
      </c>
      <c r="M32">
        <f t="shared" si="15"/>
        <v>4.6327339358042888E-4</v>
      </c>
      <c r="N32">
        <f t="shared" si="16"/>
        <v>4.6307845376336587E-4</v>
      </c>
      <c r="O32">
        <v>0</v>
      </c>
      <c r="P32">
        <v>663.32822740087681</v>
      </c>
      <c r="Q32">
        <f t="shared" si="17"/>
        <v>35.443000210712412</v>
      </c>
      <c r="R32">
        <f t="shared" si="18"/>
        <v>0.53487390704216431</v>
      </c>
      <c r="S32">
        <v>0.36507000000000001</v>
      </c>
      <c r="T32">
        <f t="shared" si="11"/>
        <v>14.189486848417571</v>
      </c>
      <c r="U32">
        <f t="shared" si="19"/>
        <v>2.4978352345888433</v>
      </c>
      <c r="V32">
        <f t="shared" si="12"/>
        <v>0</v>
      </c>
      <c r="W32">
        <f t="shared" si="20"/>
        <v>5.1740000000000004</v>
      </c>
      <c r="X32">
        <f t="shared" si="21"/>
        <v>0.53487390704216431</v>
      </c>
    </row>
    <row r="33" spans="1:24" x14ac:dyDescent="0.25">
      <c r="A33">
        <v>1979</v>
      </c>
      <c r="B33">
        <v>118.72134221717199</v>
      </c>
      <c r="C33">
        <v>3.6979100000000001E-2</v>
      </c>
      <c r="D33">
        <f t="shared" si="13"/>
        <v>10.314767016888041</v>
      </c>
      <c r="E33">
        <f t="shared" si="14"/>
        <v>0.27984170311588891</v>
      </c>
      <c r="F33">
        <v>4380506</v>
      </c>
      <c r="G33">
        <v>4.3805059999999996</v>
      </c>
      <c r="H33">
        <v>36.859291885514494</v>
      </c>
      <c r="I33">
        <v>5.3120000000000003</v>
      </c>
      <c r="J33">
        <v>0.45901933952343899</v>
      </c>
      <c r="K33">
        <v>0.39666666666666667</v>
      </c>
      <c r="L33">
        <f t="shared" si="10"/>
        <v>0.45901933952343899</v>
      </c>
      <c r="M33">
        <f t="shared" si="15"/>
        <v>4.9724905957342059E-4</v>
      </c>
      <c r="N33">
        <f t="shared" si="16"/>
        <v>4.970270220295836E-4</v>
      </c>
      <c r="O33">
        <v>0</v>
      </c>
      <c r="P33">
        <v>659.97791572304948</v>
      </c>
      <c r="Q33">
        <f t="shared" si="17"/>
        <v>36.877621059689325</v>
      </c>
      <c r="R33">
        <f t="shared" si="18"/>
        <v>0.5277772112386897</v>
      </c>
      <c r="S33">
        <v>0.36507000000000001</v>
      </c>
      <c r="T33">
        <f t="shared" si="11"/>
        <v>14.610707251164458</v>
      </c>
      <c r="U33">
        <f t="shared" si="19"/>
        <v>2.524013411927764</v>
      </c>
      <c r="V33">
        <f t="shared" si="12"/>
        <v>0</v>
      </c>
      <c r="W33">
        <f t="shared" si="20"/>
        <v>5.3120000000000003</v>
      </c>
      <c r="X33">
        <f t="shared" si="21"/>
        <v>0.5277772112386897</v>
      </c>
    </row>
    <row r="34" spans="1:24" x14ac:dyDescent="0.25">
      <c r="A34">
        <v>1980</v>
      </c>
      <c r="B34">
        <v>124.64590084807701</v>
      </c>
      <c r="C34">
        <v>3.6979100000000001E-2</v>
      </c>
      <c r="D34">
        <f t="shared" si="13"/>
        <v>10.440035378296116</v>
      </c>
      <c r="E34">
        <f t="shared" si="14"/>
        <v>0.2769917378293521</v>
      </c>
      <c r="F34">
        <v>4458003</v>
      </c>
      <c r="G34">
        <v>4.4580029999999997</v>
      </c>
      <c r="H34">
        <v>37.690782620844701</v>
      </c>
      <c r="I34">
        <v>5.2859999999999996</v>
      </c>
      <c r="J34">
        <v>0.47546285633492003</v>
      </c>
      <c r="K34">
        <v>0.45999999999999996</v>
      </c>
      <c r="L34">
        <f t="shared" si="10"/>
        <v>0.47546285633492003</v>
      </c>
      <c r="M34">
        <f t="shared" si="15"/>
        <v>5.3351322949981954E-4</v>
      </c>
      <c r="N34">
        <f t="shared" si="16"/>
        <v>5.3326081630444833E-4</v>
      </c>
      <c r="O34">
        <v>0</v>
      </c>
      <c r="P34">
        <v>656.64452566543207</v>
      </c>
      <c r="Q34">
        <f t="shared" si="17"/>
        <v>37.710892362089275</v>
      </c>
      <c r="R34">
        <f t="shared" si="18"/>
        <v>0.51358911939910856</v>
      </c>
      <c r="S34">
        <v>0.36507000000000001</v>
      </c>
      <c r="T34">
        <f t="shared" si="11"/>
        <v>15.039308019985139</v>
      </c>
      <c r="U34">
        <f t="shared" si="19"/>
        <v>2.507488530188807</v>
      </c>
      <c r="V34">
        <f t="shared" si="12"/>
        <v>0</v>
      </c>
      <c r="W34">
        <f t="shared" si="20"/>
        <v>5.2859999999999996</v>
      </c>
      <c r="X34">
        <f t="shared" si="21"/>
        <v>0.51358911939910856</v>
      </c>
    </row>
    <row r="35" spans="1:24" x14ac:dyDescent="0.25">
      <c r="A35">
        <v>1981</v>
      </c>
      <c r="B35">
        <v>130.47664299432199</v>
      </c>
      <c r="C35">
        <v>3.6979100000000001E-2</v>
      </c>
      <c r="D35">
        <f t="shared" si="13"/>
        <v>10.459807822285356</v>
      </c>
      <c r="E35">
        <f t="shared" si="14"/>
        <v>0.27226392219639051</v>
      </c>
      <c r="F35">
        <v>4536997</v>
      </c>
      <c r="G35">
        <v>4.5369970000000004</v>
      </c>
      <c r="H35">
        <v>38.417898845739998</v>
      </c>
      <c r="I35">
        <v>5.1420000000000003</v>
      </c>
      <c r="J35">
        <v>0.49141637643640002</v>
      </c>
      <c r="K35">
        <v>0.51</v>
      </c>
      <c r="L35">
        <f t="shared" si="10"/>
        <v>0.49141637643640002</v>
      </c>
      <c r="M35">
        <f t="shared" si="15"/>
        <v>5.6991652987052057E-4</v>
      </c>
      <c r="N35">
        <f t="shared" si="16"/>
        <v>5.6963222872108421E-4</v>
      </c>
      <c r="O35">
        <v>0</v>
      </c>
      <c r="P35">
        <v>653.32797176098211</v>
      </c>
      <c r="Q35">
        <f t="shared" si="17"/>
        <v>38.439795392060759</v>
      </c>
      <c r="R35">
        <f t="shared" si="18"/>
        <v>0.49012456512427788</v>
      </c>
      <c r="S35">
        <v>0.36507000000000001</v>
      </c>
      <c r="T35">
        <f t="shared" si="11"/>
        <v>15.463919085853385</v>
      </c>
      <c r="U35">
        <f t="shared" si="19"/>
        <v>2.4857731845755735</v>
      </c>
      <c r="V35">
        <f t="shared" si="12"/>
        <v>0</v>
      </c>
      <c r="W35">
        <f t="shared" si="20"/>
        <v>5.1420000000000003</v>
      </c>
      <c r="X35">
        <f t="shared" si="21"/>
        <v>0.49012456512427788</v>
      </c>
    </row>
    <row r="36" spans="1:24" x14ac:dyDescent="0.25">
      <c r="A36">
        <v>1982</v>
      </c>
      <c r="B36">
        <v>136.11154198765601</v>
      </c>
      <c r="C36">
        <v>3.6979100000000001E-2</v>
      </c>
      <c r="D36">
        <f t="shared" si="13"/>
        <v>9.9738622858806991</v>
      </c>
      <c r="E36">
        <f t="shared" si="14"/>
        <v>0.25768084800892688</v>
      </c>
      <c r="F36">
        <v>4617387</v>
      </c>
      <c r="G36">
        <v>4.6173869999999999</v>
      </c>
      <c r="H36">
        <v>38.706261497304496</v>
      </c>
      <c r="I36">
        <v>5.1040000000000001</v>
      </c>
      <c r="J36">
        <v>0.506406805490353</v>
      </c>
      <c r="K36">
        <v>0.36333333333333334</v>
      </c>
      <c r="L36">
        <f t="shared" si="10"/>
        <v>0.506406805490353</v>
      </c>
      <c r="M36">
        <f t="shared" si="15"/>
        <v>6.0521693224678834E-4</v>
      </c>
      <c r="N36">
        <f t="shared" si="16"/>
        <v>6.0490048584005418E-4</v>
      </c>
      <c r="O36">
        <v>0</v>
      </c>
      <c r="P36">
        <v>650.02816897433058</v>
      </c>
      <c r="Q36">
        <f t="shared" si="17"/>
        <v>38.729689105060579</v>
      </c>
      <c r="R36">
        <f t="shared" si="18"/>
        <v>0.48286098938905359</v>
      </c>
      <c r="S36">
        <v>0.36507000000000001</v>
      </c>
      <c r="T36">
        <f t="shared" si="11"/>
        <v>15.880572627600255</v>
      </c>
      <c r="U36">
        <f t="shared" si="19"/>
        <v>2.4388093561405224</v>
      </c>
      <c r="V36">
        <f t="shared" si="12"/>
        <v>0</v>
      </c>
      <c r="W36">
        <f t="shared" si="20"/>
        <v>5.1040000000000001</v>
      </c>
      <c r="X36">
        <f t="shared" si="21"/>
        <v>0.48286098938905359</v>
      </c>
    </row>
    <row r="37" spans="1:24" x14ac:dyDescent="0.25">
      <c r="A37">
        <v>1983</v>
      </c>
      <c r="B37">
        <v>141.05212195122098</v>
      </c>
      <c r="C37">
        <v>3.6979100000000001E-2</v>
      </c>
      <c r="D37">
        <f t="shared" si="13"/>
        <v>10.044063534688405</v>
      </c>
      <c r="E37">
        <f t="shared" si="14"/>
        <v>0.25249818443762911</v>
      </c>
      <c r="F37">
        <v>4699569</v>
      </c>
      <c r="G37">
        <v>4.6995690000000003</v>
      </c>
      <c r="H37">
        <v>39.778755467326704</v>
      </c>
      <c r="I37">
        <v>5.1520000000000001</v>
      </c>
      <c r="J37">
        <v>0.52050618577950303</v>
      </c>
      <c r="K37">
        <v>0.53666666666666674</v>
      </c>
      <c r="L37">
        <f t="shared" si="10"/>
        <v>0.52050618577950303</v>
      </c>
      <c r="M37">
        <f t="shared" si="15"/>
        <v>6.3938698706595461E-4</v>
      </c>
      <c r="N37">
        <f t="shared" si="16"/>
        <v>6.3903838291856641E-4</v>
      </c>
      <c r="O37">
        <v>0</v>
      </c>
      <c r="P37">
        <v>646.74503269960178</v>
      </c>
      <c r="Q37">
        <f t="shared" si="17"/>
        <v>39.804191873735078</v>
      </c>
      <c r="R37">
        <f t="shared" si="18"/>
        <v>0.47424472427126452</v>
      </c>
      <c r="S37">
        <v>0.36507000000000001</v>
      </c>
      <c r="T37">
        <f t="shared" si="11"/>
        <v>16.269860323697454</v>
      </c>
      <c r="U37">
        <f t="shared" si="19"/>
        <v>2.4464986841810368</v>
      </c>
      <c r="V37">
        <f t="shared" si="12"/>
        <v>0</v>
      </c>
      <c r="W37">
        <f t="shared" si="20"/>
        <v>5.1520000000000001</v>
      </c>
      <c r="X37">
        <f t="shared" si="21"/>
        <v>0.47424472427126452</v>
      </c>
    </row>
    <row r="38" spans="1:24" x14ac:dyDescent="0.25">
      <c r="A38">
        <v>1984</v>
      </c>
      <c r="B38">
        <v>145.88020496306299</v>
      </c>
      <c r="C38">
        <v>3.6979100000000001E-2</v>
      </c>
      <c r="D38">
        <f t="shared" si="13"/>
        <v>10.769984315896636</v>
      </c>
      <c r="E38">
        <f t="shared" si="14"/>
        <v>0.25905479776311502</v>
      </c>
      <c r="F38">
        <v>4784012</v>
      </c>
      <c r="G38">
        <v>4.7840119999999997</v>
      </c>
      <c r="H38">
        <v>41.574155000769103</v>
      </c>
      <c r="I38">
        <v>5.3019999999999996</v>
      </c>
      <c r="J38">
        <v>0.53444898141111497</v>
      </c>
      <c r="K38">
        <v>0.35333333333333333</v>
      </c>
      <c r="L38">
        <f t="shared" si="10"/>
        <v>0.53444898141111497</v>
      </c>
      <c r="M38">
        <f t="shared" si="15"/>
        <v>6.7410028440605281E-4</v>
      </c>
      <c r="N38">
        <f t="shared" si="16"/>
        <v>6.7371806875782259E-4</v>
      </c>
      <c r="O38">
        <v>0</v>
      </c>
      <c r="P38">
        <v>643.47847875824391</v>
      </c>
      <c r="Q38">
        <f t="shared" si="17"/>
        <v>41.602183143252482</v>
      </c>
      <c r="R38">
        <f t="shared" si="18"/>
        <v>0.46695934040545212</v>
      </c>
      <c r="S38">
        <v>0.36507000000000001</v>
      </c>
      <c r="T38">
        <f t="shared" si="11"/>
        <v>16.658298992131183</v>
      </c>
      <c r="U38">
        <f t="shared" si="19"/>
        <v>2.49738482680038</v>
      </c>
      <c r="V38">
        <f t="shared" si="12"/>
        <v>0</v>
      </c>
      <c r="W38">
        <f t="shared" si="20"/>
        <v>5.3019999999999996</v>
      </c>
      <c r="X38">
        <f t="shared" si="21"/>
        <v>0.46695934040545212</v>
      </c>
    </row>
    <row r="39" spans="1:24" x14ac:dyDescent="0.25">
      <c r="A39">
        <v>1985</v>
      </c>
      <c r="B39">
        <v>151.25567059161003</v>
      </c>
      <c r="C39">
        <v>3.6979100000000001E-2</v>
      </c>
      <c r="D39">
        <f t="shared" si="13"/>
        <v>10.874337674640202</v>
      </c>
      <c r="E39">
        <f t="shared" si="14"/>
        <v>0.25262569480454272</v>
      </c>
      <c r="F39">
        <v>4870922</v>
      </c>
      <c r="G39">
        <v>4.8709220000000002</v>
      </c>
      <c r="H39">
        <v>43.045255879666996</v>
      </c>
      <c r="I39">
        <v>5.49</v>
      </c>
      <c r="J39">
        <v>0.54898314747384602</v>
      </c>
      <c r="K39">
        <v>0.33333333333333331</v>
      </c>
      <c r="L39">
        <f t="shared" si="10"/>
        <v>0.54898314747384602</v>
      </c>
      <c r="M39">
        <f t="shared" si="15"/>
        <v>7.1126269105628581E-4</v>
      </c>
      <c r="N39">
        <f t="shared" si="16"/>
        <v>7.108435637774857E-4</v>
      </c>
      <c r="O39">
        <v>0</v>
      </c>
      <c r="P39">
        <v>640.22842339687088</v>
      </c>
      <c r="Q39">
        <f t="shared" si="17"/>
        <v>43.075876088938898</v>
      </c>
      <c r="R39">
        <f t="shared" si="18"/>
        <v>0.46697506415116791</v>
      </c>
      <c r="S39">
        <v>0.36507000000000001</v>
      </c>
      <c r="T39">
        <f t="shared" si="11"/>
        <v>17.073883000881036</v>
      </c>
      <c r="U39">
        <f t="shared" si="19"/>
        <v>2.522910347149276</v>
      </c>
      <c r="V39">
        <f t="shared" si="12"/>
        <v>0</v>
      </c>
      <c r="W39">
        <f t="shared" si="20"/>
        <v>5.49</v>
      </c>
      <c r="X39">
        <f t="shared" si="21"/>
        <v>0.46697506415116791</v>
      </c>
    </row>
    <row r="40" spans="1:24" x14ac:dyDescent="0.25">
      <c r="A40">
        <v>1986</v>
      </c>
      <c r="B40">
        <v>156.53670969787601</v>
      </c>
      <c r="C40">
        <v>3.6979100000000001E-2</v>
      </c>
      <c r="D40">
        <f t="shared" si="13"/>
        <v>11.154340945450741</v>
      </c>
      <c r="E40">
        <f t="shared" si="14"/>
        <v>0.25028589972928894</v>
      </c>
      <c r="F40">
        <v>4960568</v>
      </c>
      <c r="G40">
        <v>4.9605680000000003</v>
      </c>
      <c r="H40">
        <v>44.566397697654395</v>
      </c>
      <c r="I40">
        <v>5.5679999999999996</v>
      </c>
      <c r="J40">
        <v>0.56424094115297396</v>
      </c>
      <c r="K40">
        <v>0.40333333333333332</v>
      </c>
      <c r="L40">
        <f t="shared" si="10"/>
        <v>0.56424094115297396</v>
      </c>
      <c r="M40">
        <f t="shared" si="15"/>
        <v>7.5134810162873742E-4</v>
      </c>
      <c r="N40">
        <f t="shared" si="16"/>
        <v>7.5088823771196633E-4</v>
      </c>
      <c r="O40">
        <v>0</v>
      </c>
      <c r="P40">
        <v>636.99478328511486</v>
      </c>
      <c r="Q40">
        <f t="shared" si="17"/>
        <v>44.599887228377462</v>
      </c>
      <c r="R40">
        <f t="shared" si="18"/>
        <v>0.45742608934265216</v>
      </c>
      <c r="S40">
        <v>0.36507000000000001</v>
      </c>
      <c r="T40">
        <f t="shared" si="11"/>
        <v>17.490502745155663</v>
      </c>
      <c r="U40">
        <f t="shared" si="19"/>
        <v>2.5499488424213692</v>
      </c>
      <c r="V40">
        <f t="shared" si="12"/>
        <v>0</v>
      </c>
      <c r="W40">
        <f t="shared" si="20"/>
        <v>5.5679999999999996</v>
      </c>
      <c r="X40">
        <f t="shared" si="21"/>
        <v>0.45742608934265216</v>
      </c>
    </row>
    <row r="41" spans="1:24" x14ac:dyDescent="0.25">
      <c r="A41">
        <v>1987</v>
      </c>
      <c r="B41">
        <v>161.90246400173802</v>
      </c>
      <c r="C41">
        <v>3.6979100000000001E-2</v>
      </c>
      <c r="D41">
        <f t="shared" si="13"/>
        <v>11.652962536964651</v>
      </c>
      <c r="E41">
        <f t="shared" si="14"/>
        <v>0.25155730701675694</v>
      </c>
      <c r="F41">
        <v>5052522</v>
      </c>
      <c r="G41">
        <v>5.0525219999999997</v>
      </c>
      <c r="H41">
        <v>46.323291798430702</v>
      </c>
      <c r="I41">
        <v>5.7489999999999997</v>
      </c>
      <c r="J41">
        <v>0.57992068942851205</v>
      </c>
      <c r="K41">
        <v>0.54666666666666675</v>
      </c>
      <c r="L41">
        <f t="shared" si="10"/>
        <v>0.57992068942851205</v>
      </c>
      <c r="M41">
        <f t="shared" si="15"/>
        <v>7.9368689422428809E-4</v>
      </c>
      <c r="N41">
        <f t="shared" si="16"/>
        <v>7.9318315521414995E-4</v>
      </c>
      <c r="O41">
        <v>0</v>
      </c>
      <c r="P41">
        <v>633.77747551348966</v>
      </c>
      <c r="Q41">
        <f t="shared" si="17"/>
        <v>46.360063820127479</v>
      </c>
      <c r="R41">
        <f t="shared" si="18"/>
        <v>0.45436382662732233</v>
      </c>
      <c r="S41">
        <v>0.36507000000000001</v>
      </c>
      <c r="T41">
        <f t="shared" si="11"/>
        <v>17.914744962919244</v>
      </c>
      <c r="U41">
        <f t="shared" si="19"/>
        <v>2.5878160094428169</v>
      </c>
      <c r="V41">
        <f t="shared" si="12"/>
        <v>0</v>
      </c>
      <c r="W41">
        <f t="shared" si="20"/>
        <v>5.7489999999999997</v>
      </c>
      <c r="X41">
        <f t="shared" si="21"/>
        <v>0.45436382662732233</v>
      </c>
    </row>
    <row r="42" spans="1:24" x14ac:dyDescent="0.25">
      <c r="A42">
        <v>1988</v>
      </c>
      <c r="B42">
        <v>167.568419132136</v>
      </c>
      <c r="C42">
        <v>3.6979100000000001E-2</v>
      </c>
      <c r="D42">
        <f t="shared" si="13"/>
        <v>12.59069603951616</v>
      </c>
      <c r="E42">
        <f t="shared" si="14"/>
        <v>0.26046721105781978</v>
      </c>
      <c r="F42">
        <v>5145426</v>
      </c>
      <c r="G42">
        <v>5.1454259999999996</v>
      </c>
      <c r="H42">
        <v>48.338890674117202</v>
      </c>
      <c r="I42">
        <v>5.968</v>
      </c>
      <c r="J42">
        <v>0.59607085629260903</v>
      </c>
      <c r="K42">
        <v>0.56999999999999995</v>
      </c>
      <c r="L42">
        <f t="shared" si="10"/>
        <v>0.59607085629260903</v>
      </c>
      <c r="M42">
        <f t="shared" si="15"/>
        <v>8.3850909910251393E-4</v>
      </c>
      <c r="N42">
        <f t="shared" si="16"/>
        <v>8.3795819296694773E-4</v>
      </c>
      <c r="O42">
        <v>0</v>
      </c>
      <c r="P42">
        <v>630.57641759126511</v>
      </c>
      <c r="Q42">
        <f t="shared" si="17"/>
        <v>48.379430614371593</v>
      </c>
      <c r="R42">
        <f t="shared" si="18"/>
        <v>0.45198448436274619</v>
      </c>
      <c r="S42">
        <v>0.36507000000000001</v>
      </c>
      <c r="T42">
        <f t="shared" si="11"/>
        <v>18.352219110423977</v>
      </c>
      <c r="U42">
        <f t="shared" si="19"/>
        <v>2.6361624348137984</v>
      </c>
      <c r="V42">
        <f t="shared" si="12"/>
        <v>0</v>
      </c>
      <c r="W42">
        <f t="shared" si="20"/>
        <v>5.968</v>
      </c>
      <c r="X42">
        <f t="shared" si="21"/>
        <v>0.45198448436274619</v>
      </c>
    </row>
    <row r="43" spans="1:24" x14ac:dyDescent="0.25">
      <c r="A43">
        <v>1989</v>
      </c>
      <c r="B43">
        <v>173.96258584372299</v>
      </c>
      <c r="C43">
        <v>3.6979100000000001E-2</v>
      </c>
      <c r="D43">
        <f t="shared" si="13"/>
        <v>13.130735963769666</v>
      </c>
      <c r="E43">
        <f t="shared" si="14"/>
        <v>0.26248720877698617</v>
      </c>
      <c r="F43">
        <v>5237441</v>
      </c>
      <c r="G43">
        <v>5.2374409999999996</v>
      </c>
      <c r="H43">
        <v>50.024288897543101</v>
      </c>
      <c r="I43">
        <v>6.0570000000000004</v>
      </c>
      <c r="J43">
        <v>0.61317907495716895</v>
      </c>
      <c r="K43">
        <v>0.47333333333333333</v>
      </c>
      <c r="L43">
        <f t="shared" si="10"/>
        <v>0.61317907495716895</v>
      </c>
      <c r="M43">
        <f t="shared" si="15"/>
        <v>8.8733304399817752E-4</v>
      </c>
      <c r="N43">
        <f t="shared" si="16"/>
        <v>8.8673021409957364E-4</v>
      </c>
      <c r="O43">
        <v>0</v>
      </c>
      <c r="P43">
        <v>627.39152744435182</v>
      </c>
      <c r="Q43">
        <f t="shared" si="17"/>
        <v>50.068686314478427</v>
      </c>
      <c r="R43">
        <f t="shared" si="18"/>
        <v>0.44324805848925314</v>
      </c>
      <c r="S43">
        <v>0.36507000000000001</v>
      </c>
      <c r="T43">
        <f t="shared" si="11"/>
        <v>18.815403518093863</v>
      </c>
      <c r="U43">
        <f t="shared" si="19"/>
        <v>2.6610477030869837</v>
      </c>
      <c r="V43">
        <f t="shared" si="12"/>
        <v>0</v>
      </c>
      <c r="W43">
        <f t="shared" si="20"/>
        <v>6.0570000000000004</v>
      </c>
      <c r="X43">
        <f t="shared" si="21"/>
        <v>0.44324805848925314</v>
      </c>
    </row>
    <row r="44" spans="1:24" x14ac:dyDescent="0.25">
      <c r="A44">
        <v>1990</v>
      </c>
      <c r="B44">
        <v>180.66034194931902</v>
      </c>
      <c r="C44">
        <v>3.6979100000000001E-2</v>
      </c>
      <c r="D44">
        <f t="shared" si="13"/>
        <v>13.324528408724035</v>
      </c>
      <c r="E44">
        <f t="shared" si="14"/>
        <v>0.25828998774536843</v>
      </c>
      <c r="F44">
        <v>5327231</v>
      </c>
      <c r="G44">
        <v>5.3272310000000003</v>
      </c>
      <c r="H44">
        <v>51.587475476826597</v>
      </c>
      <c r="I44">
        <v>6.1950000000000003</v>
      </c>
      <c r="J44">
        <v>0.63128135183753498</v>
      </c>
      <c r="K44">
        <v>0.64666666666666661</v>
      </c>
      <c r="L44">
        <f t="shared" si="10"/>
        <v>0.63128135183753498</v>
      </c>
      <c r="M44">
        <f t="shared" si="15"/>
        <v>9.4049810261966852E-4</v>
      </c>
      <c r="N44">
        <f t="shared" si="16"/>
        <v>9.3983847136558385E-4</v>
      </c>
      <c r="O44">
        <v>0</v>
      </c>
      <c r="P44">
        <v>624.22272341319695</v>
      </c>
      <c r="Q44">
        <f t="shared" si="17"/>
        <v>51.636004980815194</v>
      </c>
      <c r="R44">
        <f t="shared" si="18"/>
        <v>0.43958629271248584</v>
      </c>
      <c r="S44">
        <v>0.36507000000000001</v>
      </c>
      <c r="T44">
        <f t="shared" si="11"/>
        <v>19.283707193478651</v>
      </c>
      <c r="U44">
        <f t="shared" si="19"/>
        <v>2.6777011527263501</v>
      </c>
      <c r="V44">
        <f t="shared" si="12"/>
        <v>0</v>
      </c>
      <c r="W44">
        <f t="shared" si="20"/>
        <v>6.1950000000000003</v>
      </c>
      <c r="X44">
        <f t="shared" si="21"/>
        <v>0.43958629271248584</v>
      </c>
    </row>
    <row r="45" spans="1:24" x14ac:dyDescent="0.25">
      <c r="A45">
        <v>1991</v>
      </c>
      <c r="B45">
        <v>187.30421350706499</v>
      </c>
      <c r="C45">
        <v>3.6979100000000001E-2</v>
      </c>
      <c r="D45">
        <f t="shared" si="13"/>
        <v>13.105665847279113</v>
      </c>
      <c r="E45">
        <f t="shared" si="14"/>
        <v>0.25158853801782771</v>
      </c>
      <c r="F45">
        <v>5414289</v>
      </c>
      <c r="G45">
        <v>5.4142890000000001</v>
      </c>
      <c r="H45">
        <v>52.091665027881504</v>
      </c>
      <c r="I45">
        <v>6.3239999999999998</v>
      </c>
      <c r="J45">
        <v>0.649540484463212</v>
      </c>
      <c r="K45">
        <v>0.59666666666666668</v>
      </c>
      <c r="L45">
        <f t="shared" si="10"/>
        <v>0.649540484463212</v>
      </c>
      <c r="M45">
        <f t="shared" si="15"/>
        <v>9.9569070465782192E-4</v>
      </c>
      <c r="N45">
        <f t="shared" si="16"/>
        <v>9.9497228373923718E-4</v>
      </c>
      <c r="O45">
        <v>0</v>
      </c>
      <c r="P45">
        <v>621.06992425069052</v>
      </c>
      <c r="Q45">
        <f t="shared" si="17"/>
        <v>52.143546411336658</v>
      </c>
      <c r="R45">
        <f t="shared" si="18"/>
        <v>0.44437207659819444</v>
      </c>
      <c r="S45">
        <v>0.36507000000000001</v>
      </c>
      <c r="T45">
        <f t="shared" si="11"/>
        <v>19.741783979735974</v>
      </c>
      <c r="U45">
        <f t="shared" si="19"/>
        <v>2.6412783396302779</v>
      </c>
      <c r="V45">
        <f t="shared" si="12"/>
        <v>0</v>
      </c>
      <c r="W45">
        <f t="shared" si="20"/>
        <v>6.3239999999999998</v>
      </c>
      <c r="X45">
        <f t="shared" si="21"/>
        <v>0.44437207659819444</v>
      </c>
    </row>
    <row r="46" spans="1:24" x14ac:dyDescent="0.25">
      <c r="A46">
        <v>1992</v>
      </c>
      <c r="B46">
        <v>193.48353811264499</v>
      </c>
      <c r="C46">
        <v>3.6979100000000001E-2</v>
      </c>
      <c r="D46">
        <f t="shared" si="13"/>
        <v>12.981028606013325</v>
      </c>
      <c r="E46">
        <f t="shared" si="14"/>
        <v>0.2455927096682885</v>
      </c>
      <c r="F46">
        <v>5498920</v>
      </c>
      <c r="G46">
        <v>5.49892</v>
      </c>
      <c r="H46">
        <v>52.8559199641807</v>
      </c>
      <c r="I46">
        <v>6.1260000000000003</v>
      </c>
      <c r="J46">
        <v>0.66704421634481004</v>
      </c>
      <c r="K46">
        <v>0.4366666666666667</v>
      </c>
      <c r="L46">
        <f t="shared" si="10"/>
        <v>0.66704421634481004</v>
      </c>
      <c r="M46">
        <f t="shared" si="15"/>
        <v>1.0500772482793857E-3</v>
      </c>
      <c r="N46">
        <f t="shared" si="16"/>
        <v>1.0493015641001024E-3</v>
      </c>
      <c r="O46">
        <v>0</v>
      </c>
      <c r="P46">
        <v>617.93304912008205</v>
      </c>
      <c r="Q46">
        <f t="shared" si="17"/>
        <v>52.911440020953478</v>
      </c>
      <c r="R46">
        <f t="shared" si="18"/>
        <v>0.4242119282920912</v>
      </c>
      <c r="S46">
        <v>0.36507000000000001</v>
      </c>
      <c r="T46">
        <f t="shared" si="11"/>
        <v>20.174810450807406</v>
      </c>
      <c r="U46">
        <f t="shared" si="19"/>
        <v>2.6226486811347431</v>
      </c>
      <c r="V46">
        <f t="shared" si="12"/>
        <v>0</v>
      </c>
      <c r="W46">
        <f t="shared" si="20"/>
        <v>6.1260000000000003</v>
      </c>
      <c r="X46">
        <f t="shared" si="21"/>
        <v>0.4242119282920912</v>
      </c>
    </row>
    <row r="47" spans="1:24" x14ac:dyDescent="0.25">
      <c r="A47">
        <v>1993</v>
      </c>
      <c r="B47">
        <v>199.309719614437</v>
      </c>
      <c r="C47">
        <v>3.6979100000000001E-2</v>
      </c>
      <c r="D47">
        <f t="shared" si="13"/>
        <v>12.916332216685248</v>
      </c>
      <c r="E47">
        <f t="shared" si="14"/>
        <v>0.24028902572755736</v>
      </c>
      <c r="F47">
        <v>5581598</v>
      </c>
      <c r="G47">
        <v>5.5815979999999996</v>
      </c>
      <c r="H47">
        <v>53.753317187818404</v>
      </c>
      <c r="I47">
        <v>6.1909999999999998</v>
      </c>
      <c r="J47">
        <v>0.68379730641230896</v>
      </c>
      <c r="K47">
        <v>0.46666666666666662</v>
      </c>
      <c r="L47">
        <f t="shared" si="10"/>
        <v>0.68379730641230896</v>
      </c>
      <c r="M47">
        <f t="shared" si="15"/>
        <v>1.1034858647658808E-3</v>
      </c>
      <c r="N47">
        <f t="shared" si="16"/>
        <v>1.1026550763114651E-3</v>
      </c>
      <c r="O47">
        <v>0</v>
      </c>
      <c r="P47">
        <v>614.81201759290832</v>
      </c>
      <c r="Q47">
        <f t="shared" si="17"/>
        <v>53.812653983903544</v>
      </c>
      <c r="R47">
        <f t="shared" si="18"/>
        <v>0.42153326997745166</v>
      </c>
      <c r="S47">
        <v>0.36507000000000001</v>
      </c>
      <c r="T47">
        <f t="shared" si="11"/>
        <v>20.588668945461162</v>
      </c>
      <c r="U47">
        <f t="shared" si="19"/>
        <v>2.6137024266333992</v>
      </c>
      <c r="V47">
        <f t="shared" si="12"/>
        <v>0</v>
      </c>
      <c r="W47">
        <f t="shared" si="20"/>
        <v>6.1909999999999998</v>
      </c>
      <c r="X47">
        <f t="shared" si="21"/>
        <v>0.42153326997745166</v>
      </c>
    </row>
    <row r="48" spans="1:24" x14ac:dyDescent="0.25">
      <c r="A48">
        <v>1994</v>
      </c>
      <c r="B48">
        <v>204.85575777852802</v>
      </c>
      <c r="C48">
        <v>3.6979100000000001E-2</v>
      </c>
      <c r="D48">
        <f t="shared" si="13"/>
        <v>13.38499625355098</v>
      </c>
      <c r="E48">
        <f t="shared" si="14"/>
        <v>0.24235953822617851</v>
      </c>
      <c r="F48">
        <v>5663150</v>
      </c>
      <c r="G48">
        <v>5.6631499999999999</v>
      </c>
      <c r="H48">
        <v>55.2278501251295</v>
      </c>
      <c r="I48">
        <v>6.2350000000000003</v>
      </c>
      <c r="J48">
        <v>0.70029162378114995</v>
      </c>
      <c r="K48">
        <v>0.53666666666666674</v>
      </c>
      <c r="L48">
        <f t="shared" si="10"/>
        <v>0.70029162378114995</v>
      </c>
      <c r="M48">
        <f t="shared" si="15"/>
        <v>1.1573637256777735E-3</v>
      </c>
      <c r="N48">
        <f t="shared" si="16"/>
        <v>1.1564789742175563E-3</v>
      </c>
      <c r="O48">
        <v>0</v>
      </c>
      <c r="P48">
        <v>611.70674964693069</v>
      </c>
      <c r="Q48">
        <f t="shared" si="17"/>
        <v>55.291793922247351</v>
      </c>
      <c r="R48">
        <f t="shared" si="18"/>
        <v>0.41317234221275667</v>
      </c>
      <c r="S48">
        <v>0.36507000000000001</v>
      </c>
      <c r="T48">
        <f t="shared" si="11"/>
        <v>20.988410146701149</v>
      </c>
      <c r="U48">
        <f t="shared" si="19"/>
        <v>2.6343964852877546</v>
      </c>
      <c r="V48">
        <f t="shared" si="12"/>
        <v>0</v>
      </c>
      <c r="W48">
        <f t="shared" si="20"/>
        <v>6.2350000000000003</v>
      </c>
      <c r="X48">
        <f t="shared" si="21"/>
        <v>0.41317234221275667</v>
      </c>
    </row>
    <row r="49" spans="1:25" x14ac:dyDescent="0.25">
      <c r="A49">
        <v>1995</v>
      </c>
      <c r="B49">
        <v>210.66537247961102</v>
      </c>
      <c r="C49">
        <v>3.6979100000000001E-2</v>
      </c>
      <c r="D49">
        <f t="shared" si="13"/>
        <v>13.907533333644807</v>
      </c>
      <c r="E49">
        <f t="shared" si="14"/>
        <v>0.24397345188804698</v>
      </c>
      <c r="F49">
        <v>5744213</v>
      </c>
      <c r="G49">
        <v>5.7442130000000002</v>
      </c>
      <c r="H49">
        <v>57.004289712745503</v>
      </c>
      <c r="I49">
        <v>6.3680000000000003</v>
      </c>
      <c r="J49">
        <v>0.71706256183248596</v>
      </c>
      <c r="K49">
        <v>0.66333333333333344</v>
      </c>
      <c r="L49">
        <f t="shared" si="10"/>
        <v>0.71706256183248596</v>
      </c>
      <c r="M49">
        <f t="shared" si="15"/>
        <v>1.2134617734929718E-3</v>
      </c>
      <c r="N49">
        <f t="shared" si="16"/>
        <v>1.2125231100678091E-3</v>
      </c>
      <c r="O49">
        <v>0</v>
      </c>
      <c r="P49">
        <v>608.61716566408393</v>
      </c>
      <c r="Q49">
        <f t="shared" si="17"/>
        <v>57.073492641545663</v>
      </c>
      <c r="R49">
        <f t="shared" si="18"/>
        <v>0.40881240870504604</v>
      </c>
      <c r="S49">
        <v>0.36507000000000001</v>
      </c>
      <c r="T49">
        <f t="shared" si="11"/>
        <v>21.395990540554159</v>
      </c>
      <c r="U49">
        <f t="shared" si="19"/>
        <v>2.6674854119685665</v>
      </c>
      <c r="V49">
        <f t="shared" si="12"/>
        <v>0</v>
      </c>
      <c r="W49">
        <f t="shared" si="20"/>
        <v>6.3680000000000003</v>
      </c>
      <c r="X49">
        <f t="shared" si="21"/>
        <v>0.40881240870504604</v>
      </c>
    </row>
    <row r="50" spans="1:25" x14ac:dyDescent="0.25">
      <c r="A50">
        <v>1996</v>
      </c>
      <c r="B50">
        <v>216.78268993779503</v>
      </c>
      <c r="C50">
        <v>3.6979100000000001E-2</v>
      </c>
      <c r="D50">
        <f t="shared" si="13"/>
        <v>14.314753868012701</v>
      </c>
      <c r="E50">
        <f t="shared" si="14"/>
        <v>0.24193393288010789</v>
      </c>
      <c r="F50">
        <v>5824892</v>
      </c>
      <c r="G50">
        <v>5.8248920000000002</v>
      </c>
      <c r="H50">
        <v>59.1680286332818</v>
      </c>
      <c r="I50">
        <v>6.5640000000000001</v>
      </c>
      <c r="J50">
        <v>0.73452640615528597</v>
      </c>
      <c r="K50">
        <v>0.52666666666666673</v>
      </c>
      <c r="L50">
        <f t="shared" si="10"/>
        <v>0.73452640615528597</v>
      </c>
      <c r="M50">
        <f t="shared" si="15"/>
        <v>1.2732885375609845E-3</v>
      </c>
      <c r="N50">
        <f t="shared" si="16"/>
        <v>1.2722955780236633E-3</v>
      </c>
      <c r="O50">
        <v>0</v>
      </c>
      <c r="P50">
        <v>605.54318642843441</v>
      </c>
      <c r="Q50">
        <f t="shared" si="17"/>
        <v>59.243403753904964</v>
      </c>
      <c r="R50">
        <f t="shared" si="18"/>
        <v>0.40596073952646144</v>
      </c>
      <c r="S50">
        <v>0.36507000000000001</v>
      </c>
      <c r="T50">
        <f t="shared" si="11"/>
        <v>21.813066988448089</v>
      </c>
      <c r="U50">
        <f t="shared" si="19"/>
        <v>2.7159593735846266</v>
      </c>
      <c r="V50">
        <f t="shared" si="12"/>
        <v>0</v>
      </c>
      <c r="W50">
        <f t="shared" si="20"/>
        <v>6.5640000000000001</v>
      </c>
      <c r="X50">
        <f t="shared" si="21"/>
        <v>0.40596073952646144</v>
      </c>
    </row>
    <row r="51" spans="1:25" x14ac:dyDescent="0.25">
      <c r="A51">
        <v>1997</v>
      </c>
      <c r="B51">
        <v>223.08101503632901</v>
      </c>
      <c r="C51">
        <v>3.6979100000000001E-2</v>
      </c>
      <c r="D51">
        <f t="shared" si="13"/>
        <v>14.783140727994919</v>
      </c>
      <c r="E51">
        <f t="shared" si="14"/>
        <v>0.24068925755950624</v>
      </c>
      <c r="F51">
        <v>5905046</v>
      </c>
      <c r="G51">
        <v>5.9050459999999996</v>
      </c>
      <c r="H51">
        <v>61.420027124974801</v>
      </c>
      <c r="I51">
        <v>6.6020000000000003</v>
      </c>
      <c r="J51">
        <v>0.75198033412587995</v>
      </c>
      <c r="K51">
        <v>0.70666666666666667</v>
      </c>
      <c r="L51">
        <f t="shared" si="10"/>
        <v>0.75198033412587995</v>
      </c>
      <c r="M51">
        <f t="shared" si="15"/>
        <v>1.3345196380724854E-3</v>
      </c>
      <c r="N51">
        <f t="shared" si="16"/>
        <v>1.3334752559045482E-3</v>
      </c>
      <c r="O51">
        <v>0</v>
      </c>
      <c r="P51">
        <v>602.4847331241491</v>
      </c>
      <c r="Q51">
        <f t="shared" si="17"/>
        <v>61.502038571597716</v>
      </c>
      <c r="R51">
        <f t="shared" si="18"/>
        <v>0.39331587312897742</v>
      </c>
      <c r="S51">
        <v>0.36507000000000001</v>
      </c>
      <c r="T51">
        <f t="shared" si="11"/>
        <v>22.234432341740849</v>
      </c>
      <c r="U51">
        <f t="shared" si="19"/>
        <v>2.7660719026381226</v>
      </c>
      <c r="V51">
        <f t="shared" si="12"/>
        <v>0</v>
      </c>
      <c r="W51">
        <f t="shared" si="20"/>
        <v>6.6020000000000003</v>
      </c>
      <c r="X51">
        <f t="shared" si="21"/>
        <v>0.39331587312897742</v>
      </c>
    </row>
    <row r="52" spans="1:25" x14ac:dyDescent="0.25">
      <c r="A52">
        <v>1998</v>
      </c>
      <c r="B52">
        <v>229.614820601194</v>
      </c>
      <c r="C52">
        <v>3.6979100000000001E-2</v>
      </c>
      <c r="D52">
        <f t="shared" si="13"/>
        <v>14.828610295278622</v>
      </c>
      <c r="E52">
        <f t="shared" si="14"/>
        <v>0.23647761980799753</v>
      </c>
      <c r="F52">
        <v>5984794</v>
      </c>
      <c r="G52">
        <v>5.9847939999999999</v>
      </c>
      <c r="H52">
        <v>62.7061888872121</v>
      </c>
      <c r="I52">
        <v>6.5810000000000004</v>
      </c>
      <c r="J52">
        <v>0.76833199846118705</v>
      </c>
      <c r="K52">
        <v>0.84666666666666668</v>
      </c>
      <c r="L52">
        <f t="shared" si="10"/>
        <v>0.76833199846118705</v>
      </c>
      <c r="M52">
        <f t="shared" si="15"/>
        <v>1.3931883812680931E-3</v>
      </c>
      <c r="N52">
        <f t="shared" si="16"/>
        <v>1.3920993783314017E-3</v>
      </c>
      <c r="O52">
        <v>0</v>
      </c>
      <c r="P52">
        <v>599.441727333475</v>
      </c>
      <c r="Q52">
        <f t="shared" si="17"/>
        <v>62.793603824058764</v>
      </c>
      <c r="R52">
        <f t="shared" si="18"/>
        <v>0.38400063910269505</v>
      </c>
      <c r="S52">
        <v>0.36507000000000001</v>
      </c>
      <c r="T52">
        <f t="shared" si="11"/>
        <v>22.662201255470531</v>
      </c>
      <c r="U52">
        <f t="shared" si="19"/>
        <v>2.7708519184075611</v>
      </c>
      <c r="V52">
        <f t="shared" si="12"/>
        <v>0</v>
      </c>
      <c r="W52">
        <f t="shared" si="20"/>
        <v>6.5810000000000004</v>
      </c>
      <c r="X52">
        <f t="shared" si="21"/>
        <v>0.38400063910269505</v>
      </c>
    </row>
    <row r="53" spans="1:25" x14ac:dyDescent="0.25">
      <c r="A53">
        <v>1999</v>
      </c>
      <c r="B53">
        <v>235.952481483979</v>
      </c>
      <c r="C53">
        <v>3.6979100000000001E-2</v>
      </c>
      <c r="D53">
        <f t="shared" si="13"/>
        <v>15.207719986026206</v>
      </c>
      <c r="E53">
        <f t="shared" si="14"/>
        <v>0.23447990839929123</v>
      </c>
      <c r="F53">
        <v>6064239</v>
      </c>
      <c r="G53">
        <v>6.0642389999999997</v>
      </c>
      <c r="H53">
        <v>64.857241244436509</v>
      </c>
      <c r="I53">
        <v>6.6680000000000001</v>
      </c>
      <c r="J53">
        <v>0.78363363061392</v>
      </c>
      <c r="K53">
        <v>0.62666666666666659</v>
      </c>
      <c r="L53">
        <f t="shared" si="10"/>
        <v>0.78363363061392</v>
      </c>
      <c r="M53">
        <f t="shared" si="15"/>
        <v>1.4492327341888026E-3</v>
      </c>
      <c r="N53">
        <f t="shared" si="16"/>
        <v>1.4481060051915184E-3</v>
      </c>
      <c r="O53">
        <v>0</v>
      </c>
      <c r="P53">
        <v>596.41409103472813</v>
      </c>
      <c r="Q53">
        <f t="shared" si="17"/>
        <v>64.95129760854843</v>
      </c>
      <c r="R53">
        <f t="shared" si="18"/>
        <v>0.37615186916272619</v>
      </c>
      <c r="S53">
        <v>0.36507000000000001</v>
      </c>
      <c r="T53">
        <f t="shared" si="11"/>
        <v>23.081031839465464</v>
      </c>
      <c r="U53">
        <f t="shared" si="19"/>
        <v>2.8140551973716548</v>
      </c>
      <c r="V53">
        <f t="shared" si="12"/>
        <v>0</v>
      </c>
      <c r="W53">
        <f t="shared" si="20"/>
        <v>6.6680000000000001</v>
      </c>
      <c r="X53">
        <f t="shared" si="21"/>
        <v>0.37615186916272619</v>
      </c>
    </row>
    <row r="54" spans="1:25" x14ac:dyDescent="0.25">
      <c r="A54">
        <v>2000</v>
      </c>
      <c r="B54">
        <v>242.434891061961</v>
      </c>
      <c r="C54">
        <v>3.6979100000000001E-2</v>
      </c>
      <c r="D54">
        <f t="shared" si="13"/>
        <v>16.137382189635389</v>
      </c>
      <c r="E54">
        <f t="shared" si="14"/>
        <v>0.23783659504363786</v>
      </c>
      <c r="F54">
        <v>6143494</v>
      </c>
      <c r="G54">
        <v>6.1434939999999996</v>
      </c>
      <c r="H54">
        <v>67.8507114797642</v>
      </c>
      <c r="I54">
        <v>6.8559999999999999</v>
      </c>
      <c r="J54">
        <v>0.79813456508015401</v>
      </c>
      <c r="K54">
        <v>0.62333333333333341</v>
      </c>
      <c r="L54">
        <f t="shared" si="10"/>
        <v>0.79813456508015401</v>
      </c>
      <c r="M54">
        <f t="shared" si="15"/>
        <v>1.5033643301826203E-3</v>
      </c>
      <c r="N54">
        <f t="shared" si="16"/>
        <v>1.5022062936098646E-3</v>
      </c>
      <c r="O54">
        <v>0</v>
      </c>
      <c r="P54">
        <v>593.40174660029356</v>
      </c>
      <c r="Q54">
        <f t="shared" si="17"/>
        <v>67.952790589456029</v>
      </c>
      <c r="R54">
        <f t="shared" si="18"/>
        <v>0.36967406021288307</v>
      </c>
      <c r="S54">
        <v>0.36507000000000001</v>
      </c>
      <c r="T54">
        <f t="shared" si="11"/>
        <v>23.503511711939534</v>
      </c>
      <c r="U54">
        <f t="shared" si="19"/>
        <v>2.8911760685930492</v>
      </c>
      <c r="V54">
        <f t="shared" si="12"/>
        <v>0</v>
      </c>
      <c r="W54">
        <f t="shared" si="20"/>
        <v>6.8559999999999999</v>
      </c>
      <c r="X54">
        <f t="shared" si="21"/>
        <v>0.36967406021288307</v>
      </c>
    </row>
    <row r="55" spans="1:25" x14ac:dyDescent="0.25">
      <c r="A55">
        <v>2001</v>
      </c>
      <c r="B55">
        <v>249.607249171527</v>
      </c>
      <c r="C55">
        <v>3.6979100000000001E-2</v>
      </c>
      <c r="D55">
        <f t="shared" si="13"/>
        <v>15.911887084781796</v>
      </c>
      <c r="E55">
        <f t="shared" si="14"/>
        <v>0.22900647961487874</v>
      </c>
      <c r="F55">
        <v>6222627</v>
      </c>
      <c r="G55">
        <v>6.2226270000000001</v>
      </c>
      <c r="H55">
        <v>69.48225705901811</v>
      </c>
      <c r="I55">
        <v>6.9139999999999997</v>
      </c>
      <c r="J55">
        <v>0.81199865012808503</v>
      </c>
      <c r="K55">
        <v>0.76666666666666661</v>
      </c>
      <c r="L55">
        <f t="shared" si="10"/>
        <v>0.81199865012808503</v>
      </c>
      <c r="M55">
        <f t="shared" si="15"/>
        <v>1.556046666431204E-3</v>
      </c>
      <c r="N55">
        <f t="shared" si="16"/>
        <v>1.5548635429945001E-3</v>
      </c>
      <c r="O55">
        <v>0</v>
      </c>
      <c r="P55">
        <v>590.40461679463465</v>
      </c>
      <c r="Q55">
        <f t="shared" si="17"/>
        <v>69.590460729346361</v>
      </c>
      <c r="R55">
        <f t="shared" si="18"/>
        <v>0.36402828397020653</v>
      </c>
      <c r="S55">
        <v>0.36507000000000001</v>
      </c>
      <c r="T55">
        <f t="shared" si="11"/>
        <v>23.948838153810566</v>
      </c>
      <c r="U55">
        <f t="shared" si="19"/>
        <v>2.9057969444030682</v>
      </c>
      <c r="V55">
        <f t="shared" si="12"/>
        <v>0</v>
      </c>
      <c r="W55">
        <f t="shared" si="20"/>
        <v>6.9139999999999997</v>
      </c>
      <c r="X55">
        <f t="shared" si="21"/>
        <v>0.36402828397020653</v>
      </c>
    </row>
    <row r="56" spans="1:25" x14ac:dyDescent="0.25">
      <c r="A56">
        <v>2002</v>
      </c>
      <c r="B56">
        <v>256.28888482846997</v>
      </c>
      <c r="C56">
        <v>3.6979100000000001E-2</v>
      </c>
      <c r="D56">
        <f t="shared" si="13"/>
        <v>15.93418914590552</v>
      </c>
      <c r="E56">
        <f t="shared" si="14"/>
        <v>0.22278052341632928</v>
      </c>
      <c r="F56">
        <v>6301773</v>
      </c>
      <c r="G56">
        <v>6.3017729999999998</v>
      </c>
      <c r="H56">
        <v>71.52415705626079</v>
      </c>
      <c r="I56">
        <v>7.0720000000000001</v>
      </c>
      <c r="J56">
        <v>0.82598881468021601</v>
      </c>
      <c r="K56">
        <v>0.83</v>
      </c>
      <c r="L56">
        <f t="shared" si="10"/>
        <v>0.82598881468021601</v>
      </c>
      <c r="M56">
        <f t="shared" si="15"/>
        <v>1.6101277518653146E-3</v>
      </c>
      <c r="N56">
        <f t="shared" si="16"/>
        <v>1.6089249543804751E-3</v>
      </c>
      <c r="O56">
        <v>0</v>
      </c>
      <c r="P56">
        <v>587.42262477231293</v>
      </c>
      <c r="Q56">
        <f t="shared" si="17"/>
        <v>71.639419506021355</v>
      </c>
      <c r="R56">
        <f t="shared" si="18"/>
        <v>0.36169762651164544</v>
      </c>
      <c r="S56">
        <v>0.36507000000000001</v>
      </c>
      <c r="T56">
        <f t="shared" si="11"/>
        <v>24.375743134510707</v>
      </c>
      <c r="U56">
        <f t="shared" si="19"/>
        <v>2.9389635060846881</v>
      </c>
      <c r="V56">
        <f t="shared" si="12"/>
        <v>0</v>
      </c>
      <c r="W56">
        <f t="shared" si="20"/>
        <v>7.0720000000000001</v>
      </c>
      <c r="X56">
        <f t="shared" si="21"/>
        <v>0.36169762651164544</v>
      </c>
    </row>
    <row r="57" spans="1:25" x14ac:dyDescent="0.25">
      <c r="A57">
        <v>2003</v>
      </c>
      <c r="B57">
        <v>262.74574167341501</v>
      </c>
      <c r="C57">
        <v>3.6979100000000001E-2</v>
      </c>
      <c r="D57">
        <f t="shared" si="13"/>
        <v>16.636136087374354</v>
      </c>
      <c r="E57">
        <f t="shared" si="14"/>
        <v>0.22439968736913191</v>
      </c>
      <c r="F57">
        <v>6381185</v>
      </c>
      <c r="G57">
        <v>6.3811850000000003</v>
      </c>
      <c r="H57">
        <v>74.136182106209105</v>
      </c>
      <c r="I57">
        <v>7.4169999999999998</v>
      </c>
      <c r="J57">
        <v>0.84062069950429696</v>
      </c>
      <c r="K57">
        <v>0.83666666666666656</v>
      </c>
      <c r="L57">
        <f t="shared" si="10"/>
        <v>0.84062069950429696</v>
      </c>
      <c r="M57">
        <f t="shared" si="15"/>
        <v>1.6676778586268209E-3</v>
      </c>
      <c r="N57">
        <f t="shared" si="16"/>
        <v>1.6664615289065932E-3</v>
      </c>
      <c r="O57">
        <v>0</v>
      </c>
      <c r="P57">
        <v>584.45569407601795</v>
      </c>
      <c r="Q57">
        <f t="shared" si="17"/>
        <v>74.259933428406711</v>
      </c>
      <c r="R57">
        <f t="shared" si="18"/>
        <v>0.3659562666616179</v>
      </c>
      <c r="S57">
        <v>0.36507000000000001</v>
      </c>
      <c r="T57">
        <f t="shared" si="11"/>
        <v>24.794531008821718</v>
      </c>
      <c r="U57">
        <f t="shared" si="19"/>
        <v>2.9950126260498959</v>
      </c>
      <c r="V57">
        <f t="shared" si="12"/>
        <v>0</v>
      </c>
      <c r="W57">
        <f t="shared" si="20"/>
        <v>7.4169999999999998</v>
      </c>
      <c r="X57">
        <f t="shared" si="21"/>
        <v>0.3659562666616179</v>
      </c>
    </row>
    <row r="58" spans="1:25" x14ac:dyDescent="0.25">
      <c r="A58">
        <v>2004</v>
      </c>
      <c r="B58">
        <v>269.66577670487396</v>
      </c>
      <c r="C58">
        <v>3.6979100000000001E-2</v>
      </c>
      <c r="D58">
        <f t="shared" si="13"/>
        <v>18.009584003662269</v>
      </c>
      <c r="E58">
        <f t="shared" si="14"/>
        <v>0.23101528936992302</v>
      </c>
      <c r="F58">
        <v>6461159</v>
      </c>
      <c r="G58">
        <v>6.4611590000000003</v>
      </c>
      <c r="H58">
        <v>77.95840722396369</v>
      </c>
      <c r="I58">
        <v>7.77</v>
      </c>
      <c r="J58">
        <v>0.85584846897892197</v>
      </c>
      <c r="K58">
        <v>0.77</v>
      </c>
      <c r="L58">
        <f t="shared" si="10"/>
        <v>0.85584846897892197</v>
      </c>
      <c r="M58">
        <f t="shared" si="15"/>
        <v>1.728644780374413E-3</v>
      </c>
      <c r="N58">
        <f t="shared" si="16"/>
        <v>1.7274232080723984E-3</v>
      </c>
      <c r="O58">
        <v>0</v>
      </c>
      <c r="P58">
        <v>581.5037486346065</v>
      </c>
      <c r="Q58">
        <f t="shared" si="17"/>
        <v>78.093307415588512</v>
      </c>
      <c r="R58">
        <f t="shared" si="18"/>
        <v>0.3645546710999864</v>
      </c>
      <c r="S58">
        <v>0.36507000000000001</v>
      </c>
      <c r="T58">
        <f t="shared" si="11"/>
        <v>25.229694249533662</v>
      </c>
      <c r="U58">
        <f t="shared" si="19"/>
        <v>3.095293452358503</v>
      </c>
      <c r="V58">
        <f t="shared" si="12"/>
        <v>0</v>
      </c>
      <c r="W58">
        <f t="shared" si="20"/>
        <v>7.77</v>
      </c>
      <c r="X58">
        <f t="shared" si="21"/>
        <v>0.3645546710999864</v>
      </c>
    </row>
    <row r="59" spans="1:25" x14ac:dyDescent="0.25">
      <c r="A59">
        <v>2005</v>
      </c>
      <c r="B59">
        <v>277.70336298518902</v>
      </c>
      <c r="C59">
        <v>3.6979100000000001E-2</v>
      </c>
      <c r="D59">
        <f t="shared" si="13"/>
        <v>19.041168922168595</v>
      </c>
      <c r="E59">
        <f t="shared" si="14"/>
        <v>0.2335993644157987</v>
      </c>
      <c r="F59">
        <v>6541907</v>
      </c>
      <c r="G59">
        <v>6.5419070000000001</v>
      </c>
      <c r="H59">
        <v>81.512075042618605</v>
      </c>
      <c r="I59">
        <v>8.0269999999999992</v>
      </c>
      <c r="J59">
        <v>0.87181512629379299</v>
      </c>
      <c r="K59">
        <v>0.88</v>
      </c>
      <c r="L59">
        <f t="shared" si="10"/>
        <v>0.87181512629379299</v>
      </c>
      <c r="M59">
        <f t="shared" si="15"/>
        <v>1.7937454100658029E-3</v>
      </c>
      <c r="N59">
        <f t="shared" si="16"/>
        <v>1.7925295055024604E-3</v>
      </c>
      <c r="O59">
        <f>MAX(1-I59/Y59,0)</f>
        <v>0</v>
      </c>
      <c r="P59">
        <v>578.56671276115276</v>
      </c>
      <c r="Q59">
        <f t="shared" si="17"/>
        <v>81.658450224018765</v>
      </c>
      <c r="R59">
        <f t="shared" si="18"/>
        <v>0.36017004877407238</v>
      </c>
      <c r="S59">
        <v>0.36507000000000001</v>
      </c>
      <c r="T59">
        <f t="shared" si="11"/>
        <v>25.703563624019512</v>
      </c>
      <c r="U59">
        <f t="shared" si="19"/>
        <v>3.176931083116834</v>
      </c>
      <c r="V59">
        <f t="shared" si="12"/>
        <v>0</v>
      </c>
      <c r="W59">
        <f t="shared" si="20"/>
        <v>8.0269999999999992</v>
      </c>
      <c r="X59">
        <f t="shared" si="21"/>
        <v>0.36017004877407238</v>
      </c>
      <c r="Y59" s="4">
        <v>7.9710000000000001</v>
      </c>
    </row>
    <row r="60" spans="1:25" x14ac:dyDescent="0.25">
      <c r="A60">
        <v>2006</v>
      </c>
      <c r="B60">
        <v>286.47531147719201</v>
      </c>
      <c r="C60">
        <v>3.6979100000000001E-2</v>
      </c>
      <c r="D60">
        <f t="shared" si="13"/>
        <v>20.357006025287205</v>
      </c>
      <c r="E60">
        <f t="shared" si="14"/>
        <v>0.23757826665456644</v>
      </c>
      <c r="F60">
        <v>6623518</v>
      </c>
      <c r="G60">
        <v>6.6235179999999998</v>
      </c>
      <c r="H60">
        <v>85.6854724632108</v>
      </c>
      <c r="I60">
        <v>8.2899999999999991</v>
      </c>
      <c r="J60">
        <v>0.88907025952760099</v>
      </c>
      <c r="K60">
        <v>0.84333333333333327</v>
      </c>
      <c r="L60">
        <f t="shared" si="10"/>
        <v>0.88907025952760099</v>
      </c>
      <c r="M60">
        <f t="shared" si="15"/>
        <v>1.8654523862484829E-3</v>
      </c>
      <c r="N60">
        <f t="shared" si="16"/>
        <v>1.8642574142405666E-3</v>
      </c>
      <c r="O60">
        <f t="shared" ref="O60:O73" si="22">MAX(1-I60/Y60,0)</f>
        <v>0</v>
      </c>
      <c r="P60">
        <v>575.64451115100724</v>
      </c>
      <c r="Q60">
        <f t="shared" si="17"/>
        <v>85.845510592812715</v>
      </c>
      <c r="R60">
        <f t="shared" si="18"/>
        <v>0.35382817098117492</v>
      </c>
      <c r="S60">
        <v>0.36507000000000001</v>
      </c>
      <c r="T60">
        <f t="shared" si="11"/>
        <v>26.202497351807178</v>
      </c>
      <c r="U60">
        <f t="shared" si="19"/>
        <v>3.2762339192409833</v>
      </c>
      <c r="V60">
        <f t="shared" si="12"/>
        <v>0</v>
      </c>
      <c r="W60">
        <f t="shared" si="20"/>
        <v>8.2899999999999991</v>
      </c>
      <c r="X60">
        <f t="shared" si="21"/>
        <v>0.35382817098117492</v>
      </c>
      <c r="Y60" s="4">
        <v>8.1615000000000002</v>
      </c>
    </row>
    <row r="61" spans="1:25" x14ac:dyDescent="0.25">
      <c r="A61">
        <v>2007</v>
      </c>
      <c r="B61">
        <v>296.238718311833</v>
      </c>
      <c r="C61">
        <v>3.6979100000000001E-2</v>
      </c>
      <c r="D61">
        <f t="shared" si="13"/>
        <v>21.634761666141117</v>
      </c>
      <c r="E61">
        <f t="shared" si="14"/>
        <v>0.2407858549431508</v>
      </c>
      <c r="F61">
        <v>6705947</v>
      </c>
      <c r="G61">
        <v>6.7059470000000001</v>
      </c>
      <c r="H61">
        <v>89.850633756077798</v>
      </c>
      <c r="I61">
        <v>8.5410000000000004</v>
      </c>
      <c r="J61">
        <v>0.90804845470236895</v>
      </c>
      <c r="K61">
        <v>0.84</v>
      </c>
      <c r="L61">
        <f t="shared" si="10"/>
        <v>0.90804845470236895</v>
      </c>
      <c r="M61">
        <f t="shared" si="15"/>
        <v>1.9459427107661701E-3</v>
      </c>
      <c r="N61">
        <f t="shared" si="16"/>
        <v>1.9447912816962232E-3</v>
      </c>
      <c r="O61">
        <f t="shared" si="22"/>
        <v>0</v>
      </c>
      <c r="P61">
        <v>572.73706887986611</v>
      </c>
      <c r="Q61">
        <f t="shared" si="17"/>
        <v>90.025714981702677</v>
      </c>
      <c r="R61">
        <f t="shared" si="18"/>
        <v>0.3476142789464145</v>
      </c>
      <c r="S61">
        <v>0.36507000000000001</v>
      </c>
      <c r="T61">
        <f t="shared" si="11"/>
        <v>26.73416358417002</v>
      </c>
      <c r="U61">
        <f t="shared" si="19"/>
        <v>3.3674408663755315</v>
      </c>
      <c r="V61">
        <f t="shared" si="12"/>
        <v>0</v>
      </c>
      <c r="W61">
        <f t="shared" si="20"/>
        <v>8.5410000000000004</v>
      </c>
      <c r="X61">
        <f t="shared" si="21"/>
        <v>0.3476142789464145</v>
      </c>
      <c r="Y61" s="4">
        <v>8.3522999999999996</v>
      </c>
    </row>
    <row r="62" spans="1:25" x14ac:dyDescent="0.25">
      <c r="A62">
        <v>2008</v>
      </c>
      <c r="B62">
        <v>306.91883878964899</v>
      </c>
      <c r="C62">
        <v>3.6979100000000001E-2</v>
      </c>
      <c r="D62">
        <f t="shared" si="13"/>
        <v>22.021963860218364</v>
      </c>
      <c r="E62">
        <f t="shared" si="14"/>
        <v>0.23936600816286718</v>
      </c>
      <c r="F62">
        <v>6789089</v>
      </c>
      <c r="G62">
        <v>6.7890889999999997</v>
      </c>
      <c r="H62">
        <v>92.0012161678127</v>
      </c>
      <c r="I62">
        <v>8.7189999999999994</v>
      </c>
      <c r="J62">
        <v>0.928752977519127</v>
      </c>
      <c r="K62">
        <v>0.73999999999999988</v>
      </c>
      <c r="L62">
        <f t="shared" si="10"/>
        <v>0.928752977519127</v>
      </c>
      <c r="M62">
        <f t="shared" si="15"/>
        <v>2.03569374007152E-3</v>
      </c>
      <c r="N62">
        <f t="shared" si="16"/>
        <v>2.0346182664856549E-3</v>
      </c>
      <c r="O62">
        <f t="shared" si="22"/>
        <v>0</v>
      </c>
      <c r="P62">
        <v>569.8443114018504</v>
      </c>
      <c r="Q62">
        <f t="shared" si="17"/>
        <v>92.188785154052255</v>
      </c>
      <c r="R62">
        <f t="shared" si="18"/>
        <v>0.34653256300770074</v>
      </c>
      <c r="S62">
        <v>0.36507000000000001</v>
      </c>
      <c r="T62">
        <f t="shared" si="11"/>
        <v>27.294790361803994</v>
      </c>
      <c r="U62">
        <f t="shared" si="19"/>
        <v>3.3775231072322192</v>
      </c>
      <c r="V62">
        <f t="shared" si="12"/>
        <v>0</v>
      </c>
      <c r="W62">
        <f t="shared" si="20"/>
        <v>8.7189999999999994</v>
      </c>
      <c r="X62">
        <f t="shared" si="21"/>
        <v>0.34653256300770074</v>
      </c>
      <c r="Y62" s="4">
        <v>8.5434000000000001</v>
      </c>
    </row>
    <row r="63" spans="1:25" x14ac:dyDescent="0.25">
      <c r="A63">
        <v>2009</v>
      </c>
      <c r="B63">
        <v>317.59122021838101</v>
      </c>
      <c r="C63">
        <v>3.6979100000000001E-2</v>
      </c>
      <c r="D63">
        <f t="shared" si="13"/>
        <v>19.829354451604559</v>
      </c>
      <c r="E63">
        <f t="shared" si="14"/>
        <v>0.21670078240415214</v>
      </c>
      <c r="F63">
        <v>6872767</v>
      </c>
      <c r="G63">
        <v>6.8727669999999996</v>
      </c>
      <c r="H63">
        <v>91.505689234763992</v>
      </c>
      <c r="I63">
        <v>8.5869999999999997</v>
      </c>
      <c r="J63">
        <v>0.95099790956521801</v>
      </c>
      <c r="K63">
        <v>0.85333333333333339</v>
      </c>
      <c r="L63">
        <f t="shared" si="10"/>
        <v>0.95099790956521801</v>
      </c>
      <c r="M63">
        <f t="shared" si="15"/>
        <v>2.1343769766338986E-3</v>
      </c>
      <c r="N63">
        <f t="shared" si="16"/>
        <v>2.1334216659065763E-3</v>
      </c>
      <c r="O63">
        <f t="shared" si="22"/>
        <v>1.6887057072528577E-2</v>
      </c>
      <c r="P63">
        <v>566.96616454759442</v>
      </c>
      <c r="Q63">
        <f t="shared" si="17"/>
        <v>91.701496245936681</v>
      </c>
      <c r="R63">
        <f t="shared" si="18"/>
        <v>0.34309983247840542</v>
      </c>
      <c r="S63">
        <v>0.36507000000000001</v>
      </c>
      <c r="T63">
        <f t="shared" si="11"/>
        <v>27.853328987704643</v>
      </c>
      <c r="U63">
        <f t="shared" si="19"/>
        <v>3.2922993257436723</v>
      </c>
      <c r="V63">
        <f t="shared" si="12"/>
        <v>1.6887057072528577E-2</v>
      </c>
      <c r="W63">
        <f t="shared" si="20"/>
        <v>8.7345000000000006</v>
      </c>
      <c r="X63">
        <f t="shared" si="21"/>
        <v>0.34899330229214304</v>
      </c>
      <c r="Y63" s="4">
        <v>8.7345000000000006</v>
      </c>
    </row>
    <row r="64" spans="1:25" x14ac:dyDescent="0.25">
      <c r="A64">
        <v>2010</v>
      </c>
      <c r="B64">
        <v>325.67633717840801</v>
      </c>
      <c r="C64">
        <v>3.6979100000000001E-2</v>
      </c>
      <c r="D64">
        <f t="shared" si="13"/>
        <v>21.959280548723996</v>
      </c>
      <c r="E64">
        <f t="shared" si="14"/>
        <v>0.22813523539078492</v>
      </c>
      <c r="F64">
        <v>6956824</v>
      </c>
      <c r="G64">
        <v>6.9568240000000001</v>
      </c>
      <c r="H64">
        <v>96.255541197346304</v>
      </c>
      <c r="I64">
        <v>9.0429999999999993</v>
      </c>
      <c r="J64">
        <v>0.974294784893182</v>
      </c>
      <c r="K64">
        <v>0.92333333333333334</v>
      </c>
      <c r="L64">
        <f t="shared" si="10"/>
        <v>0.974294784893182</v>
      </c>
      <c r="M64">
        <f t="shared" si="15"/>
        <v>2.2402307737733225E-3</v>
      </c>
      <c r="N64">
        <f t="shared" si="16"/>
        <v>2.2394513007969463E-3</v>
      </c>
      <c r="O64">
        <f t="shared" si="22"/>
        <v>0</v>
      </c>
      <c r="P64">
        <v>564.10255452234401</v>
      </c>
      <c r="Q64">
        <f t="shared" si="17"/>
        <v>96.47158461299783</v>
      </c>
      <c r="R64">
        <f t="shared" si="18"/>
        <v>0.34345400392164643</v>
      </c>
      <c r="S64">
        <v>0.36507000000000001</v>
      </c>
      <c r="T64">
        <f t="shared" si="11"/>
        <v>28.327932991235109</v>
      </c>
      <c r="U64">
        <f t="shared" si="19"/>
        <v>3.4055285517247911</v>
      </c>
      <c r="V64">
        <f t="shared" si="12"/>
        <v>0</v>
      </c>
      <c r="W64">
        <f t="shared" si="20"/>
        <v>9.0429999999999993</v>
      </c>
      <c r="X64">
        <f t="shared" si="21"/>
        <v>0.34345400392164643</v>
      </c>
      <c r="Y64" s="4">
        <v>8.9255999999999993</v>
      </c>
    </row>
    <row r="65" spans="1:25" x14ac:dyDescent="0.25">
      <c r="A65">
        <v>2011</v>
      </c>
      <c r="B65">
        <v>335.59239988697794</v>
      </c>
      <c r="C65">
        <v>3.6979100000000001E-2</v>
      </c>
      <c r="D65">
        <f t="shared" si="13"/>
        <v>23.202455294966569</v>
      </c>
      <c r="E65">
        <f t="shared" si="14"/>
        <v>0.23233358819730998</v>
      </c>
      <c r="F65">
        <v>7041194</v>
      </c>
      <c r="G65">
        <v>7.041194</v>
      </c>
      <c r="H65">
        <v>99.86698640948039</v>
      </c>
      <c r="I65">
        <v>9.3369999999999997</v>
      </c>
      <c r="J65">
        <v>0.99800049190977702</v>
      </c>
      <c r="K65">
        <v>0.78666666666666663</v>
      </c>
      <c r="L65">
        <f t="shared" si="10"/>
        <v>0.99800049190977702</v>
      </c>
      <c r="M65">
        <f t="shared" si="15"/>
        <v>2.3505717571710902E-3</v>
      </c>
      <c r="N65">
        <f t="shared" si="16"/>
        <v>2.3500324230070202E-3</v>
      </c>
      <c r="O65">
        <f t="shared" si="22"/>
        <v>0</v>
      </c>
      <c r="P65">
        <v>561.25340790406472</v>
      </c>
      <c r="Q65">
        <f t="shared" si="17"/>
        <v>100.10222989534977</v>
      </c>
      <c r="R65">
        <f t="shared" si="18"/>
        <v>0.34175830084669528</v>
      </c>
      <c r="S65">
        <v>0.36507000000000001</v>
      </c>
      <c r="T65">
        <f t="shared" si="11"/>
        <v>28.859865400470706</v>
      </c>
      <c r="U65">
        <f t="shared" si="19"/>
        <v>3.4685619113704216</v>
      </c>
      <c r="V65">
        <f t="shared" si="12"/>
        <v>0</v>
      </c>
      <c r="W65">
        <f t="shared" si="20"/>
        <v>9.3369999999999997</v>
      </c>
      <c r="X65">
        <f t="shared" si="21"/>
        <v>0.34175830084669528</v>
      </c>
      <c r="Y65" s="4">
        <v>9.1867900000000002</v>
      </c>
    </row>
    <row r="66" spans="1:25" x14ac:dyDescent="0.25">
      <c r="A66">
        <v>2012</v>
      </c>
      <c r="B66">
        <v>346.38495026728395</v>
      </c>
      <c r="C66">
        <v>3.6979100000000001E-2</v>
      </c>
      <c r="D66">
        <f t="shared" si="13"/>
        <v>23.733207476525934</v>
      </c>
      <c r="E66">
        <f t="shared" si="14"/>
        <v>0.23196602254835602</v>
      </c>
      <c r="F66">
        <v>7125828</v>
      </c>
      <c r="G66">
        <v>7.1258280000000003</v>
      </c>
      <c r="H66">
        <v>102.313292333917</v>
      </c>
      <c r="I66">
        <v>9.4870000000000001</v>
      </c>
      <c r="J66">
        <v>1.0218083325168901</v>
      </c>
      <c r="K66">
        <v>0.83333333333333337</v>
      </c>
      <c r="L66">
        <f t="shared" si="10"/>
        <v>1.0218083325168901</v>
      </c>
      <c r="M66">
        <f t="shared" si="15"/>
        <v>2.4640577534262363E-3</v>
      </c>
      <c r="N66">
        <f t="shared" si="16"/>
        <v>2.4638317471888938E-3</v>
      </c>
      <c r="O66">
        <f t="shared" si="22"/>
        <v>0</v>
      </c>
      <c r="P66">
        <v>558.41865164155911</v>
      </c>
      <c r="Q66">
        <f t="shared" si="17"/>
        <v>102.56599769522059</v>
      </c>
      <c r="R66">
        <f t="shared" si="18"/>
        <v>0.33890732583026173</v>
      </c>
      <c r="S66">
        <v>0.36507000000000001</v>
      </c>
      <c r="T66">
        <f t="shared" si="11"/>
        <v>29.417621029767933</v>
      </c>
      <c r="U66">
        <f t="shared" si="19"/>
        <v>3.4865496972523107</v>
      </c>
      <c r="V66">
        <f t="shared" si="12"/>
        <v>0</v>
      </c>
      <c r="W66">
        <f t="shared" si="20"/>
        <v>9.4870000000000001</v>
      </c>
      <c r="X66">
        <f t="shared" si="21"/>
        <v>0.33890732583026173</v>
      </c>
      <c r="Y66" s="4">
        <v>9.4479799999999994</v>
      </c>
    </row>
    <row r="67" spans="1:25" x14ac:dyDescent="0.25">
      <c r="A67">
        <v>2013</v>
      </c>
      <c r="B67">
        <v>357.30915402938098</v>
      </c>
      <c r="C67">
        <v>3.6979100000000001E-2</v>
      </c>
      <c r="D67">
        <f t="shared" si="13"/>
        <v>24.453159124891954</v>
      </c>
      <c r="E67">
        <f t="shared" si="14"/>
        <v>0.23138178205046245</v>
      </c>
      <c r="F67">
        <v>7210582</v>
      </c>
      <c r="G67">
        <v>7.2105819999999996</v>
      </c>
      <c r="H67">
        <v>105.68316532180101</v>
      </c>
      <c r="I67">
        <v>9.5489999999999995</v>
      </c>
      <c r="J67">
        <v>1.04575509620689</v>
      </c>
      <c r="K67">
        <v>0.87333333333333341</v>
      </c>
      <c r="L67">
        <f t="shared" si="10"/>
        <v>1.04575509620689</v>
      </c>
      <c r="M67">
        <f t="shared" si="15"/>
        <v>2.580904782132729E-3</v>
      </c>
      <c r="N67">
        <f t="shared" si="16"/>
        <v>2.5810781528869953E-3</v>
      </c>
      <c r="O67">
        <f t="shared" si="22"/>
        <v>1.6496775728512381E-2</v>
      </c>
      <c r="P67">
        <v>555.59821305259402</v>
      </c>
      <c r="Q67">
        <f t="shared" si="17"/>
        <v>105.95682151478485</v>
      </c>
      <c r="R67">
        <f t="shared" si="18"/>
        <v>0.33020560167632018</v>
      </c>
      <c r="S67">
        <v>0.36507000000000001</v>
      </c>
      <c r="T67">
        <f t="shared" si="11"/>
        <v>29.97718999671692</v>
      </c>
      <c r="U67">
        <f t="shared" si="19"/>
        <v>3.5345815110218526</v>
      </c>
      <c r="V67">
        <f t="shared" si="12"/>
        <v>1.6496775728512381E-2</v>
      </c>
      <c r="W67">
        <f t="shared" si="20"/>
        <v>9.7091700000000003</v>
      </c>
      <c r="X67">
        <f t="shared" si="21"/>
        <v>0.33574430009714923</v>
      </c>
      <c r="Y67" s="4">
        <v>9.7091700000000003</v>
      </c>
    </row>
    <row r="68" spans="1:25" x14ac:dyDescent="0.25">
      <c r="A68">
        <v>2014</v>
      </c>
      <c r="B68">
        <v>368.54934221650501</v>
      </c>
      <c r="C68">
        <v>3.6979100000000001E-2</v>
      </c>
      <c r="D68">
        <f t="shared" si="13"/>
        <v>25.47956026138138</v>
      </c>
      <c r="E68">
        <f t="shared" si="14"/>
        <v>0.23309178481525283</v>
      </c>
      <c r="F68">
        <v>7295291</v>
      </c>
      <c r="G68">
        <v>7.2952909999999997</v>
      </c>
      <c r="H68">
        <v>109.31127530546101</v>
      </c>
      <c r="I68">
        <v>9.6189999999999998</v>
      </c>
      <c r="J68">
        <v>1.0699029047108299</v>
      </c>
      <c r="K68">
        <v>0.93666666666666665</v>
      </c>
      <c r="L68">
        <f t="shared" si="10"/>
        <v>1.0699029047108299</v>
      </c>
      <c r="M68">
        <f t="shared" si="15"/>
        <v>2.7014736522004645E-3</v>
      </c>
      <c r="N68">
        <f t="shared" si="16"/>
        <v>2.7021479851250252E-3</v>
      </c>
      <c r="O68">
        <f t="shared" si="22"/>
        <v>3.5240452701808089E-2</v>
      </c>
      <c r="P68">
        <v>552.79201982203642</v>
      </c>
      <c r="Q68">
        <f t="shared" si="17"/>
        <v>109.60870445155585</v>
      </c>
      <c r="R68">
        <f t="shared" si="18"/>
        <v>0.32154395197305635</v>
      </c>
      <c r="S68">
        <v>0.36507000000000001</v>
      </c>
      <c r="T68">
        <f t="shared" si="11"/>
        <v>30.543740000029569</v>
      </c>
      <c r="U68">
        <f t="shared" si="19"/>
        <v>3.5885816357607072</v>
      </c>
      <c r="V68">
        <f t="shared" si="12"/>
        <v>3.5240452701808089E-2</v>
      </c>
      <c r="W68">
        <f t="shared" si="20"/>
        <v>9.9703599999999994</v>
      </c>
      <c r="X68">
        <f t="shared" si="21"/>
        <v>0.33328921478262624</v>
      </c>
      <c r="Y68" s="4">
        <v>9.9703599999999994</v>
      </c>
    </row>
    <row r="69" spans="1:25" x14ac:dyDescent="0.25">
      <c r="A69">
        <v>2015</v>
      </c>
      <c r="B69">
        <v>380.400279497128</v>
      </c>
      <c r="C69">
        <v>3.6979100000000001E-2</v>
      </c>
      <c r="D69">
        <f t="shared" si="13"/>
        <v>26.241026517665262</v>
      </c>
      <c r="E69">
        <f t="shared" si="14"/>
        <v>0.23325020441792849</v>
      </c>
      <c r="F69">
        <v>7379797</v>
      </c>
      <c r="G69">
        <v>7.3797969999999999</v>
      </c>
      <c r="H69">
        <v>112.501622809503</v>
      </c>
      <c r="I69">
        <v>9.61</v>
      </c>
      <c r="J69">
        <v>1.0942485760139999</v>
      </c>
      <c r="K69">
        <v>1.1133333333333333</v>
      </c>
      <c r="L69">
        <f t="shared" ref="L69:L73" si="23">J69</f>
        <v>1.0942485760139999</v>
      </c>
      <c r="M69">
        <f t="shared" si="15"/>
        <v>2.8258166728164537E-3</v>
      </c>
      <c r="N69">
        <f t="shared" si="16"/>
        <v>2.8271102324390895E-3</v>
      </c>
      <c r="O69">
        <f t="shared" si="22"/>
        <v>6.074837145886991E-2</v>
      </c>
      <c r="P69">
        <v>550</v>
      </c>
      <c r="Q69">
        <f t="shared" si="17"/>
        <v>112.82571340037035</v>
      </c>
      <c r="R69">
        <f t="shared" si="18"/>
        <v>0.31208346873066983</v>
      </c>
      <c r="S69">
        <v>0.36507000000000001</v>
      </c>
      <c r="T69">
        <f t="shared" ref="T69:T73" si="24">B69^S69*G69^(1-S69)</f>
        <v>31.125472979838186</v>
      </c>
      <c r="U69">
        <f t="shared" si="19"/>
        <v>3.6248674348966281</v>
      </c>
      <c r="V69">
        <f t="shared" ref="V69:V73" si="25">O69</f>
        <v>6.074837145886991E-2</v>
      </c>
      <c r="W69">
        <f t="shared" si="20"/>
        <v>10.23155</v>
      </c>
      <c r="X69">
        <f t="shared" si="21"/>
        <v>0.33226822211147611</v>
      </c>
      <c r="Y69" s="4">
        <v>10.23155</v>
      </c>
    </row>
    <row r="70" spans="1:25" x14ac:dyDescent="0.25">
      <c r="A70">
        <v>2016</v>
      </c>
      <c r="B70">
        <v>392.57444603924102</v>
      </c>
      <c r="C70">
        <v>3.6979100000000001E-2</v>
      </c>
      <c r="D70">
        <f t="shared" si="13"/>
        <v>26.294846852058697</v>
      </c>
      <c r="E70">
        <f t="shared" si="14"/>
        <v>0.22727610539811124</v>
      </c>
      <c r="F70">
        <v>7464022</v>
      </c>
      <c r="G70">
        <v>7.4640219999999999</v>
      </c>
      <c r="H70">
        <v>115.69560647829201</v>
      </c>
      <c r="I70">
        <v>9.6129999999999995</v>
      </c>
      <c r="J70">
        <v>1.1187826642454499</v>
      </c>
      <c r="K70">
        <v>1.1833333333333333</v>
      </c>
      <c r="L70">
        <f t="shared" si="23"/>
        <v>1.1187826642454499</v>
      </c>
      <c r="M70">
        <f t="shared" si="15"/>
        <v>2.9539521735661074E-3</v>
      </c>
      <c r="N70">
        <f t="shared" si="16"/>
        <v>2.9560017802534588E-3</v>
      </c>
      <c r="O70">
        <f t="shared" si="22"/>
        <v>8.3842733165979566E-2</v>
      </c>
      <c r="P70">
        <v>547.222082</v>
      </c>
      <c r="Q70">
        <f t="shared" si="17"/>
        <v>116.05042821131229</v>
      </c>
      <c r="R70">
        <f t="shared" si="18"/>
        <v>0.30350626484432608</v>
      </c>
      <c r="S70">
        <v>0.36507000000000001</v>
      </c>
      <c r="T70">
        <f t="shared" si="24"/>
        <v>31.713180871334057</v>
      </c>
      <c r="U70">
        <f t="shared" si="19"/>
        <v>3.6593752194757525</v>
      </c>
      <c r="V70">
        <f t="shared" si="25"/>
        <v>8.3842733165979566E-2</v>
      </c>
      <c r="W70">
        <f t="shared" si="20"/>
        <v>10.49274</v>
      </c>
      <c r="X70">
        <f t="shared" si="21"/>
        <v>0.33128183973605058</v>
      </c>
      <c r="Y70" s="4">
        <v>10.49274</v>
      </c>
    </row>
    <row r="71" spans="1:25" x14ac:dyDescent="0.25">
      <c r="A71">
        <v>2017</v>
      </c>
      <c r="B71">
        <v>404.35224319376999</v>
      </c>
      <c r="C71">
        <v>3.6979100000000001E-2</v>
      </c>
      <c r="D71">
        <f t="shared" si="13"/>
        <v>27.618539214639725</v>
      </c>
      <c r="E71">
        <f t="shared" si="14"/>
        <v>0.23146888021030695</v>
      </c>
      <c r="F71">
        <v>7547859</v>
      </c>
      <c r="G71">
        <v>7.5478589999999999</v>
      </c>
      <c r="H71">
        <v>119.31858481168699</v>
      </c>
      <c r="I71">
        <v>9.7420000000000009</v>
      </c>
      <c r="J71">
        <v>1.14348135167186</v>
      </c>
      <c r="K71">
        <v>1.0833333333333333</v>
      </c>
      <c r="L71">
        <f t="shared" si="23"/>
        <v>1.14348135167186</v>
      </c>
      <c r="M71">
        <f t="shared" si="15"/>
        <v>3.0858170598262774E-3</v>
      </c>
      <c r="N71">
        <f t="shared" si="16"/>
        <v>3.0887796366996234E-3</v>
      </c>
      <c r="O71">
        <f t="shared" si="22"/>
        <v>9.4098622550081612E-2</v>
      </c>
      <c r="P71">
        <v>544.45819459711765</v>
      </c>
      <c r="Q71">
        <f t="shared" si="17"/>
        <v>119.70435436264974</v>
      </c>
      <c r="R71">
        <f t="shared" si="18"/>
        <v>0.29819038906355355</v>
      </c>
      <c r="S71">
        <v>0.36507000000000001</v>
      </c>
      <c r="T71">
        <f t="shared" si="24"/>
        <v>32.285422390200253</v>
      </c>
      <c r="U71">
        <f t="shared" si="19"/>
        <v>3.7076905148059689</v>
      </c>
      <c r="V71">
        <f t="shared" si="25"/>
        <v>9.4098622550081612E-2</v>
      </c>
      <c r="W71">
        <f t="shared" si="20"/>
        <v>10.75393</v>
      </c>
      <c r="X71">
        <f t="shared" si="21"/>
        <v>0.32916429590045371</v>
      </c>
      <c r="Y71" s="4">
        <v>10.75393</v>
      </c>
    </row>
    <row r="72" spans="1:25" x14ac:dyDescent="0.25">
      <c r="A72">
        <v>2018</v>
      </c>
      <c r="B72">
        <v>417.01820037212298</v>
      </c>
      <c r="C72">
        <v>3.6979100000000001E-2</v>
      </c>
      <c r="D72">
        <f t="shared" si="13"/>
        <v>28.780308742514819</v>
      </c>
      <c r="E72">
        <f t="shared" si="14"/>
        <v>0.2352230779362838</v>
      </c>
      <c r="F72">
        <v>7631091</v>
      </c>
      <c r="G72">
        <v>7.6310909999999996</v>
      </c>
      <c r="H72">
        <v>122.353252899406</v>
      </c>
      <c r="I72">
        <v>9.94</v>
      </c>
      <c r="J72">
        <v>1.16837745775623</v>
      </c>
      <c r="K72">
        <v>1.0066666666666666</v>
      </c>
      <c r="L72">
        <f t="shared" si="23"/>
        <v>1.16837745775623</v>
      </c>
      <c r="M72">
        <f t="shared" si="15"/>
        <v>3.2216498857512705E-3</v>
      </c>
      <c r="N72">
        <f t="shared" si="16"/>
        <v>3.2257070227755813E-3</v>
      </c>
      <c r="O72">
        <f t="shared" si="22"/>
        <v>9.7604020655244761E-2</v>
      </c>
      <c r="P72">
        <v>541.70826692617425</v>
      </c>
      <c r="Q72">
        <f t="shared" si="17"/>
        <v>122.76715954230509</v>
      </c>
      <c r="R72">
        <f t="shared" si="18"/>
        <v>0.29666044352398457</v>
      </c>
      <c r="S72">
        <v>0.36507000000000001</v>
      </c>
      <c r="T72">
        <f t="shared" si="24"/>
        <v>32.879160482964949</v>
      </c>
      <c r="U72">
        <f t="shared" si="19"/>
        <v>3.7338897264701179</v>
      </c>
      <c r="V72">
        <f t="shared" si="25"/>
        <v>9.7604020655244761E-2</v>
      </c>
      <c r="W72">
        <f t="shared" si="20"/>
        <v>11.01512</v>
      </c>
      <c r="X72">
        <f t="shared" si="21"/>
        <v>0.32874752360864312</v>
      </c>
      <c r="Y72" s="4">
        <v>11.01512</v>
      </c>
    </row>
    <row r="73" spans="1:25" x14ac:dyDescent="0.25">
      <c r="A73">
        <v>2019</v>
      </c>
      <c r="B73">
        <v>430.37755138125698</v>
      </c>
      <c r="C73">
        <v>3.6979100000000001E-2</v>
      </c>
      <c r="F73">
        <v>7713468</v>
      </c>
      <c r="G73">
        <v>7.7134679999999998</v>
      </c>
      <c r="H73">
        <v>125.24049706584</v>
      </c>
      <c r="I73">
        <v>9.9456222159236809</v>
      </c>
      <c r="J73">
        <v>1.192750561879</v>
      </c>
      <c r="K73">
        <v>1.1366666666666667</v>
      </c>
      <c r="L73">
        <f t="shared" si="23"/>
        <v>1.192750561879</v>
      </c>
      <c r="M73">
        <f t="shared" si="15"/>
        <v>3.3574632107559016E-3</v>
      </c>
      <c r="N73">
        <f t="shared" si="16"/>
        <v>3.3627826987309151E-3</v>
      </c>
      <c r="O73">
        <f t="shared" si="22"/>
        <v>0.118007378661665</v>
      </c>
      <c r="P73">
        <v>538.97222847991418</v>
      </c>
      <c r="Q73">
        <f t="shared" si="17"/>
        <v>125.692357114196</v>
      </c>
      <c r="R73">
        <f t="shared" si="18"/>
        <v>0.2899202516031793</v>
      </c>
      <c r="S73">
        <v>0.36507000000000001</v>
      </c>
      <c r="T73">
        <f t="shared" si="24"/>
        <v>33.487360536444392</v>
      </c>
      <c r="U73">
        <f t="shared" si="19"/>
        <v>3.7534268183783741</v>
      </c>
      <c r="V73">
        <f t="shared" si="25"/>
        <v>0.118007378661665</v>
      </c>
      <c r="W73">
        <f t="shared" si="20"/>
        <v>11.27631</v>
      </c>
      <c r="X73">
        <f t="shared" si="21"/>
        <v>0.32871051819374009</v>
      </c>
      <c r="Y73" s="4">
        <v>11.27631</v>
      </c>
    </row>
    <row r="75" spans="1:25" x14ac:dyDescent="0.25">
      <c r="Q75">
        <f>B72/Q72</f>
        <v>3.3968220974308694</v>
      </c>
    </row>
    <row r="76" spans="1:25" x14ac:dyDescent="0.25">
      <c r="Q76">
        <f>1/Q75</f>
        <v>0.29439280931325007</v>
      </c>
    </row>
    <row r="77" spans="1:25" x14ac:dyDescent="0.25">
      <c r="Q77">
        <f>Q76*U1</f>
        <v>0.10747398289598821</v>
      </c>
      <c r="R77">
        <f>Q76*0.3</f>
        <v>8.8317842793975018E-2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09A9-D5A5-42A2-BC6D-134AD9B741B0}">
  <dimension ref="A1:Y552"/>
  <sheetViews>
    <sheetView topLeftCell="A519" workbookViewId="0">
      <selection activeCell="C2" sqref="C2:H542"/>
    </sheetView>
  </sheetViews>
  <sheetFormatPr baseColWidth="10" defaultRowHeight="15" x14ac:dyDescent="0.25"/>
  <sheetData>
    <row r="1" spans="1:25" x14ac:dyDescent="0.25">
      <c r="C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T1" t="s">
        <v>35</v>
      </c>
      <c r="U1" t="s">
        <v>36</v>
      </c>
      <c r="V1" t="s">
        <v>36</v>
      </c>
      <c r="W1" t="s">
        <v>38</v>
      </c>
      <c r="X1" t="s">
        <v>39</v>
      </c>
      <c r="Y1" t="s">
        <v>40</v>
      </c>
    </row>
    <row r="2" spans="1:25" x14ac:dyDescent="0.25">
      <c r="A2">
        <v>1950</v>
      </c>
      <c r="B2">
        <v>0</v>
      </c>
      <c r="C2">
        <f>Nordhaus!T4</f>
        <v>1.9816317530956644</v>
      </c>
      <c r="D2">
        <f>Nordhaus!T4</f>
        <v>1.9816317530956644</v>
      </c>
      <c r="E2">
        <f>Nordhaus!T4</f>
        <v>1.9816317530956644</v>
      </c>
      <c r="F2">
        <f>Nordhaus!T4</f>
        <v>1.9816317530956644</v>
      </c>
      <c r="G2">
        <f>Nordhaus!T4</f>
        <v>1.9816317530956644</v>
      </c>
      <c r="H2">
        <f>Nordhaus!T4</f>
        <v>1.9816317530956644</v>
      </c>
      <c r="K2">
        <v>-5.0000000000000001E-3</v>
      </c>
      <c r="L2">
        <v>-5.0000000000000001E-3</v>
      </c>
      <c r="M2">
        <v>-5.0000000000000001E-3</v>
      </c>
      <c r="N2">
        <v>-5.0000000000000001E-3</v>
      </c>
      <c r="O2">
        <v>-5.0000000000000001E-3</v>
      </c>
      <c r="P2">
        <v>-5.0000000000000001E-3</v>
      </c>
    </row>
    <row r="3" spans="1:25" x14ac:dyDescent="0.25">
      <c r="A3">
        <v>1951</v>
      </c>
      <c r="B3">
        <v>1</v>
      </c>
      <c r="C3">
        <f>Nordhaus!T5</f>
        <v>2.0117978870668587</v>
      </c>
      <c r="D3">
        <f>Nordhaus!T5</f>
        <v>2.0117978870668587</v>
      </c>
      <c r="E3">
        <f>Nordhaus!T5</f>
        <v>2.0117978870668587</v>
      </c>
      <c r="F3">
        <f>Nordhaus!T5</f>
        <v>2.0117978870668587</v>
      </c>
      <c r="G3">
        <f>Nordhaus!T5</f>
        <v>2.0117978870668587</v>
      </c>
      <c r="H3">
        <f>Nordhaus!T5</f>
        <v>2.0117978870668587</v>
      </c>
      <c r="J3">
        <v>2019</v>
      </c>
      <c r="K3" s="5">
        <v>1.5841600000000001E-2</v>
      </c>
      <c r="L3" s="5">
        <v>9.9009900000000001E-3</v>
      </c>
      <c r="M3" s="5">
        <v>1.0880320000000001E-2</v>
      </c>
      <c r="N3" s="5">
        <v>5.9642100000000002E-3</v>
      </c>
      <c r="O3" s="5">
        <v>1.185771E-2</v>
      </c>
      <c r="P3" s="5">
        <v>1.574803E-2</v>
      </c>
      <c r="S3">
        <v>2019</v>
      </c>
      <c r="T3">
        <f>C71</f>
        <v>3.7534067848075718</v>
      </c>
      <c r="U3">
        <f t="shared" ref="U3:Y3" si="0">D71</f>
        <v>3.7534067848075718</v>
      </c>
      <c r="V3">
        <f t="shared" si="0"/>
        <v>3.7534067848075718</v>
      </c>
      <c r="W3">
        <f t="shared" si="0"/>
        <v>3.7534067848075718</v>
      </c>
      <c r="X3">
        <f t="shared" si="0"/>
        <v>3.7534067848075718</v>
      </c>
      <c r="Y3">
        <f t="shared" si="0"/>
        <v>3.7534067848075718</v>
      </c>
    </row>
    <row r="4" spans="1:25" x14ac:dyDescent="0.25">
      <c r="A4">
        <v>1952</v>
      </c>
      <c r="B4">
        <v>2</v>
      </c>
      <c r="C4">
        <f>Nordhaus!T6</f>
        <v>2.0035332105096813</v>
      </c>
      <c r="D4">
        <f>Nordhaus!T6</f>
        <v>2.0035332105096813</v>
      </c>
      <c r="E4">
        <f>Nordhaus!T6</f>
        <v>2.0035332105096813</v>
      </c>
      <c r="F4">
        <f>Nordhaus!T6</f>
        <v>2.0035332105096813</v>
      </c>
      <c r="G4">
        <f>Nordhaus!T6</f>
        <v>2.0035332105096813</v>
      </c>
      <c r="H4">
        <f>Nordhaus!T6</f>
        <v>2.0035332105096813</v>
      </c>
      <c r="J4">
        <v>2020</v>
      </c>
      <c r="K4">
        <f>$K$3*EXP(K$2*$B3)</f>
        <v>1.5762589690378796E-2</v>
      </c>
      <c r="L4">
        <f>$L$3*EXP(L$2*$B3)</f>
        <v>9.8516086063619567E-3</v>
      </c>
      <c r="M4">
        <f>$M$3*EXP(M$2*$B3)</f>
        <v>1.0826054177609725E-2</v>
      </c>
      <c r="N4">
        <f>$N$3*EXP(N$2*$B3)</f>
        <v>5.934463378525788E-3</v>
      </c>
      <c r="O4">
        <f>$O$3*EXP(O$2*$B3)</f>
        <v>1.1798569424647862E-2</v>
      </c>
      <c r="P4">
        <f>$P$3*EXP(P$2*$B3)</f>
        <v>1.5669486372700738E-2</v>
      </c>
      <c r="S4">
        <v>2020</v>
      </c>
      <c r="T4">
        <f>T3/(1-K3)</f>
        <v>3.8138238568177356</v>
      </c>
      <c r="U4">
        <f t="shared" ref="U4:Y19" si="1">U3/(1-L3)</f>
        <v>3.7909408522765533</v>
      </c>
      <c r="V4">
        <f t="shared" si="1"/>
        <v>3.7946942727977793</v>
      </c>
      <c r="W4">
        <f t="shared" si="1"/>
        <v>3.7759272076185222</v>
      </c>
      <c r="X4">
        <f t="shared" si="1"/>
        <v>3.7984476757973509</v>
      </c>
      <c r="Y4">
        <f t="shared" si="1"/>
        <v>3.8134612875680318</v>
      </c>
    </row>
    <row r="5" spans="1:25" x14ac:dyDescent="0.25">
      <c r="A5">
        <v>1953</v>
      </c>
      <c r="B5">
        <v>3</v>
      </c>
      <c r="C5">
        <f>Nordhaus!T7</f>
        <v>2.0218067649482854</v>
      </c>
      <c r="D5">
        <f>Nordhaus!T7</f>
        <v>2.0218067649482854</v>
      </c>
      <c r="E5">
        <f>Nordhaus!T7</f>
        <v>2.0218067649482854</v>
      </c>
      <c r="F5">
        <f>Nordhaus!T7</f>
        <v>2.0218067649482854</v>
      </c>
      <c r="G5">
        <f>Nordhaus!T7</f>
        <v>2.0218067649482854</v>
      </c>
      <c r="H5">
        <f>Nordhaus!T7</f>
        <v>2.0218067649482854</v>
      </c>
      <c r="J5">
        <v>2021</v>
      </c>
      <c r="K5">
        <f t="shared" ref="K5:K68" si="2">$K$3*EXP(K$2*$B4)</f>
        <v>1.5683973446320821E-2</v>
      </c>
      <c r="L5">
        <f t="shared" ref="L5:L68" si="3">$L$3*EXP(L$2*$B4)</f>
        <v>9.8024735034521766E-3</v>
      </c>
      <c r="M5">
        <f t="shared" ref="M5:M68" si="4">$M$3*EXP(M$2*$B4)</f>
        <v>1.0772059007137749E-2</v>
      </c>
      <c r="N5">
        <f t="shared" ref="N5:N68" si="5">$N$3*EXP(N$2*$B4)</f>
        <v>5.9048651189451259E-3</v>
      </c>
      <c r="O5">
        <f t="shared" ref="O5:O68" si="6">$O$3*EXP(O$2*$B4)</f>
        <v>1.1739723814145848E-2</v>
      </c>
      <c r="P5">
        <f t="shared" ref="P5:P68" si="7">$P$3*EXP(P$2*$B4)</f>
        <v>1.5591334483376912E-2</v>
      </c>
      <c r="S5">
        <v>2021</v>
      </c>
      <c r="T5">
        <f t="shared" ref="T5:Y20" si="8">T4/(1-K4)</f>
        <v>3.8749023526935273</v>
      </c>
      <c r="U5">
        <f t="shared" si="1"/>
        <v>3.8286593052388724</v>
      </c>
      <c r="V5">
        <f t="shared" si="1"/>
        <v>3.8362254574375236</v>
      </c>
      <c r="W5">
        <f t="shared" si="1"/>
        <v>3.7984690832877557</v>
      </c>
      <c r="X5">
        <f t="shared" si="1"/>
        <v>3.8437990052147697</v>
      </c>
      <c r="Y5">
        <f t="shared" si="1"/>
        <v>3.8741675024532833</v>
      </c>
    </row>
    <row r="6" spans="1:25" x14ac:dyDescent="0.25">
      <c r="A6">
        <v>1954</v>
      </c>
      <c r="B6">
        <v>4</v>
      </c>
      <c r="C6">
        <f>Nordhaus!T8</f>
        <v>1.9988950972539947</v>
      </c>
      <c r="D6">
        <f>Nordhaus!T8</f>
        <v>1.9988950972539947</v>
      </c>
      <c r="E6">
        <f>Nordhaus!T8</f>
        <v>1.9988950972539947</v>
      </c>
      <c r="F6">
        <f>Nordhaus!T8</f>
        <v>1.9988950972539947</v>
      </c>
      <c r="G6">
        <f>Nordhaus!T8</f>
        <v>1.9988950972539947</v>
      </c>
      <c r="H6">
        <f>Nordhaus!T8</f>
        <v>1.9988950972539947</v>
      </c>
      <c r="J6">
        <v>2022</v>
      </c>
      <c r="K6">
        <f t="shared" si="2"/>
        <v>1.5605749302415877E-2</v>
      </c>
      <c r="L6">
        <f t="shared" si="3"/>
        <v>9.7535834628905277E-3</v>
      </c>
      <c r="M6">
        <f t="shared" si="4"/>
        <v>1.0718333138701994E-2</v>
      </c>
      <c r="N6">
        <f t="shared" si="5"/>
        <v>5.8754144812999823E-3</v>
      </c>
      <c r="O6">
        <f t="shared" si="6"/>
        <v>1.1681171697350633E-2</v>
      </c>
      <c r="P6">
        <f t="shared" si="7"/>
        <v>1.5513572378227218E-2</v>
      </c>
      <c r="S6">
        <v>2022</v>
      </c>
      <c r="T6">
        <f t="shared" si="8"/>
        <v>3.9366445817817954</v>
      </c>
      <c r="U6">
        <f t="shared" si="1"/>
        <v>3.8665611686439822</v>
      </c>
      <c r="V6">
        <f t="shared" si="1"/>
        <v>3.8779994968472122</v>
      </c>
      <c r="W6">
        <f t="shared" si="1"/>
        <v>3.8210317604484092</v>
      </c>
      <c r="X6">
        <f t="shared" si="1"/>
        <v>3.889460193674624</v>
      </c>
      <c r="Y6">
        <f t="shared" si="1"/>
        <v>3.9355276301027877</v>
      </c>
    </row>
    <row r="7" spans="1:25" x14ac:dyDescent="0.25">
      <c r="A7">
        <v>1955</v>
      </c>
      <c r="B7">
        <v>5</v>
      </c>
      <c r="C7">
        <f>Nordhaus!T9</f>
        <v>2.0365479564240552</v>
      </c>
      <c r="D7">
        <f>Nordhaus!T9</f>
        <v>2.0365479564240552</v>
      </c>
      <c r="E7">
        <f>Nordhaus!T9</f>
        <v>2.0365479564240552</v>
      </c>
      <c r="F7">
        <f>Nordhaus!T9</f>
        <v>2.0365479564240552</v>
      </c>
      <c r="G7">
        <f>Nordhaus!T9</f>
        <v>2.0365479564240552</v>
      </c>
      <c r="H7">
        <f>Nordhaus!T9</f>
        <v>2.0365479564240552</v>
      </c>
      <c r="J7">
        <v>2023</v>
      </c>
      <c r="K7">
        <f t="shared" si="2"/>
        <v>1.5527915303056295E-2</v>
      </c>
      <c r="L7">
        <f t="shared" si="3"/>
        <v>9.7049372624234513E-3</v>
      </c>
      <c r="M7">
        <f t="shared" si="4"/>
        <v>1.0664875229152956E-2</v>
      </c>
      <c r="N7">
        <f t="shared" si="5"/>
        <v>5.8461107293228832E-3</v>
      </c>
      <c r="O7">
        <f t="shared" si="6"/>
        <v>1.1622911610456246E-2</v>
      </c>
      <c r="P7">
        <f t="shared" si="7"/>
        <v>1.5436198113194981E-2</v>
      </c>
      <c r="S7">
        <v>2023</v>
      </c>
      <c r="T7">
        <f t="shared" si="8"/>
        <v>3.9990527971817387</v>
      </c>
      <c r="U7">
        <f t="shared" si="1"/>
        <v>3.9046454539722975</v>
      </c>
      <c r="V7">
        <f t="shared" si="1"/>
        <v>3.9200155291980421</v>
      </c>
      <c r="W7">
        <f t="shared" si="1"/>
        <v>3.8436145892667231</v>
      </c>
      <c r="X7">
        <f t="shared" si="1"/>
        <v>3.9354306346206411</v>
      </c>
      <c r="Y7">
        <f t="shared" si="1"/>
        <v>3.9975438154184162</v>
      </c>
    </row>
    <row r="8" spans="1:25" x14ac:dyDescent="0.25">
      <c r="A8">
        <v>1956</v>
      </c>
      <c r="B8">
        <v>6</v>
      </c>
      <c r="C8">
        <f>Nordhaus!T10</f>
        <v>2.0389115784002216</v>
      </c>
      <c r="D8">
        <f>Nordhaus!T10</f>
        <v>2.0389115784002216</v>
      </c>
      <c r="E8">
        <f>Nordhaus!T10</f>
        <v>2.0389115784002216</v>
      </c>
      <c r="F8">
        <f>Nordhaus!T10</f>
        <v>2.0389115784002216</v>
      </c>
      <c r="G8">
        <f>Nordhaus!T10</f>
        <v>2.0389115784002216</v>
      </c>
      <c r="H8">
        <f>Nordhaus!T10</f>
        <v>2.0389115784002216</v>
      </c>
      <c r="J8">
        <v>2024</v>
      </c>
      <c r="K8">
        <f t="shared" si="2"/>
        <v>1.5450469502388035E-2</v>
      </c>
      <c r="L8">
        <f t="shared" si="3"/>
        <v>9.6565336858934012E-3</v>
      </c>
      <c r="M8">
        <f t="shared" si="4"/>
        <v>1.0611683942040109E-2</v>
      </c>
      <c r="N8">
        <f t="shared" si="5"/>
        <v>5.8169531304185021E-3</v>
      </c>
      <c r="O8">
        <f t="shared" si="6"/>
        <v>1.156494209695748E-2</v>
      </c>
      <c r="P8">
        <f t="shared" si="7"/>
        <v>1.5359209753919542E-2</v>
      </c>
      <c r="S8">
        <v>2024</v>
      </c>
      <c r="T8">
        <f t="shared" si="8"/>
        <v>4.0621291952760572</v>
      </c>
      <c r="U8">
        <f t="shared" si="1"/>
        <v>3.9429111594056385</v>
      </c>
      <c r="V8">
        <f t="shared" si="1"/>
        <v>3.9622726728781701</v>
      </c>
      <c r="W8">
        <f t="shared" si="1"/>
        <v>3.8662169214933551</v>
      </c>
      <c r="X8">
        <f t="shared" si="1"/>
        <v>3.981709694457821</v>
      </c>
      <c r="Y8">
        <f t="shared" si="1"/>
        <v>4.0602181471201524</v>
      </c>
    </row>
    <row r="9" spans="1:25" x14ac:dyDescent="0.25">
      <c r="A9">
        <v>1957</v>
      </c>
      <c r="B9">
        <v>7</v>
      </c>
      <c r="C9">
        <f>Nordhaus!T11</f>
        <v>2.0384176376518961</v>
      </c>
      <c r="D9">
        <f>Nordhaus!T11</f>
        <v>2.0384176376518961</v>
      </c>
      <c r="E9">
        <f>Nordhaus!T11</f>
        <v>2.0384176376518961</v>
      </c>
      <c r="F9">
        <f>Nordhaus!T11</f>
        <v>2.0384176376518961</v>
      </c>
      <c r="G9">
        <f>Nordhaus!T11</f>
        <v>2.0384176376518961</v>
      </c>
      <c r="H9">
        <f>Nordhaus!T11</f>
        <v>2.0384176376518961</v>
      </c>
      <c r="J9">
        <v>2025</v>
      </c>
      <c r="K9">
        <f t="shared" si="2"/>
        <v>1.5373409964262048E-2</v>
      </c>
      <c r="L9">
        <f t="shared" si="3"/>
        <v>9.6083715232084446E-3</v>
      </c>
      <c r="M9">
        <f t="shared" si="4"/>
        <v>1.0558757947578505E-2</v>
      </c>
      <c r="N9">
        <f t="shared" si="5"/>
        <v>5.7879409556453477E-3</v>
      </c>
      <c r="O9">
        <f t="shared" si="6"/>
        <v>1.1507261707613481E-2</v>
      </c>
      <c r="P9">
        <f t="shared" si="7"/>
        <v>1.5282605375687913E-2</v>
      </c>
      <c r="S9">
        <v>2025</v>
      </c>
      <c r="T9">
        <f t="shared" si="8"/>
        <v>4.1258759152756612</v>
      </c>
      <c r="U9">
        <f t="shared" si="1"/>
        <v>3.9813572699989601</v>
      </c>
      <c r="V9">
        <f t="shared" si="1"/>
        <v>4.0047700266616593</v>
      </c>
      <c r="W9">
        <f t="shared" si="1"/>
        <v>3.8888381105140004</v>
      </c>
      <c r="X9">
        <f t="shared" si="1"/>
        <v>4.0282967126894382</v>
      </c>
      <c r="Y9">
        <f t="shared" si="1"/>
        <v>4.1235526573151891</v>
      </c>
    </row>
    <row r="10" spans="1:25" x14ac:dyDescent="0.25">
      <c r="A10">
        <v>1958</v>
      </c>
      <c r="B10">
        <v>8</v>
      </c>
      <c r="C10">
        <f>Nordhaus!T12</f>
        <v>2.017699060045687</v>
      </c>
      <c r="D10">
        <f>Nordhaus!T12</f>
        <v>2.017699060045687</v>
      </c>
      <c r="E10">
        <f>Nordhaus!T12</f>
        <v>2.017699060045687</v>
      </c>
      <c r="F10">
        <f>Nordhaus!T12</f>
        <v>2.017699060045687</v>
      </c>
      <c r="G10">
        <f>Nordhaus!T12</f>
        <v>2.017699060045687</v>
      </c>
      <c r="H10">
        <f>Nordhaus!T12</f>
        <v>2.017699060045687</v>
      </c>
      <c r="J10">
        <v>2026</v>
      </c>
      <c r="K10">
        <f t="shared" si="2"/>
        <v>1.5296734762185866E-2</v>
      </c>
      <c r="L10">
        <f t="shared" si="3"/>
        <v>9.5604495703120029E-3</v>
      </c>
      <c r="M10">
        <f t="shared" si="4"/>
        <v>1.0506095922615526E-2</v>
      </c>
      <c r="N10">
        <f t="shared" si="5"/>
        <v>5.7590734796975403E-3</v>
      </c>
      <c r="O10">
        <f t="shared" si="6"/>
        <v>1.1449869000411509E-2</v>
      </c>
      <c r="P10">
        <f t="shared" si="7"/>
        <v>1.5206383063386644E-2</v>
      </c>
      <c r="S10">
        <v>2026</v>
      </c>
      <c r="T10">
        <f t="shared" si="8"/>
        <v>4.1902950387780091</v>
      </c>
      <c r="U10">
        <f t="shared" si="1"/>
        <v>4.0199827578533069</v>
      </c>
      <c r="V10">
        <f t="shared" si="1"/>
        <v>4.047506669880133</v>
      </c>
      <c r="W10">
        <f t="shared" si="1"/>
        <v>3.9114775113993145</v>
      </c>
      <c r="X10">
        <f t="shared" si="1"/>
        <v>4.0751910020586388</v>
      </c>
      <c r="Y10">
        <f t="shared" si="1"/>
        <v>4.1875493210804917</v>
      </c>
    </row>
    <row r="11" spans="1:25" x14ac:dyDescent="0.25">
      <c r="A11">
        <v>1959</v>
      </c>
      <c r="B11">
        <v>9</v>
      </c>
      <c r="C11">
        <f>Nordhaus!T13</f>
        <v>2.0358231932479818</v>
      </c>
      <c r="D11">
        <f>Nordhaus!T13</f>
        <v>2.0358231932479818</v>
      </c>
      <c r="E11">
        <f>Nordhaus!T13</f>
        <v>2.0358231932479818</v>
      </c>
      <c r="F11">
        <f>Nordhaus!T13</f>
        <v>2.0358231932479818</v>
      </c>
      <c r="G11">
        <f>Nordhaus!T13</f>
        <v>2.0358231932479818</v>
      </c>
      <c r="H11">
        <f>Nordhaus!T13</f>
        <v>2.0358231932479818</v>
      </c>
      <c r="J11">
        <v>2027</v>
      </c>
      <c r="K11">
        <f t="shared" si="2"/>
        <v>1.5220441979275443E-2</v>
      </c>
      <c r="L11">
        <f t="shared" si="3"/>
        <v>9.51276662915276E-3</v>
      </c>
      <c r="M11">
        <f t="shared" si="4"/>
        <v>1.0453696550597805E-2</v>
      </c>
      <c r="N11">
        <f t="shared" si="5"/>
        <v>5.7303499808866775E-3</v>
      </c>
      <c r="O11">
        <f t="shared" si="6"/>
        <v>1.1392762540530895E-2</v>
      </c>
      <c r="P11">
        <f t="shared" si="7"/>
        <v>1.5130540911453959E-2</v>
      </c>
      <c r="S11">
        <v>2027</v>
      </c>
      <c r="T11">
        <f t="shared" si="8"/>
        <v>4.2553885893391623</v>
      </c>
      <c r="U11">
        <f t="shared" si="1"/>
        <v>4.0587865822899492</v>
      </c>
      <c r="V11">
        <f t="shared" si="1"/>
        <v>4.0904816625970781</v>
      </c>
      <c r="W11">
        <f t="shared" si="1"/>
        <v>3.9341344809541412</v>
      </c>
      <c r="X11">
        <f t="shared" si="1"/>
        <v>4.1223918486945559</v>
      </c>
      <c r="Y11">
        <f t="shared" si="1"/>
        <v>4.2522100560589084</v>
      </c>
    </row>
    <row r="12" spans="1:25" x14ac:dyDescent="0.25">
      <c r="A12">
        <v>1960</v>
      </c>
      <c r="B12">
        <v>10</v>
      </c>
      <c r="C12">
        <f>Nordhaus!T14</f>
        <v>2.0607516264562449</v>
      </c>
      <c r="D12">
        <f>Nordhaus!T14</f>
        <v>2.0607516264562449</v>
      </c>
      <c r="E12">
        <f>Nordhaus!T14</f>
        <v>2.0607516264562449</v>
      </c>
      <c r="F12">
        <f>Nordhaus!T14</f>
        <v>2.0607516264562449</v>
      </c>
      <c r="G12">
        <f>Nordhaus!T14</f>
        <v>2.0607516264562449</v>
      </c>
      <c r="H12">
        <f>Nordhaus!T14</f>
        <v>2.0607516264562449</v>
      </c>
      <c r="J12">
        <v>2028</v>
      </c>
      <c r="K12">
        <f t="shared" si="2"/>
        <v>1.5144529708207238E-2</v>
      </c>
      <c r="L12">
        <f t="shared" si="3"/>
        <v>9.4653215076547052E-3</v>
      </c>
      <c r="M12">
        <f t="shared" si="4"/>
        <v>1.0401558521538314E-2</v>
      </c>
      <c r="N12">
        <f t="shared" si="5"/>
        <v>5.7017697411237932E-3</v>
      </c>
      <c r="O12">
        <f t="shared" si="6"/>
        <v>1.1335940900307168E-2</v>
      </c>
      <c r="P12">
        <f t="shared" si="7"/>
        <v>1.5055077023832113E-2</v>
      </c>
      <c r="S12">
        <v>2028</v>
      </c>
      <c r="T12">
        <f t="shared" si="8"/>
        <v>4.3211585320596271</v>
      </c>
      <c r="U12">
        <f t="shared" si="1"/>
        <v>4.0977676900256457</v>
      </c>
      <c r="V12">
        <f t="shared" si="1"/>
        <v>4.1336940457847247</v>
      </c>
      <c r="W12">
        <f t="shared" si="1"/>
        <v>3.9568083777660452</v>
      </c>
      <c r="X12">
        <f t="shared" si="1"/>
        <v>4.16989851226288</v>
      </c>
      <c r="Y12">
        <f t="shared" si="1"/>
        <v>4.3175367220688763</v>
      </c>
    </row>
    <row r="13" spans="1:25" x14ac:dyDescent="0.25">
      <c r="A13">
        <v>1961</v>
      </c>
      <c r="B13">
        <v>11</v>
      </c>
      <c r="C13">
        <f>Nordhaus!T15</f>
        <v>2.056055434109453</v>
      </c>
      <c r="D13">
        <f>Nordhaus!T15</f>
        <v>2.056055434109453</v>
      </c>
      <c r="E13">
        <f>Nordhaus!T15</f>
        <v>2.056055434109453</v>
      </c>
      <c r="F13">
        <f>Nordhaus!T15</f>
        <v>2.056055434109453</v>
      </c>
      <c r="G13">
        <f>Nordhaus!T15</f>
        <v>2.056055434109453</v>
      </c>
      <c r="H13">
        <f>Nordhaus!T15</f>
        <v>2.056055434109453</v>
      </c>
      <c r="J13">
        <v>2029</v>
      </c>
      <c r="K13">
        <f t="shared" si="2"/>
        <v>1.5068996051170512E-2</v>
      </c>
      <c r="L13">
        <f t="shared" si="3"/>
        <v>9.4181130196873252E-3</v>
      </c>
      <c r="M13">
        <f t="shared" si="4"/>
        <v>1.034968053198361E-2</v>
      </c>
      <c r="N13">
        <f t="shared" si="5"/>
        <v>5.6733320459014039E-3</v>
      </c>
      <c r="O13">
        <f t="shared" si="6"/>
        <v>1.1279402659196362E-2</v>
      </c>
      <c r="P13">
        <f t="shared" si="7"/>
        <v>1.4979989513919979E-2</v>
      </c>
      <c r="S13">
        <v>2029</v>
      </c>
      <c r="T13">
        <f t="shared" si="8"/>
        <v>4.3876067731840438</v>
      </c>
      <c r="U13">
        <f t="shared" si="1"/>
        <v>4.1369250153489832</v>
      </c>
      <c r="V13">
        <f t="shared" si="1"/>
        <v>4.1771428415034482</v>
      </c>
      <c r="W13">
        <f t="shared" si="1"/>
        <v>3.9794985622531458</v>
      </c>
      <c r="X13">
        <f t="shared" si="1"/>
        <v>4.2177102261208068</v>
      </c>
      <c r="Y13">
        <f t="shared" si="1"/>
        <v>4.383531120727798</v>
      </c>
    </row>
    <row r="14" spans="1:25" x14ac:dyDescent="0.25">
      <c r="A14">
        <v>1962</v>
      </c>
      <c r="B14">
        <v>12</v>
      </c>
      <c r="C14">
        <f>Nordhaus!T16</f>
        <v>2.0831076890630356</v>
      </c>
      <c r="D14">
        <f>Nordhaus!T16</f>
        <v>2.0831076890630356</v>
      </c>
      <c r="E14">
        <f>Nordhaus!T16</f>
        <v>2.0831076890630356</v>
      </c>
      <c r="F14">
        <f>Nordhaus!T16</f>
        <v>2.0831076890630356</v>
      </c>
      <c r="G14">
        <f>Nordhaus!T16</f>
        <v>2.0831076890630356</v>
      </c>
      <c r="H14">
        <f>Nordhaus!T16</f>
        <v>2.0831076890630356</v>
      </c>
      <c r="J14">
        <v>2030</v>
      </c>
      <c r="K14">
        <f t="shared" si="2"/>
        <v>1.4993839119819909E-2</v>
      </c>
      <c r="L14">
        <f t="shared" si="3"/>
        <v>9.3711399850359631E-3</v>
      </c>
      <c r="M14">
        <f t="shared" si="4"/>
        <v>1.0298061284981249E-2</v>
      </c>
      <c r="N14">
        <f t="shared" si="5"/>
        <v>5.6450361842756477E-3</v>
      </c>
      <c r="O14">
        <f t="shared" si="6"/>
        <v>1.1223146403739505E-2</v>
      </c>
      <c r="P14">
        <f t="shared" si="7"/>
        <v>1.4905276504525902E-2</v>
      </c>
      <c r="S14">
        <v>2030</v>
      </c>
      <c r="T14">
        <f t="shared" si="8"/>
        <v>4.4547351597147964</v>
      </c>
      <c r="U14">
        <f t="shared" si="1"/>
        <v>4.1762574802977417</v>
      </c>
      <c r="V14">
        <f t="shared" si="1"/>
        <v>4.2208270530836174</v>
      </c>
      <c r="W14">
        <f t="shared" si="1"/>
        <v>4.0022043967112548</v>
      </c>
      <c r="X14">
        <f t="shared" si="1"/>
        <v>4.2658261974762901</v>
      </c>
      <c r="Y14">
        <f t="shared" si="1"/>
        <v>4.4501949950891326</v>
      </c>
    </row>
    <row r="15" spans="1:25" x14ac:dyDescent="0.25">
      <c r="A15">
        <v>1963</v>
      </c>
      <c r="B15">
        <v>13</v>
      </c>
      <c r="C15">
        <f>Nordhaus!T17</f>
        <v>2.1166084355664845</v>
      </c>
      <c r="D15">
        <f>Nordhaus!T17</f>
        <v>2.1166084355664845</v>
      </c>
      <c r="E15">
        <f>Nordhaus!T17</f>
        <v>2.1166084355664845</v>
      </c>
      <c r="F15">
        <f>Nordhaus!T17</f>
        <v>2.1166084355664845</v>
      </c>
      <c r="G15">
        <f>Nordhaus!T17</f>
        <v>2.1166084355664845</v>
      </c>
      <c r="H15">
        <f>Nordhaus!T17</f>
        <v>2.1166084355664845</v>
      </c>
      <c r="J15">
        <v>2031</v>
      </c>
      <c r="K15">
        <f t="shared" si="2"/>
        <v>1.4919057035228235E-2</v>
      </c>
      <c r="L15">
        <f t="shared" si="3"/>
        <v>9.3244012293723106E-3</v>
      </c>
      <c r="M15">
        <f t="shared" si="4"/>
        <v>1.0246699490047374E-2</v>
      </c>
      <c r="N15">
        <f t="shared" si="5"/>
        <v>5.616881448848512E-3</v>
      </c>
      <c r="O15">
        <f t="shared" si="6"/>
        <v>1.1167170727527282E-2</v>
      </c>
      <c r="P15">
        <f t="shared" si="7"/>
        <v>1.4830936127820757E-2</v>
      </c>
      <c r="S15">
        <v>2031</v>
      </c>
      <c r="T15">
        <f t="shared" si="8"/>
        <v>4.5225454790395849</v>
      </c>
      <c r="U15">
        <f t="shared" si="1"/>
        <v>4.2157639948372356</v>
      </c>
      <c r="V15">
        <f t="shared" si="1"/>
        <v>4.2647456653098361</v>
      </c>
      <c r="W15">
        <f t="shared" si="1"/>
        <v>4.0249252453603184</v>
      </c>
      <c r="X15">
        <f t="shared" si="1"/>
        <v>4.3142456075515314</v>
      </c>
      <c r="Y15">
        <f t="shared" si="1"/>
        <v>4.5175300292932477</v>
      </c>
    </row>
    <row r="16" spans="1:25" x14ac:dyDescent="0.25">
      <c r="A16">
        <v>1964</v>
      </c>
      <c r="B16">
        <v>14</v>
      </c>
      <c r="C16">
        <f>Nordhaus!T18</f>
        <v>2.1697011240920583</v>
      </c>
      <c r="D16">
        <f>Nordhaus!T18</f>
        <v>2.1697011240920583</v>
      </c>
      <c r="E16">
        <f>Nordhaus!T18</f>
        <v>2.1697011240920583</v>
      </c>
      <c r="F16">
        <f>Nordhaus!T18</f>
        <v>2.1697011240920583</v>
      </c>
      <c r="G16">
        <f>Nordhaus!T18</f>
        <v>2.1697011240920583</v>
      </c>
      <c r="H16">
        <f>Nordhaus!T18</f>
        <v>2.1697011240920583</v>
      </c>
      <c r="J16">
        <v>2032</v>
      </c>
      <c r="K16">
        <f t="shared" si="2"/>
        <v>1.4844647927839474E-2</v>
      </c>
      <c r="L16">
        <f t="shared" si="3"/>
        <v>9.2778955842250377E-3</v>
      </c>
      <c r="M16">
        <f t="shared" si="4"/>
        <v>1.0195593863134431E-2</v>
      </c>
      <c r="N16">
        <f t="shared" si="5"/>
        <v>5.5888671357501437E-3</v>
      </c>
      <c r="O16">
        <f t="shared" si="6"/>
        <v>1.1111474231164872E-2</v>
      </c>
      <c r="P16">
        <f t="shared" si="7"/>
        <v>1.475696652529125E-2</v>
      </c>
      <c r="S16">
        <v>2032</v>
      </c>
      <c r="T16">
        <f t="shared" si="8"/>
        <v>4.591039458573019</v>
      </c>
      <c r="U16">
        <f t="shared" si="1"/>
        <v>4.25544345703958</v>
      </c>
      <c r="V16">
        <f t="shared" si="1"/>
        <v>4.3088976446075025</v>
      </c>
      <c r="W16">
        <f t="shared" si="1"/>
        <v>4.0476604743901579</v>
      </c>
      <c r="X16">
        <f t="shared" si="1"/>
        <v>4.3629676117506229</v>
      </c>
      <c r="Y16">
        <f t="shared" si="1"/>
        <v>4.5855378482320823</v>
      </c>
    </row>
    <row r="17" spans="1:25" x14ac:dyDescent="0.25">
      <c r="A17">
        <v>1965</v>
      </c>
      <c r="B17">
        <v>15</v>
      </c>
      <c r="C17">
        <f>Nordhaus!T19</f>
        <v>2.1998121708984604</v>
      </c>
      <c r="D17">
        <f>Nordhaus!T19</f>
        <v>2.1998121708984604</v>
      </c>
      <c r="E17">
        <f>Nordhaus!T19</f>
        <v>2.1998121708984604</v>
      </c>
      <c r="F17">
        <f>Nordhaus!T19</f>
        <v>2.1998121708984604</v>
      </c>
      <c r="G17">
        <f>Nordhaus!T19</f>
        <v>2.1998121708984604</v>
      </c>
      <c r="H17">
        <f>Nordhaus!T19</f>
        <v>2.1998121708984604</v>
      </c>
      <c r="J17">
        <v>2033</v>
      </c>
      <c r="K17">
        <f t="shared" si="2"/>
        <v>1.4770609937422071E-2</v>
      </c>
      <c r="L17">
        <f t="shared" si="3"/>
        <v>9.2316218869505952E-3</v>
      </c>
      <c r="M17">
        <f t="shared" si="4"/>
        <v>1.0144743126599088E-2</v>
      </c>
      <c r="N17">
        <f t="shared" si="5"/>
        <v>5.5609925446212559E-3</v>
      </c>
      <c r="O17">
        <f t="shared" si="6"/>
        <v>1.1056055522236962E-2</v>
      </c>
      <c r="P17">
        <f t="shared" si="7"/>
        <v>1.468336584769347E-2</v>
      </c>
      <c r="S17">
        <v>2033</v>
      </c>
      <c r="T17">
        <f t="shared" si="8"/>
        <v>4.6602187654122753</v>
      </c>
      <c r="U17">
        <f t="shared" si="1"/>
        <v>4.295294753263831</v>
      </c>
      <c r="V17">
        <f t="shared" si="1"/>
        <v>4.3532819392316267</v>
      </c>
      <c r="W17">
        <f t="shared" si="1"/>
        <v>4.0704094520055181</v>
      </c>
      <c r="X17">
        <f t="shared" si="1"/>
        <v>4.4119913398312809</v>
      </c>
      <c r="Y17">
        <f t="shared" si="1"/>
        <v>4.6542200172276509</v>
      </c>
    </row>
    <row r="18" spans="1:25" x14ac:dyDescent="0.25">
      <c r="A18">
        <v>1966</v>
      </c>
      <c r="B18">
        <v>16</v>
      </c>
      <c r="C18">
        <f>Nordhaus!T20</f>
        <v>2.223971147115186</v>
      </c>
      <c r="D18">
        <f>Nordhaus!T20</f>
        <v>2.223971147115186</v>
      </c>
      <c r="E18">
        <f>Nordhaus!T20</f>
        <v>2.223971147115186</v>
      </c>
      <c r="F18">
        <f>Nordhaus!T20</f>
        <v>2.223971147115186</v>
      </c>
      <c r="G18">
        <f>Nordhaus!T20</f>
        <v>2.223971147115186</v>
      </c>
      <c r="H18">
        <f>Nordhaus!T20</f>
        <v>2.223971147115186</v>
      </c>
      <c r="J18">
        <v>2034</v>
      </c>
      <c r="K18">
        <f t="shared" si="2"/>
        <v>1.4696941213022403E-2</v>
      </c>
      <c r="L18">
        <f t="shared" si="3"/>
        <v>9.1855789807041392E-3</v>
      </c>
      <c r="M18">
        <f t="shared" si="4"/>
        <v>1.0094146009170281E-2</v>
      </c>
      <c r="N18">
        <f t="shared" si="5"/>
        <v>5.533256978595618E-3</v>
      </c>
      <c r="O18">
        <f t="shared" si="6"/>
        <v>1.1000913215272945E-2</v>
      </c>
      <c r="P18">
        <f t="shared" si="7"/>
        <v>1.461013225500664E-2</v>
      </c>
      <c r="S18">
        <v>2034</v>
      </c>
      <c r="T18">
        <f t="shared" si="8"/>
        <v>4.7300850060068509</v>
      </c>
      <c r="U18">
        <f t="shared" si="1"/>
        <v>4.3353167583369583</v>
      </c>
      <c r="V18">
        <f t="shared" si="1"/>
        <v>4.3978974794578436</v>
      </c>
      <c r="W18">
        <f t="shared" si="1"/>
        <v>4.0931715484704183</v>
      </c>
      <c r="X18">
        <f t="shared" si="1"/>
        <v>4.4613158960805865</v>
      </c>
      <c r="Y18">
        <f t="shared" si="1"/>
        <v>4.723578041724422</v>
      </c>
    </row>
    <row r="19" spans="1:25" x14ac:dyDescent="0.25">
      <c r="A19">
        <v>1967</v>
      </c>
      <c r="B19">
        <v>17</v>
      </c>
      <c r="C19">
        <f>Nordhaus!T21</f>
        <v>2.2270569235418227</v>
      </c>
      <c r="D19">
        <f>Nordhaus!T21</f>
        <v>2.2270569235418227</v>
      </c>
      <c r="E19">
        <f>Nordhaus!T21</f>
        <v>2.2270569235418227</v>
      </c>
      <c r="F19">
        <f>Nordhaus!T21</f>
        <v>2.2270569235418227</v>
      </c>
      <c r="G19">
        <f>Nordhaus!T21</f>
        <v>2.2270569235418227</v>
      </c>
      <c r="H19">
        <f>Nordhaus!T21</f>
        <v>2.2270569235418227</v>
      </c>
      <c r="J19">
        <v>2035</v>
      </c>
      <c r="K19">
        <f t="shared" si="2"/>
        <v>1.462363991291853E-2</v>
      </c>
      <c r="L19">
        <f t="shared" si="3"/>
        <v>9.1397657144106168E-3</v>
      </c>
      <c r="M19">
        <f t="shared" si="4"/>
        <v>1.0043801245917441E-2</v>
      </c>
      <c r="N19">
        <f t="shared" si="5"/>
        <v>5.5056597442826368E-3</v>
      </c>
      <c r="O19">
        <f t="shared" si="6"/>
        <v>1.0946045931712275E-2</v>
      </c>
      <c r="P19">
        <f t="shared" si="7"/>
        <v>1.4537263916387131E-2</v>
      </c>
      <c r="S19">
        <v>2035</v>
      </c>
      <c r="T19">
        <f t="shared" si="8"/>
        <v>4.8006397258424576</v>
      </c>
      <c r="U19">
        <f t="shared" si="1"/>
        <v>4.3755083357355868</v>
      </c>
      <c r="V19">
        <f t="shared" si="1"/>
        <v>4.4427431777755553</v>
      </c>
      <c r="W19">
        <f t="shared" si="1"/>
        <v>4.1159461361518037</v>
      </c>
      <c r="X19">
        <f t="shared" si="1"/>
        <v>4.5109403594946595</v>
      </c>
      <c r="Y19">
        <f t="shared" si="1"/>
        <v>4.7936133669955954</v>
      </c>
    </row>
    <row r="20" spans="1:25" x14ac:dyDescent="0.25">
      <c r="A20">
        <v>1968</v>
      </c>
      <c r="B20">
        <v>18</v>
      </c>
      <c r="C20">
        <f>Nordhaus!T22</f>
        <v>2.267668992287815</v>
      </c>
      <c r="D20">
        <f>Nordhaus!T22</f>
        <v>2.267668992287815</v>
      </c>
      <c r="E20">
        <f>Nordhaus!T22</f>
        <v>2.267668992287815</v>
      </c>
      <c r="F20">
        <f>Nordhaus!T22</f>
        <v>2.267668992287815</v>
      </c>
      <c r="G20">
        <f>Nordhaus!T22</f>
        <v>2.267668992287815</v>
      </c>
      <c r="H20">
        <f>Nordhaus!T22</f>
        <v>2.267668992287815</v>
      </c>
      <c r="J20">
        <v>2036</v>
      </c>
      <c r="K20">
        <f t="shared" si="2"/>
        <v>1.4550704204574128E-2</v>
      </c>
      <c r="L20">
        <f t="shared" si="3"/>
        <v>9.0941809427359851E-3</v>
      </c>
      <c r="M20">
        <f t="shared" si="4"/>
        <v>9.9937075782188661E-3</v>
      </c>
      <c r="N20">
        <f t="shared" si="5"/>
        <v>5.4782001517500161E-3</v>
      </c>
      <c r="O20">
        <f t="shared" si="6"/>
        <v>1.0891452299870005E-2</v>
      </c>
      <c r="P20">
        <f t="shared" si="7"/>
        <v>1.4464759010122683E-2</v>
      </c>
      <c r="S20">
        <v>2036</v>
      </c>
      <c r="T20">
        <f t="shared" si="8"/>
        <v>4.8718844091390689</v>
      </c>
      <c r="U20">
        <f t="shared" si="8"/>
        <v>4.4158683377684751</v>
      </c>
      <c r="V20">
        <f t="shared" si="8"/>
        <v>4.487817929083131</v>
      </c>
      <c r="W20">
        <f t="shared" si="8"/>
        <v>4.1387325895625082</v>
      </c>
      <c r="X20">
        <f t="shared" si="8"/>
        <v>4.5608637839621924</v>
      </c>
      <c r="Y20">
        <f t="shared" si="8"/>
        <v>4.8643273778633018</v>
      </c>
    </row>
    <row r="21" spans="1:25" x14ac:dyDescent="0.25">
      <c r="A21">
        <v>1969</v>
      </c>
      <c r="B21">
        <v>19</v>
      </c>
      <c r="C21">
        <f>Nordhaus!T23</f>
        <v>2.3170561819941957</v>
      </c>
      <c r="D21">
        <f>Nordhaus!T23</f>
        <v>2.3170561819941957</v>
      </c>
      <c r="E21">
        <f>Nordhaus!T23</f>
        <v>2.3170561819941957</v>
      </c>
      <c r="F21">
        <f>Nordhaus!T23</f>
        <v>2.3170561819941957</v>
      </c>
      <c r="G21">
        <f>Nordhaus!T23</f>
        <v>2.3170561819941957</v>
      </c>
      <c r="H21">
        <f>Nordhaus!T23</f>
        <v>2.3170561819941957</v>
      </c>
      <c r="J21">
        <v>2037</v>
      </c>
      <c r="K21">
        <f t="shared" si="2"/>
        <v>1.4478132264592689E-2</v>
      </c>
      <c r="L21">
        <f t="shared" si="3"/>
        <v>9.0488235260585779E-3</v>
      </c>
      <c r="M21">
        <f t="shared" si="4"/>
        <v>9.9438637537302508E-3</v>
      </c>
      <c r="N21">
        <f t="shared" si="5"/>
        <v>5.4508775145065119E-3</v>
      </c>
      <c r="O21">
        <f t="shared" si="6"/>
        <v>1.0837130954902496E-2</v>
      </c>
      <c r="P21">
        <f t="shared" si="7"/>
        <v>1.439261572358686E-2</v>
      </c>
      <c r="S21">
        <v>2037</v>
      </c>
      <c r="T21">
        <f t="shared" ref="T21:Y36" si="9">T20/(1-K20)</f>
        <v>4.9438204785631576</v>
      </c>
      <c r="U21">
        <f t="shared" si="9"/>
        <v>4.456395605759667</v>
      </c>
      <c r="V21">
        <f t="shared" si="9"/>
        <v>4.5331206108851134</v>
      </c>
      <c r="W21">
        <f t="shared" si="9"/>
        <v>4.1615302854035185</v>
      </c>
      <c r="X21">
        <f t="shared" si="9"/>
        <v>4.6110851984517662</v>
      </c>
      <c r="Y21">
        <f t="shared" si="9"/>
        <v>4.9357213984327366</v>
      </c>
    </row>
    <row r="22" spans="1:25" x14ac:dyDescent="0.25">
      <c r="A22">
        <v>1970</v>
      </c>
      <c r="B22">
        <v>20</v>
      </c>
      <c r="C22">
        <f>Nordhaus!T24</f>
        <v>2.3245848363669626</v>
      </c>
      <c r="D22">
        <f>Nordhaus!T24</f>
        <v>2.3245848363669626</v>
      </c>
      <c r="E22">
        <f>Nordhaus!T24</f>
        <v>2.3245848363669626</v>
      </c>
      <c r="F22">
        <f>Nordhaus!T24</f>
        <v>2.3245848363669626</v>
      </c>
      <c r="G22">
        <f>Nordhaus!T24</f>
        <v>2.3245848363669626</v>
      </c>
      <c r="H22">
        <f>Nordhaus!T24</f>
        <v>2.3245848363669626</v>
      </c>
      <c r="J22">
        <v>2038</v>
      </c>
      <c r="K22">
        <f t="shared" si="2"/>
        <v>1.4405922278671936E-2</v>
      </c>
      <c r="L22">
        <f t="shared" si="3"/>
        <v>9.0036923304406147E-3</v>
      </c>
      <c r="M22">
        <f t="shared" si="4"/>
        <v>9.8942685263533874E-3</v>
      </c>
      <c r="N22">
        <f t="shared" si="5"/>
        <v>5.4236911494847705E-3</v>
      </c>
      <c r="O22">
        <f t="shared" si="6"/>
        <v>1.0783080538773292E-2</v>
      </c>
      <c r="P22">
        <f t="shared" si="7"/>
        <v>1.4320832253193742E-2</v>
      </c>
      <c r="S22">
        <v>2038</v>
      </c>
      <c r="T22">
        <f t="shared" si="9"/>
        <v>5.0164492949541266</v>
      </c>
      <c r="U22">
        <f t="shared" si="9"/>
        <v>4.4970889702322836</v>
      </c>
      <c r="V22">
        <f t="shared" si="9"/>
        <v>4.5786500834913575</v>
      </c>
      <c r="W22">
        <f t="shared" si="9"/>
        <v>4.1843386026055427</v>
      </c>
      <c r="X22">
        <f t="shared" si="9"/>
        <v>4.6616036072028697</v>
      </c>
      <c r="Y22">
        <f t="shared" si="9"/>
        <v>5.0077966918402428</v>
      </c>
    </row>
    <row r="23" spans="1:25" x14ac:dyDescent="0.25">
      <c r="A23">
        <v>1971</v>
      </c>
      <c r="B23">
        <v>21</v>
      </c>
      <c r="C23">
        <f>Nordhaus!T25</f>
        <v>2.3515826476168344</v>
      </c>
      <c r="D23">
        <f>Nordhaus!T25</f>
        <v>2.3515826476168344</v>
      </c>
      <c r="E23">
        <f>Nordhaus!T25</f>
        <v>2.3515826476168344</v>
      </c>
      <c r="F23">
        <f>Nordhaus!T25</f>
        <v>2.3515826476168344</v>
      </c>
      <c r="G23">
        <f>Nordhaus!T25</f>
        <v>2.3515826476168344</v>
      </c>
      <c r="H23">
        <f>Nordhaus!T25</f>
        <v>2.3515826476168344</v>
      </c>
      <c r="J23">
        <v>2039</v>
      </c>
      <c r="K23">
        <f t="shared" si="2"/>
        <v>1.4334072441558456E-2</v>
      </c>
      <c r="L23">
        <f t="shared" si="3"/>
        <v>8.9587862275998555E-3</v>
      </c>
      <c r="M23">
        <f t="shared" si="4"/>
        <v>9.8449206562050123E-3</v>
      </c>
      <c r="N23">
        <f t="shared" si="5"/>
        <v>5.3966403770242507E-3</v>
      </c>
      <c r="O23">
        <f t="shared" si="6"/>
        <v>1.0729299700219177E-2</v>
      </c>
      <c r="P23">
        <f t="shared" si="7"/>
        <v>1.4249406804352832E-2</v>
      </c>
      <c r="S23">
        <v>2039</v>
      </c>
      <c r="T23">
        <f t="shared" si="9"/>
        <v>5.089772157064953</v>
      </c>
      <c r="U23">
        <f t="shared" si="9"/>
        <v>4.5379472510928931</v>
      </c>
      <c r="V23">
        <f t="shared" si="9"/>
        <v>4.6244051902180372</v>
      </c>
      <c r="W23">
        <f t="shared" si="9"/>
        <v>4.2071569223698937</v>
      </c>
      <c r="X23">
        <f t="shared" si="9"/>
        <v>4.7124179899205476</v>
      </c>
      <c r="Y23">
        <f t="shared" si="9"/>
        <v>5.0805544600153372</v>
      </c>
    </row>
    <row r="24" spans="1:25" x14ac:dyDescent="0.25">
      <c r="A24">
        <v>1972</v>
      </c>
      <c r="B24">
        <v>22</v>
      </c>
      <c r="C24">
        <f>Nordhaus!T26</f>
        <v>2.3938091313146543</v>
      </c>
      <c r="D24">
        <f>Nordhaus!T26</f>
        <v>2.3938091313146543</v>
      </c>
      <c r="E24">
        <f>Nordhaus!T26</f>
        <v>2.3938091313146543</v>
      </c>
      <c r="F24">
        <f>Nordhaus!T26</f>
        <v>2.3938091313146543</v>
      </c>
      <c r="G24">
        <f>Nordhaus!T26</f>
        <v>2.3938091313146543</v>
      </c>
      <c r="H24">
        <f>Nordhaus!T26</f>
        <v>2.3938091313146543</v>
      </c>
      <c r="J24">
        <v>2040</v>
      </c>
      <c r="K24">
        <f t="shared" si="2"/>
        <v>1.4262580957002585E-2</v>
      </c>
      <c r="L24">
        <f t="shared" si="3"/>
        <v>8.91410409488139E-3</v>
      </c>
      <c r="M24">
        <f t="shared" si="4"/>
        <v>9.7958189095857986E-3</v>
      </c>
      <c r="N24">
        <f t="shared" si="5"/>
        <v>5.3697245208542315E-3</v>
      </c>
      <c r="O24">
        <f t="shared" si="6"/>
        <v>1.0675787094716388E-2</v>
      </c>
      <c r="P24">
        <f t="shared" si="7"/>
        <v>1.4178337591424188E-2</v>
      </c>
      <c r="S24">
        <v>2040</v>
      </c>
      <c r="T24">
        <f t="shared" si="9"/>
        <v>5.1637903013170483</v>
      </c>
      <c r="U24">
        <f t="shared" si="9"/>
        <v>4.5789692578164223</v>
      </c>
      <c r="V24">
        <f t="shared" si="9"/>
        <v>4.6703847575904645</v>
      </c>
      <c r="W24">
        <f t="shared" si="9"/>
        <v>4.2299846282086762</v>
      </c>
      <c r="X24">
        <f t="shared" si="9"/>
        <v>4.7635273019735989</v>
      </c>
      <c r="Y24">
        <f t="shared" si="9"/>
        <v>5.1539958434566948</v>
      </c>
    </row>
    <row r="25" spans="1:25" x14ac:dyDescent="0.25">
      <c r="A25">
        <v>1973</v>
      </c>
      <c r="B25">
        <v>23</v>
      </c>
      <c r="C25">
        <f>Nordhaus!T27</f>
        <v>2.4606778594851284</v>
      </c>
      <c r="D25">
        <f>Nordhaus!T27</f>
        <v>2.4606778594851284</v>
      </c>
      <c r="E25">
        <f>Nordhaus!T27</f>
        <v>2.4606778594851284</v>
      </c>
      <c r="F25">
        <f>Nordhaus!T27</f>
        <v>2.4606778594851284</v>
      </c>
      <c r="G25">
        <f>Nordhaus!T27</f>
        <v>2.4606778594851284</v>
      </c>
      <c r="H25">
        <f>Nordhaus!T27</f>
        <v>2.4606778594851284</v>
      </c>
      <c r="J25">
        <v>2041</v>
      </c>
      <c r="K25">
        <f t="shared" si="2"/>
        <v>1.4191446037713482E-2</v>
      </c>
      <c r="L25">
        <f t="shared" si="3"/>
        <v>8.8696448152295725E-3</v>
      </c>
      <c r="M25">
        <f t="shared" si="4"/>
        <v>9.746962058949522E-3</v>
      </c>
      <c r="N25">
        <f t="shared" si="5"/>
        <v>5.3429429080769069E-3</v>
      </c>
      <c r="O25">
        <f t="shared" si="6"/>
        <v>1.0622541384446996E-2</v>
      </c>
      <c r="P25">
        <f t="shared" si="7"/>
        <v>1.4107622837673785E-2</v>
      </c>
      <c r="S25">
        <v>2041</v>
      </c>
      <c r="T25">
        <f t="shared" si="9"/>
        <v>5.2385049015693363</v>
      </c>
      <c r="U25">
        <f t="shared" si="9"/>
        <v>4.6201537896315585</v>
      </c>
      <c r="V25">
        <f t="shared" si="9"/>
        <v>4.7165875955476482</v>
      </c>
      <c r="W25">
        <f t="shared" si="9"/>
        <v>4.2528211059842862</v>
      </c>
      <c r="X25">
        <f t="shared" si="9"/>
        <v>4.8149304745962498</v>
      </c>
      <c r="Y25">
        <f t="shared" si="9"/>
        <v>5.2281219210220709</v>
      </c>
    </row>
    <row r="26" spans="1:25" x14ac:dyDescent="0.25">
      <c r="A26">
        <v>1974</v>
      </c>
      <c r="B26">
        <v>24</v>
      </c>
      <c r="C26">
        <f>Nordhaus!T28</f>
        <v>2.4437433017546755</v>
      </c>
      <c r="D26">
        <f>Nordhaus!T28</f>
        <v>2.4437433017546755</v>
      </c>
      <c r="E26">
        <f>Nordhaus!T28</f>
        <v>2.4437433017546755</v>
      </c>
      <c r="F26">
        <f>Nordhaus!T28</f>
        <v>2.4437433017546755</v>
      </c>
      <c r="G26">
        <f>Nordhaus!T28</f>
        <v>2.4437433017546755</v>
      </c>
      <c r="H26">
        <f>Nordhaus!T28</f>
        <v>2.4437433017546755</v>
      </c>
      <c r="J26">
        <v>2042</v>
      </c>
      <c r="K26">
        <f t="shared" si="2"/>
        <v>1.412066590531446E-2</v>
      </c>
      <c r="L26">
        <f t="shared" si="3"/>
        <v>8.8254072771600973E-3</v>
      </c>
      <c r="M26">
        <f t="shared" si="4"/>
        <v>9.6983488828723749E-3</v>
      </c>
      <c r="N26">
        <f t="shared" si="5"/>
        <v>5.3162948691505623E-3</v>
      </c>
      <c r="O26">
        <f t="shared" si="6"/>
        <v>1.0569561238265473E-2</v>
      </c>
      <c r="P26">
        <f t="shared" si="7"/>
        <v>1.4037260775229097E-2</v>
      </c>
      <c r="S26">
        <v>2042</v>
      </c>
      <c r="T26">
        <f t="shared" si="9"/>
        <v>5.3139170689015369</v>
      </c>
      <c r="U26">
        <f t="shared" si="9"/>
        <v>4.6614996357065976</v>
      </c>
      <c r="V26">
        <f t="shared" si="9"/>
        <v>4.7630124976485311</v>
      </c>
      <c r="W26">
        <f t="shared" si="9"/>
        <v>4.2756657439482213</v>
      </c>
      <c r="X26">
        <f t="shared" si="9"/>
        <v>4.8666264150932204</v>
      </c>
      <c r="Y26">
        <f t="shared" si="9"/>
        <v>5.3029337097321578</v>
      </c>
    </row>
    <row r="27" spans="1:25" x14ac:dyDescent="0.25">
      <c r="A27">
        <v>1975</v>
      </c>
      <c r="B27">
        <v>25</v>
      </c>
      <c r="C27">
        <f>Nordhaus!T29</f>
        <v>2.3986745020324909</v>
      </c>
      <c r="D27">
        <f>Nordhaus!T29</f>
        <v>2.3986745020324909</v>
      </c>
      <c r="E27">
        <f>Nordhaus!T29</f>
        <v>2.3986745020324909</v>
      </c>
      <c r="F27">
        <f>Nordhaus!T29</f>
        <v>2.3986745020324909</v>
      </c>
      <c r="G27">
        <f>Nordhaus!T29</f>
        <v>2.3986745020324909</v>
      </c>
      <c r="H27">
        <f>Nordhaus!T29</f>
        <v>2.3986745020324909</v>
      </c>
      <c r="J27">
        <v>2043</v>
      </c>
      <c r="K27">
        <f t="shared" si="2"/>
        <v>1.4050238790298522E-2</v>
      </c>
      <c r="L27">
        <f t="shared" si="3"/>
        <v>8.7813903747322088E-3</v>
      </c>
      <c r="M27">
        <f t="shared" si="4"/>
        <v>9.6499781660224233E-3</v>
      </c>
      <c r="N27">
        <f t="shared" si="5"/>
        <v>5.289779737872838E-3</v>
      </c>
      <c r="O27">
        <f t="shared" si="6"/>
        <v>1.0516845331665406E-2</v>
      </c>
      <c r="P27">
        <f t="shared" si="7"/>
        <v>1.3967249645034898E-2</v>
      </c>
      <c r="S27">
        <v>2043</v>
      </c>
      <c r="T27">
        <f t="shared" si="9"/>
        <v>5.3900278514116611</v>
      </c>
      <c r="U27">
        <f t="shared" si="9"/>
        <v>4.7030055753356894</v>
      </c>
      <c r="V27">
        <f t="shared" si="9"/>
        <v>4.8096582412798456</v>
      </c>
      <c r="W27">
        <f t="shared" si="9"/>
        <v>4.2985179327792071</v>
      </c>
      <c r="X27">
        <f t="shared" si="9"/>
        <v>4.9186140070481059</v>
      </c>
      <c r="Y27">
        <f t="shared" si="9"/>
        <v>5.3784321645883644</v>
      </c>
    </row>
    <row r="28" spans="1:25" x14ac:dyDescent="0.25">
      <c r="A28">
        <v>1976</v>
      </c>
      <c r="B28">
        <v>26</v>
      </c>
      <c r="C28">
        <f>Nordhaus!T30</f>
        <v>2.4474926885132304</v>
      </c>
      <c r="D28">
        <f>Nordhaus!T30</f>
        <v>2.4474926885132304</v>
      </c>
      <c r="E28">
        <f>Nordhaus!T30</f>
        <v>2.4474926885132304</v>
      </c>
      <c r="F28">
        <f>Nordhaus!T30</f>
        <v>2.4474926885132304</v>
      </c>
      <c r="G28">
        <f>Nordhaus!T30</f>
        <v>2.4474926885132304</v>
      </c>
      <c r="H28">
        <f>Nordhaus!T30</f>
        <v>2.4474926885132304</v>
      </c>
      <c r="J28">
        <v>2044</v>
      </c>
      <c r="K28">
        <f t="shared" si="2"/>
        <v>1.3980162931984128E-2</v>
      </c>
      <c r="L28">
        <f t="shared" si="3"/>
        <v>8.7375930075210533E-3</v>
      </c>
      <c r="M28">
        <f t="shared" si="4"/>
        <v>9.6018486991292264E-3</v>
      </c>
      <c r="N28">
        <f t="shared" si="5"/>
        <v>5.2633968513640704E-3</v>
      </c>
      <c r="O28">
        <f t="shared" si="6"/>
        <v>1.0464392346746385E-2</v>
      </c>
      <c r="P28">
        <f t="shared" si="7"/>
        <v>1.3897587696809287E-2</v>
      </c>
      <c r="S28">
        <v>2044</v>
      </c>
      <c r="T28">
        <f t="shared" si="9"/>
        <v>5.4668382340276844</v>
      </c>
      <c r="U28">
        <f t="shared" si="9"/>
        <v>4.7446703781254369</v>
      </c>
      <c r="V28">
        <f t="shared" si="9"/>
        <v>4.8565235878655209</v>
      </c>
      <c r="W28">
        <f t="shared" si="9"/>
        <v>4.3213770656206352</v>
      </c>
      <c r="X28">
        <f t="shared" si="9"/>
        <v>4.9708921105349981</v>
      </c>
      <c r="Y28">
        <f t="shared" si="9"/>
        <v>5.4546181784044858</v>
      </c>
    </row>
    <row r="29" spans="1:25" x14ac:dyDescent="0.25">
      <c r="A29">
        <v>1977</v>
      </c>
      <c r="B29">
        <v>27</v>
      </c>
      <c r="C29">
        <f>Nordhaus!T31</f>
        <v>2.4722190805426876</v>
      </c>
      <c r="D29">
        <f>Nordhaus!T31</f>
        <v>2.4722190805426876</v>
      </c>
      <c r="E29">
        <f>Nordhaus!T31</f>
        <v>2.4722190805426876</v>
      </c>
      <c r="F29">
        <f>Nordhaus!T31</f>
        <v>2.4722190805426876</v>
      </c>
      <c r="G29">
        <f>Nordhaus!T31</f>
        <v>2.4722190805426876</v>
      </c>
      <c r="H29">
        <f>Nordhaus!T31</f>
        <v>2.4722190805426876</v>
      </c>
      <c r="J29">
        <v>2045</v>
      </c>
      <c r="K29">
        <f t="shared" si="2"/>
        <v>1.3910436578471165E-2</v>
      </c>
      <c r="L29">
        <f t="shared" si="3"/>
        <v>8.6940140805901681E-3</v>
      </c>
      <c r="M29">
        <f t="shared" si="4"/>
        <v>9.5539592789536023E-3</v>
      </c>
      <c r="N29">
        <f t="shared" si="5"/>
        <v>5.2371455500507215E-3</v>
      </c>
      <c r="O29">
        <f t="shared" si="6"/>
        <v>1.0412200972181049E-2</v>
      </c>
      <c r="P29">
        <f t="shared" si="7"/>
        <v>1.3828273188999927E-2</v>
      </c>
      <c r="S29">
        <v>2045</v>
      </c>
      <c r="T29">
        <f t="shared" si="9"/>
        <v>5.5443491383333914</v>
      </c>
      <c r="U29">
        <f t="shared" si="9"/>
        <v>4.7864928041818056</v>
      </c>
      <c r="V29">
        <f t="shared" si="9"/>
        <v>4.9036072830775801</v>
      </c>
      <c r="W29">
        <f t="shared" si="9"/>
        <v>4.3442425381173244</v>
      </c>
      <c r="X29">
        <f t="shared" si="9"/>
        <v>5.0234595623332678</v>
      </c>
      <c r="Y29">
        <f t="shared" si="9"/>
        <v>5.5314925816522482</v>
      </c>
    </row>
    <row r="30" spans="1:25" x14ac:dyDescent="0.25">
      <c r="A30">
        <v>1978</v>
      </c>
      <c r="B30">
        <v>28</v>
      </c>
      <c r="C30">
        <f>Nordhaus!T32</f>
        <v>2.4978357217420721</v>
      </c>
      <c r="D30">
        <f>Nordhaus!T32</f>
        <v>2.4978357217420721</v>
      </c>
      <c r="E30">
        <f>Nordhaus!T32</f>
        <v>2.4978357217420721</v>
      </c>
      <c r="F30">
        <f>Nordhaus!T32</f>
        <v>2.4978357217420721</v>
      </c>
      <c r="G30">
        <f>Nordhaus!T32</f>
        <v>2.4978357217420721</v>
      </c>
      <c r="H30">
        <f>Nordhaus!T32</f>
        <v>2.4978357217420721</v>
      </c>
      <c r="J30">
        <v>2046</v>
      </c>
      <c r="K30">
        <f t="shared" si="2"/>
        <v>1.3841057986597167E-2</v>
      </c>
      <c r="L30">
        <f t="shared" si="3"/>
        <v>8.6506525044641128E-3</v>
      </c>
      <c r="M30">
        <f t="shared" si="4"/>
        <v>9.5063087082575548E-3</v>
      </c>
      <c r="N30">
        <f t="shared" si="5"/>
        <v>5.2110251776488923E-3</v>
      </c>
      <c r="O30">
        <f t="shared" si="6"/>
        <v>1.0360269903182322E-2</v>
      </c>
      <c r="P30">
        <f t="shared" si="7"/>
        <v>1.3759304388740517E-2</v>
      </c>
      <c r="S30">
        <v>2046</v>
      </c>
      <c r="T30">
        <f t="shared" si="9"/>
        <v>5.6225614224083609</v>
      </c>
      <c r="U30">
        <f t="shared" si="9"/>
        <v>4.8284716042972962</v>
      </c>
      <c r="V30">
        <f t="shared" si="9"/>
        <v>4.9509080570484647</v>
      </c>
      <c r="W30">
        <f t="shared" si="9"/>
        <v>4.3671137484515929</v>
      </c>
      <c r="X30">
        <f t="shared" si="9"/>
        <v>5.0763151761454273</v>
      </c>
      <c r="Y30">
        <f t="shared" si="9"/>
        <v>5.6090561423206973</v>
      </c>
    </row>
    <row r="31" spans="1:25" x14ac:dyDescent="0.25">
      <c r="A31">
        <v>1979</v>
      </c>
      <c r="B31">
        <v>29</v>
      </c>
      <c r="C31">
        <f>Nordhaus!T33</f>
        <v>2.5240139726323125</v>
      </c>
      <c r="D31">
        <f>Nordhaus!T33</f>
        <v>2.5240139726323125</v>
      </c>
      <c r="E31">
        <f>Nordhaus!T33</f>
        <v>2.5240139726323125</v>
      </c>
      <c r="F31">
        <f>Nordhaus!T33</f>
        <v>2.5240139726323125</v>
      </c>
      <c r="G31">
        <f>Nordhaus!T33</f>
        <v>2.5240139726323125</v>
      </c>
      <c r="H31">
        <f>Nordhaus!T33</f>
        <v>2.5240139726323125</v>
      </c>
      <c r="J31">
        <v>2047</v>
      </c>
      <c r="K31">
        <f t="shared" si="2"/>
        <v>1.3772025421893723E-2</v>
      </c>
      <c r="L31">
        <f t="shared" si="3"/>
        <v>8.6075071951012237E-3</v>
      </c>
      <c r="M31">
        <f t="shared" si="4"/>
        <v>9.4588957957743355E-3</v>
      </c>
      <c r="N31">
        <f t="shared" si="5"/>
        <v>5.1850350811479123E-3</v>
      </c>
      <c r="O31">
        <f t="shared" si="6"/>
        <v>1.0308597841470774E-2</v>
      </c>
      <c r="P31">
        <f t="shared" si="7"/>
        <v>1.3690679571807456E-2</v>
      </c>
      <c r="S31">
        <v>2047</v>
      </c>
      <c r="T31">
        <f t="shared" si="9"/>
        <v>5.7014758806820662</v>
      </c>
      <c r="U31">
        <f t="shared" si="9"/>
        <v>4.8706055201383371</v>
      </c>
      <c r="V31">
        <f t="shared" si="9"/>
        <v>4.9984246245847235</v>
      </c>
      <c r="W31">
        <f t="shared" si="9"/>
        <v>4.3899900973786625</v>
      </c>
      <c r="X31">
        <f t="shared" si="9"/>
        <v>5.1294577428179897</v>
      </c>
      <c r="Y31">
        <f t="shared" si="9"/>
        <v>5.6873095657893895</v>
      </c>
    </row>
    <row r="32" spans="1:25" x14ac:dyDescent="0.25">
      <c r="A32">
        <v>1980</v>
      </c>
      <c r="B32">
        <v>30</v>
      </c>
      <c r="C32">
        <f>Nordhaus!T34</f>
        <v>2.5074891634498524</v>
      </c>
      <c r="D32">
        <f>Nordhaus!T34</f>
        <v>2.5074891634498524</v>
      </c>
      <c r="E32">
        <f>Nordhaus!T34</f>
        <v>2.5074891634498524</v>
      </c>
      <c r="F32">
        <f>Nordhaus!T34</f>
        <v>2.5074891634498524</v>
      </c>
      <c r="G32">
        <f>Nordhaus!T34</f>
        <v>2.5074891634498524</v>
      </c>
      <c r="H32">
        <f>Nordhaus!T34</f>
        <v>2.5074891634498524</v>
      </c>
      <c r="J32">
        <v>2048</v>
      </c>
      <c r="K32">
        <f t="shared" si="2"/>
        <v>1.3703337158543121E-2</v>
      </c>
      <c r="L32">
        <f t="shared" si="3"/>
        <v>8.5645770738665191E-3</v>
      </c>
      <c r="M32">
        <f t="shared" si="4"/>
        <v>9.4117193561786619E-3</v>
      </c>
      <c r="N32">
        <f t="shared" si="5"/>
        <v>5.1591746107940142E-3</v>
      </c>
      <c r="O32">
        <f t="shared" si="6"/>
        <v>1.0257183495242168E-2</v>
      </c>
      <c r="P32">
        <f t="shared" si="7"/>
        <v>1.3622397022576747E-2</v>
      </c>
      <c r="S32">
        <v>2048</v>
      </c>
      <c r="T32">
        <f t="shared" si="9"/>
        <v>5.7810932438020464</v>
      </c>
      <c r="U32">
        <f t="shared" si="9"/>
        <v>4.9128932844328572</v>
      </c>
      <c r="V32">
        <f t="shared" si="9"/>
        <v>5.046155685382006</v>
      </c>
      <c r="W32">
        <f t="shared" si="9"/>
        <v>4.4128709882613775</v>
      </c>
      <c r="X32">
        <f t="shared" si="9"/>
        <v>5.182886030565264</v>
      </c>
      <c r="Y32">
        <f t="shared" si="9"/>
        <v>5.7662534947153521</v>
      </c>
    </row>
    <row r="33" spans="1:25" x14ac:dyDescent="0.25">
      <c r="A33">
        <v>1981</v>
      </c>
      <c r="B33">
        <v>31</v>
      </c>
      <c r="C33">
        <f>Nordhaus!T35</f>
        <v>2.4857738916867413</v>
      </c>
      <c r="D33">
        <f>Nordhaus!T35</f>
        <v>2.4857738916867413</v>
      </c>
      <c r="E33">
        <f>Nordhaus!T35</f>
        <v>2.4857738916867413</v>
      </c>
      <c r="F33">
        <f>Nordhaus!T35</f>
        <v>2.4857738916867413</v>
      </c>
      <c r="G33">
        <f>Nordhaus!T35</f>
        <v>2.4857738916867413</v>
      </c>
      <c r="H33">
        <f>Nordhaus!T35</f>
        <v>2.4857738916867413</v>
      </c>
      <c r="J33">
        <v>2049</v>
      </c>
      <c r="K33">
        <f t="shared" si="2"/>
        <v>1.3634991479335196E-2</v>
      </c>
      <c r="L33">
        <f t="shared" si="3"/>
        <v>8.5218610675047331E-3</v>
      </c>
      <c r="M33">
        <f t="shared" si="4"/>
        <v>9.3647782100570853E-3</v>
      </c>
      <c r="N33">
        <f t="shared" si="5"/>
        <v>5.1334431200740945E-3</v>
      </c>
      <c r="O33">
        <f t="shared" si="6"/>
        <v>1.0206025579135173E-2</v>
      </c>
      <c r="P33">
        <f t="shared" si="7"/>
        <v>1.3554455033981103E-2</v>
      </c>
      <c r="S33">
        <v>2049</v>
      </c>
      <c r="T33">
        <f t="shared" si="9"/>
        <v>5.8614141785161173</v>
      </c>
      <c r="U33">
        <f t="shared" si="9"/>
        <v>4.9553336211579868</v>
      </c>
      <c r="V33">
        <f t="shared" si="9"/>
        <v>5.0940999242412959</v>
      </c>
      <c r="W33">
        <f t="shared" si="9"/>
        <v>4.4357558271042548</v>
      </c>
      <c r="X33">
        <f t="shared" si="9"/>
        <v>5.2365987851959819</v>
      </c>
      <c r="Y33">
        <f t="shared" si="9"/>
        <v>5.8458885089337667</v>
      </c>
    </row>
    <row r="34" spans="1:25" x14ac:dyDescent="0.25">
      <c r="A34">
        <v>1982</v>
      </c>
      <c r="B34">
        <v>32</v>
      </c>
      <c r="C34">
        <f>Nordhaus!T36</f>
        <v>2.4388101283603407</v>
      </c>
      <c r="D34">
        <f>Nordhaus!T36</f>
        <v>2.4388101283603407</v>
      </c>
      <c r="E34">
        <f>Nordhaus!T36</f>
        <v>2.4388101283603407</v>
      </c>
      <c r="F34">
        <f>Nordhaus!T36</f>
        <v>2.4388101283603407</v>
      </c>
      <c r="G34">
        <f>Nordhaus!T36</f>
        <v>2.4388101283603407</v>
      </c>
      <c r="H34">
        <f>Nordhaus!T36</f>
        <v>2.4388101283603407</v>
      </c>
      <c r="J34">
        <v>2050</v>
      </c>
      <c r="K34">
        <f t="shared" si="2"/>
        <v>1.3566986675624412E-2</v>
      </c>
      <c r="L34">
        <f t="shared" si="3"/>
        <v>8.4793581081134828E-3</v>
      </c>
      <c r="M34">
        <f t="shared" si="4"/>
        <v>9.3180711838785103E-3</v>
      </c>
      <c r="N34">
        <f t="shared" si="5"/>
        <v>5.1078399656995423E-3</v>
      </c>
      <c r="O34">
        <f t="shared" si="6"/>
        <v>1.0155122814199219E-2</v>
      </c>
      <c r="P34">
        <f t="shared" si="7"/>
        <v>1.3486851907467269E-2</v>
      </c>
      <c r="S34">
        <v>2050</v>
      </c>
      <c r="T34">
        <f t="shared" si="9"/>
        <v>5.9424392875685816</v>
      </c>
      <c r="U34">
        <f t="shared" si="9"/>
        <v>4.9979252457278545</v>
      </c>
      <c r="V34">
        <f t="shared" si="9"/>
        <v>5.1422560112863254</v>
      </c>
      <c r="W34">
        <f t="shared" si="9"/>
        <v>4.4586440225868627</v>
      </c>
      <c r="X34">
        <f t="shared" si="9"/>
        <v>5.290594730342697</v>
      </c>
      <c r="Y34">
        <f t="shared" si="9"/>
        <v>5.926215125372325</v>
      </c>
    </row>
    <row r="35" spans="1:25" x14ac:dyDescent="0.25">
      <c r="A35">
        <v>1983</v>
      </c>
      <c r="B35">
        <v>33</v>
      </c>
      <c r="C35">
        <f>Nordhaus!T37</f>
        <v>2.4464995375862806</v>
      </c>
      <c r="D35">
        <f>Nordhaus!T37</f>
        <v>2.4464995375862806</v>
      </c>
      <c r="E35">
        <f>Nordhaus!T37</f>
        <v>2.4464995375862806</v>
      </c>
      <c r="F35">
        <f>Nordhaus!T37</f>
        <v>2.4464995375862806</v>
      </c>
      <c r="G35">
        <f>Nordhaus!T37</f>
        <v>2.4464995375862806</v>
      </c>
      <c r="H35">
        <f>Nordhaus!T37</f>
        <v>2.4464995375862806</v>
      </c>
      <c r="J35">
        <v>2051</v>
      </c>
      <c r="K35">
        <f t="shared" si="2"/>
        <v>1.3499321047287134E-2</v>
      </c>
      <c r="L35">
        <f t="shared" si="3"/>
        <v>8.4370671331165693E-3</v>
      </c>
      <c r="M35">
        <f t="shared" si="4"/>
        <v>9.2715971099648492E-3</v>
      </c>
      <c r="N35">
        <f t="shared" si="5"/>
        <v>5.0823645075901676E-3</v>
      </c>
      <c r="O35">
        <f t="shared" si="6"/>
        <v>1.0104473927862534E-2</v>
      </c>
      <c r="P35">
        <f t="shared" si="7"/>
        <v>1.3419585952953565E-2</v>
      </c>
      <c r="S35">
        <v>2051</v>
      </c>
      <c r="T35">
        <f t="shared" si="9"/>
        <v>6.0241691096103738</v>
      </c>
      <c r="U35">
        <f t="shared" si="9"/>
        <v>5.0406668651814295</v>
      </c>
      <c r="V35">
        <f t="shared" si="9"/>
        <v>5.1906226021821071</v>
      </c>
      <c r="W35">
        <f t="shared" si="9"/>
        <v>4.481534986096527</v>
      </c>
      <c r="X35">
        <f t="shared" si="9"/>
        <v>5.344872567693872</v>
      </c>
      <c r="Y35">
        <f t="shared" si="9"/>
        <v>6.0072337979792021</v>
      </c>
    </row>
    <row r="36" spans="1:25" x14ac:dyDescent="0.25">
      <c r="A36">
        <v>1984</v>
      </c>
      <c r="B36">
        <v>34</v>
      </c>
      <c r="C36">
        <f>Nordhaus!T38</f>
        <v>2.4973857819838301</v>
      </c>
      <c r="D36">
        <f>Nordhaus!T38</f>
        <v>2.4973857819838301</v>
      </c>
      <c r="E36">
        <f>Nordhaus!T38</f>
        <v>2.4973857819838301</v>
      </c>
      <c r="F36">
        <f>Nordhaus!T38</f>
        <v>2.4973857819838301</v>
      </c>
      <c r="G36">
        <f>Nordhaus!T38</f>
        <v>2.4973857819838301</v>
      </c>
      <c r="H36">
        <f>Nordhaus!T38</f>
        <v>2.4973857819838301</v>
      </c>
      <c r="J36">
        <v>2052</v>
      </c>
      <c r="K36">
        <f t="shared" si="2"/>
        <v>1.3431992902679128E-2</v>
      </c>
      <c r="L36">
        <f t="shared" si="3"/>
        <v>8.3949870852374139E-3</v>
      </c>
      <c r="M36">
        <f t="shared" si="4"/>
        <v>9.2253548264618328E-3</v>
      </c>
      <c r="N36">
        <f t="shared" si="5"/>
        <v>5.0570161088581891E-3</v>
      </c>
      <c r="O36">
        <f t="shared" si="6"/>
        <v>1.0054077653900321E-2</v>
      </c>
      <c r="P36">
        <f t="shared" si="7"/>
        <v>1.3352655488787621E-2</v>
      </c>
      <c r="S36">
        <v>2052</v>
      </c>
      <c r="T36">
        <f t="shared" si="9"/>
        <v>6.1066041191231024</v>
      </c>
      <c r="U36">
        <f t="shared" si="9"/>
        <v>5.083557178370377</v>
      </c>
      <c r="V36">
        <f t="shared" si="9"/>
        <v>5.2391983383545275</v>
      </c>
      <c r="W36">
        <f t="shared" si="9"/>
        <v>4.5044281317603767</v>
      </c>
      <c r="X36">
        <f t="shared" si="9"/>
        <v>5.3994309772285716</v>
      </c>
      <c r="Y36">
        <f t="shared" si="9"/>
        <v>6.0889449176646018</v>
      </c>
    </row>
    <row r="37" spans="1:25" x14ac:dyDescent="0.25">
      <c r="A37">
        <v>1985</v>
      </c>
      <c r="B37">
        <v>35</v>
      </c>
      <c r="C37">
        <f>Nordhaus!T39</f>
        <v>2.5229114053224633</v>
      </c>
      <c r="D37">
        <f>Nordhaus!T39</f>
        <v>2.5229114053224633</v>
      </c>
      <c r="E37">
        <f>Nordhaus!T39</f>
        <v>2.5229114053224633</v>
      </c>
      <c r="F37">
        <f>Nordhaus!T39</f>
        <v>2.5229114053224633</v>
      </c>
      <c r="G37">
        <f>Nordhaus!T39</f>
        <v>2.5229114053224633</v>
      </c>
      <c r="H37">
        <f>Nordhaus!T39</f>
        <v>2.5229114053224633</v>
      </c>
      <c r="J37">
        <v>2053</v>
      </c>
      <c r="K37">
        <f t="shared" si="2"/>
        <v>1.3365000558593272E-2</v>
      </c>
      <c r="L37">
        <f t="shared" si="3"/>
        <v>8.3531169124726294E-3</v>
      </c>
      <c r="M37">
        <f t="shared" si="4"/>
        <v>9.1793431773099666E-3</v>
      </c>
      <c r="N37">
        <f t="shared" si="5"/>
        <v>5.0317941357923175E-3</v>
      </c>
      <c r="O37">
        <f t="shared" si="6"/>
        <v>1.0003932732403105E-2</v>
      </c>
      <c r="P37">
        <f t="shared" si="7"/>
        <v>1.3286058841704348E-2</v>
      </c>
      <c r="S37">
        <v>2053</v>
      </c>
      <c r="T37">
        <f t="shared" ref="T37:Y52" si="10">T36/(1-K36)</f>
        <v>6.1897447263569241</v>
      </c>
      <c r="U37">
        <f t="shared" si="10"/>
        <v>5.1265948761468749</v>
      </c>
      <c r="V37">
        <f t="shared" si="10"/>
        <v>5.2879818472109372</v>
      </c>
      <c r="W37">
        <f t="shared" si="10"/>
        <v>4.5273228764767222</v>
      </c>
      <c r="X37">
        <f t="shared" si="10"/>
        <v>5.4542686174536827</v>
      </c>
      <c r="Y37">
        <f t="shared" si="10"/>
        <v>6.1713488122557916</v>
      </c>
    </row>
    <row r="38" spans="1:25" x14ac:dyDescent="0.25">
      <c r="A38">
        <v>1986</v>
      </c>
      <c r="B38">
        <v>36</v>
      </c>
      <c r="C38">
        <f>Nordhaus!T40</f>
        <v>2.5499500159325468</v>
      </c>
      <c r="D38">
        <f>Nordhaus!T40</f>
        <v>2.5499500159325468</v>
      </c>
      <c r="E38">
        <f>Nordhaus!T40</f>
        <v>2.5499500159325468</v>
      </c>
      <c r="F38">
        <f>Nordhaus!T40</f>
        <v>2.5499500159325468</v>
      </c>
      <c r="G38">
        <f>Nordhaus!T40</f>
        <v>2.5499500159325468</v>
      </c>
      <c r="H38">
        <f>Nordhaus!T40</f>
        <v>2.5499500159325468</v>
      </c>
      <c r="J38">
        <v>2054</v>
      </c>
      <c r="K38">
        <f t="shared" si="2"/>
        <v>1.3298342340217477E-2</v>
      </c>
      <c r="L38">
        <f t="shared" si="3"/>
        <v>8.3114555680657148E-3</v>
      </c>
      <c r="M38">
        <f t="shared" si="4"/>
        <v>9.1335610122156227E-3</v>
      </c>
      <c r="N38">
        <f t="shared" si="5"/>
        <v>5.0066979578419143E-3</v>
      </c>
      <c r="O38">
        <f t="shared" si="6"/>
        <v>9.9540379097452381E-3</v>
      </c>
      <c r="P38">
        <f t="shared" si="7"/>
        <v>1.32197943467841E-2</v>
      </c>
      <c r="S38">
        <v>2054</v>
      </c>
      <c r="T38">
        <f t="shared" si="10"/>
        <v>6.2735912772821862</v>
      </c>
      <c r="U38">
        <f t="shared" si="10"/>
        <v>5.1697786415513578</v>
      </c>
      <c r="V38">
        <f t="shared" si="10"/>
        <v>5.3369717423616807</v>
      </c>
      <c r="W38">
        <f t="shared" si="10"/>
        <v>4.5502186399457747</v>
      </c>
      <c r="X38">
        <f t="shared" si="10"/>
        <v>5.5093841256435905</v>
      </c>
      <c r="Y38">
        <f t="shared" si="10"/>
        <v>6.2544457464655805</v>
      </c>
    </row>
    <row r="39" spans="1:25" x14ac:dyDescent="0.25">
      <c r="A39">
        <v>1987</v>
      </c>
      <c r="B39">
        <v>37</v>
      </c>
      <c r="C39">
        <f>Nordhaus!T41</f>
        <v>2.5878173140621512</v>
      </c>
      <c r="D39">
        <f>Nordhaus!T41</f>
        <v>2.5878173140621512</v>
      </c>
      <c r="E39">
        <f>Nordhaus!T41</f>
        <v>2.5878173140621512</v>
      </c>
      <c r="F39">
        <f>Nordhaus!T41</f>
        <v>2.5878173140621512</v>
      </c>
      <c r="G39">
        <f>Nordhaus!T41</f>
        <v>2.5878173140621512</v>
      </c>
      <c r="H39">
        <f>Nordhaus!T41</f>
        <v>2.5878173140621512</v>
      </c>
      <c r="J39">
        <v>2055</v>
      </c>
      <c r="K39">
        <f t="shared" si="2"/>
        <v>1.3232016581092807E-2</v>
      </c>
      <c r="L39">
        <f t="shared" si="3"/>
        <v>8.2700020104808907E-3</v>
      </c>
      <c r="M39">
        <f t="shared" si="4"/>
        <v>9.0880071866222909E-3</v>
      </c>
      <c r="N39">
        <f t="shared" si="5"/>
        <v>4.9817269476012229E-3</v>
      </c>
      <c r="O39">
        <f t="shared" si="6"/>
        <v>9.9043919385535546E-3</v>
      </c>
      <c r="P39">
        <f t="shared" si="7"/>
        <v>1.3153860347411053E-2</v>
      </c>
      <c r="S39">
        <v>2055</v>
      </c>
      <c r="T39">
        <f t="shared" si="10"/>
        <v>6.3581440535547751</v>
      </c>
      <c r="U39">
        <f t="shared" si="10"/>
        <v>5.2131071500001491</v>
      </c>
      <c r="V39">
        <f t="shared" si="10"/>
        <v>5.3861666238425059</v>
      </c>
      <c r="W39">
        <f t="shared" si="10"/>
        <v>4.5731148446997096</v>
      </c>
      <c r="X39">
        <f t="shared" si="10"/>
        <v>5.5647761180822259</v>
      </c>
      <c r="Y39">
        <f t="shared" si="10"/>
        <v>6.3382359218741566</v>
      </c>
    </row>
    <row r="40" spans="1:25" x14ac:dyDescent="0.25">
      <c r="A40">
        <v>1988</v>
      </c>
      <c r="B40">
        <v>38</v>
      </c>
      <c r="C40">
        <f>Nordhaus!T42</f>
        <v>2.636163888310628</v>
      </c>
      <c r="D40">
        <f>Nordhaus!T42</f>
        <v>2.636163888310628</v>
      </c>
      <c r="E40">
        <f>Nordhaus!T42</f>
        <v>2.636163888310628</v>
      </c>
      <c r="F40">
        <f>Nordhaus!T42</f>
        <v>2.636163888310628</v>
      </c>
      <c r="G40">
        <f>Nordhaus!T42</f>
        <v>2.636163888310628</v>
      </c>
      <c r="H40">
        <f>Nordhaus!T42</f>
        <v>2.636163888310628</v>
      </c>
      <c r="J40">
        <v>2056</v>
      </c>
      <c r="K40">
        <f t="shared" si="2"/>
        <v>1.3166021623071834E-2</v>
      </c>
      <c r="L40">
        <f t="shared" si="3"/>
        <v>8.2287552033770573E-3</v>
      </c>
      <c r="M40">
        <f t="shared" si="4"/>
        <v>9.0426805616819605E-3</v>
      </c>
      <c r="N40">
        <f t="shared" si="5"/>
        <v>4.9568804807936864E-3</v>
      </c>
      <c r="O40">
        <f t="shared" si="6"/>
        <v>9.8549935776761893E-3</v>
      </c>
      <c r="P40">
        <f t="shared" si="7"/>
        <v>1.3088255195231791E-2</v>
      </c>
      <c r="S40">
        <v>2056</v>
      </c>
      <c r="T40">
        <f t="shared" si="10"/>
        <v>6.4434032724950985</v>
      </c>
      <c r="U40">
        <f t="shared" si="10"/>
        <v>5.2565790694729424</v>
      </c>
      <c r="V40">
        <f t="shared" si="10"/>
        <v>5.4355650783377927</v>
      </c>
      <c r="W40">
        <f t="shared" si="10"/>
        <v>4.5960109161320739</v>
      </c>
      <c r="X40">
        <f t="shared" si="10"/>
        <v>5.6204431903074044</v>
      </c>
      <c r="Y40">
        <f t="shared" si="10"/>
        <v>6.4227194769242146</v>
      </c>
    </row>
    <row r="41" spans="1:25" x14ac:dyDescent="0.25">
      <c r="A41">
        <v>1989</v>
      </c>
      <c r="B41">
        <v>39</v>
      </c>
      <c r="C41">
        <f>Nordhaus!T43</f>
        <v>2.6610493086707883</v>
      </c>
      <c r="D41">
        <f>Nordhaus!T43</f>
        <v>2.6610493086707883</v>
      </c>
      <c r="E41">
        <f>Nordhaus!T43</f>
        <v>2.6610493086707883</v>
      </c>
      <c r="F41">
        <f>Nordhaus!T43</f>
        <v>2.6610493086707883</v>
      </c>
      <c r="G41">
        <f>Nordhaus!T43</f>
        <v>2.6610493086707883</v>
      </c>
      <c r="H41">
        <f>Nordhaus!T43</f>
        <v>2.6610493086707883</v>
      </c>
      <c r="J41">
        <v>2057</v>
      </c>
      <c r="K41">
        <f t="shared" si="2"/>
        <v>1.3100355816277168E-2</v>
      </c>
      <c r="L41">
        <f t="shared" si="3"/>
        <v>8.18771411558189E-3</v>
      </c>
      <c r="M41">
        <f t="shared" si="4"/>
        <v>8.9975800042266449E-3</v>
      </c>
      <c r="N41">
        <f t="shared" si="5"/>
        <v>4.9321579362563411E-3</v>
      </c>
      <c r="O41">
        <f t="shared" si="6"/>
        <v>9.8058415921515475E-3</v>
      </c>
      <c r="P41">
        <f t="shared" si="7"/>
        <v>1.3022977250114087E-2</v>
      </c>
      <c r="S41">
        <v>2057</v>
      </c>
      <c r="T41">
        <f t="shared" si="10"/>
        <v>6.5293690870806183</v>
      </c>
      <c r="U41">
        <f t="shared" si="10"/>
        <v>5.3001930607000816</v>
      </c>
      <c r="V41">
        <f t="shared" si="10"/>
        <v>5.4851656794045498</v>
      </c>
      <c r="W41">
        <f t="shared" si="10"/>
        <v>4.6189062825265452</v>
      </c>
      <c r="X41">
        <f t="shared" si="10"/>
        <v>5.676383917357386</v>
      </c>
      <c r="Y41">
        <f t="shared" si="10"/>
        <v>6.5078964869292983</v>
      </c>
    </row>
    <row r="42" spans="1:25" x14ac:dyDescent="0.25">
      <c r="A42">
        <v>1990</v>
      </c>
      <c r="B42">
        <v>40</v>
      </c>
      <c r="C42">
        <f>Nordhaus!T44</f>
        <v>2.6777029206844807</v>
      </c>
      <c r="D42">
        <f>Nordhaus!T44</f>
        <v>2.6777029206844807</v>
      </c>
      <c r="E42">
        <f>Nordhaus!T44</f>
        <v>2.6777029206844807</v>
      </c>
      <c r="F42">
        <f>Nordhaus!T44</f>
        <v>2.6777029206844807</v>
      </c>
      <c r="G42">
        <f>Nordhaus!T44</f>
        <v>2.6777029206844807</v>
      </c>
      <c r="H42">
        <f>Nordhaus!T44</f>
        <v>2.6777029206844807</v>
      </c>
      <c r="J42">
        <v>2058</v>
      </c>
      <c r="K42">
        <f t="shared" si="2"/>
        <v>1.3035017519060221E-2</v>
      </c>
      <c r="L42">
        <f t="shared" si="3"/>
        <v>8.1468777210660578E-3</v>
      </c>
      <c r="M42">
        <f t="shared" si="4"/>
        <v>8.9527043867400589E-3</v>
      </c>
      <c r="N42">
        <f t="shared" si="5"/>
        <v>4.9075586959242854E-3</v>
      </c>
      <c r="O42">
        <f t="shared" si="6"/>
        <v>9.7569347531774302E-3</v>
      </c>
      <c r="P42">
        <f t="shared" si="7"/>
        <v>1.2958024880105919E-2</v>
      </c>
      <c r="S42">
        <v>2058</v>
      </c>
      <c r="T42">
        <f t="shared" si="10"/>
        <v>6.6160415859518746</v>
      </c>
      <c r="U42">
        <f t="shared" si="10"/>
        <v>5.3439477773496202</v>
      </c>
      <c r="V42">
        <f t="shared" si="10"/>
        <v>5.5349669876971079</v>
      </c>
      <c r="W42">
        <f t="shared" si="10"/>
        <v>4.6418003750850385</v>
      </c>
      <c r="X42">
        <f t="shared" si="10"/>
        <v>5.7325968540195689</v>
      </c>
      <c r="Y42">
        <f t="shared" si="10"/>
        <v>6.5937669640952645</v>
      </c>
    </row>
    <row r="43" spans="1:25" x14ac:dyDescent="0.25">
      <c r="A43">
        <v>1991</v>
      </c>
      <c r="B43">
        <v>41</v>
      </c>
      <c r="C43">
        <f>Nordhaus!T45</f>
        <v>2.6412802390711447</v>
      </c>
      <c r="D43">
        <f>Nordhaus!T45</f>
        <v>2.6412802390711447</v>
      </c>
      <c r="E43">
        <f>Nordhaus!T45</f>
        <v>2.6412802390711447</v>
      </c>
      <c r="F43">
        <f>Nordhaus!T45</f>
        <v>2.6412802390711447</v>
      </c>
      <c r="G43">
        <f>Nordhaus!T45</f>
        <v>2.6412802390711447</v>
      </c>
      <c r="H43">
        <f>Nordhaus!T45</f>
        <v>2.6412802390711447</v>
      </c>
      <c r="J43">
        <v>2059</v>
      </c>
      <c r="K43">
        <f t="shared" si="2"/>
        <v>1.2970005097960157E-2</v>
      </c>
      <c r="L43">
        <f t="shared" si="3"/>
        <v>8.106244998917567E-3</v>
      </c>
      <c r="M43">
        <f t="shared" si="4"/>
        <v>8.9080525873294278E-3</v>
      </c>
      <c r="N43">
        <f t="shared" si="5"/>
        <v>4.8830821448152305E-3</v>
      </c>
      <c r="O43">
        <f t="shared" si="6"/>
        <v>9.7082718380803162E-3</v>
      </c>
      <c r="P43">
        <f t="shared" si="7"/>
        <v>1.289339646139465E-2</v>
      </c>
      <c r="S43">
        <v>2059</v>
      </c>
      <c r="T43">
        <f t="shared" si="10"/>
        <v>6.7034207934318921</v>
      </c>
      <c r="U43">
        <f t="shared" si="10"/>
        <v>5.3878418662141065</v>
      </c>
      <c r="V43">
        <f t="shared" si="10"/>
        <v>5.5849675511924692</v>
      </c>
      <c r="W43">
        <f t="shared" si="10"/>
        <v>4.6646926279551737</v>
      </c>
      <c r="X43">
        <f t="shared" si="10"/>
        <v>5.7890805350812462</v>
      </c>
      <c r="Y43">
        <f t="shared" si="10"/>
        <v>6.6803308575547984</v>
      </c>
    </row>
    <row r="44" spans="1:25" x14ac:dyDescent="0.25">
      <c r="A44">
        <v>1992</v>
      </c>
      <c r="B44">
        <v>42</v>
      </c>
      <c r="C44">
        <f>Nordhaus!T46</f>
        <v>2.6226507176202998</v>
      </c>
      <c r="D44">
        <f>Nordhaus!T46</f>
        <v>2.6226507176202998</v>
      </c>
      <c r="E44">
        <f>Nordhaus!T46</f>
        <v>2.6226507176202998</v>
      </c>
      <c r="F44">
        <f>Nordhaus!T46</f>
        <v>2.6226507176202998</v>
      </c>
      <c r="G44">
        <f>Nordhaus!T46</f>
        <v>2.6226507176202998</v>
      </c>
      <c r="H44">
        <f>Nordhaus!T46</f>
        <v>2.6226507176202998</v>
      </c>
      <c r="J44">
        <v>2060</v>
      </c>
      <c r="K44">
        <f t="shared" si="2"/>
        <v>1.2905316927663064E-2</v>
      </c>
      <c r="L44">
        <f t="shared" si="3"/>
        <v>8.0658149333162517E-3</v>
      </c>
      <c r="M44">
        <f t="shared" si="4"/>
        <v>8.8636234896974416E-3</v>
      </c>
      <c r="N44">
        <f t="shared" si="5"/>
        <v>4.8587276710141229E-3</v>
      </c>
      <c r="O44">
        <f t="shared" si="6"/>
        <v>9.6598516302847937E-3</v>
      </c>
      <c r="P44">
        <f t="shared" si="7"/>
        <v>1.2829090378266447E-2</v>
      </c>
      <c r="S44">
        <v>2060</v>
      </c>
      <c r="T44">
        <f t="shared" si="10"/>
        <v>6.7915066695589017</v>
      </c>
      <c r="U44">
        <f t="shared" si="10"/>
        <v>5.4318739673970695</v>
      </c>
      <c r="V44">
        <f t="shared" si="10"/>
        <v>5.6351659054162431</v>
      </c>
      <c r="W44">
        <f t="shared" si="10"/>
        <v>4.6875824782570996</v>
      </c>
      <c r="X44">
        <f t="shared" si="10"/>
        <v>5.8458334755823493</v>
      </c>
      <c r="Y44">
        <f t="shared" si="10"/>
        <v>6.7675880534148742</v>
      </c>
    </row>
    <row r="45" spans="1:25" x14ac:dyDescent="0.25">
      <c r="A45">
        <v>1993</v>
      </c>
      <c r="B45">
        <v>43</v>
      </c>
      <c r="C45">
        <f>Nordhaus!T47</f>
        <v>2.6137046004659918</v>
      </c>
      <c r="D45">
        <f>Nordhaus!T47</f>
        <v>2.6137046004659918</v>
      </c>
      <c r="E45">
        <f>Nordhaus!T47</f>
        <v>2.6137046004659918</v>
      </c>
      <c r="F45">
        <f>Nordhaus!T47</f>
        <v>2.6137046004659918</v>
      </c>
      <c r="G45">
        <f>Nordhaus!T47</f>
        <v>2.6137046004659918</v>
      </c>
      <c r="H45">
        <f>Nordhaus!T47</f>
        <v>2.6137046004659918</v>
      </c>
      <c r="J45">
        <v>2061</v>
      </c>
      <c r="K45">
        <f t="shared" si="2"/>
        <v>1.2840951390961317E-2</v>
      </c>
      <c r="L45">
        <f t="shared" si="3"/>
        <v>8.0255865135083621E-3</v>
      </c>
      <c r="M45">
        <f t="shared" si="4"/>
        <v>8.8194159831143457E-3</v>
      </c>
      <c r="N45">
        <f t="shared" si="5"/>
        <v>4.83449466565785E-3</v>
      </c>
      <c r="O45">
        <f t="shared" si="6"/>
        <v>9.6116729192831478E-3</v>
      </c>
      <c r="P45">
        <f t="shared" si="7"/>
        <v>1.2765105023065885E-2</v>
      </c>
      <c r="S45">
        <v>2061</v>
      </c>
      <c r="T45">
        <f t="shared" si="10"/>
        <v>6.8802991101322766</v>
      </c>
      <c r="U45">
        <f t="shared" si="10"/>
        <v>5.4760427144991546</v>
      </c>
      <c r="V45">
        <f t="shared" si="10"/>
        <v>5.6855605736691146</v>
      </c>
      <c r="W45">
        <f t="shared" si="10"/>
        <v>4.710469366109681</v>
      </c>
      <c r="X45">
        <f t="shared" si="10"/>
        <v>5.9028541710700946</v>
      </c>
      <c r="Y45">
        <f t="shared" si="10"/>
        <v>6.8555383748170762</v>
      </c>
    </row>
    <row r="46" spans="1:25" x14ac:dyDescent="0.25">
      <c r="A46">
        <v>1994</v>
      </c>
      <c r="B46">
        <v>44</v>
      </c>
      <c r="C46">
        <f>Nordhaus!T48</f>
        <v>2.6343988187745846</v>
      </c>
      <c r="D46">
        <f>Nordhaus!T48</f>
        <v>2.6343988187745846</v>
      </c>
      <c r="E46">
        <f>Nordhaus!T48</f>
        <v>2.6343988187745846</v>
      </c>
      <c r="F46">
        <f>Nordhaus!T48</f>
        <v>2.6343988187745846</v>
      </c>
      <c r="G46">
        <f>Nordhaus!T48</f>
        <v>2.6343988187745846</v>
      </c>
      <c r="H46">
        <f>Nordhaus!T48</f>
        <v>2.6343988187745846</v>
      </c>
      <c r="J46">
        <v>2062</v>
      </c>
      <c r="K46">
        <f t="shared" si="2"/>
        <v>1.2776906878713142E-2</v>
      </c>
      <c r="L46">
        <f t="shared" si="3"/>
        <v>7.985558733781312E-3</v>
      </c>
      <c r="M46">
        <f t="shared" si="4"/>
        <v>8.7754289623901728E-3</v>
      </c>
      <c r="N46">
        <f t="shared" si="5"/>
        <v>4.8103825229200148E-3</v>
      </c>
      <c r="O46">
        <f t="shared" si="6"/>
        <v>9.5637345006050912E-3</v>
      </c>
      <c r="P46">
        <f t="shared" si="7"/>
        <v>1.2701438796155748E-2</v>
      </c>
      <c r="S46">
        <v>2062</v>
      </c>
      <c r="T46">
        <f t="shared" si="10"/>
        <v>6.9697979467715925</v>
      </c>
      <c r="U46">
        <f t="shared" si="10"/>
        <v>5.520346734803887</v>
      </c>
      <c r="V46">
        <f t="shared" si="10"/>
        <v>5.7361500672537948</v>
      </c>
      <c r="W46">
        <f t="shared" si="10"/>
        <v>4.7333527346560524</v>
      </c>
      <c r="X46">
        <f t="shared" si="10"/>
        <v>5.9601410978554581</v>
      </c>
      <c r="Y46">
        <f t="shared" si="10"/>
        <v>6.9441815820106827</v>
      </c>
    </row>
    <row r="47" spans="1:25" x14ac:dyDescent="0.25">
      <c r="A47">
        <v>1995</v>
      </c>
      <c r="B47">
        <v>45</v>
      </c>
      <c r="C47">
        <f>Nordhaus!T49</f>
        <v>2.6674879188816032</v>
      </c>
      <c r="D47">
        <f>Nordhaus!T49</f>
        <v>2.6674879188816032</v>
      </c>
      <c r="E47">
        <f>Nordhaus!T49</f>
        <v>2.6674879188816032</v>
      </c>
      <c r="F47">
        <f>Nordhaus!T49</f>
        <v>2.6674879188816032</v>
      </c>
      <c r="G47">
        <f>Nordhaus!T49</f>
        <v>2.6674879188816032</v>
      </c>
      <c r="H47">
        <f>Nordhaus!T49</f>
        <v>2.6674879188816032</v>
      </c>
      <c r="J47">
        <v>2063</v>
      </c>
      <c r="K47">
        <f t="shared" si="2"/>
        <v>1.2713181789802399E-2</v>
      </c>
      <c r="L47">
        <f t="shared" si="3"/>
        <v>7.9457305934385204E-3</v>
      </c>
      <c r="M47">
        <f t="shared" si="4"/>
        <v>8.731661327847114E-3</v>
      </c>
      <c r="N47">
        <f t="shared" si="5"/>
        <v>4.7863906399957939E-3</v>
      </c>
      <c r="O47">
        <f t="shared" si="6"/>
        <v>9.5160351757876613E-3</v>
      </c>
      <c r="P47">
        <f t="shared" si="7"/>
        <v>1.263809010587705E-2</v>
      </c>
      <c r="S47">
        <v>2063</v>
      </c>
      <c r="T47">
        <f t="shared" si="10"/>
        <v>7.0600029469887078</v>
      </c>
      <c r="U47">
        <f t="shared" si="10"/>
        <v>5.564784649463018</v>
      </c>
      <c r="V47">
        <f t="shared" si="10"/>
        <v>5.7869328857023952</v>
      </c>
      <c r="W47">
        <f t="shared" si="10"/>
        <v>4.756232030088543</v>
      </c>
      <c r="X47">
        <f t="shared" si="10"/>
        <v>6.017692713271412</v>
      </c>
      <c r="Y47">
        <f t="shared" si="10"/>
        <v>7.033517372438407</v>
      </c>
    </row>
    <row r="48" spans="1:25" x14ac:dyDescent="0.25">
      <c r="A48">
        <v>1996</v>
      </c>
      <c r="B48">
        <v>46</v>
      </c>
      <c r="C48">
        <f>Nordhaus!T50</f>
        <v>2.7159620738606201</v>
      </c>
      <c r="D48">
        <f>Nordhaus!T50</f>
        <v>2.7159620738606201</v>
      </c>
      <c r="E48">
        <f>Nordhaus!T50</f>
        <v>2.7159620738606201</v>
      </c>
      <c r="F48">
        <f>Nordhaus!T50</f>
        <v>2.7159620738606201</v>
      </c>
      <c r="G48">
        <f>Nordhaus!T50</f>
        <v>2.7159620738606201</v>
      </c>
      <c r="H48">
        <f>Nordhaus!T50</f>
        <v>2.7159620738606201</v>
      </c>
      <c r="J48">
        <v>2064</v>
      </c>
      <c r="K48">
        <f t="shared" si="2"/>
        <v>1.2649774531098548E-2</v>
      </c>
      <c r="L48">
        <f t="shared" si="3"/>
        <v>7.9061010967744049E-3</v>
      </c>
      <c r="M48">
        <f t="shared" si="4"/>
        <v>8.6881119852920251E-3</v>
      </c>
      <c r="N48">
        <f t="shared" si="5"/>
        <v>4.7625184170868645E-3</v>
      </c>
      <c r="O48">
        <f t="shared" si="6"/>
        <v>9.468573752345253E-3</v>
      </c>
      <c r="P48">
        <f t="shared" si="7"/>
        <v>1.2575057368509232E-2</v>
      </c>
      <c r="S48">
        <v>2064</v>
      </c>
      <c r="T48">
        <f t="shared" si="10"/>
        <v>7.1509138142727666</v>
      </c>
      <c r="U48">
        <f t="shared" si="10"/>
        <v>5.6093550736814279</v>
      </c>
      <c r="V48">
        <f t="shared" si="10"/>
        <v>5.8379075170041679</v>
      </c>
      <c r="W48">
        <f t="shared" si="10"/>
        <v>4.7791067016729718</v>
      </c>
      <c r="X48">
        <f t="shared" si="10"/>
        <v>6.0755074559328293</v>
      </c>
      <c r="Y48">
        <f t="shared" si="10"/>
        <v>7.1235453808346998</v>
      </c>
    </row>
    <row r="49" spans="1:25" x14ac:dyDescent="0.25">
      <c r="A49">
        <v>1997</v>
      </c>
      <c r="B49">
        <v>47</v>
      </c>
      <c r="C49">
        <f>Nordhaus!T51</f>
        <v>2.7660747953346529</v>
      </c>
      <c r="D49">
        <f>Nordhaus!T51</f>
        <v>2.7660747953346529</v>
      </c>
      <c r="E49">
        <f>Nordhaus!T51</f>
        <v>2.7660747953346529</v>
      </c>
      <c r="F49">
        <f>Nordhaus!T51</f>
        <v>2.7660747953346529</v>
      </c>
      <c r="G49">
        <f>Nordhaus!T51</f>
        <v>2.7660747953346529</v>
      </c>
      <c r="H49">
        <f>Nordhaus!T51</f>
        <v>2.7660747953346529</v>
      </c>
      <c r="J49">
        <v>2065</v>
      </c>
      <c r="K49">
        <f t="shared" si="2"/>
        <v>1.2586683517416817E-2</v>
      </c>
      <c r="L49">
        <f t="shared" si="3"/>
        <v>7.8666692530494856E-3</v>
      </c>
      <c r="M49">
        <f t="shared" si="4"/>
        <v>8.6447798459890757E-3</v>
      </c>
      <c r="N49">
        <f t="shared" si="5"/>
        <v>4.7387652573864097E-3</v>
      </c>
      <c r="O49">
        <f t="shared" si="6"/>
        <v>9.4213490437398094E-3</v>
      </c>
      <c r="P49">
        <f t="shared" si="7"/>
        <v>1.251233900823058E-2</v>
      </c>
      <c r="S49">
        <v>2065</v>
      </c>
      <c r="T49">
        <f t="shared" si="10"/>
        <v>7.2425301881880193</v>
      </c>
      <c r="U49">
        <f t="shared" si="10"/>
        <v>5.6540566169015376</v>
      </c>
      <c r="V49">
        <f t="shared" si="10"/>
        <v>5.8890724378335628</v>
      </c>
      <c r="W49">
        <f t="shared" si="10"/>
        <v>4.8019762017723249</v>
      </c>
      <c r="X49">
        <f t="shared" si="10"/>
        <v>6.1335837459979974</v>
      </c>
      <c r="Y49">
        <f t="shared" si="10"/>
        <v>7.2142651793364951</v>
      </c>
    </row>
    <row r="50" spans="1:25" x14ac:dyDescent="0.25">
      <c r="A50">
        <v>1998</v>
      </c>
      <c r="B50">
        <v>48</v>
      </c>
      <c r="C50">
        <f>Nordhaus!T52</f>
        <v>2.7708549400832005</v>
      </c>
      <c r="D50">
        <f>Nordhaus!T52</f>
        <v>2.7708549400832005</v>
      </c>
      <c r="E50">
        <f>Nordhaus!T52</f>
        <v>2.7708549400832005</v>
      </c>
      <c r="F50">
        <f>Nordhaus!T52</f>
        <v>2.7708549400832005</v>
      </c>
      <c r="G50">
        <f>Nordhaus!T52</f>
        <v>2.7708549400832005</v>
      </c>
      <c r="H50">
        <f>Nordhaus!T52</f>
        <v>2.7708549400832005</v>
      </c>
      <c r="J50">
        <v>2066</v>
      </c>
      <c r="K50">
        <f t="shared" si="2"/>
        <v>1.2523907171478579E-2</v>
      </c>
      <c r="L50">
        <f t="shared" si="3"/>
        <v>7.8274340764656145E-3</v>
      </c>
      <c r="M50">
        <f t="shared" si="4"/>
        <v>8.6016638266325253E-3</v>
      </c>
      <c r="N50">
        <f t="shared" si="5"/>
        <v>4.7151305670642008E-3</v>
      </c>
      <c r="O50">
        <f t="shared" si="6"/>
        <v>9.3743598693511541E-3</v>
      </c>
      <c r="P50">
        <f t="shared" si="7"/>
        <v>1.2449933457078817E-2</v>
      </c>
      <c r="S50">
        <v>2066</v>
      </c>
      <c r="T50">
        <f t="shared" si="10"/>
        <v>7.3348516444843481</v>
      </c>
      <c r="U50">
        <f t="shared" si="10"/>
        <v>5.6988878829872096</v>
      </c>
      <c r="V50">
        <f t="shared" si="10"/>
        <v>5.9404261137785426</v>
      </c>
      <c r="W50">
        <f t="shared" si="10"/>
        <v>4.8248399858698132</v>
      </c>
      <c r="X50">
        <f t="shared" si="10"/>
        <v>6.1919199854316576</v>
      </c>
      <c r="Y50">
        <f t="shared" si="10"/>
        <v>7.3056762776062927</v>
      </c>
    </row>
    <row r="51" spans="1:25" x14ac:dyDescent="0.25">
      <c r="A51">
        <v>1999</v>
      </c>
      <c r="B51">
        <v>49</v>
      </c>
      <c r="C51">
        <f>Nordhaus!T53</f>
        <v>2.8140583726509645</v>
      </c>
      <c r="D51">
        <f>Nordhaus!T53</f>
        <v>2.8140583726509645</v>
      </c>
      <c r="E51">
        <f>Nordhaus!T53</f>
        <v>2.8140583726509645</v>
      </c>
      <c r="F51">
        <f>Nordhaus!T53</f>
        <v>2.8140583726509645</v>
      </c>
      <c r="G51">
        <f>Nordhaus!T53</f>
        <v>2.8140583726509645</v>
      </c>
      <c r="H51">
        <f>Nordhaus!T53</f>
        <v>2.8140583726509645</v>
      </c>
      <c r="J51">
        <v>2067</v>
      </c>
      <c r="K51">
        <f t="shared" si="2"/>
        <v>1.2461443923871914E-2</v>
      </c>
      <c r="L51">
        <f t="shared" si="3"/>
        <v>7.7883945861413357E-3</v>
      </c>
      <c r="M51">
        <f t="shared" si="4"/>
        <v>8.5587628493196434E-3</v>
      </c>
      <c r="N51">
        <f t="shared" si="5"/>
        <v>4.691613755251749E-3</v>
      </c>
      <c r="O51">
        <f t="shared" si="6"/>
        <v>9.3276050544474822E-3</v>
      </c>
      <c r="P51">
        <f t="shared" si="7"/>
        <v>1.2387839154911916E-2</v>
      </c>
      <c r="S51">
        <v>2067</v>
      </c>
      <c r="T51">
        <f t="shared" si="10"/>
        <v>7.427877695220384</v>
      </c>
      <c r="U51">
        <f t="shared" si="10"/>
        <v>5.7438474704070943</v>
      </c>
      <c r="V51">
        <f t="shared" si="10"/>
        <v>5.9919669995691116</v>
      </c>
      <c r="W51">
        <f t="shared" si="10"/>
        <v>4.8476975125913135</v>
      </c>
      <c r="X51">
        <f t="shared" si="10"/>
        <v>6.2505145582694945</v>
      </c>
      <c r="Y51">
        <f t="shared" si="10"/>
        <v>7.3977781229674706</v>
      </c>
    </row>
    <row r="52" spans="1:25" x14ac:dyDescent="0.25">
      <c r="A52">
        <v>2000</v>
      </c>
      <c r="B52">
        <v>50</v>
      </c>
      <c r="C52">
        <f>Nordhaus!T54</f>
        <v>2.8911794217216493</v>
      </c>
      <c r="D52">
        <f>Nordhaus!T54</f>
        <v>2.8911794217216493</v>
      </c>
      <c r="E52">
        <f>Nordhaus!T54</f>
        <v>2.8911794217216493</v>
      </c>
      <c r="F52">
        <f>Nordhaus!T54</f>
        <v>2.8911794217216493</v>
      </c>
      <c r="G52">
        <f>Nordhaus!T54</f>
        <v>2.8911794217216493</v>
      </c>
      <c r="H52">
        <f>Nordhaus!T54</f>
        <v>2.8911794217216493</v>
      </c>
      <c r="J52">
        <v>2068</v>
      </c>
      <c r="K52">
        <f t="shared" si="2"/>
        <v>1.239929221301238E-2</v>
      </c>
      <c r="L52">
        <f t="shared" si="3"/>
        <v>7.7495498060873545E-3</v>
      </c>
      <c r="M52">
        <f t="shared" si="4"/>
        <v>8.5160758415237636E-3</v>
      </c>
      <c r="N52">
        <f t="shared" si="5"/>
        <v>4.6682142340275321E-3</v>
      </c>
      <c r="O52">
        <f t="shared" si="6"/>
        <v>9.2810834301559827E-3</v>
      </c>
      <c r="P52">
        <f t="shared" si="7"/>
        <v>1.2326054549369086E-2</v>
      </c>
      <c r="S52">
        <v>2068</v>
      </c>
      <c r="T52">
        <f t="shared" si="10"/>
        <v>7.5216077888991091</v>
      </c>
      <c r="U52">
        <f t="shared" si="10"/>
        <v>5.7889339724174</v>
      </c>
      <c r="V52">
        <f t="shared" si="10"/>
        <v>6.0436935393059974</v>
      </c>
      <c r="W52">
        <f t="shared" si="10"/>
        <v>4.8705482437272014</v>
      </c>
      <c r="X52">
        <f t="shared" si="10"/>
        <v>6.3093658308840066</v>
      </c>
      <c r="Y52">
        <f t="shared" si="10"/>
        <v>7.4905701005516976</v>
      </c>
    </row>
    <row r="53" spans="1:25" x14ac:dyDescent="0.25">
      <c r="A53">
        <v>2001</v>
      </c>
      <c r="B53">
        <v>51</v>
      </c>
      <c r="C53">
        <f>Nordhaus!T55</f>
        <v>2.9058003876774312</v>
      </c>
      <c r="D53">
        <f>Nordhaus!T55</f>
        <v>2.9058003876774312</v>
      </c>
      <c r="E53">
        <f>Nordhaus!T55</f>
        <v>2.9058003876774312</v>
      </c>
      <c r="F53">
        <f>Nordhaus!T55</f>
        <v>2.9058003876774312</v>
      </c>
      <c r="G53">
        <f>Nordhaus!T55</f>
        <v>2.9058003876774312</v>
      </c>
      <c r="H53">
        <f>Nordhaus!T55</f>
        <v>2.9058003876774312</v>
      </c>
      <c r="J53">
        <v>2069</v>
      </c>
      <c r="K53">
        <f t="shared" si="2"/>
        <v>1.2337450485103969E-2</v>
      </c>
      <c r="L53">
        <f t="shared" si="3"/>
        <v>7.7108987651821493E-3</v>
      </c>
      <c r="M53">
        <f t="shared" si="4"/>
        <v>8.4736017360674681E-3</v>
      </c>
      <c r="N53">
        <f t="shared" si="5"/>
        <v>4.6449314184023038E-3</v>
      </c>
      <c r="O53">
        <f t="shared" si="6"/>
        <v>9.2347938334336292E-3</v>
      </c>
      <c r="P53">
        <f t="shared" si="7"/>
        <v>1.2264578095831976E-2</v>
      </c>
      <c r="S53">
        <v>2069</v>
      </c>
      <c r="T53">
        <f t="shared" ref="T53:Y68" si="11">T52/(1-K52)</f>
        <v>7.6160413106158087</v>
      </c>
      <c r="U53">
        <f t="shared" si="11"/>
        <v>5.8341459772440372</v>
      </c>
      <c r="V53">
        <f t="shared" si="11"/>
        <v>6.0956041666894327</v>
      </c>
      <c r="W53">
        <f t="shared" si="11"/>
        <v>4.893391644253577</v>
      </c>
      <c r="X53">
        <f t="shared" si="11"/>
        <v>6.3684721522516794</v>
      </c>
      <c r="Y53">
        <f t="shared" si="11"/>
        <v>7.5840515334583314</v>
      </c>
    </row>
    <row r="54" spans="1:25" x14ac:dyDescent="0.25">
      <c r="A54">
        <v>2002</v>
      </c>
      <c r="B54">
        <v>52</v>
      </c>
      <c r="C54">
        <f>Nordhaus!T56</f>
        <v>2.9389670467635471</v>
      </c>
      <c r="D54">
        <f>Nordhaus!T56</f>
        <v>2.9389670467635471</v>
      </c>
      <c r="E54">
        <f>Nordhaus!T56</f>
        <v>2.9389670467635471</v>
      </c>
      <c r="F54">
        <f>Nordhaus!T56</f>
        <v>2.9389670467635471</v>
      </c>
      <c r="G54">
        <f>Nordhaus!T56</f>
        <v>2.9389670467635471</v>
      </c>
      <c r="H54">
        <f>Nordhaus!T56</f>
        <v>2.9389670467635471</v>
      </c>
      <c r="J54">
        <v>2070</v>
      </c>
      <c r="K54">
        <f t="shared" si="2"/>
        <v>1.2275917194100261E-2</v>
      </c>
      <c r="L54">
        <f t="shared" si="3"/>
        <v>7.6724404971476833E-3</v>
      </c>
      <c r="M54">
        <f t="shared" si="4"/>
        <v>8.4313394710959083E-3</v>
      </c>
      <c r="N54">
        <f t="shared" si="5"/>
        <v>4.6217647263044588E-3</v>
      </c>
      <c r="O54">
        <f t="shared" si="6"/>
        <v>9.1887351070380902E-3</v>
      </c>
      <c r="P54">
        <f t="shared" si="7"/>
        <v>1.2203408257386042E-2</v>
      </c>
      <c r="S54">
        <v>2070</v>
      </c>
      <c r="T54">
        <f t="shared" si="11"/>
        <v>7.7111775822182702</v>
      </c>
      <c r="U54">
        <f t="shared" si="11"/>
        <v>5.8794820682641253</v>
      </c>
      <c r="V54">
        <f t="shared" si="11"/>
        <v>6.1476973052479993</v>
      </c>
      <c r="W54">
        <f t="shared" si="11"/>
        <v>4.9162271823528911</v>
      </c>
      <c r="X54">
        <f t="shared" si="11"/>
        <v>6.4278318542213917</v>
      </c>
      <c r="Y54">
        <f t="shared" si="11"/>
        <v>7.6782216829256837</v>
      </c>
    </row>
    <row r="55" spans="1:25" x14ac:dyDescent="0.25">
      <c r="A55">
        <v>2003</v>
      </c>
      <c r="B55">
        <v>53</v>
      </c>
      <c r="C55">
        <f>Nordhaus!T57</f>
        <v>2.9950162750581355</v>
      </c>
      <c r="D55">
        <f>Nordhaus!T57</f>
        <v>2.9950162750581355</v>
      </c>
      <c r="E55">
        <f>Nordhaus!T57</f>
        <v>2.9950162750581355</v>
      </c>
      <c r="F55">
        <f>Nordhaus!T57</f>
        <v>2.9950162750581355</v>
      </c>
      <c r="G55">
        <f>Nordhaus!T57</f>
        <v>2.9950162750581355</v>
      </c>
      <c r="H55">
        <f>Nordhaus!T57</f>
        <v>2.9950162750581355</v>
      </c>
      <c r="J55">
        <v>2071</v>
      </c>
      <c r="K55">
        <f t="shared" si="2"/>
        <v>1.2214690801665776E-2</v>
      </c>
      <c r="L55">
        <f t="shared" si="3"/>
        <v>7.6341740405252512E-3</v>
      </c>
      <c r="M55">
        <f t="shared" si="4"/>
        <v>8.3892879900502593E-3</v>
      </c>
      <c r="N55">
        <f t="shared" si="5"/>
        <v>4.598713578565488E-3</v>
      </c>
      <c r="O55">
        <f t="shared" si="6"/>
        <v>9.142906099498806E-3</v>
      </c>
      <c r="P55">
        <f t="shared" si="7"/>
        <v>1.2142543504782135E-2</v>
      </c>
      <c r="S55">
        <v>2071</v>
      </c>
      <c r="T55">
        <f t="shared" si="11"/>
        <v>7.8070158624790906</v>
      </c>
      <c r="U55">
        <f t="shared" si="11"/>
        <v>5.9249408241868196</v>
      </c>
      <c r="V55">
        <f t="shared" si="11"/>
        <v>6.199971368567466</v>
      </c>
      <c r="W55">
        <f t="shared" si="11"/>
        <v>4.9390543294339704</v>
      </c>
      <c r="X55">
        <f t="shared" si="11"/>
        <v>6.4874432517839766</v>
      </c>
      <c r="Y55">
        <f t="shared" si="11"/>
        <v>7.7730797485140206</v>
      </c>
    </row>
    <row r="56" spans="1:25" x14ac:dyDescent="0.25">
      <c r="A56">
        <v>2004</v>
      </c>
      <c r="B56">
        <v>54</v>
      </c>
      <c r="C56">
        <f>Nordhaus!T58</f>
        <v>3.0952972400307903</v>
      </c>
      <c r="D56">
        <f>Nordhaus!T58</f>
        <v>3.0952972400307903</v>
      </c>
      <c r="E56">
        <f>Nordhaus!T58</f>
        <v>3.0952972400307903</v>
      </c>
      <c r="F56">
        <f>Nordhaus!T58</f>
        <v>3.0952972400307903</v>
      </c>
      <c r="G56">
        <f>Nordhaus!T58</f>
        <v>3.0952972400307903</v>
      </c>
      <c r="H56">
        <f>Nordhaus!T58</f>
        <v>3.0952972400307903</v>
      </c>
      <c r="J56">
        <v>2072</v>
      </c>
      <c r="K56">
        <f t="shared" si="2"/>
        <v>1.2153769777137516E-2</v>
      </c>
      <c r="L56">
        <f t="shared" si="3"/>
        <v>7.5960984386514475E-3</v>
      </c>
      <c r="M56">
        <f t="shared" si="4"/>
        <v>8.3474462416413021E-3</v>
      </c>
      <c r="N56">
        <f t="shared" si="5"/>
        <v>4.5757773989054985E-3</v>
      </c>
      <c r="O56">
        <f t="shared" si="6"/>
        <v>9.0973056650882032E-3</v>
      </c>
      <c r="P56">
        <f t="shared" si="7"/>
        <v>1.2081982316398274E-2</v>
      </c>
      <c r="S56">
        <v>2072</v>
      </c>
      <c r="T56">
        <f t="shared" si="11"/>
        <v>7.9035553472799682</v>
      </c>
      <c r="U56">
        <f t="shared" si="11"/>
        <v>5.9705208192334265</v>
      </c>
      <c r="V56">
        <f t="shared" si="11"/>
        <v>6.2524247605195855</v>
      </c>
      <c r="W56">
        <f t="shared" si="11"/>
        <v>4.9618725601514502</v>
      </c>
      <c r="X56">
        <f t="shared" si="11"/>
        <v>6.5473046433428737</v>
      </c>
      <c r="Y56">
        <f t="shared" si="11"/>
        <v>7.8686248683001665</v>
      </c>
    </row>
    <row r="57" spans="1:25" x14ac:dyDescent="0.25">
      <c r="A57">
        <v>2005</v>
      </c>
      <c r="B57">
        <v>55</v>
      </c>
      <c r="C57">
        <f>Nordhaus!T59</f>
        <v>3.1769349529032471</v>
      </c>
      <c r="D57">
        <f>Nordhaus!T59</f>
        <v>3.1769349529032471</v>
      </c>
      <c r="E57">
        <f>Nordhaus!T59</f>
        <v>3.1769349529032471</v>
      </c>
      <c r="F57">
        <f>Nordhaus!T59</f>
        <v>3.1769349529032471</v>
      </c>
      <c r="G57">
        <f>Nordhaus!T59</f>
        <v>3.1769349529032471</v>
      </c>
      <c r="H57">
        <f>Nordhaus!T59</f>
        <v>3.1769349529032471</v>
      </c>
      <c r="J57">
        <v>2073</v>
      </c>
      <c r="K57">
        <f t="shared" si="2"/>
        <v>1.2093152597486693E-2</v>
      </c>
      <c r="L57">
        <f t="shared" si="3"/>
        <v>7.5582127396342401E-3</v>
      </c>
      <c r="M57">
        <f t="shared" si="4"/>
        <v>8.3058131798231499E-3</v>
      </c>
      <c r="N57">
        <f t="shared" si="5"/>
        <v>4.552955613918803E-3</v>
      </c>
      <c r="O57">
        <f t="shared" si="6"/>
        <v>9.051932663793047E-3</v>
      </c>
      <c r="P57">
        <f t="shared" si="7"/>
        <v>1.2021723178201594E-2</v>
      </c>
      <c r="S57">
        <v>2073</v>
      </c>
      <c r="T57">
        <f t="shared" si="11"/>
        <v>8.0007951698078461</v>
      </c>
      <c r="U57">
        <f t="shared" si="11"/>
        <v>6.0162206233167863</v>
      </c>
      <c r="V57">
        <f t="shared" si="11"/>
        <v>6.3050558754907895</v>
      </c>
      <c r="W57">
        <f t="shared" si="11"/>
        <v>4.9846813524246203</v>
      </c>
      <c r="X57">
        <f t="shared" si="11"/>
        <v>6.6074143109857895</v>
      </c>
      <c r="Y57">
        <f t="shared" si="11"/>
        <v>7.9648561190835903</v>
      </c>
    </row>
    <row r="58" spans="1:25" x14ac:dyDescent="0.25">
      <c r="A58">
        <v>2006</v>
      </c>
      <c r="B58">
        <v>56</v>
      </c>
      <c r="C58">
        <f>Nordhaus!T60</f>
        <v>3.2762378415657181</v>
      </c>
      <c r="D58">
        <f>Nordhaus!T60</f>
        <v>3.2762378415657181</v>
      </c>
      <c r="E58">
        <f>Nordhaus!T60</f>
        <v>3.2762378415657181</v>
      </c>
      <c r="F58">
        <f>Nordhaus!T60</f>
        <v>3.2762378415657181</v>
      </c>
      <c r="G58">
        <f>Nordhaus!T60</f>
        <v>3.2762378415657181</v>
      </c>
      <c r="H58">
        <f>Nordhaus!T60</f>
        <v>3.2762378415657181</v>
      </c>
      <c r="J58">
        <v>2074</v>
      </c>
      <c r="K58">
        <f t="shared" si="2"/>
        <v>1.2032837747280662E-2</v>
      </c>
      <c r="L58">
        <f t="shared" si="3"/>
        <v>7.5205159963291808E-3</v>
      </c>
      <c r="M58">
        <f t="shared" si="4"/>
        <v>8.2643877637670893E-3</v>
      </c>
      <c r="N58">
        <f t="shared" si="5"/>
        <v>4.5302476530595893E-3</v>
      </c>
      <c r="O58">
        <f t="shared" si="6"/>
        <v>9.0067859612859413E-3</v>
      </c>
      <c r="P58">
        <f t="shared" si="7"/>
        <v>1.19617645837105E-2</v>
      </c>
      <c r="S58">
        <v>2074</v>
      </c>
      <c r="T58">
        <f t="shared" si="11"/>
        <v>8.0987344007627851</v>
      </c>
      <c r="U58">
        <f t="shared" si="11"/>
        <v>6.062038802219881</v>
      </c>
      <c r="V58">
        <f t="shared" si="11"/>
        <v>6.3578630986107418</v>
      </c>
      <c r="W58">
        <f t="shared" si="11"/>
        <v>5.007480187455684</v>
      </c>
      <c r="X58">
        <f t="shared" si="11"/>
        <v>6.6677705207573084</v>
      </c>
      <c r="Y58">
        <f t="shared" si="11"/>
        <v>8.0617725166038348</v>
      </c>
    </row>
    <row r="59" spans="1:25" x14ac:dyDescent="0.25">
      <c r="A59">
        <v>2007</v>
      </c>
      <c r="B59">
        <v>57</v>
      </c>
      <c r="C59">
        <f>Nordhaus!T61</f>
        <v>3.3674447513046863</v>
      </c>
      <c r="D59">
        <f>Nordhaus!T61</f>
        <v>3.3674447513046863</v>
      </c>
      <c r="E59">
        <f>Nordhaus!T61</f>
        <v>3.3674447513046863</v>
      </c>
      <c r="F59">
        <f>Nordhaus!T61</f>
        <v>3.3674447513046863</v>
      </c>
      <c r="G59">
        <f>Nordhaus!T61</f>
        <v>3.3674447513046863</v>
      </c>
      <c r="H59">
        <f>Nordhaus!T61</f>
        <v>3.3674447513046863</v>
      </c>
      <c r="J59">
        <v>2075</v>
      </c>
      <c r="K59">
        <f t="shared" si="2"/>
        <v>1.1972823718645021E-2</v>
      </c>
      <c r="L59">
        <f t="shared" si="3"/>
        <v>7.4830072663157237E-3</v>
      </c>
      <c r="M59">
        <f t="shared" si="4"/>
        <v>8.2231689578355586E-3</v>
      </c>
      <c r="N59">
        <f t="shared" si="5"/>
        <v>4.5076529486276521E-3</v>
      </c>
      <c r="O59">
        <f t="shared" si="6"/>
        <v>8.96186442889697E-3</v>
      </c>
      <c r="P59">
        <f t="shared" si="7"/>
        <v>1.1902105033957009E-2</v>
      </c>
      <c r="S59">
        <v>2075</v>
      </c>
      <c r="T59">
        <f t="shared" si="11"/>
        <v>8.1973720485774102</v>
      </c>
      <c r="U59">
        <f t="shared" si="11"/>
        <v>6.1079739177736592</v>
      </c>
      <c r="V59">
        <f t="shared" si="11"/>
        <v>6.4108448059806991</v>
      </c>
      <c r="W59">
        <f t="shared" si="11"/>
        <v>5.0302685497474364</v>
      </c>
      <c r="X59">
        <f t="shared" si="11"/>
        <v>6.7283715229323713</v>
      </c>
      <c r="Y59">
        <f t="shared" si="11"/>
        <v>8.1593730157691446</v>
      </c>
    </row>
    <row r="60" spans="1:25" x14ac:dyDescent="0.25">
      <c r="A60">
        <v>2008</v>
      </c>
      <c r="B60">
        <v>58</v>
      </c>
      <c r="C60">
        <f>Nordhaus!T62</f>
        <v>3.3775267470787194</v>
      </c>
      <c r="D60">
        <f>Nordhaus!T62</f>
        <v>3.3775267470787194</v>
      </c>
      <c r="E60">
        <f>Nordhaus!T62</f>
        <v>3.3775267470787194</v>
      </c>
      <c r="F60">
        <f>Nordhaus!T62</f>
        <v>3.3775267470787194</v>
      </c>
      <c r="G60">
        <f>Nordhaus!T62</f>
        <v>3.3775267470787194</v>
      </c>
      <c r="H60">
        <f>Nordhaus!T62</f>
        <v>3.3775267470787194</v>
      </c>
      <c r="J60">
        <v>2076</v>
      </c>
      <c r="K60">
        <f t="shared" si="2"/>
        <v>1.1913109011225933E-2</v>
      </c>
      <c r="L60">
        <f t="shared" si="3"/>
        <v>7.4456856118736642E-3</v>
      </c>
      <c r="M60">
        <f t="shared" si="4"/>
        <v>8.1821557315562652E-3</v>
      </c>
      <c r="N60">
        <f t="shared" si="5"/>
        <v>4.4851709357542052E-3</v>
      </c>
      <c r="O60">
        <f t="shared" si="6"/>
        <v>8.9171669435854865E-3</v>
      </c>
      <c r="P60">
        <f t="shared" si="7"/>
        <v>1.1842743037449267E-2</v>
      </c>
      <c r="S60">
        <v>2076</v>
      </c>
      <c r="T60">
        <f t="shared" si="11"/>
        <v>8.2967070596478116</v>
      </c>
      <c r="U60">
        <f t="shared" si="11"/>
        <v>6.1540245280340224</v>
      </c>
      <c r="V60">
        <f t="shared" si="11"/>
        <v>6.4639993649016274</v>
      </c>
      <c r="W60">
        <f t="shared" si="11"/>
        <v>5.0530459271203716</v>
      </c>
      <c r="X60">
        <f t="shared" si="11"/>
        <v>6.7892155522905586</v>
      </c>
      <c r="Y60">
        <f t="shared" si="11"/>
        <v>8.2576565108961706</v>
      </c>
    </row>
    <row r="61" spans="1:25" x14ac:dyDescent="0.25">
      <c r="A61">
        <v>2009</v>
      </c>
      <c r="B61">
        <v>59</v>
      </c>
      <c r="C61">
        <f>Nordhaus!T63</f>
        <v>3.2923024776398706</v>
      </c>
      <c r="D61">
        <f>Nordhaus!T63</f>
        <v>3.2923024776398706</v>
      </c>
      <c r="E61">
        <f>Nordhaus!T63</f>
        <v>3.2923024776398706</v>
      </c>
      <c r="F61">
        <f>Nordhaus!T63</f>
        <v>3.2923024776398706</v>
      </c>
      <c r="G61">
        <f>Nordhaus!T63</f>
        <v>3.2923024776398706</v>
      </c>
      <c r="H61">
        <f>Nordhaus!T63</f>
        <v>3.2923024776398706</v>
      </c>
      <c r="J61">
        <v>2077</v>
      </c>
      <c r="K61">
        <f t="shared" si="2"/>
        <v>1.18536921321526E-2</v>
      </c>
      <c r="L61">
        <f t="shared" si="3"/>
        <v>7.4085500999596992E-3</v>
      </c>
      <c r="M61">
        <f t="shared" si="4"/>
        <v>8.1413470595964165E-3</v>
      </c>
      <c r="N61">
        <f t="shared" si="5"/>
        <v>4.4628010523877545E-3</v>
      </c>
      <c r="O61">
        <f t="shared" si="6"/>
        <v>8.8726923879120304E-3</v>
      </c>
      <c r="P61">
        <f t="shared" si="7"/>
        <v>1.1783677110134273E-2</v>
      </c>
      <c r="S61">
        <v>2077</v>
      </c>
      <c r="T61">
        <f t="shared" si="11"/>
        <v>8.3967383185757427</v>
      </c>
      <c r="U61">
        <f t="shared" si="11"/>
        <v>6.2001891874579727</v>
      </c>
      <c r="V61">
        <f t="shared" si="11"/>
        <v>6.5173251341020357</v>
      </c>
      <c r="W61">
        <f t="shared" si="11"/>
        <v>5.0758118107292116</v>
      </c>
      <c r="X61">
        <f t="shared" si="11"/>
        <v>6.850300828391104</v>
      </c>
      <c r="Y61">
        <f t="shared" si="11"/>
        <v>8.3566218359605884</v>
      </c>
    </row>
    <row r="62" spans="1:25" x14ac:dyDescent="0.25">
      <c r="A62">
        <v>2010</v>
      </c>
      <c r="B62">
        <v>60</v>
      </c>
      <c r="C62">
        <f>Nordhaus!T64</f>
        <v>3.4055312122023511</v>
      </c>
      <c r="D62">
        <f>Nordhaus!T64</f>
        <v>3.4055312122023511</v>
      </c>
      <c r="E62">
        <f>Nordhaus!T64</f>
        <v>3.4055312122023511</v>
      </c>
      <c r="F62">
        <f>Nordhaus!T64</f>
        <v>3.4055312122023511</v>
      </c>
      <c r="G62">
        <f>Nordhaus!T64</f>
        <v>3.4055312122023511</v>
      </c>
      <c r="H62">
        <f>Nordhaus!T64</f>
        <v>3.4055312122023511</v>
      </c>
      <c r="J62">
        <v>2078</v>
      </c>
      <c r="K62">
        <f t="shared" si="2"/>
        <v>1.1794571595999951E-2</v>
      </c>
      <c r="L62">
        <f t="shared" si="3"/>
        <v>7.3715998021840947E-3</v>
      </c>
      <c r="M62">
        <f t="shared" si="4"/>
        <v>8.1007419217370841E-3</v>
      </c>
      <c r="N62">
        <f t="shared" si="5"/>
        <v>4.4405427392800517E-3</v>
      </c>
      <c r="O62">
        <f t="shared" si="6"/>
        <v>8.8284396500103897E-3</v>
      </c>
      <c r="P62">
        <f t="shared" si="7"/>
        <v>1.1724905775360766E-2</v>
      </c>
      <c r="S62">
        <v>2078</v>
      </c>
      <c r="T62">
        <f t="shared" si="11"/>
        <v>8.4974646484219871</v>
      </c>
      <c r="U62">
        <f t="shared" si="11"/>
        <v>6.2464664470788733</v>
      </c>
      <c r="V62">
        <f t="shared" si="11"/>
        <v>6.570820463965477</v>
      </c>
      <c r="W62">
        <f t="shared" si="11"/>
        <v>5.0985656950788778</v>
      </c>
      <c r="X62">
        <f t="shared" si="11"/>
        <v>6.9116255558485795</v>
      </c>
      <c r="Y62">
        <f t="shared" si="11"/>
        <v>8.4562677648585183</v>
      </c>
    </row>
    <row r="63" spans="1:25" x14ac:dyDescent="0.25">
      <c r="A63">
        <v>2011</v>
      </c>
      <c r="B63">
        <v>61</v>
      </c>
      <c r="C63">
        <f>Nordhaus!T65</f>
        <v>3.4685637864919681</v>
      </c>
      <c r="D63">
        <f>Nordhaus!T65</f>
        <v>3.4685637864919681</v>
      </c>
      <c r="E63">
        <f>Nordhaus!T65</f>
        <v>3.4685637864919681</v>
      </c>
      <c r="F63">
        <f>Nordhaus!T65</f>
        <v>3.4685637864919681</v>
      </c>
      <c r="G63">
        <f>Nordhaus!T65</f>
        <v>3.4685637864919681</v>
      </c>
      <c r="H63">
        <f>Nordhaus!T65</f>
        <v>3.4685637864919681</v>
      </c>
      <c r="J63">
        <v>2079</v>
      </c>
      <c r="K63">
        <f t="shared" si="2"/>
        <v>1.1735745924751503E-2</v>
      </c>
      <c r="L63">
        <f t="shared" si="3"/>
        <v>7.3348337947874822E-3</v>
      </c>
      <c r="M63">
        <f t="shared" si="4"/>
        <v>8.0603393028477084E-3</v>
      </c>
      <c r="N63">
        <f t="shared" si="5"/>
        <v>4.4183954399721085E-3</v>
      </c>
      <c r="O63">
        <f t="shared" si="6"/>
        <v>8.7844076235598124E-3</v>
      </c>
      <c r="P63">
        <f t="shared" si="7"/>
        <v>1.1666427563842313E-2</v>
      </c>
      <c r="S63">
        <v>2079</v>
      </c>
      <c r="T63">
        <f t="shared" si="11"/>
        <v>8.5988848109707376</v>
      </c>
      <c r="U63">
        <f t="shared" si="11"/>
        <v>6.2928548546808116</v>
      </c>
      <c r="V63">
        <f t="shared" si="11"/>
        <v>6.6244836967576655</v>
      </c>
      <c r="W63">
        <f t="shared" si="11"/>
        <v>5.1213070780398917</v>
      </c>
      <c r="X63">
        <f t="shared" si="11"/>
        <v>6.9731879246091726</v>
      </c>
      <c r="Y63">
        <f t="shared" si="11"/>
        <v>8.5565930116785598</v>
      </c>
    </row>
    <row r="64" spans="1:25" x14ac:dyDescent="0.25">
      <c r="A64">
        <v>2012</v>
      </c>
      <c r="B64">
        <v>62</v>
      </c>
      <c r="C64">
        <f>Nordhaus!T66</f>
        <v>3.4865504871807182</v>
      </c>
      <c r="D64">
        <f>Nordhaus!T66</f>
        <v>3.4865504871807182</v>
      </c>
      <c r="E64">
        <f>Nordhaus!T66</f>
        <v>3.4865504871807182</v>
      </c>
      <c r="F64">
        <f>Nordhaus!T66</f>
        <v>3.4865504871807182</v>
      </c>
      <c r="G64">
        <f>Nordhaus!T66</f>
        <v>3.4865504871807182</v>
      </c>
      <c r="H64">
        <f>Nordhaus!T66</f>
        <v>3.4865504871807182</v>
      </c>
      <c r="J64">
        <v>2080</v>
      </c>
      <c r="K64">
        <f t="shared" si="2"/>
        <v>1.1677213647762412E-2</v>
      </c>
      <c r="L64">
        <f t="shared" si="3"/>
        <v>7.2982511586177625E-3</v>
      </c>
      <c r="M64">
        <f t="shared" si="4"/>
        <v>8.0201381928607166E-3</v>
      </c>
      <c r="N64">
        <f t="shared" si="5"/>
        <v>4.3963586007802905E-3</v>
      </c>
      <c r="O64">
        <f t="shared" si="6"/>
        <v>8.7405952077573498E-3</v>
      </c>
      <c r="P64">
        <f t="shared" si="7"/>
        <v>1.1608241013620586E-2</v>
      </c>
      <c r="S64">
        <v>2080</v>
      </c>
      <c r="T64">
        <f t="shared" si="11"/>
        <v>8.7009975070048426</v>
      </c>
      <c r="U64">
        <f t="shared" si="11"/>
        <v>6.3393529549720267</v>
      </c>
      <c r="V64">
        <f t="shared" si="11"/>
        <v>6.6783131668531768</v>
      </c>
      <c r="W64">
        <f t="shared" si="11"/>
        <v>5.1440354608632246</v>
      </c>
      <c r="X64">
        <f t="shared" si="11"/>
        <v>7.034986110227492</v>
      </c>
      <c r="Y64">
        <f t="shared" si="11"/>
        <v>8.657596230984332</v>
      </c>
    </row>
    <row r="65" spans="1:25" x14ac:dyDescent="0.25">
      <c r="A65">
        <v>2013</v>
      </c>
      <c r="B65">
        <v>63</v>
      </c>
      <c r="C65">
        <f>Nordhaus!T67</f>
        <v>3.5345808966431367</v>
      </c>
      <c r="D65">
        <f>Nordhaus!T67</f>
        <v>3.5345808966431367</v>
      </c>
      <c r="E65">
        <f>Nordhaus!T67</f>
        <v>3.5345808966431367</v>
      </c>
      <c r="F65">
        <f>Nordhaus!T67</f>
        <v>3.5345808966431367</v>
      </c>
      <c r="G65">
        <f>Nordhaus!T67</f>
        <v>3.5345808966431367</v>
      </c>
      <c r="H65">
        <f>Nordhaus!T67</f>
        <v>3.5345808966431367</v>
      </c>
      <c r="J65">
        <v>2081</v>
      </c>
      <c r="K65">
        <f t="shared" si="2"/>
        <v>1.1618973301722702E-2</v>
      </c>
      <c r="L65">
        <f t="shared" si="3"/>
        <v>7.2618509791071255E-3</v>
      </c>
      <c r="M65">
        <f t="shared" si="4"/>
        <v>7.9801375867462592E-3</v>
      </c>
      <c r="N65">
        <f t="shared" si="5"/>
        <v>4.3744316707824684E-3</v>
      </c>
      <c r="O65">
        <f t="shared" si="6"/>
        <v>8.6970013072903175E-3</v>
      </c>
      <c r="P65">
        <f t="shared" si="7"/>
        <v>1.1550344670028793E-2</v>
      </c>
      <c r="S65">
        <v>2081</v>
      </c>
      <c r="T65">
        <f t="shared" si="11"/>
        <v>8.8038013765917693</v>
      </c>
      <c r="U65">
        <f t="shared" si="11"/>
        <v>6.385959289757384</v>
      </c>
      <c r="V65">
        <f t="shared" si="11"/>
        <v>6.7323072009616807</v>
      </c>
      <c r="W65">
        <f t="shared" si="11"/>
        <v>5.1667503481945944</v>
      </c>
      <c r="X65">
        <f t="shared" si="11"/>
        <v>7.0970182741438403</v>
      </c>
      <c r="Y65">
        <f t="shared" si="11"/>
        <v>8.7592760181073483</v>
      </c>
    </row>
    <row r="66" spans="1:25" x14ac:dyDescent="0.25">
      <c r="A66">
        <v>2014</v>
      </c>
      <c r="B66">
        <v>64</v>
      </c>
      <c r="C66">
        <f>Nordhaus!T68</f>
        <v>3.5885792093069568</v>
      </c>
      <c r="D66">
        <f>Nordhaus!T68</f>
        <v>3.5885792093069568</v>
      </c>
      <c r="E66">
        <f>Nordhaus!T68</f>
        <v>3.5885792093069568</v>
      </c>
      <c r="F66">
        <f>Nordhaus!T68</f>
        <v>3.5885792093069568</v>
      </c>
      <c r="G66">
        <f>Nordhaus!T68</f>
        <v>3.5885792093069568</v>
      </c>
      <c r="H66">
        <f>Nordhaus!T68</f>
        <v>3.5885792093069568</v>
      </c>
      <c r="J66">
        <v>2082</v>
      </c>
      <c r="K66">
        <f t="shared" si="2"/>
        <v>1.156102343062069E-2</v>
      </c>
      <c r="L66">
        <f t="shared" si="3"/>
        <v>7.2256323462491891E-3</v>
      </c>
      <c r="M66">
        <f t="shared" si="4"/>
        <v>7.9403364844871042E-3</v>
      </c>
      <c r="N66">
        <f t="shared" si="5"/>
        <v>4.3526141018042511E-3</v>
      </c>
      <c r="O66">
        <f t="shared" si="6"/>
        <v>8.6536248323089374E-3</v>
      </c>
      <c r="P66">
        <f t="shared" si="7"/>
        <v>1.1492737085655335E-2</v>
      </c>
      <c r="S66">
        <v>2082</v>
      </c>
      <c r="T66">
        <f t="shared" si="11"/>
        <v>8.9072949993801345</v>
      </c>
      <c r="U66">
        <f t="shared" si="11"/>
        <v>6.4326723981098741</v>
      </c>
      <c r="V66">
        <f t="shared" si="11"/>
        <v>6.7864641183536589</v>
      </c>
      <c r="W66">
        <f t="shared" si="11"/>
        <v>5.1894512480882131</v>
      </c>
      <c r="X66">
        <f t="shared" si="11"/>
        <v>7.1592825639618773</v>
      </c>
      <c r="Y66">
        <f t="shared" si="11"/>
        <v>8.8616309094500778</v>
      </c>
    </row>
    <row r="67" spans="1:25" x14ac:dyDescent="0.25">
      <c r="A67">
        <v>2015</v>
      </c>
      <c r="B67">
        <v>65</v>
      </c>
      <c r="C67">
        <f>Nordhaus!T69</f>
        <v>3.624862732626724</v>
      </c>
      <c r="D67">
        <f>Nordhaus!T69</f>
        <v>3.624862732626724</v>
      </c>
      <c r="E67">
        <f>Nordhaus!T69</f>
        <v>3.624862732626724</v>
      </c>
      <c r="F67">
        <f>Nordhaus!T69</f>
        <v>3.624862732626724</v>
      </c>
      <c r="G67">
        <f>Nordhaus!T69</f>
        <v>3.624862732626724</v>
      </c>
      <c r="H67">
        <f>Nordhaus!T69</f>
        <v>3.624862732626724</v>
      </c>
      <c r="J67">
        <v>2083</v>
      </c>
      <c r="K67">
        <f t="shared" si="2"/>
        <v>1.1503362585706584E-2</v>
      </c>
      <c r="L67">
        <f t="shared" si="3"/>
        <v>7.189594354576243E-3</v>
      </c>
      <c r="M67">
        <f t="shared" si="4"/>
        <v>7.9007338910536216E-3</v>
      </c>
      <c r="N67">
        <f t="shared" si="5"/>
        <v>4.3309053484052781E-3</v>
      </c>
      <c r="O67">
        <f t="shared" si="6"/>
        <v>8.6104646983990764E-3</v>
      </c>
      <c r="P67">
        <f t="shared" si="7"/>
        <v>1.1435416820307596E-2</v>
      </c>
      <c r="S67">
        <v>2083</v>
      </c>
      <c r="T67">
        <f t="shared" si="11"/>
        <v>9.0114768949066466</v>
      </c>
      <c r="U67">
        <f t="shared" si="11"/>
        <v>6.479490816541098</v>
      </c>
      <c r="V67">
        <f t="shared" si="11"/>
        <v>6.840782231085579</v>
      </c>
      <c r="W67">
        <f t="shared" si="11"/>
        <v>5.2121376720199919</v>
      </c>
      <c r="X67">
        <f t="shared" si="11"/>
        <v>7.2217771137266222</v>
      </c>
      <c r="Y67">
        <f t="shared" si="11"/>
        <v>8.9646593827990397</v>
      </c>
    </row>
    <row r="68" spans="1:25" x14ac:dyDescent="0.25">
      <c r="A68">
        <v>2016</v>
      </c>
      <c r="B68">
        <v>66</v>
      </c>
      <c r="C68">
        <f>Nordhaus!T70</f>
        <v>3.6593676969747224</v>
      </c>
      <c r="D68">
        <f>Nordhaus!T70</f>
        <v>3.6593676969747224</v>
      </c>
      <c r="E68">
        <f>Nordhaus!T70</f>
        <v>3.6593676969747224</v>
      </c>
      <c r="F68">
        <f>Nordhaus!T70</f>
        <v>3.6593676969747224</v>
      </c>
      <c r="G68">
        <f>Nordhaus!T70</f>
        <v>3.6593676969747224</v>
      </c>
      <c r="H68">
        <f>Nordhaus!T70</f>
        <v>3.6593676969747224</v>
      </c>
      <c r="J68">
        <v>2084</v>
      </c>
      <c r="K68">
        <f t="shared" si="2"/>
        <v>1.1445989325456252E-2</v>
      </c>
      <c r="L68">
        <f t="shared" si="3"/>
        <v>7.1537361031366207E-3</v>
      </c>
      <c r="M68">
        <f t="shared" si="4"/>
        <v>7.8613288163789114E-3</v>
      </c>
      <c r="N68">
        <f t="shared" si="5"/>
        <v>4.309304867865584E-3</v>
      </c>
      <c r="O68">
        <f t="shared" si="6"/>
        <v>8.567519826555136E-3</v>
      </c>
      <c r="P68">
        <f t="shared" si="7"/>
        <v>1.1378382440975962E-2</v>
      </c>
      <c r="S68">
        <v>2084</v>
      </c>
      <c r="T68">
        <f t="shared" si="11"/>
        <v>9.116345522913301</v>
      </c>
      <c r="U68">
        <f t="shared" si="11"/>
        <v>6.5264130791707364</v>
      </c>
      <c r="V68">
        <f t="shared" si="11"/>
        <v>6.8952598442244639</v>
      </c>
      <c r="W68">
        <f t="shared" si="11"/>
        <v>5.2348091349002122</v>
      </c>
      <c r="X68">
        <f t="shared" si="11"/>
        <v>7.2845000442027166</v>
      </c>
      <c r="Y68">
        <f t="shared" si="11"/>
        <v>9.0683598576477866</v>
      </c>
    </row>
    <row r="69" spans="1:25" x14ac:dyDescent="0.25">
      <c r="A69">
        <v>2017</v>
      </c>
      <c r="B69">
        <v>67</v>
      </c>
      <c r="C69">
        <f>Nordhaus!T71</f>
        <v>3.7076794964872803</v>
      </c>
      <c r="D69">
        <f>Nordhaus!T71</f>
        <v>3.7076794964872803</v>
      </c>
      <c r="E69">
        <f>Nordhaus!T71</f>
        <v>3.7076794964872803</v>
      </c>
      <c r="F69">
        <f>Nordhaus!T71</f>
        <v>3.7076794964872803</v>
      </c>
      <c r="G69">
        <f>Nordhaus!T71</f>
        <v>3.7076794964872803</v>
      </c>
      <c r="H69">
        <f>Nordhaus!T71</f>
        <v>3.7076794964872803</v>
      </c>
      <c r="J69">
        <v>2085</v>
      </c>
      <c r="K69">
        <f t="shared" ref="K69:K132" si="12">$K$3*EXP(K$2*$B68)</f>
        <v>1.1388902215535202E-2</v>
      </c>
      <c r="L69">
        <f t="shared" ref="L69:L132" si="13">$L$3*EXP(L$2*$B68)</f>
        <v>7.118056695472167E-3</v>
      </c>
      <c r="M69">
        <f t="shared" ref="M69:M132" si="14">$M$3*EXP(M$2*$B68)</f>
        <v>7.822120275334056E-3</v>
      </c>
      <c r="N69">
        <f t="shared" ref="N69:N132" si="15">$N$3*EXP(N$2*$B68)</f>
        <v>4.2878121201720288E-3</v>
      </c>
      <c r="O69">
        <f t="shared" ref="O69:O132" si="16">$O$3*EXP(O$2*$B68)</f>
        <v>8.5247891431530862E-3</v>
      </c>
      <c r="P69">
        <f t="shared" ref="P69:P132" si="17">$P$3*EXP(P$2*$B68)</f>
        <v>1.1321632521797976E-2</v>
      </c>
      <c r="S69">
        <v>2085</v>
      </c>
      <c r="T69">
        <f t="shared" ref="T69:Y84" si="18">T68/(1-K68)</f>
        <v>9.2218992836746736</v>
      </c>
      <c r="U69">
        <f t="shared" si="18"/>
        <v>6.5734377178949615</v>
      </c>
      <c r="V69">
        <f t="shared" si="18"/>
        <v>6.9498952560718363</v>
      </c>
      <c r="W69">
        <f t="shared" si="18"/>
        <v>5.257465155085657</v>
      </c>
      <c r="X69">
        <f t="shared" si="18"/>
        <v>7.3474494631528904</v>
      </c>
      <c r="Y69">
        <f t="shared" si="18"/>
        <v>9.1727306955296015</v>
      </c>
    </row>
    <row r="70" spans="1:25" x14ac:dyDescent="0.25">
      <c r="A70">
        <v>2018</v>
      </c>
      <c r="B70">
        <v>68</v>
      </c>
      <c r="C70">
        <f>Nordhaus!T72</f>
        <v>3.7338745286056656</v>
      </c>
      <c r="D70">
        <f>Nordhaus!T72</f>
        <v>3.7338745286056656</v>
      </c>
      <c r="E70">
        <f>Nordhaus!T72</f>
        <v>3.7338745286056656</v>
      </c>
      <c r="F70">
        <f>Nordhaus!T72</f>
        <v>3.7338745286056656</v>
      </c>
      <c r="G70">
        <f>Nordhaus!T72</f>
        <v>3.7338745286056656</v>
      </c>
      <c r="H70">
        <f>Nordhaus!T72</f>
        <v>3.7338745286056656</v>
      </c>
      <c r="J70">
        <v>2086</v>
      </c>
      <c r="K70">
        <f t="shared" si="12"/>
        <v>1.1332099828762713E-2</v>
      </c>
      <c r="L70">
        <f t="shared" si="13"/>
        <v>7.0825552395958318E-3</v>
      </c>
      <c r="M70">
        <f t="shared" si="14"/>
        <v>7.7831072877034852E-3</v>
      </c>
      <c r="N70">
        <f t="shared" si="15"/>
        <v>4.2664265680048014E-3</v>
      </c>
      <c r="O70">
        <f t="shared" si="16"/>
        <v>8.4822715799236139E-3</v>
      </c>
      <c r="P70">
        <f t="shared" si="17"/>
        <v>1.1265165644022704E-2</v>
      </c>
      <c r="S70">
        <v>2086</v>
      </c>
      <c r="T70">
        <f t="shared" si="18"/>
        <v>9.3281365183351568</v>
      </c>
      <c r="U70">
        <f t="shared" si="18"/>
        <v>6.6205632625537794</v>
      </c>
      <c r="V70">
        <f t="shared" si="18"/>
        <v>7.0046867583869785</v>
      </c>
      <c r="W70">
        <f t="shared" si="18"/>
        <v>5.2801052543912199</v>
      </c>
      <c r="X70">
        <f t="shared" si="18"/>
        <v>7.4106234656165748</v>
      </c>
      <c r="Y70">
        <f t="shared" si="18"/>
        <v>9.2777702003597629</v>
      </c>
    </row>
    <row r="71" spans="1:25" x14ac:dyDescent="0.25">
      <c r="A71">
        <v>2019</v>
      </c>
      <c r="B71">
        <v>69</v>
      </c>
      <c r="C71">
        <f>Nordhaus!T73</f>
        <v>3.7534067848075718</v>
      </c>
      <c r="D71">
        <f>Nordhaus!T73</f>
        <v>3.7534067848075718</v>
      </c>
      <c r="E71">
        <f>Nordhaus!T73</f>
        <v>3.7534067848075718</v>
      </c>
      <c r="F71">
        <f>Nordhaus!T73</f>
        <v>3.7534067848075718</v>
      </c>
      <c r="G71">
        <f>Nordhaus!T73</f>
        <v>3.7534067848075718</v>
      </c>
      <c r="H71">
        <f>Nordhaus!T73</f>
        <v>3.7534067848075718</v>
      </c>
      <c r="J71">
        <v>2087</v>
      </c>
      <c r="K71">
        <f t="shared" si="12"/>
        <v>1.1275580745076157E-2</v>
      </c>
      <c r="L71">
        <f t="shared" si="13"/>
        <v>7.0472308479693707E-3</v>
      </c>
      <c r="M71">
        <f t="shared" si="14"/>
        <v>7.7442888781604777E-3</v>
      </c>
      <c r="N71">
        <f t="shared" si="15"/>
        <v>4.2451476767239845E-3</v>
      </c>
      <c r="O71">
        <f t="shared" si="16"/>
        <v>8.4399660739254249E-3</v>
      </c>
      <c r="P71">
        <f t="shared" si="17"/>
        <v>1.120898039597526E-2</v>
      </c>
      <c r="S71">
        <v>2087</v>
      </c>
      <c r="T71">
        <f t="shared" si="18"/>
        <v>9.4350555092559638</v>
      </c>
      <c r="U71">
        <f t="shared" si="18"/>
        <v>6.667788241097278</v>
      </c>
      <c r="V71">
        <f t="shared" si="18"/>
        <v>7.059632636609483</v>
      </c>
      <c r="W71">
        <f t="shared" si="18"/>
        <v>5.3027289581009907</v>
      </c>
      <c r="X71">
        <f t="shared" si="18"/>
        <v>7.4740201341885797</v>
      </c>
      <c r="Y71">
        <f t="shared" si="18"/>
        <v>9.3834766187872152</v>
      </c>
    </row>
    <row r="72" spans="1:25" x14ac:dyDescent="0.25">
      <c r="A72">
        <v>2020</v>
      </c>
      <c r="B72">
        <v>70</v>
      </c>
      <c r="C72">
        <f>T4</f>
        <v>3.8138238568177356</v>
      </c>
      <c r="D72">
        <f t="shared" ref="D72:H72" si="19">U4</f>
        <v>3.7909408522765533</v>
      </c>
      <c r="E72">
        <f t="shared" si="19"/>
        <v>3.7946942727977793</v>
      </c>
      <c r="F72">
        <f t="shared" si="19"/>
        <v>3.7759272076185222</v>
      </c>
      <c r="G72">
        <f t="shared" si="19"/>
        <v>3.7984476757973509</v>
      </c>
      <c r="H72">
        <f t="shared" si="19"/>
        <v>3.8134612875680318</v>
      </c>
      <c r="J72">
        <v>2088</v>
      </c>
      <c r="K72">
        <f t="shared" si="12"/>
        <v>1.1219343551495502E-2</v>
      </c>
      <c r="L72">
        <f t="shared" si="13"/>
        <v>7.0120826374811531E-3</v>
      </c>
      <c r="M72">
        <f t="shared" si="14"/>
        <v>7.7056640762427743E-3</v>
      </c>
      <c r="N72">
        <f t="shared" si="15"/>
        <v>4.2239749143561873E-3</v>
      </c>
      <c r="O72">
        <f t="shared" si="16"/>
        <v>8.3978715675186669E-3</v>
      </c>
      <c r="P72">
        <f t="shared" si="17"/>
        <v>1.1153075373021518E-2</v>
      </c>
      <c r="S72">
        <v>2088</v>
      </c>
      <c r="T72">
        <f t="shared" si="18"/>
        <v>9.542654480371759</v>
      </c>
      <c r="U72">
        <f t="shared" si="18"/>
        <v>6.7151111797507612</v>
      </c>
      <c r="V72">
        <f t="shared" si="18"/>
        <v>7.1147311700810434</v>
      </c>
      <c r="W72">
        <f t="shared" si="18"/>
        <v>5.3253357949788205</v>
      </c>
      <c r="X72">
        <f t="shared" si="18"/>
        <v>7.5376375392977994</v>
      </c>
      <c r="Y72">
        <f t="shared" si="18"/>
        <v>9.489848140555484</v>
      </c>
    </row>
    <row r="73" spans="1:25" x14ac:dyDescent="0.25">
      <c r="A73">
        <v>2021</v>
      </c>
      <c r="B73">
        <v>71</v>
      </c>
      <c r="C73">
        <f t="shared" ref="C73:C136" si="20">T5</f>
        <v>3.8749023526935273</v>
      </c>
      <c r="D73">
        <f t="shared" ref="D73:D136" si="21">U5</f>
        <v>3.8286593052388724</v>
      </c>
      <c r="E73">
        <f t="shared" ref="E73:E136" si="22">V5</f>
        <v>3.8362254574375236</v>
      </c>
      <c r="F73">
        <f t="shared" ref="F73:F136" si="23">W5</f>
        <v>3.7984690832877557</v>
      </c>
      <c r="G73">
        <f t="shared" ref="G73:G136" si="24">X5</f>
        <v>3.8437990052147697</v>
      </c>
      <c r="H73">
        <f t="shared" ref="H73:H136" si="25">Y5</f>
        <v>3.8741675024532833</v>
      </c>
      <c r="J73">
        <v>2089</v>
      </c>
      <c r="K73">
        <f t="shared" si="12"/>
        <v>1.1163386842087971E-2</v>
      </c>
      <c r="L73">
        <f t="shared" si="13"/>
        <v>6.9771097294240849E-3</v>
      </c>
      <c r="M73">
        <f t="shared" si="14"/>
        <v>7.6672319163283128E-3</v>
      </c>
      <c r="N73">
        <f t="shared" si="15"/>
        <v>4.2029077515812483E-3</v>
      </c>
      <c r="O73">
        <f t="shared" si="16"/>
        <v>8.3559870083384866E-3</v>
      </c>
      <c r="P73">
        <f t="shared" si="17"/>
        <v>1.1097449177532991E-2</v>
      </c>
      <c r="S73">
        <v>2089</v>
      </c>
      <c r="T73">
        <f t="shared" si="18"/>
        <v>9.6509315975567311</v>
      </c>
      <c r="U73">
        <f t="shared" si="18"/>
        <v>6.7625306031787451</v>
      </c>
      <c r="V73">
        <f t="shared" si="18"/>
        <v>7.169980632266455</v>
      </c>
      <c r="W73">
        <f t="shared" si="18"/>
        <v>5.3479252972783753</v>
      </c>
      <c r="X73">
        <f t="shared" si="18"/>
        <v>7.6014737394858676</v>
      </c>
      <c r="Y73">
        <f t="shared" si="18"/>
        <v>9.5968828988726731</v>
      </c>
    </row>
    <row r="74" spans="1:25" x14ac:dyDescent="0.25">
      <c r="A74">
        <v>2022</v>
      </c>
      <c r="B74">
        <v>72</v>
      </c>
      <c r="C74">
        <f t="shared" si="20"/>
        <v>3.9366445817817954</v>
      </c>
      <c r="D74">
        <f t="shared" si="21"/>
        <v>3.8665611686439822</v>
      </c>
      <c r="E74">
        <f t="shared" si="22"/>
        <v>3.8779994968472122</v>
      </c>
      <c r="F74">
        <f t="shared" si="23"/>
        <v>3.8210317604484092</v>
      </c>
      <c r="G74">
        <f t="shared" si="24"/>
        <v>3.889460193674624</v>
      </c>
      <c r="H74">
        <f t="shared" si="25"/>
        <v>3.9355276301027877</v>
      </c>
      <c r="J74">
        <v>2090</v>
      </c>
      <c r="K74">
        <f t="shared" si="12"/>
        <v>1.1107709217932922E-2</v>
      </c>
      <c r="L74">
        <f t="shared" si="13"/>
        <v>6.9423112494736436E-3</v>
      </c>
      <c r="M74">
        <f t="shared" si="14"/>
        <v>7.6289914376110957E-3</v>
      </c>
      <c r="N74">
        <f t="shared" si="15"/>
        <v>4.1819456617190002E-3</v>
      </c>
      <c r="O74">
        <f t="shared" si="16"/>
        <v>8.3143113492687212E-3</v>
      </c>
      <c r="P74">
        <f t="shared" si="17"/>
        <v>1.1042100418851895E-2</v>
      </c>
      <c r="S74">
        <v>2090</v>
      </c>
      <c r="T74">
        <f t="shared" si="18"/>
        <v>9.7598849689999572</v>
      </c>
      <c r="U74">
        <f t="shared" si="18"/>
        <v>6.8100450346478025</v>
      </c>
      <c r="V74">
        <f t="shared" si="18"/>
        <v>7.2253792909737875</v>
      </c>
      <c r="W74">
        <f t="shared" si="18"/>
        <v>5.3704970007526827</v>
      </c>
      <c r="X74">
        <f t="shared" si="18"/>
        <v>7.6655267816857044</v>
      </c>
      <c r="Y74">
        <f t="shared" si="18"/>
        <v>9.704578970790374</v>
      </c>
    </row>
    <row r="75" spans="1:25" x14ac:dyDescent="0.25">
      <c r="A75">
        <v>2023</v>
      </c>
      <c r="B75">
        <v>73</v>
      </c>
      <c r="C75">
        <f t="shared" si="20"/>
        <v>3.9990527971817387</v>
      </c>
      <c r="D75">
        <f t="shared" si="21"/>
        <v>3.9046454539722975</v>
      </c>
      <c r="E75">
        <f t="shared" si="22"/>
        <v>3.9200155291980421</v>
      </c>
      <c r="F75">
        <f t="shared" si="23"/>
        <v>3.8436145892667231</v>
      </c>
      <c r="G75">
        <f t="shared" si="24"/>
        <v>3.9354306346206411</v>
      </c>
      <c r="H75">
        <f t="shared" si="25"/>
        <v>3.9975438154184162</v>
      </c>
      <c r="J75">
        <v>2091</v>
      </c>
      <c r="K75">
        <f t="shared" si="12"/>
        <v>1.1052309287086845E-2</v>
      </c>
      <c r="L75">
        <f t="shared" si="13"/>
        <v>6.9076863276660173E-3</v>
      </c>
      <c r="M75">
        <f t="shared" si="14"/>
        <v>7.5909416840771607E-3</v>
      </c>
      <c r="N75">
        <f t="shared" si="15"/>
        <v>4.1610881207161041E-3</v>
      </c>
      <c r="O75">
        <f t="shared" si="16"/>
        <v>8.2728435484157262E-3</v>
      </c>
      <c r="P75">
        <f t="shared" si="17"/>
        <v>1.0987027713256379E-2</v>
      </c>
      <c r="S75">
        <v>2091</v>
      </c>
      <c r="T75">
        <f t="shared" si="18"/>
        <v>9.8695126455898805</v>
      </c>
      <c r="U75">
        <f t="shared" si="18"/>
        <v>6.8576529961882269</v>
      </c>
      <c r="V75">
        <f t="shared" si="18"/>
        <v>7.2809254085736814</v>
      </c>
      <c r="W75">
        <f t="shared" si="18"/>
        <v>5.3930504446631735</v>
      </c>
      <c r="X75">
        <f t="shared" si="18"/>
        <v>7.7297947014999027</v>
      </c>
      <c r="Y75">
        <f t="shared" si="18"/>
        <v>9.8129343775913416</v>
      </c>
    </row>
    <row r="76" spans="1:25" x14ac:dyDescent="0.25">
      <c r="A76">
        <v>2024</v>
      </c>
      <c r="B76">
        <v>74</v>
      </c>
      <c r="C76">
        <f t="shared" si="20"/>
        <v>4.0621291952760572</v>
      </c>
      <c r="D76">
        <f t="shared" si="21"/>
        <v>3.9429111594056385</v>
      </c>
      <c r="E76">
        <f t="shared" si="22"/>
        <v>3.9622726728781701</v>
      </c>
      <c r="F76">
        <f t="shared" si="23"/>
        <v>3.8662169214933551</v>
      </c>
      <c r="G76">
        <f t="shared" si="24"/>
        <v>3.981709694457821</v>
      </c>
      <c r="H76">
        <f t="shared" si="25"/>
        <v>4.0602181471201524</v>
      </c>
      <c r="J76">
        <v>2092</v>
      </c>
      <c r="K76">
        <f t="shared" si="12"/>
        <v>1.0997185664548591E-2</v>
      </c>
      <c r="L76">
        <f t="shared" si="13"/>
        <v>6.8732340983763606E-3</v>
      </c>
      <c r="M76">
        <f t="shared" si="14"/>
        <v>7.5530817044806913E-3</v>
      </c>
      <c r="N76">
        <f t="shared" si="15"/>
        <v>4.1403346071329505E-3</v>
      </c>
      <c r="O76">
        <f t="shared" si="16"/>
        <v>8.2315825690823189E-3</v>
      </c>
      <c r="P76">
        <f t="shared" si="17"/>
        <v>1.0932229683925938E-2</v>
      </c>
      <c r="S76">
        <v>2092</v>
      </c>
      <c r="T76">
        <f t="shared" si="18"/>
        <v>9.9798126213077474</v>
      </c>
      <c r="U76">
        <f t="shared" si="18"/>
        <v>6.9053530087545081</v>
      </c>
      <c r="V76">
        <f t="shared" si="18"/>
        <v>7.3366172422177511</v>
      </c>
      <c r="W76">
        <f t="shared" si="18"/>
        <v>5.4155851717882282</v>
      </c>
      <c r="X76">
        <f t="shared" si="18"/>
        <v>7.7942755234788894</v>
      </c>
      <c r="Y76">
        <f t="shared" si="18"/>
        <v>9.9219470851857405</v>
      </c>
    </row>
    <row r="77" spans="1:25" x14ac:dyDescent="0.25">
      <c r="A77">
        <v>2025</v>
      </c>
      <c r="B77">
        <v>75</v>
      </c>
      <c r="C77">
        <f t="shared" si="20"/>
        <v>4.1258759152756612</v>
      </c>
      <c r="D77">
        <f t="shared" si="21"/>
        <v>3.9813572699989601</v>
      </c>
      <c r="E77">
        <f t="shared" si="22"/>
        <v>4.0047700266616593</v>
      </c>
      <c r="F77">
        <f t="shared" si="23"/>
        <v>3.8888381105140004</v>
      </c>
      <c r="G77">
        <f t="shared" si="24"/>
        <v>4.0282967126894382</v>
      </c>
      <c r="H77">
        <f t="shared" si="25"/>
        <v>4.1235526573151891</v>
      </c>
      <c r="J77">
        <v>2093</v>
      </c>
      <c r="K77">
        <f t="shared" si="12"/>
        <v>1.0942336972224718E-2</v>
      </c>
      <c r="L77">
        <f t="shared" si="13"/>
        <v>6.8389537002971424E-3</v>
      </c>
      <c r="M77">
        <f t="shared" si="14"/>
        <v>7.5154105523202236E-3</v>
      </c>
      <c r="N77">
        <f t="shared" si="15"/>
        <v>4.1196846021306173E-3</v>
      </c>
      <c r="O77">
        <f t="shared" si="16"/>
        <v>8.1905273797418677E-3</v>
      </c>
      <c r="P77">
        <f t="shared" si="17"/>
        <v>1.0877704960906981E-2</v>
      </c>
      <c r="S77">
        <v>2093</v>
      </c>
      <c r="T77">
        <f t="shared" si="18"/>
        <v>10.090782833629813</v>
      </c>
      <c r="U77">
        <f t="shared" si="18"/>
        <v>6.9531435923845928</v>
      </c>
      <c r="V77">
        <f t="shared" si="18"/>
        <v>7.392453044056043</v>
      </c>
      <c r="W77">
        <f t="shared" si="18"/>
        <v>5.4381007284312268</v>
      </c>
      <c r="X77">
        <f t="shared" si="18"/>
        <v>7.8589672613988082</v>
      </c>
      <c r="Y77">
        <f t="shared" si="18"/>
        <v>10.031615004515825</v>
      </c>
    </row>
    <row r="78" spans="1:25" x14ac:dyDescent="0.25">
      <c r="A78">
        <v>2026</v>
      </c>
      <c r="B78">
        <v>76</v>
      </c>
      <c r="C78">
        <f t="shared" si="20"/>
        <v>4.1902950387780091</v>
      </c>
      <c r="D78">
        <f t="shared" si="21"/>
        <v>4.0199827578533069</v>
      </c>
      <c r="E78">
        <f t="shared" si="22"/>
        <v>4.047506669880133</v>
      </c>
      <c r="F78">
        <f t="shared" si="23"/>
        <v>3.9114775113993145</v>
      </c>
      <c r="G78">
        <f t="shared" si="24"/>
        <v>4.0751910020586388</v>
      </c>
      <c r="H78">
        <f t="shared" si="25"/>
        <v>4.1875493210804917</v>
      </c>
      <c r="J78">
        <v>2094</v>
      </c>
      <c r="K78">
        <f t="shared" si="12"/>
        <v>1.0887761838895066E-2</v>
      </c>
      <c r="L78">
        <f t="shared" si="13"/>
        <v>6.8048442764166283E-3</v>
      </c>
      <c r="M78">
        <f t="shared" si="14"/>
        <v>7.4779272858149911E-3</v>
      </c>
      <c r="N78">
        <f t="shared" si="15"/>
        <v>4.0991375894579045E-3</v>
      </c>
      <c r="O78">
        <f t="shared" si="16"/>
        <v>8.149676954012499E-3</v>
      </c>
      <c r="P78">
        <f t="shared" si="17"/>
        <v>1.0823452181078594E-2</v>
      </c>
      <c r="S78">
        <v>2094</v>
      </c>
      <c r="T78">
        <f t="shared" si="18"/>
        <v>10.202421163938181</v>
      </c>
      <c r="U78">
        <f t="shared" si="18"/>
        <v>7.0010232663579179</v>
      </c>
      <c r="V78">
        <f t="shared" si="18"/>
        <v>7.4484310614535199</v>
      </c>
      <c r="W78">
        <f t="shared" si="18"/>
        <v>5.4605966644281176</v>
      </c>
      <c r="X78">
        <f t="shared" si="18"/>
        <v>7.9238679185390613</v>
      </c>
      <c r="Y78">
        <f t="shared" si="18"/>
        <v>10.141935991968866</v>
      </c>
    </row>
    <row r="79" spans="1:25" x14ac:dyDescent="0.25">
      <c r="A79">
        <v>2027</v>
      </c>
      <c r="B79">
        <v>77</v>
      </c>
      <c r="C79">
        <f t="shared" si="20"/>
        <v>4.2553885893391623</v>
      </c>
      <c r="D79">
        <f t="shared" si="21"/>
        <v>4.0587865822899492</v>
      </c>
      <c r="E79">
        <f t="shared" si="22"/>
        <v>4.0904816625970781</v>
      </c>
      <c r="F79">
        <f t="shared" si="23"/>
        <v>3.9341344809541412</v>
      </c>
      <c r="G79">
        <f t="shared" si="24"/>
        <v>4.1223918486945559</v>
      </c>
      <c r="H79">
        <f t="shared" si="25"/>
        <v>4.2522100560589084</v>
      </c>
      <c r="J79">
        <v>2095</v>
      </c>
      <c r="K79">
        <f t="shared" si="12"/>
        <v>1.0833458900178457E-2</v>
      </c>
      <c r="L79">
        <f t="shared" si="13"/>
        <v>6.7709049739974429E-3</v>
      </c>
      <c r="M79">
        <f t="shared" si="14"/>
        <v>7.4406309678813802E-3</v>
      </c>
      <c r="N79">
        <f t="shared" si="15"/>
        <v>4.0786930554384251E-3</v>
      </c>
      <c r="O79">
        <f t="shared" si="16"/>
        <v>8.109030270631444E-3</v>
      </c>
      <c r="P79">
        <f t="shared" si="17"/>
        <v>1.0769469988118455E-2</v>
      </c>
      <c r="S79">
        <v>2095</v>
      </c>
      <c r="T79">
        <f t="shared" si="18"/>
        <v>10.314725437940066</v>
      </c>
      <c r="U79">
        <f t="shared" si="18"/>
        <v>7.048990549352192</v>
      </c>
      <c r="V79">
        <f t="shared" si="18"/>
        <v>7.5045495372055395</v>
      </c>
      <c r="W79">
        <f t="shared" si="18"/>
        <v>5.4830725331544956</v>
      </c>
      <c r="X79">
        <f t="shared" si="18"/>
        <v>7.988975487959455</v>
      </c>
      <c r="Y79">
        <f t="shared" si="18"/>
        <v>10.252907849798163</v>
      </c>
    </row>
    <row r="80" spans="1:25" x14ac:dyDescent="0.25">
      <c r="A80">
        <v>2028</v>
      </c>
      <c r="B80">
        <v>78</v>
      </c>
      <c r="C80">
        <f t="shared" si="20"/>
        <v>4.3211585320596271</v>
      </c>
      <c r="D80">
        <f t="shared" si="21"/>
        <v>4.0977676900256457</v>
      </c>
      <c r="E80">
        <f t="shared" si="22"/>
        <v>4.1336940457847247</v>
      </c>
      <c r="F80">
        <f t="shared" si="23"/>
        <v>3.9568083777660452</v>
      </c>
      <c r="G80">
        <f t="shared" si="24"/>
        <v>4.16989851226288</v>
      </c>
      <c r="H80">
        <f t="shared" si="25"/>
        <v>4.3175367220688763</v>
      </c>
      <c r="J80">
        <v>2096</v>
      </c>
      <c r="K80">
        <f t="shared" si="12"/>
        <v>1.0779426798498597E-2</v>
      </c>
      <c r="L80">
        <f t="shared" si="13"/>
        <v>6.7371349445552609E-3</v>
      </c>
      <c r="M80">
        <f t="shared" si="14"/>
        <v>7.4035206661094994E-3</v>
      </c>
      <c r="N80">
        <f t="shared" si="15"/>
        <v>4.0583504889577637E-3</v>
      </c>
      <c r="O80">
        <f t="shared" si="16"/>
        <v>8.068586313429502E-3</v>
      </c>
      <c r="P80">
        <f t="shared" si="17"/>
        <v>1.0715757032468933E-2</v>
      </c>
      <c r="S80">
        <v>2096</v>
      </c>
      <c r="T80">
        <f t="shared" si="18"/>
        <v>10.427693426095331</v>
      </c>
      <c r="U80">
        <f t="shared" si="18"/>
        <v>7.0970439595989188</v>
      </c>
      <c r="V80">
        <f t="shared" si="18"/>
        <v>7.5608067097522875</v>
      </c>
      <c r="W80">
        <f t="shared" si="18"/>
        <v>5.5055278915322106</v>
      </c>
      <c r="X80">
        <f t="shared" si="18"/>
        <v>8.0542879527769049</v>
      </c>
      <c r="Y80">
        <f t="shared" si="18"/>
        <v>10.364528326551968</v>
      </c>
    </row>
    <row r="81" spans="1:25" x14ac:dyDescent="0.25">
      <c r="A81">
        <v>2029</v>
      </c>
      <c r="B81">
        <v>79</v>
      </c>
      <c r="C81">
        <f t="shared" si="20"/>
        <v>4.3876067731840438</v>
      </c>
      <c r="D81">
        <f t="shared" si="21"/>
        <v>4.1369250153489832</v>
      </c>
      <c r="E81">
        <f t="shared" si="22"/>
        <v>4.1771428415034482</v>
      </c>
      <c r="F81">
        <f t="shared" si="23"/>
        <v>3.9794985622531458</v>
      </c>
      <c r="G81">
        <f t="shared" si="24"/>
        <v>4.2177102261208068</v>
      </c>
      <c r="H81">
        <f t="shared" si="25"/>
        <v>4.383531120727798</v>
      </c>
      <c r="J81">
        <v>2097</v>
      </c>
      <c r="K81">
        <f t="shared" si="12"/>
        <v>1.0725664183050126E-2</v>
      </c>
      <c r="L81">
        <f t="shared" si="13"/>
        <v>6.7035333438375836E-3</v>
      </c>
      <c r="M81">
        <f t="shared" si="14"/>
        <v>7.3665954527398709E-3</v>
      </c>
      <c r="N81">
        <f t="shared" si="15"/>
        <v>4.0381093814506989E-3</v>
      </c>
      <c r="O81">
        <f t="shared" si="16"/>
        <v>8.028344071305633E-3</v>
      </c>
      <c r="P81">
        <f t="shared" si="17"/>
        <v>1.0662311971303332E-2</v>
      </c>
      <c r="S81">
        <v>2097</v>
      </c>
      <c r="T81">
        <f t="shared" si="18"/>
        <v>10.541322844052132</v>
      </c>
      <c r="U81">
        <f t="shared" si="18"/>
        <v>7.1451820150376371</v>
      </c>
      <c r="V81">
        <f t="shared" si="18"/>
        <v>7.6172008133921425</v>
      </c>
      <c r="W81">
        <f t="shared" si="18"/>
        <v>5.5279623000355</v>
      </c>
      <c r="X81">
        <f t="shared" si="18"/>
        <v>8.1198032864416287</v>
      </c>
      <c r="Y81">
        <f t="shared" si="18"/>
        <v>10.476795117510164</v>
      </c>
    </row>
    <row r="82" spans="1:25" x14ac:dyDescent="0.25">
      <c r="A82">
        <v>2030</v>
      </c>
      <c r="B82">
        <v>80</v>
      </c>
      <c r="C82">
        <f t="shared" si="20"/>
        <v>4.4547351597147964</v>
      </c>
      <c r="D82">
        <f t="shared" si="21"/>
        <v>4.1762574802977417</v>
      </c>
      <c r="E82">
        <f t="shared" si="22"/>
        <v>4.2208270530836174</v>
      </c>
      <c r="F82">
        <f t="shared" si="23"/>
        <v>4.0022043967112548</v>
      </c>
      <c r="G82">
        <f t="shared" si="24"/>
        <v>4.2658261974762901</v>
      </c>
      <c r="H82">
        <f t="shared" si="25"/>
        <v>4.4501949950891326</v>
      </c>
      <c r="J82">
        <v>2098</v>
      </c>
      <c r="K82">
        <f t="shared" si="12"/>
        <v>1.0672169709764862E-2</v>
      </c>
      <c r="L82">
        <f t="shared" si="13"/>
        <v>6.6700993318026466E-3</v>
      </c>
      <c r="M82">
        <f t="shared" si="14"/>
        <v>7.3298544046402399E-3</v>
      </c>
      <c r="N82">
        <f t="shared" si="15"/>
        <v>4.0179692268884895E-3</v>
      </c>
      <c r="O82">
        <f t="shared" si="16"/>
        <v>7.9883025382016908E-3</v>
      </c>
      <c r="P82">
        <f t="shared" si="17"/>
        <v>1.0609133468492345E-2</v>
      </c>
      <c r="S82">
        <v>2098</v>
      </c>
      <c r="T82">
        <f t="shared" si="18"/>
        <v>10.655611353090476</v>
      </c>
      <c r="U82">
        <f t="shared" si="18"/>
        <v>7.1934032334688647</v>
      </c>
      <c r="V82">
        <f t="shared" si="18"/>
        <v>7.6737300784939295</v>
      </c>
      <c r="W82">
        <f t="shared" si="18"/>
        <v>5.5503753226966532</v>
      </c>
      <c r="X82">
        <f t="shared" si="18"/>
        <v>8.1855194530127804</v>
      </c>
      <c r="Y82">
        <f t="shared" si="18"/>
        <v>10.589705865128504</v>
      </c>
    </row>
    <row r="83" spans="1:25" x14ac:dyDescent="0.25">
      <c r="A83">
        <v>2031</v>
      </c>
      <c r="B83">
        <v>81</v>
      </c>
      <c r="C83">
        <f t="shared" si="20"/>
        <v>4.5225454790395849</v>
      </c>
      <c r="D83">
        <f t="shared" si="21"/>
        <v>4.2157639948372356</v>
      </c>
      <c r="E83">
        <f t="shared" si="22"/>
        <v>4.2647456653098361</v>
      </c>
      <c r="F83">
        <f t="shared" si="23"/>
        <v>4.0249252453603184</v>
      </c>
      <c r="G83">
        <f t="shared" si="24"/>
        <v>4.3142456075515314</v>
      </c>
      <c r="H83">
        <f t="shared" si="25"/>
        <v>4.5175300292932477</v>
      </c>
      <c r="J83">
        <v>2099</v>
      </c>
      <c r="K83">
        <f t="shared" si="12"/>
        <v>1.0618942041278185E-2</v>
      </c>
      <c r="L83">
        <f t="shared" si="13"/>
        <v>6.6368320725984043E-3</v>
      </c>
      <c r="M83">
        <f t="shared" si="14"/>
        <v>7.2932966032824877E-3</v>
      </c>
      <c r="N83">
        <f t="shared" si="15"/>
        <v>3.9979295217662204E-3</v>
      </c>
      <c r="O83">
        <f t="shared" si="16"/>
        <v>7.9484607130772614E-3</v>
      </c>
      <c r="P83">
        <f t="shared" si="17"/>
        <v>1.0556220194570629E-2</v>
      </c>
      <c r="S83">
        <v>2099</v>
      </c>
      <c r="T83">
        <f t="shared" si="18"/>
        <v>10.770556560573539</v>
      </c>
      <c r="U83">
        <f t="shared" si="18"/>
        <v>7.2417061327057359</v>
      </c>
      <c r="V83">
        <f t="shared" si="18"/>
        <v>7.7303927317080392</v>
      </c>
      <c r="W83">
        <f t="shared" si="18"/>
        <v>5.5727665271112201</v>
      </c>
      <c r="X83">
        <f t="shared" si="18"/>
        <v>8.2514344074334858</v>
      </c>
      <c r="Y83">
        <f t="shared" si="18"/>
        <v>10.703258159490266</v>
      </c>
    </row>
    <row r="84" spans="1:25" x14ac:dyDescent="0.25">
      <c r="A84">
        <v>2032</v>
      </c>
      <c r="B84">
        <v>82</v>
      </c>
      <c r="C84">
        <f t="shared" si="20"/>
        <v>4.591039458573019</v>
      </c>
      <c r="D84">
        <f t="shared" si="21"/>
        <v>4.25544345703958</v>
      </c>
      <c r="E84">
        <f t="shared" si="22"/>
        <v>4.3088976446075025</v>
      </c>
      <c r="F84">
        <f t="shared" si="23"/>
        <v>4.0476604743901579</v>
      </c>
      <c r="G84">
        <f t="shared" si="24"/>
        <v>4.3629676117506229</v>
      </c>
      <c r="H84">
        <f t="shared" si="25"/>
        <v>4.5855378482320823</v>
      </c>
      <c r="J84">
        <v>2100</v>
      </c>
      <c r="K84">
        <f t="shared" si="12"/>
        <v>1.0565979846895609E-2</v>
      </c>
      <c r="L84">
        <f t="shared" si="13"/>
        <v>6.6037307345416466E-3</v>
      </c>
      <c r="M84">
        <f t="shared" si="14"/>
        <v>7.2569211347196768E-3</v>
      </c>
      <c r="N84">
        <f t="shared" si="15"/>
        <v>3.9779897650902216E-3</v>
      </c>
      <c r="O84">
        <f t="shared" si="16"/>
        <v>7.9088175998846405E-3</v>
      </c>
      <c r="P84">
        <f t="shared" si="17"/>
        <v>1.0503570826703581E-2</v>
      </c>
      <c r="S84">
        <v>2100</v>
      </c>
      <c r="T84">
        <f t="shared" si="18"/>
        <v>10.886156020406547</v>
      </c>
      <c r="U84">
        <f t="shared" si="18"/>
        <v>7.2900892307243108</v>
      </c>
      <c r="V84">
        <f t="shared" si="18"/>
        <v>7.787186996176378</v>
      </c>
      <c r="W84">
        <f t="shared" si="18"/>
        <v>5.5951354844427561</v>
      </c>
      <c r="X84">
        <f t="shared" si="18"/>
        <v>8.3175460958052039</v>
      </c>
      <c r="Y84">
        <f t="shared" si="18"/>
        <v>10.817449538765127</v>
      </c>
    </row>
    <row r="85" spans="1:25" x14ac:dyDescent="0.25">
      <c r="A85">
        <v>2033</v>
      </c>
      <c r="B85">
        <v>83</v>
      </c>
      <c r="C85">
        <f t="shared" si="20"/>
        <v>4.6602187654122753</v>
      </c>
      <c r="D85">
        <f t="shared" si="21"/>
        <v>4.295294753263831</v>
      </c>
      <c r="E85">
        <f t="shared" si="22"/>
        <v>4.3532819392316267</v>
      </c>
      <c r="F85">
        <f t="shared" si="23"/>
        <v>4.0704094520055181</v>
      </c>
      <c r="G85">
        <f t="shared" si="24"/>
        <v>4.4119913398312809</v>
      </c>
      <c r="H85">
        <f t="shared" si="25"/>
        <v>4.6542200172276509</v>
      </c>
      <c r="J85">
        <v>2101</v>
      </c>
      <c r="K85">
        <f t="shared" si="12"/>
        <v>1.0513281802559518E-2</v>
      </c>
      <c r="L85">
        <f t="shared" si="13"/>
        <v>6.5707944900971968E-3</v>
      </c>
      <c r="M85">
        <f t="shared" si="14"/>
        <v>7.2207270895631994E-3</v>
      </c>
      <c r="N85">
        <f t="shared" si="15"/>
        <v>3.9581494583655376E-3</v>
      </c>
      <c r="O85">
        <f t="shared" si="16"/>
        <v>7.8693722075439364E-3</v>
      </c>
      <c r="P85">
        <f t="shared" si="17"/>
        <v>1.0451184048654262E-2</v>
      </c>
      <c r="S85">
        <v>2101</v>
      </c>
      <c r="T85">
        <f t="shared" ref="T85:Y100" si="26">T84/(1-K84)</f>
        <v>11.002407233503078</v>
      </c>
      <c r="U85">
        <f t="shared" si="26"/>
        <v>7.3385510458125465</v>
      </c>
      <c r="V85">
        <f t="shared" si="26"/>
        <v>7.844111091741123</v>
      </c>
      <c r="W85">
        <f t="shared" si="26"/>
        <v>5.6174817694271182</v>
      </c>
      <c r="X85">
        <f t="shared" si="26"/>
        <v>8.3838524556613745</v>
      </c>
      <c r="Y85">
        <f t="shared" si="26"/>
        <v>10.932277489675107</v>
      </c>
    </row>
    <row r="86" spans="1:25" x14ac:dyDescent="0.25">
      <c r="A86">
        <v>2034</v>
      </c>
      <c r="B86">
        <v>84</v>
      </c>
      <c r="C86">
        <f t="shared" si="20"/>
        <v>4.7300850060068509</v>
      </c>
      <c r="D86">
        <f t="shared" si="21"/>
        <v>4.3353167583369583</v>
      </c>
      <c r="E86">
        <f t="shared" si="22"/>
        <v>4.3978974794578436</v>
      </c>
      <c r="F86">
        <f t="shared" si="23"/>
        <v>4.0931715484704183</v>
      </c>
      <c r="G86">
        <f t="shared" si="24"/>
        <v>4.4613158960805865</v>
      </c>
      <c r="H86">
        <f t="shared" si="25"/>
        <v>4.723578041724422</v>
      </c>
      <c r="J86">
        <v>2102</v>
      </c>
      <c r="K86">
        <f t="shared" si="12"/>
        <v>1.0460846590816057E-2</v>
      </c>
      <c r="L86">
        <f t="shared" si="13"/>
        <v>6.5380225158572286E-3</v>
      </c>
      <c r="M86">
        <f t="shared" si="14"/>
        <v>7.1847135629600394E-3</v>
      </c>
      <c r="N86">
        <f t="shared" si="15"/>
        <v>3.9384081055834656E-3</v>
      </c>
      <c r="O86">
        <f t="shared" si="16"/>
        <v>7.8301235499182824E-3</v>
      </c>
      <c r="P86">
        <f t="shared" si="17"/>
        <v>1.0399058550750491E-2</v>
      </c>
      <c r="S86">
        <v>2102</v>
      </c>
      <c r="T86">
        <f t="shared" si="26"/>
        <v>11.119307648258575</v>
      </c>
      <c r="U86">
        <f t="shared" si="26"/>
        <v>7.3870900967179125</v>
      </c>
      <c r="V86">
        <f t="shared" si="26"/>
        <v>7.9011632351522483</v>
      </c>
      <c r="W86">
        <f t="shared" si="26"/>
        <v>5.6398049603763196</v>
      </c>
      <c r="X86">
        <f t="shared" si="26"/>
        <v>8.4503514162403146</v>
      </c>
      <c r="Y86">
        <f t="shared" si="26"/>
        <v>11.047739447967393</v>
      </c>
    </row>
    <row r="87" spans="1:25" x14ac:dyDescent="0.25">
      <c r="A87">
        <v>2035</v>
      </c>
      <c r="B87">
        <v>85</v>
      </c>
      <c r="C87">
        <f t="shared" si="20"/>
        <v>4.8006397258424576</v>
      </c>
      <c r="D87">
        <f t="shared" si="21"/>
        <v>4.3755083357355868</v>
      </c>
      <c r="E87">
        <f t="shared" si="22"/>
        <v>4.4427431777755553</v>
      </c>
      <c r="F87">
        <f t="shared" si="23"/>
        <v>4.1159461361518037</v>
      </c>
      <c r="G87">
        <f t="shared" si="24"/>
        <v>4.5109403594946595</v>
      </c>
      <c r="H87">
        <f t="shared" si="25"/>
        <v>4.7936133669955954</v>
      </c>
      <c r="J87">
        <v>2103</v>
      </c>
      <c r="K87">
        <f t="shared" si="12"/>
        <v>1.0408672900782203E-2</v>
      </c>
      <c r="L87">
        <f t="shared" si="13"/>
        <v>6.5054139925206792E-3</v>
      </c>
      <c r="M87">
        <f t="shared" si="14"/>
        <v>7.1488796545701588E-3</v>
      </c>
      <c r="N87">
        <f t="shared" si="15"/>
        <v>3.9187652132091598E-3</v>
      </c>
      <c r="O87">
        <f t="shared" si="16"/>
        <v>7.7910706457891971E-3</v>
      </c>
      <c r="P87">
        <f t="shared" si="17"/>
        <v>1.0347193029852108E-2</v>
      </c>
      <c r="S87">
        <v>2103</v>
      </c>
      <c r="T87">
        <f t="shared" si="26"/>
        <v>11.236854661030915</v>
      </c>
      <c r="U87">
        <f t="shared" si="26"/>
        <v>7.4357049027936473</v>
      </c>
      <c r="V87">
        <f t="shared" si="26"/>
        <v>7.958341640273793</v>
      </c>
      <c r="W87">
        <f t="shared" si="26"/>
        <v>5.6621046391819352</v>
      </c>
      <c r="X87">
        <f t="shared" si="26"/>
        <v>8.5170408987572905</v>
      </c>
      <c r="Y87">
        <f t="shared" si="26"/>
        <v>11.16383279889388</v>
      </c>
    </row>
    <row r="88" spans="1:25" x14ac:dyDescent="0.25">
      <c r="A88">
        <v>2036</v>
      </c>
      <c r="B88">
        <v>86</v>
      </c>
      <c r="C88">
        <f t="shared" si="20"/>
        <v>4.8718844091390689</v>
      </c>
      <c r="D88">
        <f t="shared" si="21"/>
        <v>4.4158683377684751</v>
      </c>
      <c r="E88">
        <f t="shared" si="22"/>
        <v>4.487817929083131</v>
      </c>
      <c r="F88">
        <f t="shared" si="23"/>
        <v>4.1387325895625082</v>
      </c>
      <c r="G88">
        <f t="shared" si="24"/>
        <v>4.5608637839621924</v>
      </c>
      <c r="H88">
        <f t="shared" si="25"/>
        <v>4.8643273778633018</v>
      </c>
      <c r="J88">
        <v>2104</v>
      </c>
      <c r="K88">
        <f t="shared" si="12"/>
        <v>1.035675942811299E-2</v>
      </c>
      <c r="L88">
        <f t="shared" si="13"/>
        <v>6.4729681048727667E-3</v>
      </c>
      <c r="M88">
        <f t="shared" si="14"/>
        <v>7.1132244685439801E-3</v>
      </c>
      <c r="N88">
        <f t="shared" si="15"/>
        <v>3.8992202901692867E-3</v>
      </c>
      <c r="O88">
        <f t="shared" si="16"/>
        <v>7.7522125188320421E-3</v>
      </c>
      <c r="P88">
        <f t="shared" si="17"/>
        <v>1.0295586189318388E-2</v>
      </c>
      <c r="S88">
        <v>2104</v>
      </c>
      <c r="T88">
        <f t="shared" si="26"/>
        <v>11.355045616627855</v>
      </c>
      <c r="U88">
        <f t="shared" si="26"/>
        <v>7.4843939841436331</v>
      </c>
      <c r="V88">
        <f t="shared" si="26"/>
        <v>8.0156445182888554</v>
      </c>
      <c r="W88">
        <f t="shared" si="26"/>
        <v>5.6843803913180802</v>
      </c>
      <c r="X88">
        <f t="shared" si="26"/>
        <v>8.5839188166757303</v>
      </c>
      <c r="Y88">
        <f t="shared" si="26"/>
        <v>11.280554877697254</v>
      </c>
    </row>
    <row r="89" spans="1:25" x14ac:dyDescent="0.25">
      <c r="A89">
        <v>2037</v>
      </c>
      <c r="B89">
        <v>87</v>
      </c>
      <c r="C89">
        <f t="shared" si="20"/>
        <v>4.9438204785631576</v>
      </c>
      <c r="D89">
        <f t="shared" si="21"/>
        <v>4.456395605759667</v>
      </c>
      <c r="E89">
        <f t="shared" si="22"/>
        <v>4.5331206108851134</v>
      </c>
      <c r="F89">
        <f t="shared" si="23"/>
        <v>4.1615302854035185</v>
      </c>
      <c r="G89">
        <f t="shared" si="24"/>
        <v>4.6110851984517662</v>
      </c>
      <c r="H89">
        <f t="shared" si="25"/>
        <v>4.9357213984327366</v>
      </c>
      <c r="J89">
        <v>2105</v>
      </c>
      <c r="K89">
        <f t="shared" si="12"/>
        <v>1.0305104874968891E-2</v>
      </c>
      <c r="L89">
        <f t="shared" si="13"/>
        <v>6.4406840417646095E-3</v>
      </c>
      <c r="M89">
        <f t="shared" si="14"/>
        <v>7.0777471134999955E-3</v>
      </c>
      <c r="N89">
        <f t="shared" si="15"/>
        <v>3.8797728478397516E-3</v>
      </c>
      <c r="O89">
        <f t="shared" si="16"/>
        <v>7.7135481975916182E-3</v>
      </c>
      <c r="P89">
        <f t="shared" si="17"/>
        <v>1.0244236738975631E-2</v>
      </c>
      <c r="S89">
        <v>2105</v>
      </c>
      <c r="T89">
        <f t="shared" si="26"/>
        <v>11.473877808801173</v>
      </c>
      <c r="U89">
        <f t="shared" si="26"/>
        <v>7.5331558617658789</v>
      </c>
      <c r="V89">
        <f t="shared" si="26"/>
        <v>8.0730700779032674</v>
      </c>
      <c r="W89">
        <f t="shared" si="26"/>
        <v>5.7066318058439522</v>
      </c>
      <c r="X89">
        <f t="shared" si="26"/>
        <v>8.6509830759775284</v>
      </c>
      <c r="Y89">
        <f t="shared" si="26"/>
        <v>11.397902970103441</v>
      </c>
    </row>
    <row r="90" spans="1:25" x14ac:dyDescent="0.25">
      <c r="A90">
        <v>2038</v>
      </c>
      <c r="B90">
        <v>88</v>
      </c>
      <c r="C90">
        <f t="shared" si="20"/>
        <v>5.0164492949541266</v>
      </c>
      <c r="D90">
        <f t="shared" si="21"/>
        <v>4.4970889702322836</v>
      </c>
      <c r="E90">
        <f t="shared" si="22"/>
        <v>4.5786500834913575</v>
      </c>
      <c r="F90">
        <f t="shared" si="23"/>
        <v>4.1843386026055427</v>
      </c>
      <c r="G90">
        <f t="shared" si="24"/>
        <v>4.6616036072028697</v>
      </c>
      <c r="H90">
        <f t="shared" si="25"/>
        <v>5.0077966918402428</v>
      </c>
      <c r="J90">
        <v>2106</v>
      </c>
      <c r="K90">
        <f t="shared" si="12"/>
        <v>1.0253707949983395E-2</v>
      </c>
      <c r="L90">
        <f t="shared" si="13"/>
        <v>6.4085609960929501E-3</v>
      </c>
      <c r="M90">
        <f t="shared" si="14"/>
        <v>7.0424467025024824E-3</v>
      </c>
      <c r="N90">
        <f t="shared" si="15"/>
        <v>3.8604224000334851E-3</v>
      </c>
      <c r="O90">
        <f t="shared" si="16"/>
        <v>7.6750767154578825E-3</v>
      </c>
      <c r="P90">
        <f t="shared" si="17"/>
        <v>1.0193143395084902E-2</v>
      </c>
      <c r="S90">
        <v>2106</v>
      </c>
      <c r="T90">
        <f t="shared" si="26"/>
        <v>11.593348480747336</v>
      </c>
      <c r="U90">
        <f t="shared" si="26"/>
        <v>7.5819890576946065</v>
      </c>
      <c r="V90">
        <f t="shared" si="26"/>
        <v>8.1306165255479392</v>
      </c>
      <c r="W90">
        <f t="shared" si="26"/>
        <v>5.7288584754059491</v>
      </c>
      <c r="X90">
        <f t="shared" si="26"/>
        <v>8.7182315754323909</v>
      </c>
      <c r="Y90">
        <f t="shared" si="26"/>
        <v>11.515874312820261</v>
      </c>
    </row>
    <row r="91" spans="1:25" x14ac:dyDescent="0.25">
      <c r="A91">
        <v>2039</v>
      </c>
      <c r="B91">
        <v>89</v>
      </c>
      <c r="C91">
        <f t="shared" si="20"/>
        <v>5.089772157064953</v>
      </c>
      <c r="D91">
        <f t="shared" si="21"/>
        <v>4.5379472510928931</v>
      </c>
      <c r="E91">
        <f t="shared" si="22"/>
        <v>4.6244051902180372</v>
      </c>
      <c r="F91">
        <f t="shared" si="23"/>
        <v>4.2071569223698937</v>
      </c>
      <c r="G91">
        <f t="shared" si="24"/>
        <v>4.7124179899205476</v>
      </c>
      <c r="H91">
        <f t="shared" si="25"/>
        <v>5.0805544600153372</v>
      </c>
      <c r="J91">
        <v>2107</v>
      </c>
      <c r="K91">
        <f t="shared" si="12"/>
        <v>1.0202567368230693E-2</v>
      </c>
      <c r="L91">
        <f t="shared" si="13"/>
        <v>6.3765981647799725E-3</v>
      </c>
      <c r="M91">
        <f t="shared" si="14"/>
        <v>7.0073223530393259E-3</v>
      </c>
      <c r="N91">
        <f t="shared" si="15"/>
        <v>3.841168462988283E-3</v>
      </c>
      <c r="O91">
        <f t="shared" si="16"/>
        <v>7.6367971106417768E-3</v>
      </c>
      <c r="P91">
        <f t="shared" si="17"/>
        <v>1.0142304880309943E-2</v>
      </c>
      <c r="S91">
        <v>2107</v>
      </c>
      <c r="T91">
        <f t="shared" si="26"/>
        <v>11.713454825614511</v>
      </c>
      <c r="U91">
        <f t="shared" si="26"/>
        <v>7.6308920951409211</v>
      </c>
      <c r="V91">
        <f t="shared" si="26"/>
        <v>8.1882820655798429</v>
      </c>
      <c r="W91">
        <f t="shared" si="26"/>
        <v>5.751059996239368</v>
      </c>
      <c r="X91">
        <f t="shared" si="26"/>
        <v>8.7856622068661885</v>
      </c>
      <c r="Y91">
        <f t="shared" si="26"/>
        <v>11.634466094042086</v>
      </c>
    </row>
    <row r="92" spans="1:25" x14ac:dyDescent="0.25">
      <c r="A92">
        <v>2040</v>
      </c>
      <c r="B92">
        <v>90</v>
      </c>
      <c r="C92">
        <f t="shared" si="20"/>
        <v>5.1637903013170483</v>
      </c>
      <c r="D92">
        <f t="shared" si="21"/>
        <v>4.5789692578164223</v>
      </c>
      <c r="E92">
        <f t="shared" si="22"/>
        <v>4.6703847575904645</v>
      </c>
      <c r="F92">
        <f t="shared" si="23"/>
        <v>4.2299846282086762</v>
      </c>
      <c r="G92">
        <f t="shared" si="24"/>
        <v>4.7635273019735989</v>
      </c>
      <c r="H92">
        <f t="shared" si="25"/>
        <v>5.1539958434566948</v>
      </c>
      <c r="J92">
        <v>2108</v>
      </c>
      <c r="K92">
        <f t="shared" si="12"/>
        <v>1.015168185119358E-2</v>
      </c>
      <c r="L92">
        <f t="shared" si="13"/>
        <v>6.3447947487532278E-3</v>
      </c>
      <c r="M92">
        <f t="shared" si="14"/>
        <v>6.9723731869999585E-3</v>
      </c>
      <c r="N92">
        <f t="shared" si="15"/>
        <v>3.8220105553547156E-3</v>
      </c>
      <c r="O92">
        <f t="shared" si="16"/>
        <v>7.5987084261511864E-3</v>
      </c>
      <c r="P92">
        <f t="shared" si="17"/>
        <v>1.0091719923685237E-2</v>
      </c>
      <c r="S92">
        <v>2108</v>
      </c>
      <c r="T92">
        <f t="shared" si="26"/>
        <v>11.834193987015748</v>
      </c>
      <c r="U92">
        <f t="shared" si="26"/>
        <v>7.6798634986320593</v>
      </c>
      <c r="V92">
        <f t="shared" si="26"/>
        <v>8.2460649004816009</v>
      </c>
      <c r="W92">
        <f t="shared" si="26"/>
        <v>5.7732359681696916</v>
      </c>
      <c r="X92">
        <f t="shared" si="26"/>
        <v>8.853272855428246</v>
      </c>
      <c r="Y92">
        <f t="shared" si="26"/>
        <v>11.753675453960367</v>
      </c>
    </row>
    <row r="93" spans="1:25" x14ac:dyDescent="0.25">
      <c r="A93">
        <v>2041</v>
      </c>
      <c r="B93">
        <v>91</v>
      </c>
      <c r="C93">
        <f t="shared" si="20"/>
        <v>5.2385049015693363</v>
      </c>
      <c r="D93">
        <f t="shared" si="21"/>
        <v>4.6201537896315585</v>
      </c>
      <c r="E93">
        <f t="shared" si="22"/>
        <v>4.7165875955476482</v>
      </c>
      <c r="F93">
        <f t="shared" si="23"/>
        <v>4.2528211059842862</v>
      </c>
      <c r="G93">
        <f t="shared" si="24"/>
        <v>4.8149304745962498</v>
      </c>
      <c r="H93">
        <f t="shared" si="25"/>
        <v>5.2281219210220709</v>
      </c>
      <c r="J93">
        <v>2109</v>
      </c>
      <c r="K93">
        <f t="shared" si="12"/>
        <v>1.0101050126731485E-2</v>
      </c>
      <c r="L93">
        <f t="shared" si="13"/>
        <v>6.3131499529256617E-3</v>
      </c>
      <c r="M93">
        <f t="shared" si="14"/>
        <v>6.9375983306534132E-3</v>
      </c>
      <c r="N93">
        <f t="shared" si="15"/>
        <v>3.8029481981840967E-3</v>
      </c>
      <c r="O93">
        <f t="shared" si="16"/>
        <v>7.5608097097670185E-3</v>
      </c>
      <c r="P93">
        <f t="shared" si="17"/>
        <v>1.0041387260584235E-2</v>
      </c>
      <c r="S93">
        <v>2109</v>
      </c>
      <c r="T93">
        <f t="shared" si="26"/>
        <v>11.955563059548163</v>
      </c>
      <c r="U93">
        <f t="shared" si="26"/>
        <v>7.7289017941492073</v>
      </c>
      <c r="V93">
        <f t="shared" si="26"/>
        <v>8.303963231059674</v>
      </c>
      <c r="W93">
        <f t="shared" si="26"/>
        <v>5.7953859946134587</v>
      </c>
      <c r="X93">
        <f t="shared" si="26"/>
        <v>8.921061399857555</v>
      </c>
      <c r="Y93">
        <f t="shared" si="26"/>
        <v>11.873499485279831</v>
      </c>
    </row>
    <row r="94" spans="1:25" x14ac:dyDescent="0.25">
      <c r="A94">
        <v>2042</v>
      </c>
      <c r="B94">
        <v>92</v>
      </c>
      <c r="C94">
        <f t="shared" si="20"/>
        <v>5.3139170689015369</v>
      </c>
      <c r="D94">
        <f t="shared" si="21"/>
        <v>4.6614996357065976</v>
      </c>
      <c r="E94">
        <f t="shared" si="22"/>
        <v>4.7630124976485311</v>
      </c>
      <c r="F94">
        <f t="shared" si="23"/>
        <v>4.2756657439482213</v>
      </c>
      <c r="G94">
        <f t="shared" si="24"/>
        <v>4.8666264150932204</v>
      </c>
      <c r="H94">
        <f t="shared" si="25"/>
        <v>5.3029337097321578</v>
      </c>
      <c r="J94">
        <v>2110</v>
      </c>
      <c r="K94">
        <f t="shared" si="12"/>
        <v>1.0050670929048653E-2</v>
      </c>
      <c r="L94">
        <f t="shared" si="13"/>
        <v>6.2816629861757282E-3</v>
      </c>
      <c r="M94">
        <f t="shared" si="14"/>
        <v>6.9029969146264672E-3</v>
      </c>
      <c r="N94">
        <f t="shared" si="15"/>
        <v>3.7839809149165025E-3</v>
      </c>
      <c r="O94">
        <f t="shared" si="16"/>
        <v>7.5231000140193859E-3</v>
      </c>
      <c r="P94">
        <f t="shared" si="17"/>
        <v>9.9913056326877362E-3</v>
      </c>
      <c r="S94">
        <v>2110</v>
      </c>
      <c r="T94">
        <f t="shared" si="26"/>
        <v>12.077559089317925</v>
      </c>
      <c r="U94">
        <f t="shared" si="26"/>
        <v>7.7780055092638722</v>
      </c>
      <c r="V94">
        <f t="shared" si="26"/>
        <v>8.361975256641113</v>
      </c>
      <c r="W94">
        <f t="shared" si="26"/>
        <v>5.8175096825787396</v>
      </c>
      <c r="X94">
        <f t="shared" si="26"/>
        <v>8.9890257127478446</v>
      </c>
      <c r="Y94">
        <f t="shared" si="26"/>
        <v>11.993935233740181</v>
      </c>
    </row>
    <row r="95" spans="1:25" x14ac:dyDescent="0.25">
      <c r="A95">
        <v>2043</v>
      </c>
      <c r="B95">
        <v>93</v>
      </c>
      <c r="C95">
        <f t="shared" si="20"/>
        <v>5.3900278514116611</v>
      </c>
      <c r="D95">
        <f t="shared" si="21"/>
        <v>4.7030055753356894</v>
      </c>
      <c r="E95">
        <f t="shared" si="22"/>
        <v>4.8096582412798456</v>
      </c>
      <c r="F95">
        <f t="shared" si="23"/>
        <v>4.2985179327792071</v>
      </c>
      <c r="G95">
        <f t="shared" si="24"/>
        <v>4.9186140070481059</v>
      </c>
      <c r="H95">
        <f t="shared" si="25"/>
        <v>5.3784321645883644</v>
      </c>
      <c r="J95">
        <v>2111</v>
      </c>
      <c r="K95">
        <f t="shared" si="12"/>
        <v>1.0000542998662518E-2</v>
      </c>
      <c r="L95">
        <f t="shared" si="13"/>
        <v>6.2503330613276186E-3</v>
      </c>
      <c r="M95">
        <f t="shared" si="14"/>
        <v>6.8685680738819173E-3</v>
      </c>
      <c r="N95">
        <f t="shared" si="15"/>
        <v>3.765108231368863E-3</v>
      </c>
      <c r="O95">
        <f t="shared" si="16"/>
        <v>7.4855783961639312E-3</v>
      </c>
      <c r="P95">
        <f t="shared" si="17"/>
        <v>9.9414737879524352E-3</v>
      </c>
      <c r="S95">
        <v>2111</v>
      </c>
      <c r="T95">
        <f t="shared" si="26"/>
        <v>12.200179074470897</v>
      </c>
      <c r="U95">
        <f t="shared" si="26"/>
        <v>7.8271731732728078</v>
      </c>
      <c r="V95">
        <f t="shared" si="26"/>
        <v>8.4200991752688434</v>
      </c>
      <c r="W95">
        <f t="shared" si="26"/>
        <v>5.8396066426652045</v>
      </c>
      <c r="X95">
        <f t="shared" si="26"/>
        <v>9.0571636608114705</v>
      </c>
      <c r="Y95">
        <f t="shared" si="26"/>
        <v>12.114979698643131</v>
      </c>
    </row>
    <row r="96" spans="1:25" x14ac:dyDescent="0.25">
      <c r="A96">
        <v>2044</v>
      </c>
      <c r="B96">
        <v>94</v>
      </c>
      <c r="C96">
        <f t="shared" si="20"/>
        <v>5.4668382340276844</v>
      </c>
      <c r="D96">
        <f t="shared" si="21"/>
        <v>4.7446703781254369</v>
      </c>
      <c r="E96">
        <f t="shared" si="22"/>
        <v>4.8565235878655209</v>
      </c>
      <c r="F96">
        <f t="shared" si="23"/>
        <v>4.3213770656206352</v>
      </c>
      <c r="G96">
        <f t="shared" si="24"/>
        <v>4.9708921105349981</v>
      </c>
      <c r="H96">
        <f t="shared" si="25"/>
        <v>5.4546181784044858</v>
      </c>
      <c r="J96">
        <v>2112</v>
      </c>
      <c r="K96">
        <f t="shared" si="12"/>
        <v>9.9506650823722141E-3</v>
      </c>
      <c r="L96">
        <f t="shared" si="13"/>
        <v>6.2191593951315812E-3</v>
      </c>
      <c r="M96">
        <f t="shared" si="14"/>
        <v>6.8343109476969527E-3</v>
      </c>
      <c r="N96">
        <f t="shared" si="15"/>
        <v>3.7463296757231073E-3</v>
      </c>
      <c r="O96">
        <f t="shared" si="16"/>
        <v>7.4482439181582554E-3</v>
      </c>
      <c r="P96">
        <f t="shared" si="17"/>
        <v>9.8918904805796182E-3</v>
      </c>
      <c r="S96">
        <v>2112</v>
      </c>
      <c r="T96">
        <f t="shared" si="26"/>
        <v>12.323419965728743</v>
      </c>
      <c r="U96">
        <f t="shared" si="26"/>
        <v>7.8764033173314756</v>
      </c>
      <c r="V96">
        <f t="shared" si="26"/>
        <v>8.4783331838954812</v>
      </c>
      <c r="W96">
        <f t="shared" si="26"/>
        <v>5.8616764890638002</v>
      </c>
      <c r="X96">
        <f t="shared" si="26"/>
        <v>9.1254731051420972</v>
      </c>
      <c r="Y96">
        <f t="shared" si="26"/>
        <v>12.236629833384601</v>
      </c>
    </row>
    <row r="97" spans="1:25" x14ac:dyDescent="0.25">
      <c r="A97">
        <v>2045</v>
      </c>
      <c r="B97">
        <v>95</v>
      </c>
      <c r="C97">
        <f t="shared" si="20"/>
        <v>5.5443491383333914</v>
      </c>
      <c r="D97">
        <f t="shared" si="21"/>
        <v>4.7864928041818056</v>
      </c>
      <c r="E97">
        <f t="shared" si="22"/>
        <v>4.9036072830775801</v>
      </c>
      <c r="F97">
        <f t="shared" si="23"/>
        <v>4.3442425381173244</v>
      </c>
      <c r="G97">
        <f t="shared" si="24"/>
        <v>5.0234595623332678</v>
      </c>
      <c r="H97">
        <f t="shared" si="25"/>
        <v>5.5314925816522482</v>
      </c>
      <c r="J97">
        <v>2113</v>
      </c>
      <c r="K97">
        <f t="shared" si="12"/>
        <v>9.9010359332272323E-3</v>
      </c>
      <c r="L97">
        <f t="shared" si="13"/>
        <v>6.1881412082443379E-3</v>
      </c>
      <c r="M97">
        <f t="shared" si="14"/>
        <v>6.8002246796416352E-3</v>
      </c>
      <c r="N97">
        <f t="shared" si="15"/>
        <v>3.7276447785143671E-3</v>
      </c>
      <c r="O97">
        <f t="shared" si="16"/>
        <v>7.4110956466384645E-3</v>
      </c>
      <c r="P97">
        <f t="shared" si="17"/>
        <v>9.8425544709840208E-3</v>
      </c>
      <c r="S97">
        <v>2113</v>
      </c>
      <c r="T97">
        <f t="shared" si="26"/>
        <v>12.447278666930323</v>
      </c>
      <c r="U97">
        <f t="shared" si="26"/>
        <v>7.9256944745860398</v>
      </c>
      <c r="V97">
        <f t="shared" si="26"/>
        <v>8.5366754785756473</v>
      </c>
      <c r="W97">
        <f t="shared" si="26"/>
        <v>5.8837188395560398</v>
      </c>
      <c r="X97">
        <f t="shared" si="26"/>
        <v>9.1939519014761064</v>
      </c>
      <c r="Y97">
        <f t="shared" si="26"/>
        <v>12.3588825459919</v>
      </c>
    </row>
    <row r="98" spans="1:25" x14ac:dyDescent="0.25">
      <c r="A98">
        <v>2046</v>
      </c>
      <c r="B98">
        <v>96</v>
      </c>
      <c r="C98">
        <f t="shared" si="20"/>
        <v>5.6225614224083609</v>
      </c>
      <c r="D98">
        <f t="shared" si="21"/>
        <v>4.8284716042972962</v>
      </c>
      <c r="E98">
        <f t="shared" si="22"/>
        <v>4.9509080570484647</v>
      </c>
      <c r="F98">
        <f t="shared" si="23"/>
        <v>4.3671137484515929</v>
      </c>
      <c r="G98">
        <f t="shared" si="24"/>
        <v>5.0763151761454273</v>
      </c>
      <c r="H98">
        <f t="shared" si="25"/>
        <v>5.6090561423206973</v>
      </c>
      <c r="J98">
        <v>2114</v>
      </c>
      <c r="K98">
        <f t="shared" si="12"/>
        <v>9.851654310496262E-3</v>
      </c>
      <c r="L98">
        <f t="shared" si="13"/>
        <v>6.1572777252095982E-3</v>
      </c>
      <c r="M98">
        <f t="shared" si="14"/>
        <v>6.7663084175574872E-3</v>
      </c>
      <c r="N98">
        <f t="shared" si="15"/>
        <v>3.7090530726192369E-3</v>
      </c>
      <c r="O98">
        <f t="shared" si="16"/>
        <v>7.3741326528958331E-3</v>
      </c>
      <c r="P98">
        <f t="shared" si="17"/>
        <v>9.7934645257628291E-3</v>
      </c>
      <c r="S98">
        <v>2114</v>
      </c>
      <c r="T98">
        <f t="shared" si="26"/>
        <v>12.571752035578205</v>
      </c>
      <c r="U98">
        <f t="shared" si="26"/>
        <v>7.975045180303888</v>
      </c>
      <c r="V98">
        <f t="shared" si="26"/>
        <v>8.595124254656751</v>
      </c>
      <c r="W98">
        <f t="shared" si="26"/>
        <v>5.9057333155129097</v>
      </c>
      <c r="X98">
        <f t="shared" si="26"/>
        <v>9.2625979004527146</v>
      </c>
      <c r="Y98">
        <f t="shared" si="26"/>
        <v>12.481734699665731</v>
      </c>
    </row>
    <row r="99" spans="1:25" x14ac:dyDescent="0.25">
      <c r="A99">
        <v>2047</v>
      </c>
      <c r="B99">
        <v>97</v>
      </c>
      <c r="C99">
        <f t="shared" si="20"/>
        <v>5.7014758806820662</v>
      </c>
      <c r="D99">
        <f t="shared" si="21"/>
        <v>4.8706055201383371</v>
      </c>
      <c r="E99">
        <f t="shared" si="22"/>
        <v>4.9984246245847235</v>
      </c>
      <c r="F99">
        <f t="shared" si="23"/>
        <v>4.3899900973786625</v>
      </c>
      <c r="G99">
        <f t="shared" si="24"/>
        <v>5.1294577428179897</v>
      </c>
      <c r="H99">
        <f t="shared" si="25"/>
        <v>5.6873095657893895</v>
      </c>
      <c r="J99">
        <v>2115</v>
      </c>
      <c r="K99">
        <f t="shared" si="12"/>
        <v>9.8025189796361618E-3</v>
      </c>
      <c r="L99">
        <f t="shared" si="13"/>
        <v>6.126568174438682E-3</v>
      </c>
      <c r="M99">
        <f t="shared" si="14"/>
        <v>6.7325613135361907E-3</v>
      </c>
      <c r="N99">
        <f t="shared" si="15"/>
        <v>3.6905540932441034E-3</v>
      </c>
      <c r="O99">
        <f t="shared" si="16"/>
        <v>7.3373540128535948E-3</v>
      </c>
      <c r="P99">
        <f t="shared" si="17"/>
        <v>9.7446194176648605E-3</v>
      </c>
      <c r="S99">
        <v>2115</v>
      </c>
      <c r="T99">
        <f t="shared" si="26"/>
        <v>12.696836883390123</v>
      </c>
      <c r="U99">
        <f t="shared" si="26"/>
        <v>8.0244539720026697</v>
      </c>
      <c r="V99">
        <f t="shared" si="26"/>
        <v>8.6536777069682405</v>
      </c>
      <c r="W99">
        <f t="shared" si="26"/>
        <v>5.9277195418933948</v>
      </c>
      <c r="X99">
        <f t="shared" si="26"/>
        <v>9.3314089478727471</v>
      </c>
      <c r="Y99">
        <f t="shared" si="26"/>
        <v>12.605183113326841</v>
      </c>
    </row>
    <row r="100" spans="1:25" x14ac:dyDescent="0.25">
      <c r="A100">
        <v>2048</v>
      </c>
      <c r="B100">
        <v>98</v>
      </c>
      <c r="C100">
        <f t="shared" si="20"/>
        <v>5.7810932438020464</v>
      </c>
      <c r="D100">
        <f t="shared" si="21"/>
        <v>4.9128932844328572</v>
      </c>
      <c r="E100">
        <f t="shared" si="22"/>
        <v>5.046155685382006</v>
      </c>
      <c r="F100">
        <f t="shared" si="23"/>
        <v>4.4128709882613775</v>
      </c>
      <c r="G100">
        <f t="shared" si="24"/>
        <v>5.182886030565264</v>
      </c>
      <c r="H100">
        <f t="shared" si="25"/>
        <v>5.7662534947153521</v>
      </c>
      <c r="J100">
        <v>2116</v>
      </c>
      <c r="K100">
        <f t="shared" si="12"/>
        <v>9.7536287122610994E-3</v>
      </c>
      <c r="L100">
        <f t="shared" si="13"/>
        <v>6.0960117881912199E-3</v>
      </c>
      <c r="M100">
        <f t="shared" si="14"/>
        <v>6.6989825238983874E-3</v>
      </c>
      <c r="N100">
        <f t="shared" si="15"/>
        <v>3.6721473779135171E-3</v>
      </c>
      <c r="O100">
        <f t="shared" si="16"/>
        <v>7.300758807043832E-3</v>
      </c>
      <c r="P100">
        <f t="shared" si="17"/>
        <v>9.6960179255598643E-3</v>
      </c>
      <c r="S100">
        <v>2116</v>
      </c>
      <c r="T100">
        <f t="shared" si="26"/>
        <v>12.822529976855199</v>
      </c>
      <c r="U100">
        <f t="shared" si="26"/>
        <v>8.0739193895778403</v>
      </c>
      <c r="V100">
        <f t="shared" si="26"/>
        <v>8.712334030009286</v>
      </c>
      <c r="W100">
        <f t="shared" si="26"/>
        <v>5.9496771472426326</v>
      </c>
      <c r="X100">
        <f t="shared" si="26"/>
        <v>9.4003828849560396</v>
      </c>
      <c r="Y100">
        <f t="shared" si="26"/>
        <v>12.729224562167152</v>
      </c>
    </row>
    <row r="101" spans="1:25" x14ac:dyDescent="0.25">
      <c r="A101">
        <v>2049</v>
      </c>
      <c r="B101">
        <v>99</v>
      </c>
      <c r="C101">
        <f t="shared" si="20"/>
        <v>5.8614141785161173</v>
      </c>
      <c r="D101">
        <f t="shared" si="21"/>
        <v>4.9553336211579868</v>
      </c>
      <c r="E101">
        <f t="shared" si="22"/>
        <v>5.0940999242412959</v>
      </c>
      <c r="F101">
        <f t="shared" si="23"/>
        <v>4.4357558271042548</v>
      </c>
      <c r="G101">
        <f t="shared" si="24"/>
        <v>5.2365987851959819</v>
      </c>
      <c r="H101">
        <f t="shared" si="25"/>
        <v>5.8458885089337667</v>
      </c>
      <c r="J101">
        <v>2117</v>
      </c>
      <c r="K101">
        <f t="shared" si="12"/>
        <v>9.7049822861118469E-3</v>
      </c>
      <c r="L101">
        <f t="shared" si="13"/>
        <v>6.0656078025559624E-3</v>
      </c>
      <c r="M101">
        <f t="shared" si="14"/>
        <v>6.6655712091725867E-3</v>
      </c>
      <c r="N101">
        <f t="shared" si="15"/>
        <v>3.6538324664586366E-3</v>
      </c>
      <c r="O101">
        <f t="shared" si="16"/>
        <v>7.2643461205844934E-3</v>
      </c>
      <c r="P101">
        <f t="shared" si="17"/>
        <v>9.6476588344080096E-3</v>
      </c>
      <c r="S101">
        <v>2117</v>
      </c>
      <c r="T101">
        <f t="shared" ref="T101:Y116" si="27">T100/(1-K100)</f>
        <v>12.948828037794765</v>
      </c>
      <c r="U101">
        <f t="shared" si="27"/>
        <v>8.1234399754287168</v>
      </c>
      <c r="V101">
        <f t="shared" si="27"/>
        <v>8.7710914181348869</v>
      </c>
      <c r="W101">
        <f t="shared" si="27"/>
        <v>5.9716057636896993</v>
      </c>
      <c r="X101">
        <f t="shared" si="27"/>
        <v>9.4695175485974179</v>
      </c>
      <c r="Y101">
        <f t="shared" si="27"/>
        <v>12.85385577820519</v>
      </c>
    </row>
    <row r="102" spans="1:25" x14ac:dyDescent="0.25">
      <c r="A102">
        <v>2050</v>
      </c>
      <c r="B102">
        <v>100</v>
      </c>
      <c r="C102">
        <f t="shared" si="20"/>
        <v>5.9424392875685816</v>
      </c>
      <c r="D102">
        <f t="shared" si="21"/>
        <v>4.9979252457278545</v>
      </c>
      <c r="E102">
        <f t="shared" si="22"/>
        <v>5.1422560112863254</v>
      </c>
      <c r="F102">
        <f t="shared" si="23"/>
        <v>4.4586440225868627</v>
      </c>
      <c r="G102">
        <f t="shared" si="24"/>
        <v>5.290594730342697</v>
      </c>
      <c r="H102">
        <f t="shared" si="25"/>
        <v>5.926215125372325</v>
      </c>
      <c r="J102">
        <v>2118</v>
      </c>
      <c r="K102">
        <f t="shared" si="12"/>
        <v>9.6565784850252134E-3</v>
      </c>
      <c r="L102">
        <f t="shared" si="13"/>
        <v>6.0353554574316846E-3</v>
      </c>
      <c r="M102">
        <f t="shared" si="14"/>
        <v>6.6323265340741799E-3</v>
      </c>
      <c r="N102">
        <f t="shared" si="15"/>
        <v>3.6356089010057208E-3</v>
      </c>
      <c r="O102">
        <f t="shared" si="16"/>
        <v>7.2281150431565194E-3</v>
      </c>
      <c r="P102">
        <f t="shared" si="17"/>
        <v>9.5995409352294964E-3</v>
      </c>
      <c r="S102">
        <v>2118</v>
      </c>
      <c r="T102">
        <f t="shared" si="27"/>
        <v>13.075727743927605</v>
      </c>
      <c r="U102">
        <f t="shared" si="27"/>
        <v>8.1730142745830285</v>
      </c>
      <c r="V102">
        <f t="shared" si="27"/>
        <v>8.8299480657403748</v>
      </c>
      <c r="W102">
        <f t="shared" si="27"/>
        <v>5.9935050269450345</v>
      </c>
      <c r="X102">
        <f t="shared" si="27"/>
        <v>9.5388107716212343</v>
      </c>
      <c r="Y102">
        <f t="shared" si="27"/>
        <v>12.979073450845672</v>
      </c>
    </row>
    <row r="103" spans="1:25" x14ac:dyDescent="0.25">
      <c r="A103">
        <v>2051</v>
      </c>
      <c r="B103">
        <v>101</v>
      </c>
      <c r="C103">
        <f t="shared" si="20"/>
        <v>6.0241691096103738</v>
      </c>
      <c r="D103">
        <f t="shared" si="21"/>
        <v>5.0406668651814295</v>
      </c>
      <c r="E103">
        <f t="shared" si="22"/>
        <v>5.1906226021821071</v>
      </c>
      <c r="F103">
        <f t="shared" si="23"/>
        <v>4.481534986096527</v>
      </c>
      <c r="G103">
        <f t="shared" si="24"/>
        <v>5.344872567693872</v>
      </c>
      <c r="H103">
        <f t="shared" si="25"/>
        <v>6.0072337979792021</v>
      </c>
      <c r="J103">
        <v>2119</v>
      </c>
      <c r="K103">
        <f t="shared" si="12"/>
        <v>9.6084160989036542E-3</v>
      </c>
      <c r="L103">
        <f t="shared" si="13"/>
        <v>6.0052539965081862E-3</v>
      </c>
      <c r="M103">
        <f t="shared" si="14"/>
        <v>6.5992476674845597E-3</v>
      </c>
      <c r="N103">
        <f t="shared" si="15"/>
        <v>3.6174762259646854E-3</v>
      </c>
      <c r="O103">
        <f t="shared" si="16"/>
        <v>7.1920646689810908E-3</v>
      </c>
      <c r="P103">
        <f t="shared" si="17"/>
        <v>9.5516630250743421E-3</v>
      </c>
      <c r="S103">
        <v>2119</v>
      </c>
      <c r="T103">
        <f t="shared" si="27"/>
        <v>13.20322572943944</v>
      </c>
      <c r="U103">
        <f t="shared" si="27"/>
        <v>8.2226408348199609</v>
      </c>
      <c r="V103">
        <f t="shared" si="27"/>
        <v>8.8889021674443054</v>
      </c>
      <c r="W103">
        <f t="shared" si="27"/>
        <v>6.0153745762975053</v>
      </c>
      <c r="X103">
        <f t="shared" si="27"/>
        <v>9.6082603830344109</v>
      </c>
      <c r="Y103">
        <f t="shared" si="27"/>
        <v>13.104874227443046</v>
      </c>
    </row>
    <row r="104" spans="1:25" x14ac:dyDescent="0.25">
      <c r="A104">
        <v>2052</v>
      </c>
      <c r="B104">
        <v>102</v>
      </c>
      <c r="C104">
        <f t="shared" si="20"/>
        <v>6.1066041191231024</v>
      </c>
      <c r="D104">
        <f t="shared" si="21"/>
        <v>5.083557178370377</v>
      </c>
      <c r="E104">
        <f t="shared" si="22"/>
        <v>5.2391983383545275</v>
      </c>
      <c r="F104">
        <f t="shared" si="23"/>
        <v>4.5044281317603767</v>
      </c>
      <c r="G104">
        <f t="shared" si="24"/>
        <v>5.3994309772285716</v>
      </c>
      <c r="H104">
        <f t="shared" si="25"/>
        <v>6.0889449176646018</v>
      </c>
      <c r="J104">
        <v>2120</v>
      </c>
      <c r="K104">
        <f t="shared" si="12"/>
        <v>9.560493923685005E-3</v>
      </c>
      <c r="L104">
        <f t="shared" si="13"/>
        <v>5.9753026672473737E-3</v>
      </c>
      <c r="M104">
        <f t="shared" si="14"/>
        <v>6.5663337824303381E-3</v>
      </c>
      <c r="N104">
        <f t="shared" si="15"/>
        <v>3.5994339880177097E-3</v>
      </c>
      <c r="O104">
        <f t="shared" si="16"/>
        <v>7.1561940967969735E-3</v>
      </c>
      <c r="P104">
        <f t="shared" si="17"/>
        <v>9.5040239069922976E-3</v>
      </c>
      <c r="S104">
        <v>2120</v>
      </c>
      <c r="T104">
        <f t="shared" si="27"/>
        <v>13.331318585556515</v>
      </c>
      <c r="U104">
        <f t="shared" si="27"/>
        <v>8.2723182067916845</v>
      </c>
      <c r="V104">
        <f t="shared" si="27"/>
        <v>8.9479519182697107</v>
      </c>
      <c r="W104">
        <f t="shared" si="27"/>
        <v>6.0372140546111206</v>
      </c>
      <c r="X104">
        <f t="shared" si="27"/>
        <v>9.6778642082779633</v>
      </c>
      <c r="Y104">
        <f t="shared" si="27"/>
        <v>13.231254713868848</v>
      </c>
    </row>
    <row r="105" spans="1:25" x14ac:dyDescent="0.25">
      <c r="A105">
        <v>2053</v>
      </c>
      <c r="B105">
        <v>103</v>
      </c>
      <c r="C105">
        <f t="shared" si="20"/>
        <v>6.1897447263569241</v>
      </c>
      <c r="D105">
        <f t="shared" si="21"/>
        <v>5.1265948761468749</v>
      </c>
      <c r="E105">
        <f t="shared" si="22"/>
        <v>5.2879818472109372</v>
      </c>
      <c r="F105">
        <f t="shared" si="23"/>
        <v>4.5273228764767222</v>
      </c>
      <c r="G105">
        <f t="shared" si="24"/>
        <v>5.4542686174536827</v>
      </c>
      <c r="H105">
        <f t="shared" si="25"/>
        <v>6.1713488122557916</v>
      </c>
      <c r="J105">
        <v>2121</v>
      </c>
      <c r="K105">
        <f t="shared" si="12"/>
        <v>9.5128107613123916E-3</v>
      </c>
      <c r="L105">
        <f t="shared" si="13"/>
        <v>5.9455007208644569E-3</v>
      </c>
      <c r="M105">
        <f t="shared" si="14"/>
        <v>6.533584056062673E-3</v>
      </c>
      <c r="N105">
        <f t="shared" si="15"/>
        <v>3.5814817361079043E-3</v>
      </c>
      <c r="O105">
        <f t="shared" si="16"/>
        <v>7.1205024298379941E-3</v>
      </c>
      <c r="P105">
        <f t="shared" si="17"/>
        <v>9.4566223900029271E-3</v>
      </c>
      <c r="S105">
        <v>2121</v>
      </c>
      <c r="T105">
        <f t="shared" si="27"/>
        <v>13.460002861123064</v>
      </c>
      <c r="U105">
        <f t="shared" si="27"/>
        <v>8.3220449441433768</v>
      </c>
      <c r="V105">
        <f t="shared" si="27"/>
        <v>9.0070955138237085</v>
      </c>
      <c r="W105">
        <f t="shared" si="27"/>
        <v>6.0590231083213979</v>
      </c>
      <c r="X105">
        <f t="shared" si="27"/>
        <v>9.7476200694769748</v>
      </c>
      <c r="Y105">
        <f t="shared" si="27"/>
        <v>13.358211475082694</v>
      </c>
    </row>
    <row r="106" spans="1:25" x14ac:dyDescent="0.25">
      <c r="A106">
        <v>2054</v>
      </c>
      <c r="B106">
        <v>104</v>
      </c>
      <c r="C106">
        <f t="shared" si="20"/>
        <v>6.2735912772821862</v>
      </c>
      <c r="D106">
        <f t="shared" si="21"/>
        <v>5.1697786415513578</v>
      </c>
      <c r="E106">
        <f t="shared" si="22"/>
        <v>5.3369717423616807</v>
      </c>
      <c r="F106">
        <f t="shared" si="23"/>
        <v>4.5502186399457747</v>
      </c>
      <c r="G106">
        <f t="shared" si="24"/>
        <v>5.5093841256435905</v>
      </c>
      <c r="H106">
        <f t="shared" si="25"/>
        <v>6.2544457464655805</v>
      </c>
      <c r="J106">
        <v>2122</v>
      </c>
      <c r="K106">
        <f t="shared" si="12"/>
        <v>9.4653654197042712E-3</v>
      </c>
      <c r="L106">
        <f t="shared" si="13"/>
        <v>5.9158474123092233E-3</v>
      </c>
      <c r="M106">
        <f t="shared" si="14"/>
        <v>6.5009976696367017E-3</v>
      </c>
      <c r="N106">
        <f t="shared" si="15"/>
        <v>3.5636190214280382E-3</v>
      </c>
      <c r="O106">
        <f t="shared" si="16"/>
        <v>7.084988775810621E-3</v>
      </c>
      <c r="P106">
        <f t="shared" si="17"/>
        <v>9.409457289065842E-3</v>
      </c>
      <c r="S106">
        <v>2122</v>
      </c>
      <c r="T106">
        <f t="shared" si="27"/>
        <v>13.589275063182541</v>
      </c>
      <c r="U106">
        <f t="shared" si="27"/>
        <v>8.3718196036317156</v>
      </c>
      <c r="V106">
        <f t="shared" si="27"/>
        <v>9.0663311504754382</v>
      </c>
      <c r="W106">
        <f t="shared" si="27"/>
        <v>6.0808013874313831</v>
      </c>
      <c r="X106">
        <f t="shared" si="27"/>
        <v>9.8175257856889697</v>
      </c>
      <c r="Y106">
        <f t="shared" si="27"/>
        <v>13.48574103570674</v>
      </c>
    </row>
    <row r="107" spans="1:25" x14ac:dyDescent="0.25">
      <c r="A107">
        <v>2055</v>
      </c>
      <c r="B107">
        <v>105</v>
      </c>
      <c r="C107">
        <f t="shared" si="20"/>
        <v>6.3581440535547751</v>
      </c>
      <c r="D107">
        <f t="shared" si="21"/>
        <v>5.2131071500001491</v>
      </c>
      <c r="E107">
        <f t="shared" si="22"/>
        <v>5.3861666238425059</v>
      </c>
      <c r="F107">
        <f t="shared" si="23"/>
        <v>4.5731148446997096</v>
      </c>
      <c r="G107">
        <f t="shared" si="24"/>
        <v>5.5647761180822259</v>
      </c>
      <c r="H107">
        <f t="shared" si="25"/>
        <v>6.3382359218741566</v>
      </c>
      <c r="J107">
        <v>2123</v>
      </c>
      <c r="K107">
        <f t="shared" si="12"/>
        <v>9.4181567127246315E-3</v>
      </c>
      <c r="L107">
        <f t="shared" si="13"/>
        <v>5.8863420002474151E-3</v>
      </c>
      <c r="M107">
        <f t="shared" si="14"/>
        <v>6.4685738084910658E-3</v>
      </c>
      <c r="N107">
        <f t="shared" si="15"/>
        <v>3.5458453974093131E-3</v>
      </c>
      <c r="O107">
        <f t="shared" si="16"/>
        <v>7.0496522468716542E-3</v>
      </c>
      <c r="P107">
        <f t="shared" si="17"/>
        <v>9.3625274250510593E-3</v>
      </c>
      <c r="S107">
        <v>2123</v>
      </c>
      <c r="T107">
        <f t="shared" si="27"/>
        <v>13.719131657562402</v>
      </c>
      <c r="U107">
        <f t="shared" si="27"/>
        <v>8.4216407452418522</v>
      </c>
      <c r="V107">
        <f t="shared" si="27"/>
        <v>9.1256570255323286</v>
      </c>
      <c r="W107">
        <f t="shared" si="27"/>
        <v>6.1025485455073412</v>
      </c>
      <c r="X107">
        <f t="shared" si="27"/>
        <v>9.8875791731506819</v>
      </c>
      <c r="Y107">
        <f t="shared" si="27"/>
        <v>13.613839880603459</v>
      </c>
    </row>
    <row r="108" spans="1:25" x14ac:dyDescent="0.25">
      <c r="A108">
        <v>2056</v>
      </c>
      <c r="B108">
        <v>106</v>
      </c>
      <c r="C108">
        <f t="shared" si="20"/>
        <v>6.4434032724950985</v>
      </c>
      <c r="D108">
        <f t="shared" si="21"/>
        <v>5.2565790694729424</v>
      </c>
      <c r="E108">
        <f t="shared" si="22"/>
        <v>5.4355650783377927</v>
      </c>
      <c r="F108">
        <f t="shared" si="23"/>
        <v>4.5960109161320739</v>
      </c>
      <c r="G108">
        <f t="shared" si="24"/>
        <v>5.6204431903074044</v>
      </c>
      <c r="H108">
        <f t="shared" si="25"/>
        <v>6.4227194769242146</v>
      </c>
      <c r="J108">
        <v>2124</v>
      </c>
      <c r="K108">
        <f t="shared" si="12"/>
        <v>9.371183460153339E-3</v>
      </c>
      <c r="L108">
        <f t="shared" si="13"/>
        <v>5.8569837470421925E-3</v>
      </c>
      <c r="M108">
        <f t="shared" si="14"/>
        <v>6.4363116620275457E-3</v>
      </c>
      <c r="N108">
        <f t="shared" si="15"/>
        <v>3.5281604197102026E-3</v>
      </c>
      <c r="O108">
        <f t="shared" si="16"/>
        <v>7.0144919596060278E-3</v>
      </c>
      <c r="P108">
        <f t="shared" si="17"/>
        <v>9.3158316247095359E-3</v>
      </c>
      <c r="S108">
        <v>2124</v>
      </c>
      <c r="T108">
        <f t="shared" si="27"/>
        <v>13.849569069462301</v>
      </c>
      <c r="U108">
        <f t="shared" si="27"/>
        <v>8.4715069323028533</v>
      </c>
      <c r="V108">
        <f t="shared" si="27"/>
        <v>9.1850713374146515</v>
      </c>
      <c r="W108">
        <f t="shared" si="27"/>
        <v>6.1242642396741083</v>
      </c>
      <c r="X108">
        <f t="shared" si="27"/>
        <v>9.9577780455231544</v>
      </c>
      <c r="Y108">
        <f t="shared" si="27"/>
        <v>13.742504455456558</v>
      </c>
    </row>
    <row r="109" spans="1:25" x14ac:dyDescent="0.25">
      <c r="A109">
        <v>2057</v>
      </c>
      <c r="B109">
        <v>107</v>
      </c>
      <c r="C109">
        <f t="shared" si="20"/>
        <v>6.5293690870806183</v>
      </c>
      <c r="D109">
        <f t="shared" si="21"/>
        <v>5.3001930607000816</v>
      </c>
      <c r="E109">
        <f t="shared" si="22"/>
        <v>5.4851656794045498</v>
      </c>
      <c r="F109">
        <f t="shared" si="23"/>
        <v>4.6189062825265452</v>
      </c>
      <c r="G109">
        <f t="shared" si="24"/>
        <v>5.676383917357386</v>
      </c>
      <c r="H109">
        <f t="shared" si="25"/>
        <v>6.5078964869292983</v>
      </c>
      <c r="J109">
        <v>2125</v>
      </c>
      <c r="K109">
        <f t="shared" si="12"/>
        <v>9.3244444876566315E-3</v>
      </c>
      <c r="L109">
        <f t="shared" si="13"/>
        <v>5.8277719187356976E-3</v>
      </c>
      <c r="M109">
        <f t="shared" si="14"/>
        <v>6.4042104236908017E-3</v>
      </c>
      <c r="N109">
        <f t="shared" si="15"/>
        <v>3.5105636462053427E-3</v>
      </c>
      <c r="O109">
        <f t="shared" si="16"/>
        <v>6.9795070350047294E-3</v>
      </c>
      <c r="P109">
        <f t="shared" si="17"/>
        <v>9.2693687206438276E-3</v>
      </c>
      <c r="S109">
        <v>2125</v>
      </c>
      <c r="T109">
        <f t="shared" si="27"/>
        <v>13.980583684045518</v>
      </c>
      <c r="U109">
        <f t="shared" si="27"/>
        <v>8.5214167316016187</v>
      </c>
      <c r="V109">
        <f t="shared" si="27"/>
        <v>9.2445722858283848</v>
      </c>
      <c r="W109">
        <f t="shared" si="27"/>
        <v>6.1459481306101189</v>
      </c>
      <c r="X109">
        <f t="shared" si="27"/>
        <v>10.028120214135168</v>
      </c>
      <c r="Y109">
        <f t="shared" si="27"/>
        <v>13.871731167354872</v>
      </c>
    </row>
    <row r="110" spans="1:25" x14ac:dyDescent="0.25">
      <c r="A110">
        <v>2058</v>
      </c>
      <c r="B110">
        <v>108</v>
      </c>
      <c r="C110">
        <f t="shared" si="20"/>
        <v>6.6160415859518746</v>
      </c>
      <c r="D110">
        <f t="shared" si="21"/>
        <v>5.3439477773496202</v>
      </c>
      <c r="E110">
        <f t="shared" si="22"/>
        <v>5.5349669876971079</v>
      </c>
      <c r="F110">
        <f t="shared" si="23"/>
        <v>4.6418003750850385</v>
      </c>
      <c r="G110">
        <f t="shared" si="24"/>
        <v>5.7325968540195689</v>
      </c>
      <c r="H110">
        <f t="shared" si="25"/>
        <v>6.5937669640952645</v>
      </c>
      <c r="J110">
        <v>2126</v>
      </c>
      <c r="K110">
        <f t="shared" si="12"/>
        <v>9.2779386267577649E-3</v>
      </c>
      <c r="L110">
        <f t="shared" si="13"/>
        <v>5.7987057850307014E-3</v>
      </c>
      <c r="M110">
        <f t="shared" si="14"/>
        <v>6.3722692909482029E-3</v>
      </c>
      <c r="N110">
        <f t="shared" si="15"/>
        <v>3.4930546369744803E-3</v>
      </c>
      <c r="O110">
        <f t="shared" si="16"/>
        <v>6.9446965984428224E-3</v>
      </c>
      <c r="P110">
        <f t="shared" si="17"/>
        <v>9.2231375512789159E-3</v>
      </c>
      <c r="S110">
        <v>2126</v>
      </c>
      <c r="T110">
        <f t="shared" si="27"/>
        <v>14.112171847033453</v>
      </c>
      <c r="U110">
        <f t="shared" si="27"/>
        <v>8.5713687134952572</v>
      </c>
      <c r="V110">
        <f t="shared" si="27"/>
        <v>9.3041580719363459</v>
      </c>
      <c r="W110">
        <f t="shared" si="27"/>
        <v>6.1675998825421114</v>
      </c>
      <c r="X110">
        <f t="shared" si="27"/>
        <v>10.098603488224956</v>
      </c>
      <c r="Y110">
        <f t="shared" si="27"/>
        <v>14.001516385379087</v>
      </c>
    </row>
    <row r="111" spans="1:25" x14ac:dyDescent="0.25">
      <c r="A111">
        <v>2059</v>
      </c>
      <c r="B111">
        <v>109</v>
      </c>
      <c r="C111">
        <f t="shared" si="20"/>
        <v>6.7034207934318921</v>
      </c>
      <c r="D111">
        <f t="shared" si="21"/>
        <v>5.3878418662141065</v>
      </c>
      <c r="E111">
        <f t="shared" si="22"/>
        <v>5.5849675511924692</v>
      </c>
      <c r="F111">
        <f t="shared" si="23"/>
        <v>4.6646926279551737</v>
      </c>
      <c r="G111">
        <f t="shared" si="24"/>
        <v>5.7890805350812462</v>
      </c>
      <c r="H111">
        <f t="shared" si="25"/>
        <v>6.6803308575547984</v>
      </c>
      <c r="J111">
        <v>2127</v>
      </c>
      <c r="K111">
        <f t="shared" si="12"/>
        <v>9.2316647148077951E-3</v>
      </c>
      <c r="L111">
        <f t="shared" si="13"/>
        <v>5.7697846192723478E-3</v>
      </c>
      <c r="M111">
        <f t="shared" si="14"/>
        <v>6.3404874652697677E-3</v>
      </c>
      <c r="N111">
        <f t="shared" si="15"/>
        <v>3.4756329542914729E-3</v>
      </c>
      <c r="O111">
        <f t="shared" si="16"/>
        <v>6.9100597796575812E-3</v>
      </c>
      <c r="P111">
        <f t="shared" si="17"/>
        <v>9.1771369608331602E-3</v>
      </c>
      <c r="S111">
        <v>2127</v>
      </c>
      <c r="T111">
        <f t="shared" si="27"/>
        <v>14.244329865303028</v>
      </c>
      <c r="U111">
        <f t="shared" si="27"/>
        <v>8.6213614520219384</v>
      </c>
      <c r="V111">
        <f t="shared" si="27"/>
        <v>9.3638268985275879</v>
      </c>
      <c r="W111">
        <f t="shared" si="27"/>
        <v>6.1892191632395166</v>
      </c>
      <c r="X111">
        <f t="shared" si="27"/>
        <v>10.169225675180178</v>
      </c>
      <c r="Y111">
        <f t="shared" si="27"/>
        <v>14.13185644119112</v>
      </c>
    </row>
    <row r="112" spans="1:25" x14ac:dyDescent="0.25">
      <c r="A112">
        <v>2060</v>
      </c>
      <c r="B112">
        <v>110</v>
      </c>
      <c r="C112">
        <f t="shared" si="20"/>
        <v>6.7915066695589017</v>
      </c>
      <c r="D112">
        <f t="shared" si="21"/>
        <v>5.4318739673970695</v>
      </c>
      <c r="E112">
        <f t="shared" si="22"/>
        <v>5.6351659054162431</v>
      </c>
      <c r="F112">
        <f t="shared" si="23"/>
        <v>4.6875824782570996</v>
      </c>
      <c r="G112">
        <f t="shared" si="24"/>
        <v>5.8458334755823493</v>
      </c>
      <c r="H112">
        <f t="shared" si="25"/>
        <v>6.7675880534148742</v>
      </c>
      <c r="J112">
        <v>2128</v>
      </c>
      <c r="K112">
        <f t="shared" si="12"/>
        <v>9.1856215949565109E-3</v>
      </c>
      <c r="L112">
        <f t="shared" si="13"/>
        <v>5.7410076984299859E-3</v>
      </c>
      <c r="M112">
        <f t="shared" si="14"/>
        <v>6.3088641521081975E-3</v>
      </c>
      <c r="N112">
        <f t="shared" si="15"/>
        <v>3.4582981626133454E-3</v>
      </c>
      <c r="O112">
        <f t="shared" si="16"/>
        <v>6.87559571272673E-3</v>
      </c>
      <c r="P112">
        <f t="shared" si="17"/>
        <v>9.131365799289401E-3</v>
      </c>
      <c r="S112">
        <v>2128</v>
      </c>
      <c r="T112">
        <f t="shared" si="27"/>
        <v>14.37705400748683</v>
      </c>
      <c r="U112">
        <f t="shared" si="27"/>
        <v>8.6713935250102008</v>
      </c>
      <c r="V112">
        <f t="shared" si="27"/>
        <v>9.4235769701850511</v>
      </c>
      <c r="W112">
        <f t="shared" si="27"/>
        <v>6.2108056440085315</v>
      </c>
      <c r="X112">
        <f t="shared" si="27"/>
        <v>10.239984580776111</v>
      </c>
      <c r="Y112">
        <f t="shared" si="27"/>
        <v>14.262747629625995</v>
      </c>
    </row>
    <row r="113" spans="1:25" x14ac:dyDescent="0.25">
      <c r="A113">
        <v>2061</v>
      </c>
      <c r="B113">
        <v>111</v>
      </c>
      <c r="C113">
        <f t="shared" si="20"/>
        <v>6.8802991101322766</v>
      </c>
      <c r="D113">
        <f t="shared" si="21"/>
        <v>5.4760427144991546</v>
      </c>
      <c r="E113">
        <f t="shared" si="22"/>
        <v>5.6855605736691146</v>
      </c>
      <c r="F113">
        <f t="shared" si="23"/>
        <v>4.710469366109681</v>
      </c>
      <c r="G113">
        <f t="shared" si="24"/>
        <v>5.9028541710700946</v>
      </c>
      <c r="H113">
        <f t="shared" si="25"/>
        <v>6.8555383748170762</v>
      </c>
      <c r="J113">
        <v>2129</v>
      </c>
      <c r="K113">
        <f t="shared" si="12"/>
        <v>9.1398081161235181E-3</v>
      </c>
      <c r="L113">
        <f t="shared" si="13"/>
        <v>5.7123743030790949E-3</v>
      </c>
      <c r="M113">
        <f t="shared" si="14"/>
        <v>6.2773985608790168E-3</v>
      </c>
      <c r="N113">
        <f t="shared" si="15"/>
        <v>3.4410498285694022E-3</v>
      </c>
      <c r="O113">
        <f t="shared" si="16"/>
        <v>6.8413035360468007E-3</v>
      </c>
      <c r="P113">
        <f t="shared" si="17"/>
        <v>9.085822922366215E-3</v>
      </c>
      <c r="S113">
        <v>2129</v>
      </c>
      <c r="T113">
        <f t="shared" si="27"/>
        <v>14.510340504575835</v>
      </c>
      <c r="U113">
        <f t="shared" si="27"/>
        <v>8.7214635141867234</v>
      </c>
      <c r="V113">
        <f t="shared" si="27"/>
        <v>9.4834064934514561</v>
      </c>
      <c r="W113">
        <f t="shared" si="27"/>
        <v>6.2323589996858919</v>
      </c>
      <c r="X113">
        <f t="shared" si="27"/>
        <v>10.310878009412074</v>
      </c>
      <c r="Y113">
        <f t="shared" si="27"/>
        <v>14.394186209286072</v>
      </c>
    </row>
    <row r="114" spans="1:25" x14ac:dyDescent="0.25">
      <c r="A114">
        <v>2062</v>
      </c>
      <c r="B114">
        <v>112</v>
      </c>
      <c r="C114">
        <f t="shared" si="20"/>
        <v>6.9697979467715925</v>
      </c>
      <c r="D114">
        <f t="shared" si="21"/>
        <v>5.520346734803887</v>
      </c>
      <c r="E114">
        <f t="shared" si="22"/>
        <v>5.7361500672537948</v>
      </c>
      <c r="F114">
        <f t="shared" si="23"/>
        <v>4.7333527346560524</v>
      </c>
      <c r="G114">
        <f t="shared" si="24"/>
        <v>5.9601410978554581</v>
      </c>
      <c r="H114">
        <f t="shared" si="25"/>
        <v>6.9441815820106827</v>
      </c>
      <c r="J114">
        <v>2130</v>
      </c>
      <c r="K114">
        <f t="shared" si="12"/>
        <v>9.0942231329694603E-3</v>
      </c>
      <c r="L114">
        <f t="shared" si="13"/>
        <v>5.6838837173833002E-3</v>
      </c>
      <c r="M114">
        <f t="shared" si="14"/>
        <v>6.2460899049408061E-3</v>
      </c>
      <c r="N114">
        <f t="shared" si="15"/>
        <v>3.4238875209503953E-3</v>
      </c>
      <c r="O114">
        <f t="shared" si="16"/>
        <v>6.8071823923115905E-3</v>
      </c>
      <c r="P114">
        <f t="shared" si="17"/>
        <v>9.0405071914893085E-3</v>
      </c>
      <c r="S114">
        <v>2130</v>
      </c>
      <c r="T114">
        <f t="shared" si="27"/>
        <v>14.644185550524536</v>
      </c>
      <c r="U114">
        <f t="shared" si="27"/>
        <v>8.7715700052825589</v>
      </c>
      <c r="V114">
        <f t="shared" si="27"/>
        <v>9.5433136769934315</v>
      </c>
      <c r="W114">
        <f t="shared" si="27"/>
        <v>6.253878908632335</v>
      </c>
      <c r="X114">
        <f t="shared" si="27"/>
        <v>10.381903764345992</v>
      </c>
      <c r="Y114">
        <f t="shared" si="27"/>
        <v>14.526168403137451</v>
      </c>
    </row>
    <row r="115" spans="1:25" x14ac:dyDescent="0.25">
      <c r="A115">
        <v>2063</v>
      </c>
      <c r="B115">
        <v>113</v>
      </c>
      <c r="C115">
        <f t="shared" si="20"/>
        <v>7.0600029469887078</v>
      </c>
      <c r="D115">
        <f t="shared" si="21"/>
        <v>5.564784649463018</v>
      </c>
      <c r="E115">
        <f t="shared" si="22"/>
        <v>5.7869328857023952</v>
      </c>
      <c r="F115">
        <f t="shared" si="23"/>
        <v>4.756232030088543</v>
      </c>
      <c r="G115">
        <f t="shared" si="24"/>
        <v>6.017692713271412</v>
      </c>
      <c r="H115">
        <f t="shared" si="25"/>
        <v>7.033517372438407</v>
      </c>
      <c r="J115">
        <v>2131</v>
      </c>
      <c r="K115">
        <f t="shared" si="12"/>
        <v>9.0488655058673859E-3</v>
      </c>
      <c r="L115">
        <f t="shared" si="13"/>
        <v>5.655535229076478E-3</v>
      </c>
      <c r="M115">
        <f t="shared" si="14"/>
        <v>6.2149374015755378E-3</v>
      </c>
      <c r="N115">
        <f t="shared" si="15"/>
        <v>3.4068108106977404E-3</v>
      </c>
      <c r="O115">
        <f t="shared" si="16"/>
        <v>6.773231428490731E-3</v>
      </c>
      <c r="P115">
        <f t="shared" si="17"/>
        <v>8.9954174737630517E-3</v>
      </c>
      <c r="S115">
        <v>2131</v>
      </c>
      <c r="T115">
        <f t="shared" si="27"/>
        <v>14.778585302858353</v>
      </c>
      <c r="U115">
        <f t="shared" si="27"/>
        <v>8.821711588137827</v>
      </c>
      <c r="V115">
        <f t="shared" si="27"/>
        <v>9.6032967317638533</v>
      </c>
      <c r="W115">
        <f t="shared" si="27"/>
        <v>6.2753650527257703</v>
      </c>
      <c r="X115">
        <f t="shared" si="27"/>
        <v>10.453059647927144</v>
      </c>
      <c r="Y115">
        <f t="shared" si="27"/>
        <v>14.658690399108405</v>
      </c>
    </row>
    <row r="116" spans="1:25" x14ac:dyDescent="0.25">
      <c r="A116">
        <v>2064</v>
      </c>
      <c r="B116">
        <v>114</v>
      </c>
      <c r="C116">
        <f t="shared" si="20"/>
        <v>7.1509138142727666</v>
      </c>
      <c r="D116">
        <f t="shared" si="21"/>
        <v>5.6093550736814279</v>
      </c>
      <c r="E116">
        <f t="shared" si="22"/>
        <v>5.8379075170041679</v>
      </c>
      <c r="F116">
        <f t="shared" si="23"/>
        <v>4.7791067016729718</v>
      </c>
      <c r="G116">
        <f t="shared" si="24"/>
        <v>6.0755074559328293</v>
      </c>
      <c r="H116">
        <f t="shared" si="25"/>
        <v>7.1235453808346998</v>
      </c>
      <c r="J116">
        <v>2132</v>
      </c>
      <c r="K116">
        <f t="shared" si="12"/>
        <v>9.0037341008742527E-3</v>
      </c>
      <c r="L116">
        <f t="shared" si="13"/>
        <v>5.62732812944494E-3</v>
      </c>
      <c r="M116">
        <f t="shared" si="14"/>
        <v>6.1839402719690026E-3</v>
      </c>
      <c r="N116">
        <f t="shared" si="15"/>
        <v>3.3898192708927905E-3</v>
      </c>
      <c r="O116">
        <f t="shared" si="16"/>
        <v>6.7394497958083548E-3</v>
      </c>
      <c r="P116">
        <f t="shared" si="17"/>
        <v>8.9505526419421493E-3</v>
      </c>
      <c r="S116">
        <v>2132</v>
      </c>
      <c r="T116">
        <f t="shared" si="27"/>
        <v>14.913535883283108</v>
      </c>
      <c r="U116">
        <f t="shared" si="27"/>
        <v>8.871886856804867</v>
      </c>
      <c r="V116">
        <f t="shared" si="27"/>
        <v>9.6633538711623999</v>
      </c>
      <c r="W116">
        <f t="shared" si="27"/>
        <v>6.2968171173541592</v>
      </c>
      <c r="X116">
        <f t="shared" si="27"/>
        <v>10.524343461827023</v>
      </c>
      <c r="Y116">
        <f t="shared" si="27"/>
        <v>14.791748350689705</v>
      </c>
    </row>
    <row r="117" spans="1:25" x14ac:dyDescent="0.25">
      <c r="A117">
        <v>2065</v>
      </c>
      <c r="B117">
        <v>115</v>
      </c>
      <c r="C117">
        <f t="shared" si="20"/>
        <v>7.2425301881880193</v>
      </c>
      <c r="D117">
        <f t="shared" si="21"/>
        <v>5.6540566169015376</v>
      </c>
      <c r="E117">
        <f t="shared" si="22"/>
        <v>5.8890724378335628</v>
      </c>
      <c r="F117">
        <f t="shared" si="23"/>
        <v>4.8019762017723249</v>
      </c>
      <c r="G117">
        <f t="shared" si="24"/>
        <v>6.1335837459979974</v>
      </c>
      <c r="H117">
        <f t="shared" si="25"/>
        <v>7.2142651793364951</v>
      </c>
      <c r="J117">
        <v>2133</v>
      </c>
      <c r="K117">
        <f t="shared" si="12"/>
        <v>8.9588277897025871E-3</v>
      </c>
      <c r="L117">
        <f t="shared" si="13"/>
        <v>5.5992617133097302E-3</v>
      </c>
      <c r="M117">
        <f t="shared" si="14"/>
        <v>6.1530977411913476E-3</v>
      </c>
      <c r="N117">
        <f t="shared" si="15"/>
        <v>3.372912476746166E-3</v>
      </c>
      <c r="O117">
        <f t="shared" si="16"/>
        <v>6.705836649721888E-3</v>
      </c>
      <c r="P117">
        <f t="shared" si="17"/>
        <v>8.9059115744034717E-3</v>
      </c>
      <c r="S117">
        <v>2133</v>
      </c>
      <c r="T117">
        <f t="shared" ref="T117:Y132" si="28">T116/(1-K116)</f>
        <v>15.049033378296471</v>
      </c>
      <c r="U117">
        <f t="shared" si="28"/>
        <v>8.9220944096498531</v>
      </c>
      <c r="V117">
        <f t="shared" si="28"/>
        <v>9.7234833111943129</v>
      </c>
      <c r="W117">
        <f t="shared" si="28"/>
        <v>6.3182347914080994</v>
      </c>
      <c r="X117">
        <f t="shared" si="28"/>
        <v>10.595753007268293</v>
      </c>
      <c r="Y117">
        <f t="shared" si="28"/>
        <v>14.925338377536645</v>
      </c>
    </row>
    <row r="118" spans="1:25" x14ac:dyDescent="0.25">
      <c r="A118">
        <v>2066</v>
      </c>
      <c r="B118">
        <v>116</v>
      </c>
      <c r="C118">
        <f t="shared" si="20"/>
        <v>7.3348516444843481</v>
      </c>
      <c r="D118">
        <f t="shared" si="21"/>
        <v>5.6988878829872096</v>
      </c>
      <c r="E118">
        <f t="shared" si="22"/>
        <v>5.9404261137785426</v>
      </c>
      <c r="F118">
        <f t="shared" si="23"/>
        <v>4.8248399858698132</v>
      </c>
      <c r="G118">
        <f t="shared" si="24"/>
        <v>6.1919199854316576</v>
      </c>
      <c r="H118">
        <f t="shared" si="25"/>
        <v>7.3056762776062927</v>
      </c>
      <c r="J118">
        <v>2134</v>
      </c>
      <c r="K118">
        <f t="shared" si="12"/>
        <v>8.9141454496922696E-3</v>
      </c>
      <c r="L118">
        <f t="shared" si="13"/>
        <v>5.5713352790089802E-3</v>
      </c>
      <c r="M118">
        <f t="shared" si="14"/>
        <v>6.1224090381776968E-3</v>
      </c>
      <c r="N118">
        <f t="shared" si="15"/>
        <v>3.3560900055871331E-3</v>
      </c>
      <c r="O118">
        <f t="shared" si="16"/>
        <v>6.6723911499009265E-3</v>
      </c>
      <c r="P118">
        <f t="shared" si="17"/>
        <v>8.8614931551180016E-3</v>
      </c>
      <c r="S118">
        <v>2134</v>
      </c>
      <c r="T118">
        <f t="shared" si="28"/>
        <v>15.185073839801168</v>
      </c>
      <c r="U118">
        <f t="shared" si="28"/>
        <v>8.9723328494528651</v>
      </c>
      <c r="V118">
        <f t="shared" si="28"/>
        <v>9.7836832706273409</v>
      </c>
      <c r="W118">
        <f t="shared" si="28"/>
        <v>6.3396177672731371</v>
      </c>
      <c r="X118">
        <f t="shared" si="28"/>
        <v>10.667286085251844</v>
      </c>
      <c r="Y118">
        <f t="shared" si="28"/>
        <v>15.059456566072658</v>
      </c>
    </row>
    <row r="119" spans="1:25" x14ac:dyDescent="0.25">
      <c r="A119">
        <v>2067</v>
      </c>
      <c r="B119">
        <v>117</v>
      </c>
      <c r="C119">
        <f t="shared" si="20"/>
        <v>7.427877695220384</v>
      </c>
      <c r="D119">
        <f t="shared" si="21"/>
        <v>5.7438474704070943</v>
      </c>
      <c r="E119">
        <f t="shared" si="22"/>
        <v>5.9919669995691116</v>
      </c>
      <c r="F119">
        <f t="shared" si="23"/>
        <v>4.8476975125913135</v>
      </c>
      <c r="G119">
        <f t="shared" si="24"/>
        <v>6.2505145582694945</v>
      </c>
      <c r="H119">
        <f t="shared" si="25"/>
        <v>7.3977781229674706</v>
      </c>
      <c r="J119">
        <v>2135</v>
      </c>
      <c r="K119">
        <f t="shared" si="12"/>
        <v>8.8696859637824726E-3</v>
      </c>
      <c r="L119">
        <f t="shared" si="13"/>
        <v>5.5435481283803798E-3</v>
      </c>
      <c r="M119">
        <f t="shared" si="14"/>
        <v>6.0918733957088756E-3</v>
      </c>
      <c r="N119">
        <f t="shared" si="15"/>
        <v>3.3393514368530368E-3</v>
      </c>
      <c r="O119">
        <f t="shared" si="16"/>
        <v>6.6391124602062333E-3</v>
      </c>
      <c r="P119">
        <f t="shared" si="17"/>
        <v>8.8172962736229477E-3</v>
      </c>
      <c r="S119">
        <v>2135</v>
      </c>
      <c r="T119">
        <f t="shared" si="28"/>
        <v>15.32165328571983</v>
      </c>
      <c r="U119">
        <f t="shared" si="28"/>
        <v>9.0226007835064284</v>
      </c>
      <c r="V119">
        <f t="shared" si="28"/>
        <v>9.8439519711468773</v>
      </c>
      <c r="W119">
        <f t="shared" si="28"/>
        <v>6.3609657408217908</v>
      </c>
      <c r="X119">
        <f t="shared" si="28"/>
        <v>10.738940496781884</v>
      </c>
      <c r="Y119">
        <f t="shared" si="28"/>
        <v>15.194098970094334</v>
      </c>
    </row>
    <row r="120" spans="1:25" x14ac:dyDescent="0.25">
      <c r="A120">
        <v>2068</v>
      </c>
      <c r="B120">
        <v>118</v>
      </c>
      <c r="C120">
        <f t="shared" si="20"/>
        <v>7.5216077888991091</v>
      </c>
      <c r="D120">
        <f t="shared" si="21"/>
        <v>5.7889339724174</v>
      </c>
      <c r="E120">
        <f t="shared" si="22"/>
        <v>6.0436935393059974</v>
      </c>
      <c r="F120">
        <f t="shared" si="23"/>
        <v>4.8705482437272014</v>
      </c>
      <c r="G120">
        <f t="shared" si="24"/>
        <v>6.3093658308840066</v>
      </c>
      <c r="H120">
        <f t="shared" si="25"/>
        <v>7.4905701005516976</v>
      </c>
      <c r="J120">
        <v>2136</v>
      </c>
      <c r="K120">
        <f t="shared" si="12"/>
        <v>8.8254482204837351E-3</v>
      </c>
      <c r="L120">
        <f t="shared" si="13"/>
        <v>5.5158995667437156E-3</v>
      </c>
      <c r="M120">
        <f t="shared" si="14"/>
        <v>6.0614900503922322E-3</v>
      </c>
      <c r="N120">
        <f t="shared" si="15"/>
        <v>3.3226963520787858E-3</v>
      </c>
      <c r="O120">
        <f t="shared" si="16"/>
        <v>6.6059997486688331E-3</v>
      </c>
      <c r="P120">
        <f t="shared" si="17"/>
        <v>8.7733198249939689E-3</v>
      </c>
      <c r="S120">
        <v>2136</v>
      </c>
      <c r="T120">
        <f t="shared" si="28"/>
        <v>15.458767700611315</v>
      </c>
      <c r="U120">
        <f t="shared" si="28"/>
        <v>9.0728968237125081</v>
      </c>
      <c r="V120">
        <f t="shared" si="28"/>
        <v>9.9042876375092685</v>
      </c>
      <c r="W120">
        <f t="shared" si="28"/>
        <v>6.3822784114053137</v>
      </c>
      <c r="X120">
        <f t="shared" si="28"/>
        <v>10.810714043089083</v>
      </c>
      <c r="Y120">
        <f t="shared" si="28"/>
        <v>15.329261611377726</v>
      </c>
    </row>
    <row r="121" spans="1:25" x14ac:dyDescent="0.25">
      <c r="A121">
        <v>2069</v>
      </c>
      <c r="B121">
        <v>119</v>
      </c>
      <c r="C121">
        <f t="shared" si="20"/>
        <v>7.6160413106158087</v>
      </c>
      <c r="D121">
        <f t="shared" si="21"/>
        <v>5.8341459772440372</v>
      </c>
      <c r="E121">
        <f t="shared" si="22"/>
        <v>6.0956041666894327</v>
      </c>
      <c r="F121">
        <f t="shared" si="23"/>
        <v>4.893391644253577</v>
      </c>
      <c r="G121">
        <f t="shared" si="24"/>
        <v>6.3684721522516794</v>
      </c>
      <c r="H121">
        <f t="shared" si="25"/>
        <v>7.5840515334583314</v>
      </c>
      <c r="J121">
        <v>2137</v>
      </c>
      <c r="K121">
        <f t="shared" si="12"/>
        <v>8.7814311138501681E-3</v>
      </c>
      <c r="L121">
        <f t="shared" si="13"/>
        <v>5.4883889028835078E-3</v>
      </c>
      <c r="M121">
        <f t="shared" si="14"/>
        <v>6.031258242642553E-3</v>
      </c>
      <c r="N121">
        <f t="shared" si="15"/>
        <v>3.3061243348863948E-3</v>
      </c>
      <c r="O121">
        <f t="shared" si="16"/>
        <v>6.5730521874692123E-3</v>
      </c>
      <c r="P121">
        <f t="shared" si="17"/>
        <v>8.7295627098175604E-3</v>
      </c>
      <c r="S121">
        <v>2137</v>
      </c>
      <c r="T121">
        <f t="shared" si="28"/>
        <v>15.596413036288354</v>
      </c>
      <c r="U121">
        <f t="shared" si="28"/>
        <v>9.1232195866779726</v>
      </c>
      <c r="V121">
        <f t="shared" si="28"/>
        <v>9.9646884976932952</v>
      </c>
      <c r="W121">
        <f t="shared" si="28"/>
        <v>6.4035554818451752</v>
      </c>
      <c r="X121">
        <f t="shared" si="28"/>
        <v>10.882604525851722</v>
      </c>
      <c r="Y121">
        <f t="shared" si="28"/>
        <v>15.464940480285769</v>
      </c>
    </row>
    <row r="122" spans="1:25" x14ac:dyDescent="0.25">
      <c r="A122">
        <v>2070</v>
      </c>
      <c r="B122">
        <v>120</v>
      </c>
      <c r="C122">
        <f t="shared" si="20"/>
        <v>7.7111775822182702</v>
      </c>
      <c r="D122">
        <f t="shared" si="21"/>
        <v>5.8794820682641253</v>
      </c>
      <c r="E122">
        <f t="shared" si="22"/>
        <v>6.1476973052479993</v>
      </c>
      <c r="F122">
        <f t="shared" si="23"/>
        <v>4.9162271823528911</v>
      </c>
      <c r="G122">
        <f t="shared" si="24"/>
        <v>6.4278318542213917</v>
      </c>
      <c r="H122">
        <f t="shared" si="25"/>
        <v>7.6782216829256837</v>
      </c>
      <c r="J122">
        <v>2138</v>
      </c>
      <c r="K122">
        <f t="shared" si="12"/>
        <v>8.7376335434518129E-3</v>
      </c>
      <c r="L122">
        <f t="shared" si="13"/>
        <v>5.4610154490317246E-3</v>
      </c>
      <c r="M122">
        <f t="shared" si="14"/>
        <v>6.0011772166630667E-3</v>
      </c>
      <c r="N122">
        <f t="shared" si="15"/>
        <v>3.2896349709745695E-3</v>
      </c>
      <c r="O122">
        <f t="shared" si="16"/>
        <v>6.5402689529166242E-3</v>
      </c>
      <c r="P122">
        <f t="shared" si="17"/>
        <v>8.6860238341635605E-3</v>
      </c>
      <c r="S122">
        <v>2138</v>
      </c>
      <c r="T122">
        <f t="shared" si="28"/>
        <v>15.73458521243637</v>
      </c>
      <c r="U122">
        <f t="shared" si="28"/>
        <v>9.173567693808522</v>
      </c>
      <c r="V122">
        <f t="shared" si="28"/>
        <v>10.025152783049815</v>
      </c>
      <c r="W122">
        <f t="shared" si="28"/>
        <v>6.424796658424289</v>
      </c>
      <c r="X122">
        <f t="shared" si="28"/>
        <v>10.954609747414839</v>
      </c>
      <c r="Y122">
        <f t="shared" si="28"/>
        <v>15.60113153637668</v>
      </c>
    </row>
    <row r="123" spans="1:25" x14ac:dyDescent="0.25">
      <c r="A123">
        <v>2071</v>
      </c>
      <c r="B123">
        <v>121</v>
      </c>
      <c r="C123">
        <f t="shared" si="20"/>
        <v>7.8070158624790906</v>
      </c>
      <c r="D123">
        <f t="shared" si="21"/>
        <v>5.9249408241868196</v>
      </c>
      <c r="E123">
        <f t="shared" si="22"/>
        <v>6.199971368567466</v>
      </c>
      <c r="F123">
        <f t="shared" si="23"/>
        <v>4.9390543294339704</v>
      </c>
      <c r="G123">
        <f t="shared" si="24"/>
        <v>6.4874432517839766</v>
      </c>
      <c r="H123">
        <f t="shared" si="25"/>
        <v>7.7730797485140206</v>
      </c>
      <c r="J123">
        <v>2139</v>
      </c>
      <c r="K123">
        <f t="shared" si="12"/>
        <v>8.6940544143471292E-3</v>
      </c>
      <c r="L123">
        <f t="shared" si="13"/>
        <v>5.4337785208505946E-3</v>
      </c>
      <c r="M123">
        <f t="shared" si="14"/>
        <v>5.9712462204265576E-3</v>
      </c>
      <c r="N123">
        <f t="shared" si="15"/>
        <v>3.2732278481083532E-3</v>
      </c>
      <c r="O123">
        <f t="shared" si="16"/>
        <v>6.5076492254284978E-3</v>
      </c>
      <c r="P123">
        <f t="shared" si="17"/>
        <v>8.6427021095578094E-3</v>
      </c>
      <c r="S123">
        <v>2139</v>
      </c>
      <c r="T123">
        <f t="shared" si="28"/>
        <v>15.873280117233314</v>
      </c>
      <c r="U123">
        <f t="shared" si="28"/>
        <v>9.2239397714010813</v>
      </c>
      <c r="V123">
        <f t="shared" si="28"/>
        <v>10.085678728449571</v>
      </c>
      <c r="W123">
        <f t="shared" si="28"/>
        <v>6.4460016508779772</v>
      </c>
      <c r="X123">
        <f t="shared" si="28"/>
        <v>11.026727511007351</v>
      </c>
      <c r="Y123">
        <f t="shared" si="28"/>
        <v>15.737830709013201</v>
      </c>
    </row>
    <row r="124" spans="1:25" x14ac:dyDescent="0.25">
      <c r="A124">
        <v>2072</v>
      </c>
      <c r="B124">
        <v>122</v>
      </c>
      <c r="C124">
        <f t="shared" si="20"/>
        <v>7.9035553472799682</v>
      </c>
      <c r="D124">
        <f t="shared" si="21"/>
        <v>5.9705208192334265</v>
      </c>
      <c r="E124">
        <f t="shared" si="22"/>
        <v>6.2524247605195855</v>
      </c>
      <c r="F124">
        <f t="shared" si="23"/>
        <v>4.9618725601514502</v>
      </c>
      <c r="G124">
        <f t="shared" si="24"/>
        <v>6.5473046433428737</v>
      </c>
      <c r="H124">
        <f t="shared" si="25"/>
        <v>7.8686248683001665</v>
      </c>
      <c r="J124">
        <v>2140</v>
      </c>
      <c r="K124">
        <f t="shared" si="12"/>
        <v>8.6506926370556216E-3</v>
      </c>
      <c r="L124">
        <f t="shared" si="13"/>
        <v>5.4066774374154965E-3</v>
      </c>
      <c r="M124">
        <f t="shared" si="14"/>
        <v>5.9414645056565631E-3</v>
      </c>
      <c r="N124">
        <f t="shared" si="15"/>
        <v>3.2569025561088212E-3</v>
      </c>
      <c r="O124">
        <f t="shared" si="16"/>
        <v>6.4751921895099488E-3</v>
      </c>
      <c r="P124">
        <f t="shared" si="17"/>
        <v>8.5995964529549419E-3</v>
      </c>
      <c r="S124">
        <v>2140</v>
      </c>
      <c r="T124">
        <f t="shared" si="28"/>
        <v>16.012493607970395</v>
      </c>
      <c r="U124">
        <f t="shared" si="28"/>
        <v>9.2743344507346688</v>
      </c>
      <c r="V124">
        <f t="shared" si="28"/>
        <v>10.146264572429136</v>
      </c>
      <c r="W124">
        <f t="shared" si="28"/>
        <v>6.4671701723846819</v>
      </c>
      <c r="X124">
        <f t="shared" si="28"/>
        <v>11.098955620957138</v>
      </c>
      <c r="Y124">
        <f t="shared" si="28"/>
        <v>15.875033897972511</v>
      </c>
    </row>
    <row r="125" spans="1:25" x14ac:dyDescent="0.25">
      <c r="A125">
        <v>2073</v>
      </c>
      <c r="B125">
        <v>123</v>
      </c>
      <c r="C125">
        <f t="shared" si="20"/>
        <v>8.0007951698078461</v>
      </c>
      <c r="D125">
        <f t="shared" si="21"/>
        <v>6.0162206233167863</v>
      </c>
      <c r="E125">
        <f t="shared" si="22"/>
        <v>6.3050558754907895</v>
      </c>
      <c r="F125">
        <f t="shared" si="23"/>
        <v>4.9846813524246203</v>
      </c>
      <c r="G125">
        <f t="shared" si="24"/>
        <v>6.6074143109857895</v>
      </c>
      <c r="H125">
        <f t="shared" si="25"/>
        <v>7.9648561190835903</v>
      </c>
      <c r="J125">
        <v>2141</v>
      </c>
      <c r="K125">
        <f t="shared" si="12"/>
        <v>8.6075471275305973E-3</v>
      </c>
      <c r="L125">
        <f t="shared" si="13"/>
        <v>5.3797115211979317E-3</v>
      </c>
      <c r="M125">
        <f t="shared" si="14"/>
        <v>5.9118313278086624E-3</v>
      </c>
      <c r="N125">
        <f t="shared" si="15"/>
        <v>3.2406586868428226E-3</v>
      </c>
      <c r="O125">
        <f t="shared" si="16"/>
        <v>6.4428970337333871E-3</v>
      </c>
      <c r="P125">
        <f t="shared" si="17"/>
        <v>8.5567057867112946E-3</v>
      </c>
      <c r="S125">
        <v>2141</v>
      </c>
      <c r="T125">
        <f t="shared" si="28"/>
        <v>16.15222151167352</v>
      </c>
      <c r="U125">
        <f t="shared" si="28"/>
        <v>9.3247503681597301</v>
      </c>
      <c r="V125">
        <f t="shared" si="28"/>
        <v>10.206908557335025</v>
      </c>
      <c r="W125">
        <f t="shared" si="28"/>
        <v>6.488301939556429</v>
      </c>
      <c r="X125">
        <f t="shared" si="28"/>
        <v>11.171291882904056</v>
      </c>
      <c r="Y125">
        <f t="shared" si="28"/>
        <v>16.012736974056708</v>
      </c>
    </row>
    <row r="126" spans="1:25" x14ac:dyDescent="0.25">
      <c r="A126">
        <v>2074</v>
      </c>
      <c r="B126">
        <v>124</v>
      </c>
      <c r="C126">
        <f t="shared" si="20"/>
        <v>8.0987344007627851</v>
      </c>
      <c r="D126">
        <f t="shared" si="21"/>
        <v>6.062038802219881</v>
      </c>
      <c r="E126">
        <f t="shared" si="22"/>
        <v>6.3578630986107418</v>
      </c>
      <c r="F126">
        <f t="shared" si="23"/>
        <v>5.007480187455684</v>
      </c>
      <c r="G126">
        <f t="shared" si="24"/>
        <v>6.6677705207573084</v>
      </c>
      <c r="H126">
        <f t="shared" si="25"/>
        <v>8.0617725166038348</v>
      </c>
      <c r="J126">
        <v>2142</v>
      </c>
      <c r="K126">
        <f t="shared" si="12"/>
        <v>8.5646168071320701E-3</v>
      </c>
      <c r="L126">
        <f t="shared" si="13"/>
        <v>5.35288009804859E-3</v>
      </c>
      <c r="M126">
        <f t="shared" si="14"/>
        <v>5.8823459460518633E-3</v>
      </c>
      <c r="N126">
        <f t="shared" si="15"/>
        <v>3.2244958342127791E-3</v>
      </c>
      <c r="O126">
        <f t="shared" si="16"/>
        <v>6.4107629507182363E-3</v>
      </c>
      <c r="P126">
        <f t="shared" si="17"/>
        <v>8.5140290385579773E-3</v>
      </c>
      <c r="S126">
        <v>2142</v>
      </c>
      <c r="T126">
        <f t="shared" si="28"/>
        <v>16.292459625725343</v>
      </c>
      <c r="U126">
        <f t="shared" si="28"/>
        <v>9.3751861651859567</v>
      </c>
      <c r="V126">
        <f t="shared" si="28"/>
        <v>10.267608929465929</v>
      </c>
      <c r="W126">
        <f t="shared" si="28"/>
        <v>6.509396672429042</v>
      </c>
      <c r="X126">
        <f t="shared" si="28"/>
        <v>11.243734104010874</v>
      </c>
      <c r="Y126">
        <f t="shared" si="28"/>
        <v>16.150935779703701</v>
      </c>
    </row>
    <row r="127" spans="1:25" x14ac:dyDescent="0.25">
      <c r="A127">
        <v>2075</v>
      </c>
      <c r="B127">
        <v>125</v>
      </c>
      <c r="C127">
        <f t="shared" si="20"/>
        <v>8.1973720485774102</v>
      </c>
      <c r="D127">
        <f t="shared" si="21"/>
        <v>6.1079739177736592</v>
      </c>
      <c r="E127">
        <f t="shared" si="22"/>
        <v>6.4108448059806991</v>
      </c>
      <c r="F127">
        <f t="shared" si="23"/>
        <v>5.0302685497474364</v>
      </c>
      <c r="G127">
        <f t="shared" si="24"/>
        <v>6.7283715229323713</v>
      </c>
      <c r="H127">
        <f t="shared" si="25"/>
        <v>8.1593730157691446</v>
      </c>
      <c r="J127">
        <v>2143</v>
      </c>
      <c r="K127">
        <f t="shared" si="12"/>
        <v>8.5219006025997954E-3</v>
      </c>
      <c r="L127">
        <f t="shared" si="13"/>
        <v>5.326182497180496E-3</v>
      </c>
      <c r="M127">
        <f t="shared" si="14"/>
        <v>5.853007623250089E-3</v>
      </c>
      <c r="N127">
        <f t="shared" si="15"/>
        <v>3.2084135941465334E-3</v>
      </c>
      <c r="O127">
        <f t="shared" si="16"/>
        <v>6.3787891371107474E-3</v>
      </c>
      <c r="P127">
        <f t="shared" si="17"/>
        <v>8.4715651415740618E-3</v>
      </c>
      <c r="S127">
        <v>2143</v>
      </c>
      <c r="T127">
        <f t="shared" si="28"/>
        <v>16.433203718487729</v>
      </c>
      <c r="U127">
        <f t="shared" si="28"/>
        <v>9.4256404885685754</v>
      </c>
      <c r="V127">
        <f t="shared" si="28"/>
        <v>10.328363939213107</v>
      </c>
      <c r="W127">
        <f t="shared" si="28"/>
        <v>6.5304540944521206</v>
      </c>
      <c r="X127">
        <f t="shared" si="28"/>
        <v>11.316280093172132</v>
      </c>
      <c r="Y127">
        <f t="shared" si="28"/>
        <v>16.289626129598354</v>
      </c>
    </row>
    <row r="128" spans="1:25" x14ac:dyDescent="0.25">
      <c r="A128">
        <v>2076</v>
      </c>
      <c r="B128">
        <v>126</v>
      </c>
      <c r="C128">
        <f t="shared" si="20"/>
        <v>8.2967070596478116</v>
      </c>
      <c r="D128">
        <f t="shared" si="21"/>
        <v>6.1540245280340224</v>
      </c>
      <c r="E128">
        <f t="shared" si="22"/>
        <v>6.4639993649016274</v>
      </c>
      <c r="F128">
        <f t="shared" si="23"/>
        <v>5.0530459271203716</v>
      </c>
      <c r="G128">
        <f t="shared" si="24"/>
        <v>6.7892155522905586</v>
      </c>
      <c r="H128">
        <f t="shared" si="25"/>
        <v>8.2576565108961706</v>
      </c>
      <c r="J128">
        <v>2144</v>
      </c>
      <c r="K128">
        <f t="shared" si="12"/>
        <v>8.4793974460264376E-3</v>
      </c>
      <c r="L128">
        <f t="shared" si="13"/>
        <v>5.2996180511522377E-3</v>
      </c>
      <c r="M128">
        <f t="shared" si="14"/>
        <v>5.8238156259437408E-3</v>
      </c>
      <c r="N128">
        <f t="shared" si="15"/>
        <v>3.1924115645872472E-3</v>
      </c>
      <c r="O128">
        <f t="shared" si="16"/>
        <v>6.3469747935639169E-3</v>
      </c>
      <c r="P128">
        <f t="shared" si="17"/>
        <v>8.4293130341599135E-3</v>
      </c>
      <c r="S128">
        <v>2144</v>
      </c>
      <c r="T128">
        <f t="shared" si="28"/>
        <v>16.574449529924554</v>
      </c>
      <c r="U128">
        <f t="shared" si="28"/>
        <v>9.4761119903931306</v>
      </c>
      <c r="V128">
        <f t="shared" si="28"/>
        <v>10.3891718411989</v>
      </c>
      <c r="W128">
        <f t="shared" si="28"/>
        <v>6.5514739324787827</v>
      </c>
      <c r="X128">
        <f t="shared" si="28"/>
        <v>11.388927661220869</v>
      </c>
      <c r="Y128">
        <f t="shared" si="28"/>
        <v>16.428803811283785</v>
      </c>
    </row>
    <row r="129" spans="1:25" x14ac:dyDescent="0.25">
      <c r="A129">
        <v>2077</v>
      </c>
      <c r="B129">
        <v>127</v>
      </c>
      <c r="C129">
        <f t="shared" si="20"/>
        <v>8.3967383185757427</v>
      </c>
      <c r="D129">
        <f t="shared" si="21"/>
        <v>6.2001891874579727</v>
      </c>
      <c r="E129">
        <f t="shared" si="22"/>
        <v>6.5173251341020357</v>
      </c>
      <c r="F129">
        <f t="shared" si="23"/>
        <v>5.0758118107292116</v>
      </c>
      <c r="G129">
        <f t="shared" si="24"/>
        <v>6.850300828391104</v>
      </c>
      <c r="H129">
        <f t="shared" si="25"/>
        <v>8.3566218359605884</v>
      </c>
      <c r="J129">
        <v>2145</v>
      </c>
      <c r="K129">
        <f t="shared" si="12"/>
        <v>8.4371062748308627E-3</v>
      </c>
      <c r="L129">
        <f t="shared" si="13"/>
        <v>5.2731860958512792E-3</v>
      </c>
      <c r="M129">
        <f t="shared" si="14"/>
        <v>5.7947692243313642E-3</v>
      </c>
      <c r="N129">
        <f t="shared" si="15"/>
        <v>3.1764893454833461E-3</v>
      </c>
      <c r="O129">
        <f t="shared" si="16"/>
        <v>6.3153191247174948E-3</v>
      </c>
      <c r="P129">
        <f t="shared" si="17"/>
        <v>8.3872716600106468E-3</v>
      </c>
      <c r="S129">
        <v>2145</v>
      </c>
      <c r="T129">
        <f t="shared" si="28"/>
        <v>16.716192772224641</v>
      </c>
      <c r="U129">
        <f t="shared" si="28"/>
        <v>9.5265993281587349</v>
      </c>
      <c r="V129">
        <f t="shared" si="28"/>
        <v>10.450030894413379</v>
      </c>
      <c r="W129">
        <f t="shared" si="28"/>
        <v>6.5724559167551719</v>
      </c>
      <c r="X129">
        <f t="shared" si="28"/>
        <v>11.461674621133232</v>
      </c>
      <c r="Y129">
        <f t="shared" si="28"/>
        <v>16.568464585772656</v>
      </c>
    </row>
    <row r="130" spans="1:25" x14ac:dyDescent="0.25">
      <c r="A130">
        <v>2078</v>
      </c>
      <c r="B130">
        <v>128</v>
      </c>
      <c r="C130">
        <f t="shared" si="20"/>
        <v>8.4974646484219871</v>
      </c>
      <c r="D130">
        <f t="shared" si="21"/>
        <v>6.2464664470788733</v>
      </c>
      <c r="E130">
        <f t="shared" si="22"/>
        <v>6.570820463965477</v>
      </c>
      <c r="F130">
        <f t="shared" si="23"/>
        <v>5.0985656950788778</v>
      </c>
      <c r="G130">
        <f t="shared" si="24"/>
        <v>6.9116255558485795</v>
      </c>
      <c r="H130">
        <f t="shared" si="25"/>
        <v>8.4562677648585183</v>
      </c>
      <c r="J130">
        <v>2146</v>
      </c>
      <c r="K130">
        <f t="shared" si="12"/>
        <v>8.3950260317315947E-3</v>
      </c>
      <c r="L130">
        <f t="shared" si="13"/>
        <v>5.2468859704773631E-3</v>
      </c>
      <c r="M130">
        <f t="shared" si="14"/>
        <v>5.7658676922514073E-3</v>
      </c>
      <c r="N130">
        <f t="shared" si="15"/>
        <v>3.1606465387785257E-3</v>
      </c>
      <c r="O130">
        <f t="shared" si="16"/>
        <v>6.2838213391781155E-3</v>
      </c>
      <c r="P130">
        <f t="shared" si="17"/>
        <v>8.3454399680897191E-3</v>
      </c>
      <c r="S130">
        <v>2146</v>
      </c>
      <c r="T130">
        <f t="shared" si="28"/>
        <v>16.858429130424739</v>
      </c>
      <c r="U130">
        <f t="shared" si="28"/>
        <v>9.577101164859835</v>
      </c>
      <c r="V130">
        <f t="shared" si="28"/>
        <v>10.510939362349133</v>
      </c>
      <c r="W130">
        <f t="shared" si="28"/>
        <v>6.5933997809097438</v>
      </c>
      <c r="X130">
        <f t="shared" si="28"/>
        <v>11.53451878823096</v>
      </c>
      <c r="Y130">
        <f t="shared" si="28"/>
        <v>16.708604188158333</v>
      </c>
    </row>
    <row r="131" spans="1:25" x14ac:dyDescent="0.25">
      <c r="A131">
        <v>2079</v>
      </c>
      <c r="B131">
        <v>129</v>
      </c>
      <c r="C131">
        <f t="shared" si="20"/>
        <v>8.5988848109707376</v>
      </c>
      <c r="D131">
        <f t="shared" si="21"/>
        <v>6.2928548546808116</v>
      </c>
      <c r="E131">
        <f t="shared" si="22"/>
        <v>6.6244836967576655</v>
      </c>
      <c r="F131">
        <f t="shared" si="23"/>
        <v>5.1213070780398917</v>
      </c>
      <c r="G131">
        <f t="shared" si="24"/>
        <v>6.9731879246091726</v>
      </c>
      <c r="H131">
        <f t="shared" si="25"/>
        <v>8.5565930116785598</v>
      </c>
      <c r="J131">
        <v>2147</v>
      </c>
      <c r="K131">
        <f t="shared" si="12"/>
        <v>8.3531556647203579E-3</v>
      </c>
      <c r="L131">
        <f t="shared" si="13"/>
        <v>5.220717017525983E-3</v>
      </c>
      <c r="M131">
        <f t="shared" si="14"/>
        <v>5.7371103071640625E-3</v>
      </c>
      <c r="N131">
        <f t="shared" si="15"/>
        <v>3.1448827484017905E-3</v>
      </c>
      <c r="O131">
        <f t="shared" si="16"/>
        <v>6.2524806494994971E-3</v>
      </c>
      <c r="P131">
        <f t="shared" si="17"/>
        <v>8.30381691260265E-3</v>
      </c>
      <c r="S131">
        <v>2147</v>
      </c>
      <c r="T131">
        <f t="shared" si="28"/>
        <v>17.00115426303238</v>
      </c>
      <c r="U131">
        <f t="shared" si="28"/>
        <v>9.6276161690664512</v>
      </c>
      <c r="V131">
        <f t="shared" si="28"/>
        <v>10.571895513134171</v>
      </c>
      <c r="W131">
        <f t="shared" si="28"/>
        <v>6.6143052619423264</v>
      </c>
      <c r="X131">
        <f t="shared" si="28"/>
        <v>11.607457980381696</v>
      </c>
      <c r="Y131">
        <f t="shared" si="28"/>
        <v>16.849218328225778</v>
      </c>
    </row>
    <row r="132" spans="1:25" x14ac:dyDescent="0.25">
      <c r="A132">
        <v>2080</v>
      </c>
      <c r="B132">
        <v>130</v>
      </c>
      <c r="C132">
        <f t="shared" si="20"/>
        <v>8.7009975070048426</v>
      </c>
      <c r="D132">
        <f t="shared" si="21"/>
        <v>6.3393529549720267</v>
      </c>
      <c r="E132">
        <f t="shared" si="22"/>
        <v>6.6783131668531768</v>
      </c>
      <c r="F132">
        <f t="shared" si="23"/>
        <v>5.1440354608632246</v>
      </c>
      <c r="G132">
        <f t="shared" si="24"/>
        <v>7.034986110227492</v>
      </c>
      <c r="H132">
        <f t="shared" si="25"/>
        <v>8.657596230984332</v>
      </c>
      <c r="J132">
        <v>2148</v>
      </c>
      <c r="K132">
        <f t="shared" si="12"/>
        <v>8.3114941270358029E-3</v>
      </c>
      <c r="L132">
        <f t="shared" si="13"/>
        <v>5.1946785827719551E-3</v>
      </c>
      <c r="M132">
        <f t="shared" si="14"/>
        <v>5.708496350133205E-3</v>
      </c>
      <c r="N132">
        <f t="shared" si="15"/>
        <v>3.1291975802575627E-3</v>
      </c>
      <c r="O132">
        <f t="shared" si="16"/>
        <v>6.2212962721627683E-3</v>
      </c>
      <c r="P132">
        <f t="shared" si="17"/>
        <v>8.262401452970889E-3</v>
      </c>
      <c r="S132">
        <v>2148</v>
      </c>
      <c r="T132">
        <f t="shared" si="28"/>
        <v>17.144363802648499</v>
      </c>
      <c r="U132">
        <f t="shared" si="28"/>
        <v>9.6781430150029273</v>
      </c>
      <c r="V132">
        <f t="shared" si="28"/>
        <v>10.632897619662959</v>
      </c>
      <c r="W132">
        <f t="shared" si="28"/>
        <v>6.6351721002129631</v>
      </c>
      <c r="X132">
        <f t="shared" si="28"/>
        <v>11.680490018197146</v>
      </c>
      <c r="Y132">
        <f t="shared" si="28"/>
        <v>16.990302691062055</v>
      </c>
    </row>
    <row r="133" spans="1:25" x14ac:dyDescent="0.25">
      <c r="A133">
        <v>2081</v>
      </c>
      <c r="B133">
        <v>131</v>
      </c>
      <c r="C133">
        <f t="shared" si="20"/>
        <v>8.8038013765917693</v>
      </c>
      <c r="D133">
        <f t="shared" si="21"/>
        <v>6.385959289757384</v>
      </c>
      <c r="E133">
        <f t="shared" si="22"/>
        <v>6.7323072009616807</v>
      </c>
      <c r="F133">
        <f t="shared" si="23"/>
        <v>5.1667503481945944</v>
      </c>
      <c r="G133">
        <f t="shared" si="24"/>
        <v>7.0970182741438403</v>
      </c>
      <c r="H133">
        <f t="shared" si="25"/>
        <v>8.7592760181073483</v>
      </c>
      <c r="J133">
        <v>2149</v>
      </c>
      <c r="K133">
        <f t="shared" ref="K133:K196" si="29">$K$3*EXP(K$2*$B132)</f>
        <v>8.270040377137312E-3</v>
      </c>
      <c r="L133">
        <f t="shared" ref="L133:L196" si="30">$L$3*EXP(L$2*$B132)</f>
        <v>5.1687700152530519E-3</v>
      </c>
      <c r="M133">
        <f t="shared" ref="M133:M196" si="31">$M$3*EXP(M$2*$B132)</f>
        <v>5.6800251058084185E-3</v>
      </c>
      <c r="N133">
        <f t="shared" ref="N133:N196" si="32">$N$3*EXP(N$2*$B132)</f>
        <v>3.1135906422158194E-3</v>
      </c>
      <c r="O133">
        <f t="shared" ref="O133:O196" si="33">$O$3*EXP(O$2*$B132)</f>
        <v>6.1902674275568677E-3</v>
      </c>
      <c r="P133">
        <f t="shared" ref="P133:P196" si="34">$P$3*EXP(P$2*$B132)</f>
        <v>8.2211925538057829E-3</v>
      </c>
      <c r="S133">
        <v>2149</v>
      </c>
      <c r="T133">
        <f t="shared" ref="T133:Y148" si="35">T132/(1-K132)</f>
        <v>17.288053356589675</v>
      </c>
      <c r="U133">
        <f t="shared" si="35"/>
        <v>9.7286803826251838</v>
      </c>
      <c r="V133">
        <f t="shared" si="35"/>
        <v>10.693943959725582</v>
      </c>
      <c r="W133">
        <f t="shared" si="35"/>
        <v>6.656000039430543</v>
      </c>
      <c r="X133">
        <f t="shared" si="35"/>
        <v>11.753612725229058</v>
      </c>
      <c r="Y133">
        <f t="shared" si="35"/>
        <v>17.131852937666313</v>
      </c>
    </row>
    <row r="134" spans="1:25" x14ac:dyDescent="0.25">
      <c r="A134">
        <v>2082</v>
      </c>
      <c r="B134">
        <v>132</v>
      </c>
      <c r="C134">
        <f t="shared" si="20"/>
        <v>8.9072949993801345</v>
      </c>
      <c r="D134">
        <f t="shared" si="21"/>
        <v>6.4326723981098741</v>
      </c>
      <c r="E134">
        <f t="shared" si="22"/>
        <v>6.7864641183536589</v>
      </c>
      <c r="F134">
        <f t="shared" si="23"/>
        <v>5.1894512480882131</v>
      </c>
      <c r="G134">
        <f t="shared" si="24"/>
        <v>7.1592825639618773</v>
      </c>
      <c r="H134">
        <f t="shared" si="25"/>
        <v>8.8616309094500778</v>
      </c>
      <c r="J134">
        <v>2150</v>
      </c>
      <c r="K134">
        <f t="shared" si="29"/>
        <v>8.2287933786789821E-3</v>
      </c>
      <c r="L134">
        <f t="shared" si="30"/>
        <v>5.1429906672537384E-3</v>
      </c>
      <c r="M134">
        <f t="shared" si="31"/>
        <v>5.6516958624071119E-3</v>
      </c>
      <c r="N134">
        <f t="shared" si="32"/>
        <v>3.0980615441022989E-3</v>
      </c>
      <c r="O134">
        <f t="shared" si="33"/>
        <v>6.159393339959067E-3</v>
      </c>
      <c r="P134">
        <f t="shared" si="34"/>
        <v>8.1801891848827125E-3</v>
      </c>
      <c r="S134">
        <v>2150</v>
      </c>
      <c r="T134">
        <f t="shared" si="35"/>
        <v>17.432218507509862</v>
      </c>
      <c r="U134">
        <f t="shared" si="35"/>
        <v>9.7792269576964799</v>
      </c>
      <c r="V134">
        <f t="shared" si="35"/>
        <v>10.755032816135023</v>
      </c>
      <c r="W134">
        <f t="shared" si="35"/>
        <v>6.6767888266412241</v>
      </c>
      <c r="X134">
        <f t="shared" si="35"/>
        <v>11.826823928163016</v>
      </c>
      <c r="Y134">
        <f t="shared" si="35"/>
        <v>17.273864705559106</v>
      </c>
    </row>
    <row r="135" spans="1:25" x14ac:dyDescent="0.25">
      <c r="A135">
        <v>2083</v>
      </c>
      <c r="B135">
        <v>133</v>
      </c>
      <c r="C135">
        <f t="shared" si="20"/>
        <v>9.0114768949066466</v>
      </c>
      <c r="D135">
        <f t="shared" si="21"/>
        <v>6.479490816541098</v>
      </c>
      <c r="E135">
        <f t="shared" si="22"/>
        <v>6.840782231085579</v>
      </c>
      <c r="F135">
        <f t="shared" si="23"/>
        <v>5.2121376720199919</v>
      </c>
      <c r="G135">
        <f t="shared" si="24"/>
        <v>7.2217771137266222</v>
      </c>
      <c r="H135">
        <f t="shared" si="25"/>
        <v>8.9646593827990397</v>
      </c>
      <c r="J135">
        <v>2151</v>
      </c>
      <c r="K135">
        <f t="shared" si="29"/>
        <v>8.1877521004837025E-3</v>
      </c>
      <c r="L135">
        <f t="shared" si="30"/>
        <v>5.1173398942889687E-3</v>
      </c>
      <c r="M135">
        <f t="shared" si="31"/>
        <v>5.6235079116967249E-3</v>
      </c>
      <c r="N135">
        <f t="shared" si="32"/>
        <v>3.0826098976887372E-3</v>
      </c>
      <c r="O135">
        <f t="shared" si="33"/>
        <v>6.1286732375155665E-3</v>
      </c>
      <c r="P135">
        <f t="shared" si="34"/>
        <v>8.139390321115313E-3</v>
      </c>
      <c r="S135">
        <v>2151</v>
      </c>
      <c r="T135">
        <f t="shared" si="35"/>
        <v>17.576854814021484</v>
      </c>
      <c r="U135">
        <f t="shared" si="35"/>
        <v>9.8297814318616883</v>
      </c>
      <c r="V135">
        <f t="shared" si="35"/>
        <v>10.816162476852574</v>
      </c>
      <c r="W135">
        <f t="shared" si="35"/>
        <v>6.6975382122166485</v>
      </c>
      <c r="X135">
        <f t="shared" si="35"/>
        <v>11.900121457010027</v>
      </c>
      <c r="Y135">
        <f t="shared" si="35"/>
        <v>17.416333609390954</v>
      </c>
    </row>
    <row r="136" spans="1:25" x14ac:dyDescent="0.25">
      <c r="A136">
        <v>2084</v>
      </c>
      <c r="B136">
        <v>134</v>
      </c>
      <c r="C136">
        <f t="shared" si="20"/>
        <v>9.116345522913301</v>
      </c>
      <c r="D136">
        <f t="shared" si="21"/>
        <v>6.5264130791707364</v>
      </c>
      <c r="E136">
        <f t="shared" si="22"/>
        <v>6.8952598442244639</v>
      </c>
      <c r="F136">
        <f t="shared" si="23"/>
        <v>5.2348091349002122</v>
      </c>
      <c r="G136">
        <f t="shared" si="24"/>
        <v>7.2845000442027166</v>
      </c>
      <c r="H136">
        <f t="shared" si="25"/>
        <v>9.0683598576477866</v>
      </c>
      <c r="J136">
        <v>2152</v>
      </c>
      <c r="K136">
        <f t="shared" si="29"/>
        <v>8.1469155165173803E-3</v>
      </c>
      <c r="L136">
        <f t="shared" si="30"/>
        <v>5.0918170550880854E-3</v>
      </c>
      <c r="M136">
        <f t="shared" si="31"/>
        <v>5.5954605489770218E-3</v>
      </c>
      <c r="N136">
        <f t="shared" si="32"/>
        <v>3.0672353166831712E-3</v>
      </c>
      <c r="O136">
        <f t="shared" si="33"/>
        <v>6.098106352222207E-3</v>
      </c>
      <c r="P136">
        <f t="shared" si="34"/>
        <v>8.0987949425298713E-3</v>
      </c>
      <c r="S136">
        <v>2152</v>
      </c>
      <c r="T136">
        <f t="shared" si="35"/>
        <v>17.721957811315768</v>
      </c>
      <c r="U136">
        <f t="shared" si="35"/>
        <v>9.8803425027200973</v>
      </c>
      <c r="V136">
        <f t="shared" si="35"/>
        <v>10.877331235111368</v>
      </c>
      <c r="W136">
        <f t="shared" si="35"/>
        <v>6.7182479498419578</v>
      </c>
      <c r="X136">
        <f t="shared" si="35"/>
        <v>11.97350314529591</v>
      </c>
      <c r="Y136">
        <f t="shared" si="35"/>
        <v>17.559255241550019</v>
      </c>
    </row>
    <row r="137" spans="1:25" x14ac:dyDescent="0.25">
      <c r="A137">
        <v>2085</v>
      </c>
      <c r="B137">
        <v>135</v>
      </c>
      <c r="C137">
        <f t="shared" ref="C137:C200" si="36">T69</f>
        <v>9.2218992836746736</v>
      </c>
      <c r="D137">
        <f t="shared" ref="D137:D200" si="37">U69</f>
        <v>6.5734377178949615</v>
      </c>
      <c r="E137">
        <f t="shared" ref="E137:E200" si="38">V69</f>
        <v>6.9498952560718363</v>
      </c>
      <c r="F137">
        <f t="shared" ref="F137:F200" si="39">W69</f>
        <v>5.257465155085657</v>
      </c>
      <c r="G137">
        <f t="shared" ref="G137:G200" si="40">X69</f>
        <v>7.3474494631528904</v>
      </c>
      <c r="H137">
        <f t="shared" ref="H137:H200" si="41">Y69</f>
        <v>9.1727306955296015</v>
      </c>
      <c r="J137">
        <v>2153</v>
      </c>
      <c r="K137">
        <f t="shared" si="29"/>
        <v>8.1062826058632912E-3</v>
      </c>
      <c r="L137">
        <f t="shared" si="30"/>
        <v>5.0664215115787791E-3</v>
      </c>
      <c r="M137">
        <f t="shared" si="31"/>
        <v>5.5675530730624739E-3</v>
      </c>
      <c r="N137">
        <f t="shared" si="32"/>
        <v>3.0519374167202744E-3</v>
      </c>
      <c r="O137">
        <f t="shared" si="33"/>
        <v>6.0676919199052623E-3</v>
      </c>
      <c r="P137">
        <f t="shared" si="34"/>
        <v>8.0584020342398029E-3</v>
      </c>
      <c r="S137">
        <v>2153</v>
      </c>
      <c r="T137">
        <f t="shared" si="35"/>
        <v>17.867523011782186</v>
      </c>
      <c r="U137">
        <f t="shared" si="35"/>
        <v>9.9309088738967297</v>
      </c>
      <c r="V137">
        <f t="shared" si="35"/>
        <v>10.938537389538038</v>
      </c>
      <c r="W137">
        <f t="shared" si="35"/>
        <v>6.7389177965036184</v>
      </c>
      <c r="X137">
        <f t="shared" si="35"/>
        <v>12.046966830248458</v>
      </c>
      <c r="Y137">
        <f t="shared" si="35"/>
        <v>17.702625172768741</v>
      </c>
    </row>
    <row r="138" spans="1:25" x14ac:dyDescent="0.25">
      <c r="A138">
        <v>2086</v>
      </c>
      <c r="B138">
        <v>136</v>
      </c>
      <c r="C138">
        <f t="shared" si="36"/>
        <v>9.3281365183351568</v>
      </c>
      <c r="D138">
        <f t="shared" si="37"/>
        <v>6.6205632625537794</v>
      </c>
      <c r="E138">
        <f t="shared" si="38"/>
        <v>7.0046867583869785</v>
      </c>
      <c r="F138">
        <f t="shared" si="39"/>
        <v>5.2801052543912199</v>
      </c>
      <c r="G138">
        <f t="shared" si="40"/>
        <v>7.4106234656165748</v>
      </c>
      <c r="H138">
        <f t="shared" si="41"/>
        <v>9.2777702003597629</v>
      </c>
      <c r="J138">
        <v>2154</v>
      </c>
      <c r="K138">
        <f t="shared" si="29"/>
        <v>8.0658523526965509E-3</v>
      </c>
      <c r="L138">
        <f t="shared" si="30"/>
        <v>5.0411526288711385E-3</v>
      </c>
      <c r="M138">
        <f t="shared" si="31"/>
        <v>5.5397847862647294E-3</v>
      </c>
      <c r="N138">
        <f t="shared" si="32"/>
        <v>3.0367158153517511E-3</v>
      </c>
      <c r="O138">
        <f t="shared" si="33"/>
        <v>6.0374291802023422E-3</v>
      </c>
      <c r="P138">
        <f t="shared" si="34"/>
        <v>8.0182105864203025E-3</v>
      </c>
      <c r="S138">
        <v>2154</v>
      </c>
      <c r="T138">
        <f t="shared" si="35"/>
        <v>18.013545905626891</v>
      </c>
      <c r="U138">
        <f t="shared" si="35"/>
        <v>9.9814792551122071</v>
      </c>
      <c r="V138">
        <f t="shared" si="35"/>
        <v>10.999779244272496</v>
      </c>
      <c r="W138">
        <f t="shared" si="35"/>
        <v>6.7595475124770452</v>
      </c>
      <c r="X138">
        <f t="shared" si="35"/>
        <v>12.120510352982377</v>
      </c>
      <c r="Y138">
        <f t="shared" si="35"/>
        <v>17.846438952729351</v>
      </c>
    </row>
    <row r="139" spans="1:25" x14ac:dyDescent="0.25">
      <c r="A139">
        <v>2087</v>
      </c>
      <c r="B139">
        <v>137</v>
      </c>
      <c r="C139">
        <f t="shared" si="36"/>
        <v>9.4350555092559638</v>
      </c>
      <c r="D139">
        <f t="shared" si="37"/>
        <v>6.667788241097278</v>
      </c>
      <c r="E139">
        <f t="shared" si="38"/>
        <v>7.059632636609483</v>
      </c>
      <c r="F139">
        <f t="shared" si="39"/>
        <v>5.3027289581009907</v>
      </c>
      <c r="G139">
        <f t="shared" si="40"/>
        <v>7.4740201341885797</v>
      </c>
      <c r="H139">
        <f t="shared" si="41"/>
        <v>9.3834766187872152</v>
      </c>
      <c r="J139">
        <v>2155</v>
      </c>
      <c r="K139">
        <f t="shared" si="29"/>
        <v>8.025623746258724E-3</v>
      </c>
      <c r="L139">
        <f t="shared" si="30"/>
        <v>5.0160097752417789E-3</v>
      </c>
      <c r="M139">
        <f t="shared" si="31"/>
        <v>5.5121549943751716E-3</v>
      </c>
      <c r="N139">
        <f t="shared" si="32"/>
        <v>3.0215701320367729E-3</v>
      </c>
      <c r="O139">
        <f t="shared" si="33"/>
        <v>6.0073173765433753E-3</v>
      </c>
      <c r="P139">
        <f t="shared" si="34"/>
        <v>7.9782195942830758E-3</v>
      </c>
      <c r="S139">
        <v>2155</v>
      </c>
      <c r="T139">
        <f t="shared" si="35"/>
        <v>18.160021961489996</v>
      </c>
      <c r="U139">
        <f t="shared" si="35"/>
        <v>10.032052362251143</v>
      </c>
      <c r="V139">
        <f t="shared" si="35"/>
        <v>11.061055109085846</v>
      </c>
      <c r="W139">
        <f t="shared" si="35"/>
        <v>6.7801368613140465</v>
      </c>
      <c r="X139">
        <f t="shared" si="35"/>
        <v>12.19413155868199</v>
      </c>
      <c r="Y139">
        <f t="shared" si="35"/>
        <v>17.990692110668139</v>
      </c>
    </row>
    <row r="140" spans="1:25" x14ac:dyDescent="0.25">
      <c r="A140">
        <v>2088</v>
      </c>
      <c r="B140">
        <v>138</v>
      </c>
      <c r="C140">
        <f t="shared" si="36"/>
        <v>9.542654480371759</v>
      </c>
      <c r="D140">
        <f t="shared" si="37"/>
        <v>6.7151111797507612</v>
      </c>
      <c r="E140">
        <f t="shared" si="38"/>
        <v>7.1147311700810434</v>
      </c>
      <c r="F140">
        <f t="shared" si="39"/>
        <v>5.3253357949788205</v>
      </c>
      <c r="G140">
        <f t="shared" si="40"/>
        <v>7.5376375392977994</v>
      </c>
      <c r="H140">
        <f t="shared" si="41"/>
        <v>9.489848140555484</v>
      </c>
      <c r="J140">
        <v>2156</v>
      </c>
      <c r="K140">
        <f t="shared" si="29"/>
        <v>7.9855957808325564E-3</v>
      </c>
      <c r="L140">
        <f t="shared" si="30"/>
        <v>4.9909923221180515E-3</v>
      </c>
      <c r="M140">
        <f t="shared" si="31"/>
        <v>5.484663006647566E-3</v>
      </c>
      <c r="N140">
        <f t="shared" si="32"/>
        <v>3.0064999881324701E-3</v>
      </c>
      <c r="O140">
        <f t="shared" si="33"/>
        <v>5.9773557561317043E-3</v>
      </c>
      <c r="P140">
        <f t="shared" si="34"/>
        <v>7.93842805805124E-3</v>
      </c>
      <c r="S140">
        <v>2156</v>
      </c>
      <c r="T140">
        <f t="shared" si="35"/>
        <v>18.306946627061631</v>
      </c>
      <c r="U140">
        <f t="shared" si="35"/>
        <v>10.082626917429083</v>
      </c>
      <c r="V140">
        <f t="shared" si="35"/>
        <v>11.122363299496421</v>
      </c>
      <c r="W140">
        <f t="shared" si="35"/>
        <v>6.8006856098300812</v>
      </c>
      <c r="X140">
        <f t="shared" si="35"/>
        <v>12.267828296781698</v>
      </c>
      <c r="Y140">
        <f t="shared" si="35"/>
        <v>18.135380155978336</v>
      </c>
    </row>
    <row r="141" spans="1:25" x14ac:dyDescent="0.25">
      <c r="A141">
        <v>2089</v>
      </c>
      <c r="B141">
        <v>139</v>
      </c>
      <c r="C141">
        <f t="shared" si="36"/>
        <v>9.6509315975567311</v>
      </c>
      <c r="D141">
        <f t="shared" si="37"/>
        <v>6.7625306031787451</v>
      </c>
      <c r="E141">
        <f t="shared" si="38"/>
        <v>7.169980632266455</v>
      </c>
      <c r="F141">
        <f t="shared" si="39"/>
        <v>5.3479252972783753</v>
      </c>
      <c r="G141">
        <f t="shared" si="40"/>
        <v>7.6014737394858676</v>
      </c>
      <c r="H141">
        <f t="shared" si="41"/>
        <v>9.5968828988726731</v>
      </c>
      <c r="J141">
        <v>2157</v>
      </c>
      <c r="K141">
        <f t="shared" si="29"/>
        <v>7.9457674557168248E-3</v>
      </c>
      <c r="L141">
        <f t="shared" si="30"/>
        <v>4.9660996440623242E-3</v>
      </c>
      <c r="M141">
        <f t="shared" si="31"/>
        <v>5.4573081357807852E-3</v>
      </c>
      <c r="N141">
        <f t="shared" si="32"/>
        <v>2.9915050068844585E-3</v>
      </c>
      <c r="O141">
        <f t="shared" si="33"/>
        <v>5.9475435699252567E-3</v>
      </c>
      <c r="P141">
        <f t="shared" si="34"/>
        <v>7.8988349829343125E-3</v>
      </c>
      <c r="S141">
        <v>2157</v>
      </c>
      <c r="T141">
        <f t="shared" si="35"/>
        <v>18.454315329696609</v>
      </c>
      <c r="U141">
        <f t="shared" si="35"/>
        <v>10.133201649058005</v>
      </c>
      <c r="V141">
        <f t="shared" si="35"/>
        <v>11.183702136883953</v>
      </c>
      <c r="W141">
        <f t="shared" si="35"/>
        <v>6.8211935280913378</v>
      </c>
      <c r="X141">
        <f t="shared" si="35"/>
        <v>12.341598421144189</v>
      </c>
      <c r="Y141">
        <f t="shared" si="35"/>
        <v>18.280498578811539</v>
      </c>
    </row>
    <row r="142" spans="1:25" x14ac:dyDescent="0.25">
      <c r="A142">
        <v>2090</v>
      </c>
      <c r="B142">
        <v>140</v>
      </c>
      <c r="C142">
        <f t="shared" si="36"/>
        <v>9.7598849689999572</v>
      </c>
      <c r="D142">
        <f t="shared" si="37"/>
        <v>6.8100450346478025</v>
      </c>
      <c r="E142">
        <f t="shared" si="38"/>
        <v>7.2253792909737875</v>
      </c>
      <c r="F142">
        <f t="shared" si="39"/>
        <v>5.3704970007526827</v>
      </c>
      <c r="G142">
        <f t="shared" si="40"/>
        <v>7.6655267816857044</v>
      </c>
      <c r="H142">
        <f t="shared" si="41"/>
        <v>9.704578970790374</v>
      </c>
      <c r="J142">
        <v>2158</v>
      </c>
      <c r="K142">
        <f t="shared" si="29"/>
        <v>7.9061377752013308E-3</v>
      </c>
      <c r="L142">
        <f t="shared" si="30"/>
        <v>4.9413311187563513E-3</v>
      </c>
      <c r="M142">
        <f t="shared" si="31"/>
        <v>5.4300896979016348E-3</v>
      </c>
      <c r="N142">
        <f t="shared" si="32"/>
        <v>2.9765848134174276E-3</v>
      </c>
      <c r="O142">
        <f t="shared" si="33"/>
        <v>5.917880072617827E-3</v>
      </c>
      <c r="P142">
        <f t="shared" si="34"/>
        <v>7.8594393791033609E-3</v>
      </c>
      <c r="S142">
        <v>2158</v>
      </c>
      <c r="T142">
        <f t="shared" si="35"/>
        <v>18.6021234770276</v>
      </c>
      <c r="U142">
        <f t="shared" si="35"/>
        <v>10.183775291910372</v>
      </c>
      <c r="V142">
        <f t="shared" si="35"/>
        <v>11.245069948601882</v>
      </c>
      <c r="W142">
        <f t="shared" si="35"/>
        <v>6.8416603894016363</v>
      </c>
      <c r="X142">
        <f t="shared" si="35"/>
        <v>12.415439790236404</v>
      </c>
      <c r="Y142">
        <f t="shared" si="35"/>
        <v>18.426042850677518</v>
      </c>
    </row>
    <row r="143" spans="1:25" x14ac:dyDescent="0.25">
      <c r="A143">
        <v>2091</v>
      </c>
      <c r="B143">
        <v>141</v>
      </c>
      <c r="C143">
        <f t="shared" si="36"/>
        <v>9.8695126455898805</v>
      </c>
      <c r="D143">
        <f t="shared" si="37"/>
        <v>6.8576529961882269</v>
      </c>
      <c r="E143">
        <f t="shared" si="38"/>
        <v>7.2809254085736814</v>
      </c>
      <c r="F143">
        <f t="shared" si="39"/>
        <v>5.3930504446631735</v>
      </c>
      <c r="G143">
        <f t="shared" si="40"/>
        <v>7.7297947014999027</v>
      </c>
      <c r="H143">
        <f t="shared" si="41"/>
        <v>9.8129343775913416</v>
      </c>
      <c r="J143">
        <v>2159</v>
      </c>
      <c r="K143">
        <f t="shared" si="29"/>
        <v>7.8667057485419922E-3</v>
      </c>
      <c r="L143">
        <f t="shared" si="30"/>
        <v>4.9166861269857075E-3</v>
      </c>
      <c r="M143">
        <f t="shared" si="31"/>
        <v>5.4030070125477489E-3</v>
      </c>
      <c r="N143">
        <f t="shared" si="32"/>
        <v>2.9617390347257623E-3</v>
      </c>
      <c r="O143">
        <f t="shared" si="33"/>
        <v>5.888364522620434E-3</v>
      </c>
      <c r="P143">
        <f t="shared" si="34"/>
        <v>7.8202402616662295E-3</v>
      </c>
      <c r="S143">
        <v>2159</v>
      </c>
      <c r="T143">
        <f t="shared" si="35"/>
        <v>18.750366457576714</v>
      </c>
      <c r="U143">
        <f t="shared" si="35"/>
        <v>10.234346587181751</v>
      </c>
      <c r="V143">
        <f t="shared" si="35"/>
        <v>11.306465068087791</v>
      </c>
      <c r="W143">
        <f t="shared" si="35"/>
        <v>6.8620859702891641</v>
      </c>
      <c r="X143">
        <f t="shared" si="35"/>
        <v>12.489350267303221</v>
      </c>
      <c r="Y143">
        <f t="shared" si="35"/>
        <v>18.572008425042338</v>
      </c>
    </row>
    <row r="144" spans="1:25" x14ac:dyDescent="0.25">
      <c r="A144">
        <v>2092</v>
      </c>
      <c r="B144">
        <v>142</v>
      </c>
      <c r="C144">
        <f t="shared" si="36"/>
        <v>9.9798126213077474</v>
      </c>
      <c r="D144">
        <f t="shared" si="37"/>
        <v>6.9053530087545081</v>
      </c>
      <c r="E144">
        <f t="shared" si="38"/>
        <v>7.3366172422177511</v>
      </c>
      <c r="F144">
        <f t="shared" si="39"/>
        <v>5.4155851717882282</v>
      </c>
      <c r="G144">
        <f t="shared" si="40"/>
        <v>7.7942755234788894</v>
      </c>
      <c r="H144">
        <f t="shared" si="41"/>
        <v>9.9219470851857405</v>
      </c>
      <c r="J144">
        <v>2160</v>
      </c>
      <c r="K144">
        <f t="shared" si="29"/>
        <v>7.8274703899360951E-3</v>
      </c>
      <c r="L144">
        <f t="shared" si="30"/>
        <v>4.8921640526243164E-3</v>
      </c>
      <c r="M144">
        <f t="shared" si="31"/>
        <v>5.3760594026505838E-3</v>
      </c>
      <c r="N144">
        <f t="shared" si="32"/>
        <v>2.9469672996642227E-3</v>
      </c>
      <c r="O144">
        <f t="shared" si="33"/>
        <v>5.858996182042794E-3</v>
      </c>
      <c r="P144">
        <f t="shared" si="34"/>
        <v>7.781236650642947E-3</v>
      </c>
      <c r="S144">
        <v>2160</v>
      </c>
      <c r="T144">
        <f t="shared" si="35"/>
        <v>18.899039641365366</v>
      </c>
      <c r="U144">
        <f t="shared" si="35"/>
        <v>10.284914282552011</v>
      </c>
      <c r="V144">
        <f t="shared" si="35"/>
        <v>11.367885834971986</v>
      </c>
      <c r="W144">
        <f t="shared" si="35"/>
        <v>6.8824700504930405</v>
      </c>
      <c r="X144">
        <f t="shared" si="35"/>
        <v>12.563327720538897</v>
      </c>
      <c r="Y144">
        <f t="shared" si="35"/>
        <v>18.718390737924658</v>
      </c>
    </row>
    <row r="145" spans="1:25" x14ac:dyDescent="0.25">
      <c r="A145">
        <v>2093</v>
      </c>
      <c r="B145">
        <v>143</v>
      </c>
      <c r="C145">
        <f t="shared" si="36"/>
        <v>10.090782833629813</v>
      </c>
      <c r="D145">
        <f t="shared" si="37"/>
        <v>6.9531435923845928</v>
      </c>
      <c r="E145">
        <f t="shared" si="38"/>
        <v>7.392453044056043</v>
      </c>
      <c r="F145">
        <f t="shared" si="39"/>
        <v>5.4381007284312268</v>
      </c>
      <c r="G145">
        <f t="shared" si="40"/>
        <v>7.8589672613988082</v>
      </c>
      <c r="H145">
        <f t="shared" si="41"/>
        <v>10.031615004515825</v>
      </c>
      <c r="J145">
        <v>2161</v>
      </c>
      <c r="K145">
        <f t="shared" si="29"/>
        <v>7.7884307184976249E-3</v>
      </c>
      <c r="L145">
        <f t="shared" si="30"/>
        <v>4.8677642826190411E-3</v>
      </c>
      <c r="M145">
        <f t="shared" si="31"/>
        <v>5.3492461945184883E-3</v>
      </c>
      <c r="N145">
        <f t="shared" si="32"/>
        <v>2.9322692389386626E-3</v>
      </c>
      <c r="O145">
        <f t="shared" si="33"/>
        <v>5.8297743166748611E-3</v>
      </c>
      <c r="P145">
        <f t="shared" si="34"/>
        <v>7.7424275709412019E-3</v>
      </c>
      <c r="S145">
        <v>2161</v>
      </c>
      <c r="T145">
        <f t="shared" si="35"/>
        <v>19.04813838052231</v>
      </c>
      <c r="U145">
        <f t="shared" si="35"/>
        <v>10.335477132245101</v>
      </c>
      <c r="V145">
        <f t="shared" si="35"/>
        <v>11.429330595184229</v>
      </c>
      <c r="W145">
        <f t="shared" si="35"/>
        <v>6.9028124129497197</v>
      </c>
      <c r="X145">
        <f t="shared" si="35"/>
        <v>12.637370023256217</v>
      </c>
      <c r="Y145">
        <f t="shared" si="35"/>
        <v>18.865185208490129</v>
      </c>
    </row>
    <row r="146" spans="1:25" x14ac:dyDescent="0.25">
      <c r="A146">
        <v>2094</v>
      </c>
      <c r="B146">
        <v>144</v>
      </c>
      <c r="C146">
        <f t="shared" si="36"/>
        <v>10.202421163938181</v>
      </c>
      <c r="D146">
        <f t="shared" si="37"/>
        <v>7.0010232663579179</v>
      </c>
      <c r="E146">
        <f t="shared" si="38"/>
        <v>7.4484310614535199</v>
      </c>
      <c r="F146">
        <f t="shared" si="39"/>
        <v>5.4605966644281176</v>
      </c>
      <c r="G146">
        <f t="shared" si="40"/>
        <v>7.9238679185390613</v>
      </c>
      <c r="H146">
        <f t="shared" si="41"/>
        <v>10.141935991968866</v>
      </c>
      <c r="J146">
        <v>2162</v>
      </c>
      <c r="K146">
        <f t="shared" si="29"/>
        <v>7.7495857582327663E-3</v>
      </c>
      <c r="L146">
        <f t="shared" si="30"/>
        <v>4.8434862069743605E-3</v>
      </c>
      <c r="M146">
        <f t="shared" si="31"/>
        <v>5.3225667178198625E-3</v>
      </c>
      <c r="N146">
        <f t="shared" si="32"/>
        <v>2.9176444850967987E-3</v>
      </c>
      <c r="O146">
        <f t="shared" si="33"/>
        <v>5.8006981959684784E-3</v>
      </c>
      <c r="P146">
        <f t="shared" si="34"/>
        <v>7.7038120523319825E-3</v>
      </c>
      <c r="S146">
        <v>2162</v>
      </c>
      <c r="T146">
        <f t="shared" si="35"/>
        <v>19.19765800988975</v>
      </c>
      <c r="U146">
        <f t="shared" si="35"/>
        <v>10.386033897087414</v>
      </c>
      <c r="V146">
        <f t="shared" si="35"/>
        <v>11.490797701058598</v>
      </c>
      <c r="W146">
        <f t="shared" si="35"/>
        <v>6.9231128437792346</v>
      </c>
      <c r="X146">
        <f t="shared" si="35"/>
        <v>12.711475054053391</v>
      </c>
      <c r="Y146">
        <f t="shared" si="35"/>
        <v>19.012387239643758</v>
      </c>
    </row>
    <row r="147" spans="1:25" x14ac:dyDescent="0.25">
      <c r="A147">
        <v>2095</v>
      </c>
      <c r="B147">
        <v>145</v>
      </c>
      <c r="C147">
        <f t="shared" si="36"/>
        <v>10.314725437940066</v>
      </c>
      <c r="D147">
        <f t="shared" si="37"/>
        <v>7.048990549352192</v>
      </c>
      <c r="E147">
        <f t="shared" si="38"/>
        <v>7.5045495372055395</v>
      </c>
      <c r="F147">
        <f t="shared" si="39"/>
        <v>5.4830725331544956</v>
      </c>
      <c r="G147">
        <f t="shared" si="40"/>
        <v>7.988975487959455</v>
      </c>
      <c r="H147">
        <f t="shared" si="41"/>
        <v>10.252907849798163</v>
      </c>
      <c r="J147">
        <v>2163</v>
      </c>
      <c r="K147">
        <f t="shared" si="29"/>
        <v>7.7109345380154881E-3</v>
      </c>
      <c r="L147">
        <f t="shared" si="30"/>
        <v>4.8193292187371202E-3</v>
      </c>
      <c r="M147">
        <f t="shared" si="31"/>
        <v>5.2960203055663997E-3</v>
      </c>
      <c r="N147">
        <f t="shared" si="32"/>
        <v>2.9030926725190226E-3</v>
      </c>
      <c r="O147">
        <f t="shared" si="33"/>
        <v>5.7717670930191164E-3</v>
      </c>
      <c r="P147">
        <f t="shared" si="34"/>
        <v>7.6653891294253124E-3</v>
      </c>
      <c r="S147">
        <v>2163</v>
      </c>
      <c r="T147">
        <f t="shared" si="35"/>
        <v>19.347593847627397</v>
      </c>
      <c r="U147">
        <f t="shared" si="35"/>
        <v>10.436583344564751</v>
      </c>
      <c r="V147">
        <f t="shared" si="35"/>
        <v>11.552285511436523</v>
      </c>
      <c r="W147">
        <f t="shared" si="35"/>
        <v>6.9433711322712863</v>
      </c>
      <c r="X147">
        <f t="shared" si="35"/>
        <v>12.785640696978657</v>
      </c>
      <c r="Y147">
        <f t="shared" si="35"/>
        <v>19.15999221862015</v>
      </c>
    </row>
    <row r="148" spans="1:25" x14ac:dyDescent="0.25">
      <c r="A148">
        <v>2096</v>
      </c>
      <c r="B148">
        <v>146</v>
      </c>
      <c r="C148">
        <f t="shared" si="36"/>
        <v>10.427693426095331</v>
      </c>
      <c r="D148">
        <f t="shared" si="37"/>
        <v>7.0970439595989188</v>
      </c>
      <c r="E148">
        <f t="shared" si="38"/>
        <v>7.5608067097522875</v>
      </c>
      <c r="F148">
        <f t="shared" si="39"/>
        <v>5.5055278915322106</v>
      </c>
      <c r="G148">
        <f t="shared" si="40"/>
        <v>8.0542879527769049</v>
      </c>
      <c r="H148">
        <f t="shared" si="41"/>
        <v>10.364528326551968</v>
      </c>
      <c r="J148">
        <v>2164</v>
      </c>
      <c r="K148">
        <f t="shared" si="29"/>
        <v>7.6724760915632701E-3</v>
      </c>
      <c r="L148">
        <f t="shared" si="30"/>
        <v>4.7952927139813546E-3</v>
      </c>
      <c r="M148">
        <f t="shared" si="31"/>
        <v>5.26960629409641E-3</v>
      </c>
      <c r="N148">
        <f t="shared" si="32"/>
        <v>2.8886134374092624E-3</v>
      </c>
      <c r="O148">
        <f t="shared" si="33"/>
        <v>5.7429802845476909E-3</v>
      </c>
      <c r="P148">
        <f t="shared" si="34"/>
        <v>7.6271578416461164E-3</v>
      </c>
      <c r="S148">
        <v>2164</v>
      </c>
      <c r="T148">
        <f t="shared" si="35"/>
        <v>19.497941195814398</v>
      </c>
      <c r="U148">
        <f t="shared" si="35"/>
        <v>10.487124248877894</v>
      </c>
      <c r="V148">
        <f t="shared" si="35"/>
        <v>11.613792391767959</v>
      </c>
      <c r="W148">
        <f t="shared" si="35"/>
        <v>6.9635870708711805</v>
      </c>
      <c r="X148">
        <f t="shared" si="35"/>
        <v>12.859864841692611</v>
      </c>
      <c r="Y148">
        <f t="shared" si="35"/>
        <v>19.307995517571534</v>
      </c>
    </row>
    <row r="149" spans="1:25" x14ac:dyDescent="0.25">
      <c r="A149">
        <v>2097</v>
      </c>
      <c r="B149">
        <v>147</v>
      </c>
      <c r="C149">
        <f t="shared" si="36"/>
        <v>10.541322844052132</v>
      </c>
      <c r="D149">
        <f t="shared" si="37"/>
        <v>7.1451820150376371</v>
      </c>
      <c r="E149">
        <f t="shared" si="38"/>
        <v>7.6172008133921425</v>
      </c>
      <c r="F149">
        <f t="shared" si="39"/>
        <v>5.5279623000355</v>
      </c>
      <c r="G149">
        <f t="shared" si="40"/>
        <v>8.1198032864416287</v>
      </c>
      <c r="H149">
        <f t="shared" si="41"/>
        <v>10.476795117510164</v>
      </c>
      <c r="J149">
        <v>2165</v>
      </c>
      <c r="K149">
        <f t="shared" si="29"/>
        <v>7.6342094574129516E-3</v>
      </c>
      <c r="L149">
        <f t="shared" si="30"/>
        <v>4.7713760917931936E-3</v>
      </c>
      <c r="M149">
        <f t="shared" si="31"/>
        <v>5.2433240230582313E-3</v>
      </c>
      <c r="N149">
        <f t="shared" si="32"/>
        <v>2.8742064177858864E-3</v>
      </c>
      <c r="O149">
        <f t="shared" si="33"/>
        <v>5.7143370508824943E-3</v>
      </c>
      <c r="P149">
        <f t="shared" si="34"/>
        <v>7.5891172332102109E-3</v>
      </c>
      <c r="S149">
        <v>2165</v>
      </c>
      <c r="T149">
        <f t="shared" ref="T149:Y164" si="42">T148/(1-K148)</f>
        <v>19.648695341049009</v>
      </c>
      <c r="U149">
        <f t="shared" si="42"/>
        <v>10.537655390996788</v>
      </c>
      <c r="V149">
        <f t="shared" si="42"/>
        <v>11.675316714210734</v>
      </c>
      <c r="W149">
        <f t="shared" si="42"/>
        <v>6.9837604551656201</v>
      </c>
      <c r="X149">
        <f t="shared" si="42"/>
        <v>12.934145383628261</v>
      </c>
      <c r="Y149">
        <f t="shared" si="42"/>
        <v>19.456392494153462</v>
      </c>
    </row>
    <row r="150" spans="1:25" x14ac:dyDescent="0.25">
      <c r="A150">
        <v>2098</v>
      </c>
      <c r="B150">
        <v>148</v>
      </c>
      <c r="C150">
        <f t="shared" si="36"/>
        <v>10.655611353090476</v>
      </c>
      <c r="D150">
        <f t="shared" si="37"/>
        <v>7.1934032334688647</v>
      </c>
      <c r="E150">
        <f t="shared" si="38"/>
        <v>7.6737300784939295</v>
      </c>
      <c r="F150">
        <f t="shared" si="39"/>
        <v>5.5503753226966532</v>
      </c>
      <c r="G150">
        <f t="shared" si="40"/>
        <v>8.1855194530127804</v>
      </c>
      <c r="H150">
        <f t="shared" si="41"/>
        <v>10.589705865128504</v>
      </c>
      <c r="J150">
        <v>2166</v>
      </c>
      <c r="K150">
        <f t="shared" si="29"/>
        <v>7.5961336788966825E-3</v>
      </c>
      <c r="L150">
        <f t="shared" si="30"/>
        <v>4.7475787542558372E-3</v>
      </c>
      <c r="M150">
        <f t="shared" si="31"/>
        <v>5.2171728353937203E-3</v>
      </c>
      <c r="N150">
        <f t="shared" si="32"/>
        <v>2.8598712534726534E-3</v>
      </c>
      <c r="O150">
        <f t="shared" si="33"/>
        <v>5.6858366759411916E-3</v>
      </c>
      <c r="P150">
        <f t="shared" si="34"/>
        <v>7.5512663531004014E-3</v>
      </c>
      <c r="S150">
        <v>2166</v>
      </c>
      <c r="T150">
        <f t="shared" si="42"/>
        <v>19.799851555045915</v>
      </c>
      <c r="U150">
        <f t="shared" si="42"/>
        <v>10.588175558713342</v>
      </c>
      <c r="V150">
        <f t="shared" si="42"/>
        <v>11.736856857728055</v>
      </c>
      <c r="W150">
        <f t="shared" si="42"/>
        <v>7.0038910838683481</v>
      </c>
      <c r="X150">
        <f t="shared" si="42"/>
        <v>13.008480224148787</v>
      </c>
      <c r="Y150">
        <f t="shared" si="42"/>
        <v>19.605178492108081</v>
      </c>
    </row>
    <row r="151" spans="1:25" x14ac:dyDescent="0.25">
      <c r="A151">
        <v>2099</v>
      </c>
      <c r="B151">
        <v>149</v>
      </c>
      <c r="C151">
        <f t="shared" si="36"/>
        <v>10.770556560573539</v>
      </c>
      <c r="D151">
        <f t="shared" si="37"/>
        <v>7.2417061327057359</v>
      </c>
      <c r="E151">
        <f t="shared" si="38"/>
        <v>7.7303927317080392</v>
      </c>
      <c r="F151">
        <f t="shared" si="39"/>
        <v>5.5727665271112201</v>
      </c>
      <c r="G151">
        <f t="shared" si="40"/>
        <v>8.2514344074334858</v>
      </c>
      <c r="H151">
        <f t="shared" si="41"/>
        <v>10.703258159490266</v>
      </c>
      <c r="J151">
        <v>2167</v>
      </c>
      <c r="K151">
        <f t="shared" si="29"/>
        <v>7.5582478041180184E-3</v>
      </c>
      <c r="L151">
        <f t="shared" si="30"/>
        <v>4.7239001064346064E-3</v>
      </c>
      <c r="M151">
        <f t="shared" si="31"/>
        <v>5.1911520773218209E-3</v>
      </c>
      <c r="N151">
        <f t="shared" si="32"/>
        <v>2.8456075860897084E-3</v>
      </c>
      <c r="O151">
        <f t="shared" si="33"/>
        <v>5.6574784472129252E-3</v>
      </c>
      <c r="P151">
        <f t="shared" si="34"/>
        <v>7.5136042550427145E-3</v>
      </c>
      <c r="S151">
        <v>2167</v>
      </c>
      <c r="T151">
        <f t="shared" si="42"/>
        <v>19.951405095231109</v>
      </c>
      <c r="U151">
        <f t="shared" si="42"/>
        <v>10.638683546692871</v>
      </c>
      <c r="V151">
        <f t="shared" si="42"/>
        <v>11.798411208184199</v>
      </c>
      <c r="W151">
        <f t="shared" si="42"/>
        <v>7.0239787588056588</v>
      </c>
      <c r="X151">
        <f t="shared" si="42"/>
        <v>13.082867270703021</v>
      </c>
      <c r="Y151">
        <f t="shared" si="42"/>
        <v>19.754348841844912</v>
      </c>
    </row>
    <row r="152" spans="1:25" x14ac:dyDescent="0.25">
      <c r="A152">
        <v>2100</v>
      </c>
      <c r="B152">
        <v>150</v>
      </c>
      <c r="C152">
        <f t="shared" si="36"/>
        <v>10.886156020406547</v>
      </c>
      <c r="D152">
        <f t="shared" si="37"/>
        <v>7.2900892307243108</v>
      </c>
      <c r="E152">
        <f t="shared" si="38"/>
        <v>7.787186996176378</v>
      </c>
      <c r="F152">
        <f t="shared" si="39"/>
        <v>5.5951354844427561</v>
      </c>
      <c r="G152">
        <f t="shared" si="40"/>
        <v>8.3175460958052039</v>
      </c>
      <c r="H152">
        <f t="shared" si="41"/>
        <v>10.817449538765127</v>
      </c>
      <c r="J152">
        <v>2168</v>
      </c>
      <c r="K152">
        <f t="shared" si="29"/>
        <v>7.5205508859281164E-3</v>
      </c>
      <c r="L152">
        <f t="shared" si="30"/>
        <v>4.7003395563620732E-3</v>
      </c>
      <c r="M152">
        <f t="shared" si="31"/>
        <v>5.1652610983222279E-3</v>
      </c>
      <c r="N152">
        <f t="shared" si="32"/>
        <v>2.831415059044625E-3</v>
      </c>
      <c r="O152">
        <f t="shared" si="33"/>
        <v>5.6292616557404992E-3</v>
      </c>
      <c r="P152">
        <f t="shared" si="34"/>
        <v>7.4761299974827385E-3</v>
      </c>
      <c r="S152">
        <v>2168</v>
      </c>
      <c r="T152">
        <f t="shared" si="42"/>
        <v>20.103351205334242</v>
      </c>
      <c r="U152">
        <f t="shared" si="42"/>
        <v>10.689178156524175</v>
      </c>
      <c r="V152">
        <f t="shared" si="42"/>
        <v>11.859978158438366</v>
      </c>
      <c r="W152">
        <f t="shared" si="42"/>
        <v>7.0440232849017681</v>
      </c>
      <c r="X152">
        <f t="shared" si="42"/>
        <v>13.157304436978647</v>
      </c>
      <c r="Y152">
        <f t="shared" si="42"/>
        <v>19.903898861019002</v>
      </c>
    </row>
    <row r="153" spans="1:25" x14ac:dyDescent="0.25">
      <c r="A153">
        <v>2101</v>
      </c>
      <c r="B153">
        <v>151</v>
      </c>
      <c r="C153">
        <f t="shared" si="36"/>
        <v>11.002407233503078</v>
      </c>
      <c r="D153">
        <f t="shared" si="37"/>
        <v>7.3385510458125465</v>
      </c>
      <c r="E153">
        <f t="shared" si="38"/>
        <v>7.844111091741123</v>
      </c>
      <c r="F153">
        <f t="shared" si="39"/>
        <v>5.6174817694271182</v>
      </c>
      <c r="G153">
        <f t="shared" si="40"/>
        <v>8.3838524556613745</v>
      </c>
      <c r="H153">
        <f t="shared" si="41"/>
        <v>10.932277489675107</v>
      </c>
      <c r="J153">
        <v>2169</v>
      </c>
      <c r="K153">
        <f t="shared" si="29"/>
        <v>7.483041981902059E-3</v>
      </c>
      <c r="L153">
        <f t="shared" si="30"/>
        <v>4.6768965150232591E-3</v>
      </c>
      <c r="M153">
        <f t="shared" si="31"/>
        <v>5.1394992511191173E-3</v>
      </c>
      <c r="N153">
        <f t="shared" si="32"/>
        <v>2.8172933175234873E-3</v>
      </c>
      <c r="O153">
        <f t="shared" si="33"/>
        <v>5.6011855961026575E-3</v>
      </c>
      <c r="P153">
        <f t="shared" si="34"/>
        <v>7.4388426435620814E-3</v>
      </c>
      <c r="S153">
        <v>2169</v>
      </c>
      <c r="T153">
        <f t="shared" si="42"/>
        <v>20.255685115978292</v>
      </c>
      <c r="U153">
        <f t="shared" si="42"/>
        <v>10.739658196768254</v>
      </c>
      <c r="V153">
        <f t="shared" si="42"/>
        <v>11.921556108436741</v>
      </c>
      <c r="W153">
        <f t="shared" si="42"/>
        <v>7.0640244701640498</v>
      </c>
      <c r="X153">
        <f t="shared" si="42"/>
        <v>13.23178964305311</v>
      </c>
      <c r="Y153">
        <f t="shared" si="42"/>
        <v>20.053823855106398</v>
      </c>
    </row>
    <row r="154" spans="1:25" x14ac:dyDescent="0.25">
      <c r="A154">
        <v>2102</v>
      </c>
      <c r="B154">
        <v>152</v>
      </c>
      <c r="C154">
        <f t="shared" si="36"/>
        <v>11.119307648258575</v>
      </c>
      <c r="D154">
        <f t="shared" si="37"/>
        <v>7.3870900967179125</v>
      </c>
      <c r="E154">
        <f t="shared" si="38"/>
        <v>7.9011632351522483</v>
      </c>
      <c r="F154">
        <f t="shared" si="39"/>
        <v>5.6398049603763196</v>
      </c>
      <c r="G154">
        <f t="shared" si="40"/>
        <v>8.4503514162403146</v>
      </c>
      <c r="H154">
        <f t="shared" si="41"/>
        <v>11.047739447967393</v>
      </c>
      <c r="J154">
        <v>2170</v>
      </c>
      <c r="K154">
        <f t="shared" si="29"/>
        <v>7.4457201543152909E-3</v>
      </c>
      <c r="L154">
        <f t="shared" si="30"/>
        <v>4.653570396340909E-3</v>
      </c>
      <c r="M154">
        <f t="shared" si="31"/>
        <v>5.1138658916649671E-3</v>
      </c>
      <c r="N154">
        <f t="shared" si="32"/>
        <v>2.803242008482022E-3</v>
      </c>
      <c r="O154">
        <f t="shared" si="33"/>
        <v>5.5732495663964477E-3</v>
      </c>
      <c r="P154">
        <f t="shared" si="34"/>
        <v>7.4017412610949537E-3</v>
      </c>
      <c r="S154">
        <v>2170</v>
      </c>
      <c r="T154">
        <f t="shared" si="42"/>
        <v>20.408402045266559</v>
      </c>
      <c r="U154">
        <f t="shared" si="42"/>
        <v>10.790122483005696</v>
      </c>
      <c r="V154">
        <f t="shared" si="42"/>
        <v>11.983143465302717</v>
      </c>
      <c r="W154">
        <f t="shared" si="42"/>
        <v>7.0839821256681503</v>
      </c>
      <c r="X154">
        <f t="shared" si="42"/>
        <v>13.306320815542247</v>
      </c>
      <c r="Y154">
        <f t="shared" si="42"/>
        <v>20.204119117976813</v>
      </c>
    </row>
    <row r="155" spans="1:25" x14ac:dyDescent="0.25">
      <c r="A155">
        <v>2103</v>
      </c>
      <c r="B155">
        <v>153</v>
      </c>
      <c r="C155">
        <f t="shared" si="36"/>
        <v>11.236854661030915</v>
      </c>
      <c r="D155">
        <f t="shared" si="37"/>
        <v>7.4357049027936473</v>
      </c>
      <c r="E155">
        <f t="shared" si="38"/>
        <v>7.958341640273793</v>
      </c>
      <c r="F155">
        <f t="shared" si="39"/>
        <v>5.6621046391819352</v>
      </c>
      <c r="G155">
        <f t="shared" si="40"/>
        <v>8.5170408987572905</v>
      </c>
      <c r="H155">
        <f t="shared" si="41"/>
        <v>11.16383279889388</v>
      </c>
      <c r="J155">
        <v>2171</v>
      </c>
      <c r="K155">
        <f t="shared" si="29"/>
        <v>7.4085844701201782E-3</v>
      </c>
      <c r="L155">
        <f t="shared" si="30"/>
        <v>4.6303606171608416E-3</v>
      </c>
      <c r="M155">
        <f t="shared" si="31"/>
        <v>5.0883603791244559E-3</v>
      </c>
      <c r="N155">
        <f t="shared" si="32"/>
        <v>2.7892607806367709E-3</v>
      </c>
      <c r="O155">
        <f t="shared" si="33"/>
        <v>5.5454528682196708E-3</v>
      </c>
      <c r="P155">
        <f t="shared" si="34"/>
        <v>7.3648249225448607E-3</v>
      </c>
      <c r="S155">
        <v>2171</v>
      </c>
      <c r="T155">
        <f t="shared" si="42"/>
        <v>20.561497199366784</v>
      </c>
      <c r="U155">
        <f t="shared" si="42"/>
        <v>10.840569837882734</v>
      </c>
      <c r="V155">
        <f t="shared" si="42"/>
        <v>12.044738643425349</v>
      </c>
      <c r="W155">
        <f t="shared" si="42"/>
        <v>7.1038960655429708</v>
      </c>
      <c r="X155">
        <f t="shared" si="42"/>
        <v>13.380895887746627</v>
      </c>
      <c r="Y155">
        <f t="shared" si="42"/>
        <v>20.354779932463433</v>
      </c>
    </row>
    <row r="156" spans="1:25" x14ac:dyDescent="0.25">
      <c r="A156">
        <v>2104</v>
      </c>
      <c r="B156">
        <v>154</v>
      </c>
      <c r="C156">
        <f t="shared" si="36"/>
        <v>11.355045616627855</v>
      </c>
      <c r="D156">
        <f t="shared" si="37"/>
        <v>7.4843939841436331</v>
      </c>
      <c r="E156">
        <f t="shared" si="38"/>
        <v>8.0156445182888554</v>
      </c>
      <c r="F156">
        <f t="shared" si="39"/>
        <v>5.6843803913180802</v>
      </c>
      <c r="G156">
        <f t="shared" si="40"/>
        <v>8.5839188166757303</v>
      </c>
      <c r="H156">
        <f t="shared" si="41"/>
        <v>11.280554877697254</v>
      </c>
      <c r="J156">
        <v>2172</v>
      </c>
      <c r="K156">
        <f t="shared" si="29"/>
        <v>7.371634000922684E-3</v>
      </c>
      <c r="L156">
        <f t="shared" si="30"/>
        <v>4.6072665972373677E-3</v>
      </c>
      <c r="M156">
        <f t="shared" si="31"/>
        <v>5.0629820758584416E-3</v>
      </c>
      <c r="N156">
        <f t="shared" si="32"/>
        <v>2.7753492844563099E-3</v>
      </c>
      <c r="O156">
        <f t="shared" si="33"/>
        <v>5.5177948066534258E-3</v>
      </c>
      <c r="P156">
        <f t="shared" si="34"/>
        <v>7.3280927050014171E-3</v>
      </c>
      <c r="S156">
        <v>2172</v>
      </c>
      <c r="T156">
        <f t="shared" si="42"/>
        <v>20.714965773092388</v>
      </c>
      <c r="U156">
        <f t="shared" si="42"/>
        <v>10.890999091155956</v>
      </c>
      <c r="V156">
        <f t="shared" si="42"/>
        <v>12.106340064545991</v>
      </c>
      <c r="W156">
        <f t="shared" si="42"/>
        <v>7.1237661069555314</v>
      </c>
      <c r="X156">
        <f t="shared" si="42"/>
        <v>13.455512799795621</v>
      </c>
      <c r="Y156">
        <f t="shared" si="42"/>
        <v>20.505801570929776</v>
      </c>
    </row>
    <row r="157" spans="1:25" x14ac:dyDescent="0.25">
      <c r="A157">
        <v>2105</v>
      </c>
      <c r="B157">
        <v>155</v>
      </c>
      <c r="C157">
        <f t="shared" si="36"/>
        <v>11.473877808801173</v>
      </c>
      <c r="D157">
        <f t="shared" si="37"/>
        <v>7.5331558617658789</v>
      </c>
      <c r="E157">
        <f t="shared" si="38"/>
        <v>8.0730700779032674</v>
      </c>
      <c r="F157">
        <f t="shared" si="39"/>
        <v>5.7066318058439522</v>
      </c>
      <c r="G157">
        <f t="shared" si="40"/>
        <v>8.6509830759775284</v>
      </c>
      <c r="H157">
        <f t="shared" si="41"/>
        <v>11.397902970103441</v>
      </c>
      <c r="J157">
        <v>2173</v>
      </c>
      <c r="K157">
        <f t="shared" si="29"/>
        <v>7.3348678229591506E-3</v>
      </c>
      <c r="L157">
        <f t="shared" si="30"/>
        <v>4.5842877592187862E-3</v>
      </c>
      <c r="M157">
        <f t="shared" si="31"/>
        <v>5.0377303474080214E-3</v>
      </c>
      <c r="N157">
        <f t="shared" si="32"/>
        <v>2.7615071721525095E-3</v>
      </c>
      <c r="O157">
        <f t="shared" si="33"/>
        <v>5.4902746902447327E-3</v>
      </c>
      <c r="P157">
        <f t="shared" si="34"/>
        <v>7.2915436901572692E-3</v>
      </c>
      <c r="S157">
        <v>2173</v>
      </c>
      <c r="T157">
        <f t="shared" si="42"/>
        <v>20.868802950480706</v>
      </c>
      <c r="U157">
        <f t="shared" si="42"/>
        <v>10.941409079735731</v>
      </c>
      <c r="V157">
        <f t="shared" si="42"/>
        <v>12.167946157843161</v>
      </c>
      <c r="W157">
        <f t="shared" si="42"/>
        <v>7.1435920700957194</v>
      </c>
      <c r="X157">
        <f t="shared" si="42"/>
        <v>13.53016949878918</v>
      </c>
      <c r="Y157">
        <f t="shared" si="42"/>
        <v>20.65717929583348</v>
      </c>
    </row>
    <row r="158" spans="1:25" x14ac:dyDescent="0.25">
      <c r="A158">
        <v>2106</v>
      </c>
      <c r="B158">
        <v>156</v>
      </c>
      <c r="C158">
        <f t="shared" si="36"/>
        <v>11.593348480747336</v>
      </c>
      <c r="D158">
        <f t="shared" si="37"/>
        <v>7.5819890576946065</v>
      </c>
      <c r="E158">
        <f t="shared" si="38"/>
        <v>8.1306165255479392</v>
      </c>
      <c r="F158">
        <f t="shared" si="39"/>
        <v>5.7288584754059491</v>
      </c>
      <c r="G158">
        <f t="shared" si="40"/>
        <v>8.7182315754323909</v>
      </c>
      <c r="H158">
        <f t="shared" si="41"/>
        <v>11.515874312820261</v>
      </c>
      <c r="J158">
        <v>2174</v>
      </c>
      <c r="K158">
        <f t="shared" si="29"/>
        <v>7.2982850170732168E-3</v>
      </c>
      <c r="L158">
        <f t="shared" si="30"/>
        <v>4.5614235286329501E-3</v>
      </c>
      <c r="M158">
        <f t="shared" si="31"/>
        <v>5.0126045624786682E-3</v>
      </c>
      <c r="N158">
        <f t="shared" si="32"/>
        <v>2.7477340976718419E-3</v>
      </c>
      <c r="O158">
        <f t="shared" si="33"/>
        <v>5.4628918309892471E-3</v>
      </c>
      <c r="P158">
        <f t="shared" si="34"/>
        <v>7.2551769642851434E-3</v>
      </c>
      <c r="S158">
        <v>2174</v>
      </c>
      <c r="T158">
        <f t="shared" si="42"/>
        <v>21.023003905368135</v>
      </c>
      <c r="U158">
        <f t="shared" si="42"/>
        <v>10.991798647728309</v>
      </c>
      <c r="V158">
        <f t="shared" si="42"/>
        <v>12.229555360015619</v>
      </c>
      <c r="W158">
        <f t="shared" si="42"/>
        <v>7.1633737781609197</v>
      </c>
      <c r="X158">
        <f t="shared" si="42"/>
        <v>13.604863938937351</v>
      </c>
      <c r="Y158">
        <f t="shared" si="42"/>
        <v>20.808908360286992</v>
      </c>
    </row>
    <row r="159" spans="1:25" x14ac:dyDescent="0.25">
      <c r="A159">
        <v>2107</v>
      </c>
      <c r="B159">
        <v>157</v>
      </c>
      <c r="C159">
        <f t="shared" si="36"/>
        <v>11.713454825614511</v>
      </c>
      <c r="D159">
        <f t="shared" si="37"/>
        <v>7.6308920951409211</v>
      </c>
      <c r="E159">
        <f t="shared" si="38"/>
        <v>8.1882820655798429</v>
      </c>
      <c r="F159">
        <f t="shared" si="39"/>
        <v>5.751059996239368</v>
      </c>
      <c r="G159">
        <f t="shared" si="40"/>
        <v>8.7856622068661885</v>
      </c>
      <c r="H159">
        <f t="shared" si="41"/>
        <v>11.634466094042086</v>
      </c>
      <c r="J159">
        <v>2175</v>
      </c>
      <c r="K159">
        <f t="shared" si="29"/>
        <v>7.2618846686928291E-3</v>
      </c>
      <c r="L159">
        <f t="shared" si="30"/>
        <v>4.538673333872905E-3</v>
      </c>
      <c r="M159">
        <f t="shared" si="31"/>
        <v>4.9876040929244499E-3</v>
      </c>
      <c r="N159">
        <f t="shared" si="32"/>
        <v>2.7340297166867271E-3</v>
      </c>
      <c r="O159">
        <f t="shared" si="33"/>
        <v>5.4356455443140619E-3</v>
      </c>
      <c r="P159">
        <f t="shared" si="34"/>
        <v>7.2189916182149993E-3</v>
      </c>
      <c r="S159">
        <v>2175</v>
      </c>
      <c r="T159">
        <f t="shared" si="42"/>
        <v>21.177563801962108</v>
      </c>
      <c r="U159">
        <f t="shared" si="42"/>
        <v>11.042166646476634</v>
      </c>
      <c r="V159">
        <f t="shared" si="42"/>
        <v>12.291166115363673</v>
      </c>
      <c r="W159">
        <f t="shared" si="42"/>
        <v>7.1831110573405379</v>
      </c>
      <c r="X159">
        <f t="shared" si="42"/>
        <v>13.679594081697505</v>
      </c>
      <c r="Y159">
        <f t="shared" si="42"/>
        <v>20.960984008615046</v>
      </c>
    </row>
    <row r="160" spans="1:25" x14ac:dyDescent="0.25">
      <c r="A160">
        <v>2108</v>
      </c>
      <c r="B160">
        <v>158</v>
      </c>
      <c r="C160">
        <f t="shared" si="36"/>
        <v>11.834193987015748</v>
      </c>
      <c r="D160">
        <f t="shared" si="37"/>
        <v>7.6798634986320593</v>
      </c>
      <c r="E160">
        <f t="shared" si="38"/>
        <v>8.2460649004816009</v>
      </c>
      <c r="F160">
        <f t="shared" si="39"/>
        <v>5.7732359681696916</v>
      </c>
      <c r="G160">
        <f t="shared" si="40"/>
        <v>8.853272855428246</v>
      </c>
      <c r="H160">
        <f t="shared" si="41"/>
        <v>11.753675453960367</v>
      </c>
      <c r="J160">
        <v>2176</v>
      </c>
      <c r="K160">
        <f t="shared" si="29"/>
        <v>7.2256658678073824E-3</v>
      </c>
      <c r="L160">
        <f t="shared" si="30"/>
        <v>4.5160366061825956E-3</v>
      </c>
      <c r="M160">
        <f t="shared" si="31"/>
        <v>4.9627283137323262E-3</v>
      </c>
      <c r="N160">
        <f t="shared" si="32"/>
        <v>2.7203936865869273E-3</v>
      </c>
      <c r="O160">
        <f t="shared" si="33"/>
        <v>5.4085351490605919E-3</v>
      </c>
      <c r="P160">
        <f t="shared" si="34"/>
        <v>7.1829867473112994E-3</v>
      </c>
      <c r="S160">
        <v>2176</v>
      </c>
      <c r="T160">
        <f t="shared" si="42"/>
        <v>21.332477795409826</v>
      </c>
      <c r="U160">
        <f t="shared" si="42"/>
        <v>11.09251193459987</v>
      </c>
      <c r="V160">
        <f t="shared" si="42"/>
        <v>12.352776875868738</v>
      </c>
      <c r="W160">
        <f t="shared" si="42"/>
        <v>7.2028037368004121</v>
      </c>
      <c r="X160">
        <f t="shared" si="42"/>
        <v>13.754357895909306</v>
      </c>
      <c r="Y160">
        <f t="shared" si="42"/>
        <v>21.113401476908859</v>
      </c>
    </row>
    <row r="161" spans="1:25" x14ac:dyDescent="0.25">
      <c r="A161">
        <v>2109</v>
      </c>
      <c r="B161">
        <v>159</v>
      </c>
      <c r="C161">
        <f t="shared" si="36"/>
        <v>11.955563059548163</v>
      </c>
      <c r="D161">
        <f t="shared" si="37"/>
        <v>7.7289017941492073</v>
      </c>
      <c r="E161">
        <f t="shared" si="38"/>
        <v>8.303963231059674</v>
      </c>
      <c r="F161">
        <f t="shared" si="39"/>
        <v>5.7953859946134587</v>
      </c>
      <c r="G161">
        <f t="shared" si="40"/>
        <v>8.921061399857555</v>
      </c>
      <c r="H161">
        <f t="shared" si="41"/>
        <v>11.873499485279831</v>
      </c>
      <c r="J161">
        <v>2177</v>
      </c>
      <c r="K161">
        <f t="shared" si="29"/>
        <v>7.1896277089449684E-3</v>
      </c>
      <c r="L161">
        <f t="shared" si="30"/>
        <v>4.4935127796426524E-3</v>
      </c>
      <c r="M161">
        <f t="shared" si="31"/>
        <v>4.9379766030065216E-3</v>
      </c>
      <c r="N161">
        <f t="shared" si="32"/>
        <v>2.7068256664709795E-3</v>
      </c>
      <c r="O161">
        <f t="shared" si="33"/>
        <v>5.3815599674675437E-3</v>
      </c>
      <c r="P161">
        <f t="shared" si="34"/>
        <v>7.1471614514503979E-3</v>
      </c>
      <c r="S161">
        <v>2177</v>
      </c>
      <c r="T161">
        <f t="shared" si="42"/>
        <v>21.487741032363662</v>
      </c>
      <c r="U161">
        <f t="shared" si="42"/>
        <v>11.142833378031654</v>
      </c>
      <c r="V161">
        <f t="shared" si="42"/>
        <v>12.414386101271122</v>
      </c>
      <c r="W161">
        <f t="shared" si="42"/>
        <v>7.2224516486671257</v>
      </c>
      <c r="X161">
        <f t="shared" si="42"/>
        <v>13.829153357927407</v>
      </c>
      <c r="Y161">
        <f t="shared" si="42"/>
        <v>21.266155993576977</v>
      </c>
    </row>
    <row r="162" spans="1:25" x14ac:dyDescent="0.25">
      <c r="A162">
        <v>2110</v>
      </c>
      <c r="B162">
        <v>160</v>
      </c>
      <c r="C162">
        <f t="shared" si="36"/>
        <v>12.077559089317925</v>
      </c>
      <c r="D162">
        <f t="shared" si="37"/>
        <v>7.7780055092638722</v>
      </c>
      <c r="E162">
        <f t="shared" si="38"/>
        <v>8.361975256641113</v>
      </c>
      <c r="F162">
        <f t="shared" si="39"/>
        <v>5.8175096825787396</v>
      </c>
      <c r="G162">
        <f t="shared" si="40"/>
        <v>8.9890257127478446</v>
      </c>
      <c r="H162">
        <f t="shared" si="41"/>
        <v>11.993935233740181</v>
      </c>
      <c r="J162">
        <v>2178</v>
      </c>
      <c r="K162">
        <f t="shared" si="29"/>
        <v>7.1537692911497371E-3</v>
      </c>
      <c r="L162">
        <f t="shared" si="30"/>
        <v>4.4711012911562362E-3</v>
      </c>
      <c r="M162">
        <f t="shared" si="31"/>
        <v>4.9133483419529786E-3</v>
      </c>
      <c r="N162">
        <f t="shared" si="32"/>
        <v>2.6933253171376736E-3</v>
      </c>
      <c r="O162">
        <f t="shared" si="33"/>
        <v>5.3547193251539714E-3</v>
      </c>
      <c r="P162">
        <f t="shared" si="34"/>
        <v>7.1115148349980301E-3</v>
      </c>
      <c r="S162">
        <v>2178</v>
      </c>
      <c r="T162">
        <f t="shared" si="42"/>
        <v>21.643348651543153</v>
      </c>
      <c r="U162">
        <f t="shared" si="42"/>
        <v>11.193129850057083</v>
      </c>
      <c r="V162">
        <f t="shared" si="42"/>
        <v>12.475992259146075</v>
      </c>
      <c r="W162">
        <f t="shared" si="42"/>
        <v>7.2420546280122142</v>
      </c>
      <c r="X162">
        <f t="shared" si="42"/>
        <v>13.903978451751886</v>
      </c>
      <c r="Y162">
        <f t="shared" si="42"/>
        <v>21.419242779892684</v>
      </c>
    </row>
    <row r="163" spans="1:25" x14ac:dyDescent="0.25">
      <c r="A163">
        <v>2111</v>
      </c>
      <c r="B163">
        <v>161</v>
      </c>
      <c r="C163">
        <f t="shared" si="36"/>
        <v>12.200179074470897</v>
      </c>
      <c r="D163">
        <f t="shared" si="37"/>
        <v>7.8271731732728078</v>
      </c>
      <c r="E163">
        <f t="shared" si="38"/>
        <v>8.4200991752688434</v>
      </c>
      <c r="F163">
        <f t="shared" si="39"/>
        <v>5.8396066426652045</v>
      </c>
      <c r="G163">
        <f t="shared" si="40"/>
        <v>9.0571636608114705</v>
      </c>
      <c r="H163">
        <f t="shared" si="41"/>
        <v>12.114979698643131</v>
      </c>
      <c r="J163">
        <v>2179</v>
      </c>
      <c r="K163">
        <f t="shared" si="29"/>
        <v>7.1180897179593779E-3</v>
      </c>
      <c r="L163">
        <f t="shared" si="30"/>
        <v>4.4488015804349697E-3</v>
      </c>
      <c r="M163">
        <f t="shared" si="31"/>
        <v>4.8888429148638887E-3</v>
      </c>
      <c r="N163">
        <f t="shared" si="32"/>
        <v>2.679892301077574E-3</v>
      </c>
      <c r="O163">
        <f t="shared" si="33"/>
        <v>5.3280125511024198E-3</v>
      </c>
      <c r="P163">
        <f t="shared" si="34"/>
        <v>7.0760460067869286E-3</v>
      </c>
      <c r="S163">
        <v>2179</v>
      </c>
      <c r="T163">
        <f t="shared" si="42"/>
        <v>21.799295784293523</v>
      </c>
      <c r="U163">
        <f t="shared" si="42"/>
        <v>11.243400231348451</v>
      </c>
      <c r="V163">
        <f t="shared" si="42"/>
        <v>12.537593824978112</v>
      </c>
      <c r="W163">
        <f t="shared" si="42"/>
        <v>7.2616125128362805</v>
      </c>
      <c r="X163">
        <f t="shared" si="42"/>
        <v>13.978831169156432</v>
      </c>
      <c r="Y163">
        <f t="shared" si="42"/>
        <v>21.572657050537909</v>
      </c>
    </row>
    <row r="164" spans="1:25" x14ac:dyDescent="0.25">
      <c r="A164">
        <v>2112</v>
      </c>
      <c r="B164">
        <v>162</v>
      </c>
      <c r="C164">
        <f t="shared" si="36"/>
        <v>12.323419965728743</v>
      </c>
      <c r="D164">
        <f t="shared" si="37"/>
        <v>7.8764033173314756</v>
      </c>
      <c r="E164">
        <f t="shared" si="38"/>
        <v>8.4783331838954812</v>
      </c>
      <c r="F164">
        <f t="shared" si="39"/>
        <v>5.8616764890638002</v>
      </c>
      <c r="G164">
        <f t="shared" si="40"/>
        <v>9.1254731051420972</v>
      </c>
      <c r="H164">
        <f t="shared" si="41"/>
        <v>12.236629833384601</v>
      </c>
      <c r="J164">
        <v>2180</v>
      </c>
      <c r="K164">
        <f t="shared" si="29"/>
        <v>7.0825880973827008E-3</v>
      </c>
      <c r="L164">
        <f t="shared" si="30"/>
        <v>4.4266130899849225E-3</v>
      </c>
      <c r="M164">
        <f t="shared" si="31"/>
        <v>4.8644597091022975E-3</v>
      </c>
      <c r="N164">
        <f t="shared" si="32"/>
        <v>2.6665262824645793E-3</v>
      </c>
      <c r="O164">
        <f t="shared" si="33"/>
        <v>5.3014389776421464E-3</v>
      </c>
      <c r="P164">
        <f t="shared" si="34"/>
        <v>7.0407540800945419E-3</v>
      </c>
      <c r="S164">
        <v>2180</v>
      </c>
      <c r="T164">
        <f t="shared" si="42"/>
        <v>21.955577555140628</v>
      </c>
      <c r="U164">
        <f t="shared" si="42"/>
        <v>11.293643409999726</v>
      </c>
      <c r="V164">
        <f t="shared" si="42"/>
        <v>12.599189282233588</v>
      </c>
      <c r="W164">
        <f t="shared" si="42"/>
        <v>7.2811251440530107</v>
      </c>
      <c r="X164">
        <f t="shared" si="42"/>
        <v>14.05370950981427</v>
      </c>
      <c r="Y164">
        <f t="shared" si="42"/>
        <v>21.726394014143569</v>
      </c>
    </row>
    <row r="165" spans="1:25" x14ac:dyDescent="0.25">
      <c r="A165">
        <v>2113</v>
      </c>
      <c r="B165">
        <v>163</v>
      </c>
      <c r="C165">
        <f t="shared" si="36"/>
        <v>12.447278666930323</v>
      </c>
      <c r="D165">
        <f t="shared" si="37"/>
        <v>7.9256944745860398</v>
      </c>
      <c r="E165">
        <f t="shared" si="38"/>
        <v>8.5366754785756473</v>
      </c>
      <c r="F165">
        <f t="shared" si="39"/>
        <v>5.8837188395560398</v>
      </c>
      <c r="G165">
        <f t="shared" si="40"/>
        <v>9.1939519014761064</v>
      </c>
      <c r="H165">
        <f t="shared" si="41"/>
        <v>12.3588825459919</v>
      </c>
      <c r="J165">
        <v>2181</v>
      </c>
      <c r="K165">
        <f t="shared" si="29"/>
        <v>7.047263541877344E-3</v>
      </c>
      <c r="L165">
        <f t="shared" si="30"/>
        <v>4.4045352650926781E-3</v>
      </c>
      <c r="M165">
        <f t="shared" si="31"/>
        <v>4.8401981150867912E-3</v>
      </c>
      <c r="N165">
        <f t="shared" si="32"/>
        <v>2.6532269271475274E-3</v>
      </c>
      <c r="O165">
        <f t="shared" si="33"/>
        <v>5.2749979404324316E-3</v>
      </c>
      <c r="P165">
        <f t="shared" si="34"/>
        <v>7.0056381726208627E-3</v>
      </c>
      <c r="S165">
        <v>2181</v>
      </c>
      <c r="T165">
        <f t="shared" ref="T165:Y180" si="43">T164/(1-K164)</f>
        <v>22.112189082342301</v>
      </c>
      <c r="U165">
        <f t="shared" si="43"/>
        <v>11.343858281559813</v>
      </c>
      <c r="V165">
        <f t="shared" si="43"/>
        <v>12.660777122431581</v>
      </c>
      <c r="W165">
        <f t="shared" si="43"/>
        <v>7.3005923654731051</v>
      </c>
      <c r="X165">
        <f t="shared" si="43"/>
        <v>14.128611481421842</v>
      </c>
      <c r="Y165">
        <f t="shared" si="43"/>
        <v>21.880448873826261</v>
      </c>
    </row>
    <row r="166" spans="1:25" x14ac:dyDescent="0.25">
      <c r="A166">
        <v>2114</v>
      </c>
      <c r="B166">
        <v>164</v>
      </c>
      <c r="C166">
        <f t="shared" si="36"/>
        <v>12.571752035578205</v>
      </c>
      <c r="D166">
        <f t="shared" si="37"/>
        <v>7.975045180303888</v>
      </c>
      <c r="E166">
        <f t="shared" si="38"/>
        <v>8.595124254656751</v>
      </c>
      <c r="F166">
        <f t="shared" si="39"/>
        <v>5.9057333155129097</v>
      </c>
      <c r="G166">
        <f t="shared" si="40"/>
        <v>9.2625979004527146</v>
      </c>
      <c r="H166">
        <f t="shared" si="41"/>
        <v>12.481734699665731</v>
      </c>
      <c r="J166">
        <v>2182</v>
      </c>
      <c r="K166">
        <f t="shared" si="29"/>
        <v>7.0121151683275795E-3</v>
      </c>
      <c r="L166">
        <f t="shared" si="30"/>
        <v>4.3825675538114632E-3</v>
      </c>
      <c r="M166">
        <f t="shared" si="31"/>
        <v>4.8160575262762555E-3</v>
      </c>
      <c r="N166">
        <f t="shared" si="32"/>
        <v>2.6399939026418438E-3</v>
      </c>
      <c r="O166">
        <f t="shared" si="33"/>
        <v>5.248688778445967E-3</v>
      </c>
      <c r="P166">
        <f t="shared" si="34"/>
        <v>6.9706974064663776E-3</v>
      </c>
      <c r="S166">
        <v>2182</v>
      </c>
      <c r="T166">
        <f t="shared" si="43"/>
        <v>22.269125478435974</v>
      </c>
      <c r="U166">
        <f t="shared" si="43"/>
        <v>11.394043749064576</v>
      </c>
      <c r="V166">
        <f t="shared" si="43"/>
        <v>12.722355845213043</v>
      </c>
      <c r="W166">
        <f t="shared" si="43"/>
        <v>7.3200140237881177</v>
      </c>
      <c r="X166">
        <f t="shared" si="43"/>
        <v>14.203535099820254</v>
      </c>
      <c r="Y166">
        <f t="shared" si="43"/>
        <v>22.034816827721254</v>
      </c>
    </row>
    <row r="167" spans="1:25" x14ac:dyDescent="0.25">
      <c r="A167">
        <v>2115</v>
      </c>
      <c r="B167">
        <v>165</v>
      </c>
      <c r="C167">
        <f t="shared" si="36"/>
        <v>12.696836883390123</v>
      </c>
      <c r="D167">
        <f t="shared" si="37"/>
        <v>8.0244539720026697</v>
      </c>
      <c r="E167">
        <f t="shared" si="38"/>
        <v>8.6536777069682405</v>
      </c>
      <c r="F167">
        <f t="shared" si="39"/>
        <v>5.9277195418933948</v>
      </c>
      <c r="G167">
        <f t="shared" si="40"/>
        <v>9.3314089478727471</v>
      </c>
      <c r="H167">
        <f t="shared" si="41"/>
        <v>12.605183113326841</v>
      </c>
      <c r="J167">
        <v>2183</v>
      </c>
      <c r="K167">
        <f t="shared" si="29"/>
        <v>6.9771420980222383E-3</v>
      </c>
      <c r="L167">
        <f t="shared" si="30"/>
        <v>4.3607094069473534E-3</v>
      </c>
      <c r="M167">
        <f t="shared" si="31"/>
        <v>4.7920373391547137E-3</v>
      </c>
      <c r="N167">
        <f t="shared" si="32"/>
        <v>2.626826878121226E-3</v>
      </c>
      <c r="O167">
        <f t="shared" si="33"/>
        <v>5.2225108339523322E-3</v>
      </c>
      <c r="P167">
        <f t="shared" si="34"/>
        <v>6.9359309081101113E-3</v>
      </c>
      <c r="S167">
        <v>2183</v>
      </c>
      <c r="T167">
        <f t="shared" si="43"/>
        <v>22.426381850782551</v>
      </c>
      <c r="U167">
        <f t="shared" si="43"/>
        <v>11.444198723067663</v>
      </c>
      <c r="V167">
        <f t="shared" si="43"/>
        <v>12.783923958408279</v>
      </c>
      <c r="W167">
        <f t="shared" si="43"/>
        <v>7.3393899685542117</v>
      </c>
      <c r="X167">
        <f t="shared" si="43"/>
        <v>14.278478389114483</v>
      </c>
      <c r="Y167">
        <f t="shared" si="43"/>
        <v>22.189493069511702</v>
      </c>
    </row>
    <row r="168" spans="1:25" x14ac:dyDescent="0.25">
      <c r="A168">
        <v>2116</v>
      </c>
      <c r="B168">
        <v>166</v>
      </c>
      <c r="C168">
        <f t="shared" si="36"/>
        <v>12.822529976855199</v>
      </c>
      <c r="D168">
        <f t="shared" si="37"/>
        <v>8.0739193895778403</v>
      </c>
      <c r="E168">
        <f t="shared" si="38"/>
        <v>8.712334030009286</v>
      </c>
      <c r="F168">
        <f t="shared" si="39"/>
        <v>5.9496771472426326</v>
      </c>
      <c r="G168">
        <f t="shared" si="40"/>
        <v>9.4003828849560396</v>
      </c>
      <c r="H168">
        <f t="shared" si="41"/>
        <v>12.729224562167152</v>
      </c>
      <c r="J168">
        <v>2184</v>
      </c>
      <c r="K168">
        <f t="shared" si="29"/>
        <v>6.9423434566327396E-3</v>
      </c>
      <c r="L168">
        <f t="shared" si="30"/>
        <v>4.3389602780455373E-3</v>
      </c>
      <c r="M168">
        <f t="shared" si="31"/>
        <v>4.7681369532162361E-3</v>
      </c>
      <c r="N168">
        <f t="shared" si="32"/>
        <v>2.6137255244093748E-3</v>
      </c>
      <c r="O168">
        <f t="shared" si="33"/>
        <v>5.1964634525015528E-3</v>
      </c>
      <c r="P168">
        <f t="shared" si="34"/>
        <v>6.9013378083877938E-3</v>
      </c>
      <c r="S168">
        <v>2184</v>
      </c>
      <c r="T168">
        <f t="shared" si="43"/>
        <v>22.583953302106448</v>
      </c>
      <c r="U168">
        <f t="shared" si="43"/>
        <v>11.494322121670113</v>
      </c>
      <c r="V168">
        <f t="shared" si="43"/>
        <v>12.845479978102711</v>
      </c>
      <c r="W168">
        <f t="shared" si="43"/>
        <v>7.3587200521758369</v>
      </c>
      <c r="X168">
        <f t="shared" si="43"/>
        <v>14.353439381790361</v>
      </c>
      <c r="Y168">
        <f t="shared" si="43"/>
        <v>22.344472788954032</v>
      </c>
    </row>
    <row r="169" spans="1:25" x14ac:dyDescent="0.25">
      <c r="A169">
        <v>2117</v>
      </c>
      <c r="B169">
        <v>167</v>
      </c>
      <c r="C169">
        <f t="shared" si="36"/>
        <v>12.948828037794765</v>
      </c>
      <c r="D169">
        <f t="shared" si="37"/>
        <v>8.1234399754287168</v>
      </c>
      <c r="E169">
        <f t="shared" si="38"/>
        <v>8.7710914181348869</v>
      </c>
      <c r="F169">
        <f t="shared" si="39"/>
        <v>5.9716057636896993</v>
      </c>
      <c r="G169">
        <f t="shared" si="40"/>
        <v>9.4695175485974179</v>
      </c>
      <c r="H169">
        <f t="shared" si="41"/>
        <v>12.85385577820519</v>
      </c>
      <c r="J169">
        <v>2185</v>
      </c>
      <c r="K169">
        <f t="shared" si="29"/>
        <v>6.9077183741912381E-3</v>
      </c>
      <c r="L169">
        <f t="shared" si="30"/>
        <v>4.3173196233766602E-3</v>
      </c>
      <c r="M169">
        <f t="shared" si="31"/>
        <v>4.7443557709499302E-3</v>
      </c>
      <c r="N169">
        <f t="shared" si="32"/>
        <v>2.6006895139717655E-3</v>
      </c>
      <c r="O169">
        <f t="shared" si="33"/>
        <v>5.1705459829077356E-3</v>
      </c>
      <c r="P169">
        <f t="shared" si="34"/>
        <v>6.8669172424701318E-3</v>
      </c>
      <c r="S169">
        <v>2185</v>
      </c>
      <c r="T169">
        <f t="shared" si="43"/>
        <v>22.741834931031715</v>
      </c>
      <c r="U169">
        <f t="shared" si="43"/>
        <v>11.544412870548783</v>
      </c>
      <c r="V169">
        <f t="shared" si="43"/>
        <v>12.907022428700991</v>
      </c>
      <c r="W169">
        <f t="shared" si="43"/>
        <v>7.3780041298893266</v>
      </c>
      <c r="X169">
        <f t="shared" si="43"/>
        <v>14.428416118829341</v>
      </c>
      <c r="Y169">
        <f t="shared" si="43"/>
        <v>22.499751172399428</v>
      </c>
    </row>
    <row r="170" spans="1:25" x14ac:dyDescent="0.25">
      <c r="A170">
        <v>2118</v>
      </c>
      <c r="B170">
        <v>168</v>
      </c>
      <c r="C170">
        <f t="shared" si="36"/>
        <v>13.075727743927605</v>
      </c>
      <c r="D170">
        <f t="shared" si="37"/>
        <v>8.1730142745830285</v>
      </c>
      <c r="E170">
        <f t="shared" si="38"/>
        <v>8.8299480657403748</v>
      </c>
      <c r="F170">
        <f t="shared" si="39"/>
        <v>5.9935050269450345</v>
      </c>
      <c r="G170">
        <f t="shared" si="40"/>
        <v>9.5388107716212343</v>
      </c>
      <c r="H170">
        <f t="shared" si="41"/>
        <v>12.979073450845672</v>
      </c>
      <c r="J170">
        <v>2186</v>
      </c>
      <c r="K170">
        <f t="shared" si="29"/>
        <v>6.8732659850688693E-3</v>
      </c>
      <c r="L170">
        <f t="shared" si="30"/>
        <v>4.295786901923229E-3</v>
      </c>
      <c r="M170">
        <f t="shared" si="31"/>
        <v>4.7206931978250001E-3</v>
      </c>
      <c r="N170">
        <f t="shared" si="32"/>
        <v>2.5877185209074588E-3</v>
      </c>
      <c r="O170">
        <f t="shared" si="33"/>
        <v>5.144757777232791E-3</v>
      </c>
      <c r="P170">
        <f t="shared" si="34"/>
        <v>6.8326683498411839E-3</v>
      </c>
      <c r="S170">
        <v>2186</v>
      </c>
      <c r="T170">
        <f t="shared" si="43"/>
        <v>22.900021832614243</v>
      </c>
      <c r="U170">
        <f t="shared" si="43"/>
        <v>11.594469902983583</v>
      </c>
      <c r="V170">
        <f t="shared" si="43"/>
        <v>12.968549842989429</v>
      </c>
      <c r="W170">
        <f t="shared" si="43"/>
        <v>7.3972420597464197</v>
      </c>
      <c r="X170">
        <f t="shared" si="43"/>
        <v>14.503406649821052</v>
      </c>
      <c r="Y170">
        <f t="shared" si="43"/>
        <v>22.655323403311364</v>
      </c>
    </row>
    <row r="171" spans="1:25" x14ac:dyDescent="0.25">
      <c r="A171">
        <v>2119</v>
      </c>
      <c r="B171">
        <v>169</v>
      </c>
      <c r="C171">
        <f t="shared" si="36"/>
        <v>13.20322572943944</v>
      </c>
      <c r="D171">
        <f t="shared" si="37"/>
        <v>8.2226408348199609</v>
      </c>
      <c r="E171">
        <f t="shared" si="38"/>
        <v>8.8889021674443054</v>
      </c>
      <c r="F171">
        <f t="shared" si="39"/>
        <v>6.0153745762975053</v>
      </c>
      <c r="G171">
        <f t="shared" si="40"/>
        <v>9.6082603830344109</v>
      </c>
      <c r="H171">
        <f t="shared" si="41"/>
        <v>13.104874227443046</v>
      </c>
      <c r="J171">
        <v>2187</v>
      </c>
      <c r="K171">
        <f t="shared" si="29"/>
        <v>6.8389854279541102E-3</v>
      </c>
      <c r="L171">
        <f t="shared" si="30"/>
        <v>4.2743615753660846E-3</v>
      </c>
      <c r="M171">
        <f t="shared" si="31"/>
        <v>4.6971486422758852E-3</v>
      </c>
      <c r="N171">
        <f t="shared" si="32"/>
        <v>2.5748122209409518E-3</v>
      </c>
      <c r="O171">
        <f t="shared" si="33"/>
        <v>5.1190981907702328E-3</v>
      </c>
      <c r="P171">
        <f t="shared" si="34"/>
        <v>6.7985902742768506E-3</v>
      </c>
      <c r="S171">
        <v>2187</v>
      </c>
      <c r="T171">
        <f t="shared" si="43"/>
        <v>23.058509098869905</v>
      </c>
      <c r="U171">
        <f t="shared" si="43"/>
        <v>11.644492159883558</v>
      </c>
      <c r="V171">
        <f t="shared" si="43"/>
        <v>13.030060762196777</v>
      </c>
      <c r="W171">
        <f t="shared" si="43"/>
        <v>7.4164337025977138</v>
      </c>
      <c r="X171">
        <f t="shared" si="43"/>
        <v>14.578409033073639</v>
      </c>
      <c r="Y171">
        <f t="shared" si="43"/>
        <v>22.811184662779119</v>
      </c>
    </row>
    <row r="172" spans="1:25" x14ac:dyDescent="0.25">
      <c r="A172">
        <v>2120</v>
      </c>
      <c r="B172">
        <v>170</v>
      </c>
      <c r="C172">
        <f t="shared" si="36"/>
        <v>13.331318585556515</v>
      </c>
      <c r="D172">
        <f t="shared" si="37"/>
        <v>8.2723182067916845</v>
      </c>
      <c r="E172">
        <f t="shared" si="38"/>
        <v>8.9479519182697107</v>
      </c>
      <c r="F172">
        <f t="shared" si="39"/>
        <v>6.0372140546111206</v>
      </c>
      <c r="G172">
        <f t="shared" si="40"/>
        <v>9.6778642082779633</v>
      </c>
      <c r="H172">
        <f t="shared" si="41"/>
        <v>13.231254713868848</v>
      </c>
      <c r="J172">
        <v>2188</v>
      </c>
      <c r="K172">
        <f t="shared" si="29"/>
        <v>6.8048758458312455E-3</v>
      </c>
      <c r="L172">
        <f t="shared" si="30"/>
        <v>4.253043108070946E-3</v>
      </c>
      <c r="M172">
        <f t="shared" si="31"/>
        <v>4.6737215156874698E-3</v>
      </c>
      <c r="N172">
        <f t="shared" si="32"/>
        <v>2.5619702914140728E-3</v>
      </c>
      <c r="O172">
        <f t="shared" si="33"/>
        <v>5.0935665820290637E-3</v>
      </c>
      <c r="P172">
        <f t="shared" si="34"/>
        <v>6.7646821638234662E-3</v>
      </c>
      <c r="S172">
        <v>2188</v>
      </c>
      <c r="T172">
        <f t="shared" si="43"/>
        <v>23.217291819298648</v>
      </c>
      <c r="U172">
        <f t="shared" si="43"/>
        <v>11.694478589811791</v>
      </c>
      <c r="V172">
        <f t="shared" si="43"/>
        <v>13.091553736053362</v>
      </c>
      <c r="W172">
        <f t="shared" si="43"/>
        <v>7.4355789220760462</v>
      </c>
      <c r="X172">
        <f t="shared" si="43"/>
        <v>14.653421335721927</v>
      </c>
      <c r="Y172">
        <f t="shared" si="43"/>
        <v>22.967330130027229</v>
      </c>
    </row>
    <row r="173" spans="1:25" x14ac:dyDescent="0.25">
      <c r="A173">
        <v>2121</v>
      </c>
      <c r="B173">
        <v>171</v>
      </c>
      <c r="C173">
        <f t="shared" si="36"/>
        <v>13.460002861123064</v>
      </c>
      <c r="D173">
        <f t="shared" si="37"/>
        <v>8.3220449441433768</v>
      </c>
      <c r="E173">
        <f t="shared" si="38"/>
        <v>9.0070955138237085</v>
      </c>
      <c r="F173">
        <f t="shared" si="39"/>
        <v>6.0590231083213979</v>
      </c>
      <c r="G173">
        <f t="shared" si="40"/>
        <v>9.7476200694769748</v>
      </c>
      <c r="H173">
        <f t="shared" si="41"/>
        <v>13.358211475082694</v>
      </c>
      <c r="J173">
        <v>2189</v>
      </c>
      <c r="K173">
        <f t="shared" si="29"/>
        <v>6.7709363859589497E-3</v>
      </c>
      <c r="L173">
        <f t="shared" si="30"/>
        <v>4.231830967075024E-3</v>
      </c>
      <c r="M173">
        <f t="shared" si="31"/>
        <v>4.6504112323803703E-3</v>
      </c>
      <c r="N173">
        <f t="shared" si="32"/>
        <v>2.5491924112779154E-3</v>
      </c>
      <c r="O173">
        <f t="shared" si="33"/>
        <v>5.0681623127177364E-3</v>
      </c>
      <c r="P173">
        <f t="shared" si="34"/>
        <v>6.7309431707765063E-3</v>
      </c>
      <c r="S173">
        <v>2189</v>
      </c>
      <c r="T173">
        <f t="shared" si="43"/>
        <v>23.37636508140443</v>
      </c>
      <c r="U173">
        <f t="shared" si="43"/>
        <v>11.744428149009169</v>
      </c>
      <c r="V173">
        <f t="shared" si="43"/>
        <v>13.153027322848583</v>
      </c>
      <c r="W173">
        <f t="shared" si="43"/>
        <v>7.4546775845798097</v>
      </c>
      <c r="X173">
        <f t="shared" si="43"/>
        <v>14.728441633833386</v>
      </c>
      <c r="Y173">
        <f t="shared" si="43"/>
        <v>23.123754982920815</v>
      </c>
    </row>
    <row r="174" spans="1:25" x14ac:dyDescent="0.25">
      <c r="A174">
        <v>2122</v>
      </c>
      <c r="B174">
        <v>172</v>
      </c>
      <c r="C174">
        <f t="shared" si="36"/>
        <v>13.589275063182541</v>
      </c>
      <c r="D174">
        <f t="shared" si="37"/>
        <v>8.3718196036317156</v>
      </c>
      <c r="E174">
        <f t="shared" si="38"/>
        <v>9.0663311504754382</v>
      </c>
      <c r="F174">
        <f t="shared" si="39"/>
        <v>6.0808013874313831</v>
      </c>
      <c r="G174">
        <f t="shared" si="40"/>
        <v>9.8175257856889697</v>
      </c>
      <c r="H174">
        <f t="shared" si="41"/>
        <v>13.48574103570674</v>
      </c>
      <c r="J174">
        <v>2190</v>
      </c>
      <c r="K174">
        <f t="shared" si="29"/>
        <v>6.7371661998489544E-3</v>
      </c>
      <c r="L174">
        <f t="shared" si="30"/>
        <v>4.2107246220736859E-3</v>
      </c>
      <c r="M174">
        <f t="shared" si="31"/>
        <v>4.6272172095962894E-3</v>
      </c>
      <c r="N174">
        <f t="shared" si="32"/>
        <v>2.5364782610848105E-3</v>
      </c>
      <c r="O174">
        <f t="shared" si="33"/>
        <v>5.0428847477281928E-3</v>
      </c>
      <c r="P174">
        <f t="shared" si="34"/>
        <v>6.6973724516593853E-3</v>
      </c>
      <c r="S174">
        <v>2190</v>
      </c>
      <c r="T174">
        <f t="shared" si="43"/>
        <v>23.535723971210988</v>
      </c>
      <c r="U174">
        <f t="shared" si="43"/>
        <v>11.79433980141701</v>
      </c>
      <c r="V174">
        <f t="shared" si="43"/>
        <v>13.2144800894868</v>
      </c>
      <c r="W174">
        <f t="shared" si="43"/>
        <v>7.473729559256209</v>
      </c>
      <c r="X174">
        <f t="shared" si="43"/>
        <v>14.803468012511923</v>
      </c>
      <c r="Y174">
        <f t="shared" si="43"/>
        <v>23.280454398466748</v>
      </c>
    </row>
    <row r="175" spans="1:25" x14ac:dyDescent="0.25">
      <c r="A175">
        <v>2123</v>
      </c>
      <c r="B175">
        <v>173</v>
      </c>
      <c r="C175">
        <f t="shared" si="36"/>
        <v>13.719131657562402</v>
      </c>
      <c r="D175">
        <f t="shared" si="37"/>
        <v>8.4216407452418522</v>
      </c>
      <c r="E175">
        <f t="shared" si="38"/>
        <v>9.1256570255323286</v>
      </c>
      <c r="F175">
        <f t="shared" si="39"/>
        <v>6.1025485455073412</v>
      </c>
      <c r="G175">
        <f t="shared" si="40"/>
        <v>9.8875791731506819</v>
      </c>
      <c r="H175">
        <f t="shared" si="41"/>
        <v>13.613839880603459</v>
      </c>
      <c r="J175">
        <v>2191</v>
      </c>
      <c r="K175">
        <f t="shared" si="29"/>
        <v>6.7035644432448501E-3</v>
      </c>
      <c r="L175">
        <f t="shared" si="30"/>
        <v>4.1897235454072083E-3</v>
      </c>
      <c r="M175">
        <f t="shared" si="31"/>
        <v>4.6041388674834495E-3</v>
      </c>
      <c r="N175">
        <f t="shared" si="32"/>
        <v>2.5238275229803406E-3</v>
      </c>
      <c r="O175">
        <f t="shared" si="33"/>
        <v>5.0177332551199936E-3</v>
      </c>
      <c r="P175">
        <f t="shared" si="34"/>
        <v>6.6639691672023774E-3</v>
      </c>
      <c r="S175">
        <v>2191</v>
      </c>
      <c r="T175">
        <f t="shared" si="43"/>
        <v>23.695363573773346</v>
      </c>
      <c r="U175">
        <f t="shared" si="43"/>
        <v>11.844212518698567</v>
      </c>
      <c r="V175">
        <f t="shared" si="43"/>
        <v>13.275910611541587</v>
      </c>
      <c r="W175">
        <f t="shared" si="43"/>
        <v>7.4927347179844519</v>
      </c>
      <c r="X175">
        <f t="shared" si="43"/>
        <v>14.878498565999497</v>
      </c>
      <c r="Y175">
        <f t="shared" si="43"/>
        <v>23.437423553310563</v>
      </c>
    </row>
    <row r="176" spans="1:25" x14ac:dyDescent="0.25">
      <c r="A176">
        <v>2124</v>
      </c>
      <c r="B176">
        <v>174</v>
      </c>
      <c r="C176">
        <f t="shared" si="36"/>
        <v>13.849569069462301</v>
      </c>
      <c r="D176">
        <f t="shared" si="37"/>
        <v>8.4715069323028533</v>
      </c>
      <c r="E176">
        <f t="shared" si="38"/>
        <v>9.1850713374146515</v>
      </c>
      <c r="F176">
        <f t="shared" si="39"/>
        <v>6.1242642396741083</v>
      </c>
      <c r="G176">
        <f t="shared" si="40"/>
        <v>9.9577780455231544</v>
      </c>
      <c r="H176">
        <f t="shared" si="41"/>
        <v>13.742504455456558</v>
      </c>
      <c r="J176">
        <v>2192</v>
      </c>
      <c r="K176">
        <f t="shared" si="29"/>
        <v>6.6701302761009718E-3</v>
      </c>
      <c r="L176">
        <f t="shared" si="30"/>
        <v>4.1688272120475808E-3</v>
      </c>
      <c r="M176">
        <f t="shared" si="31"/>
        <v>4.5811756290820953E-3</v>
      </c>
      <c r="N176">
        <f t="shared" si="32"/>
        <v>2.5112398806953953E-3</v>
      </c>
      <c r="O176">
        <f t="shared" si="33"/>
        <v>4.9927072061045127E-3</v>
      </c>
      <c r="P176">
        <f t="shared" si="34"/>
        <v>6.6307324823216326E-3</v>
      </c>
      <c r="S176">
        <v>2192</v>
      </c>
      <c r="T176">
        <f t="shared" si="43"/>
        <v>23.855278973685028</v>
      </c>
      <c r="U176">
        <f t="shared" si="43"/>
        <v>11.894045280259411</v>
      </c>
      <c r="V176">
        <f t="shared" si="43"/>
        <v>13.337317473308412</v>
      </c>
      <c r="W176">
        <f t="shared" si="43"/>
        <v>7.5116929353588873</v>
      </c>
      <c r="X176">
        <f t="shared" si="43"/>
        <v>14.953531397775595</v>
      </c>
      <c r="Y176">
        <f t="shared" si="43"/>
        <v>23.594657624229121</v>
      </c>
    </row>
    <row r="177" spans="1:25" x14ac:dyDescent="0.25">
      <c r="A177">
        <v>2125</v>
      </c>
      <c r="B177">
        <v>175</v>
      </c>
      <c r="C177">
        <f t="shared" si="36"/>
        <v>13.980583684045518</v>
      </c>
      <c r="D177">
        <f t="shared" si="37"/>
        <v>8.5214167316016187</v>
      </c>
      <c r="E177">
        <f t="shared" si="38"/>
        <v>9.2445722858283848</v>
      </c>
      <c r="F177">
        <f t="shared" si="39"/>
        <v>6.1459481306101189</v>
      </c>
      <c r="G177">
        <f t="shared" si="40"/>
        <v>10.028120214135168</v>
      </c>
      <c r="H177">
        <f t="shared" si="41"/>
        <v>13.871731167354872</v>
      </c>
      <c r="J177">
        <v>2193</v>
      </c>
      <c r="K177">
        <f t="shared" si="29"/>
        <v>6.6368628625613985E-3</v>
      </c>
      <c r="L177">
        <f t="shared" si="30"/>
        <v>4.1480350995853812E-3</v>
      </c>
      <c r="M177">
        <f t="shared" si="31"/>
        <v>4.5583269203100718E-3</v>
      </c>
      <c r="N177">
        <f t="shared" si="32"/>
        <v>2.4987150195382611E-3</v>
      </c>
      <c r="O177">
        <f t="shared" si="33"/>
        <v>4.9678059750292219E-3</v>
      </c>
      <c r="P177">
        <f t="shared" si="34"/>
        <v>6.5976615660982962E-3</v>
      </c>
      <c r="S177">
        <v>2193</v>
      </c>
      <c r="T177">
        <f t="shared" si="43"/>
        <v>24.015465255580928</v>
      </c>
      <c r="U177">
        <f t="shared" si="43"/>
        <v>11.943837073266707</v>
      </c>
      <c r="V177">
        <f t="shared" si="43"/>
        <v>13.398699267855713</v>
      </c>
      <c r="W177">
        <f t="shared" si="43"/>
        <v>7.5306040886720877</v>
      </c>
      <c r="X177">
        <f t="shared" si="43"/>
        <v>15.028564620654546</v>
      </c>
      <c r="Y177">
        <f t="shared" si="43"/>
        <v>23.752151788618949</v>
      </c>
    </row>
    <row r="178" spans="1:25" x14ac:dyDescent="0.25">
      <c r="A178">
        <v>2126</v>
      </c>
      <c r="B178">
        <v>176</v>
      </c>
      <c r="C178">
        <f t="shared" si="36"/>
        <v>14.112171847033453</v>
      </c>
      <c r="D178">
        <f t="shared" si="37"/>
        <v>8.5713687134952572</v>
      </c>
      <c r="E178">
        <f t="shared" si="38"/>
        <v>9.3041580719363459</v>
      </c>
      <c r="F178">
        <f t="shared" si="39"/>
        <v>6.1675998825421114</v>
      </c>
      <c r="G178">
        <f t="shared" si="40"/>
        <v>10.098603488224956</v>
      </c>
      <c r="H178">
        <f t="shared" si="41"/>
        <v>14.001516385379087</v>
      </c>
      <c r="J178">
        <v>2194</v>
      </c>
      <c r="K178">
        <f t="shared" si="29"/>
        <v>6.6037613709390586E-3</v>
      </c>
      <c r="L178">
        <f t="shared" si="30"/>
        <v>4.127346688216715E-3</v>
      </c>
      <c r="M178">
        <f t="shared" si="31"/>
        <v>4.5355921699484682E-3</v>
      </c>
      <c r="N178">
        <f t="shared" si="32"/>
        <v>2.4862526263867567E-3</v>
      </c>
      <c r="O178">
        <f t="shared" si="33"/>
        <v>4.943028939362046E-3</v>
      </c>
      <c r="P178">
        <f t="shared" si="34"/>
        <v>6.5647555917577403E-3</v>
      </c>
      <c r="S178">
        <v>2194</v>
      </c>
      <c r="T178">
        <f t="shared" si="43"/>
        <v>24.175917504635791</v>
      </c>
      <c r="U178">
        <f t="shared" si="43"/>
        <v>11.993586892667418</v>
      </c>
      <c r="V178">
        <f t="shared" si="43"/>
        <v>13.460054597074402</v>
      </c>
      <c r="W178">
        <f t="shared" si="43"/>
        <v>7.5494680578978812</v>
      </c>
      <c r="X178">
        <f t="shared" si="43"/>
        <v>15.103596356880686</v>
      </c>
      <c r="Y178">
        <f t="shared" si="43"/>
        <v>23.909901224980207</v>
      </c>
    </row>
    <row r="179" spans="1:25" x14ac:dyDescent="0.25">
      <c r="A179">
        <v>2127</v>
      </c>
      <c r="B179">
        <v>177</v>
      </c>
      <c r="C179">
        <f t="shared" si="36"/>
        <v>14.244329865303028</v>
      </c>
      <c r="D179">
        <f t="shared" si="37"/>
        <v>8.6213614520219384</v>
      </c>
      <c r="E179">
        <f t="shared" si="38"/>
        <v>9.3638268985275879</v>
      </c>
      <c r="F179">
        <f t="shared" si="39"/>
        <v>6.1892191632395166</v>
      </c>
      <c r="G179">
        <f t="shared" si="40"/>
        <v>10.169225675180178</v>
      </c>
      <c r="H179">
        <f t="shared" si="41"/>
        <v>14.13185644119112</v>
      </c>
      <c r="J179">
        <v>2195</v>
      </c>
      <c r="K179">
        <f t="shared" si="29"/>
        <v>6.5708249736949401E-3</v>
      </c>
      <c r="L179">
        <f t="shared" si="30"/>
        <v>4.10676146073022E-3</v>
      </c>
      <c r="M179">
        <f t="shared" si="31"/>
        <v>4.5129708096273442E-3</v>
      </c>
      <c r="N179">
        <f t="shared" si="32"/>
        <v>2.4738523896804046E-3</v>
      </c>
      <c r="O179">
        <f t="shared" si="33"/>
        <v>4.9183754796758043E-3</v>
      </c>
      <c r="P179">
        <f t="shared" si="34"/>
        <v>6.5320137366488935E-3</v>
      </c>
      <c r="S179">
        <v>2195</v>
      </c>
      <c r="T179">
        <f t="shared" si="43"/>
        <v>24.336630807058249</v>
      </c>
      <c r="U179">
        <f t="shared" si="43"/>
        <v>12.043293741205403</v>
      </c>
      <c r="V179">
        <f t="shared" si="43"/>
        <v>13.521382071725803</v>
      </c>
      <c r="W179">
        <f t="shared" si="43"/>
        <v>7.5682847256743324</v>
      </c>
      <c r="X179">
        <f t="shared" si="43"/>
        <v>15.178624738221432</v>
      </c>
      <c r="Y179">
        <f t="shared" si="43"/>
        <v>24.067901113396246</v>
      </c>
    </row>
    <row r="180" spans="1:25" x14ac:dyDescent="0.25">
      <c r="A180">
        <v>2128</v>
      </c>
      <c r="B180">
        <v>178</v>
      </c>
      <c r="C180">
        <f t="shared" si="36"/>
        <v>14.37705400748683</v>
      </c>
      <c r="D180">
        <f t="shared" si="37"/>
        <v>8.6713935250102008</v>
      </c>
      <c r="E180">
        <f t="shared" si="38"/>
        <v>9.4235769701850511</v>
      </c>
      <c r="F180">
        <f t="shared" si="39"/>
        <v>6.2108056440085315</v>
      </c>
      <c r="G180">
        <f t="shared" si="40"/>
        <v>10.239984580776111</v>
      </c>
      <c r="H180">
        <f t="shared" si="41"/>
        <v>14.262747629625995</v>
      </c>
      <c r="J180">
        <v>2196</v>
      </c>
      <c r="K180">
        <f t="shared" si="29"/>
        <v>6.5380528474173931E-3</v>
      </c>
      <c r="L180">
        <f t="shared" si="30"/>
        <v>4.0862789024941381E-3</v>
      </c>
      <c r="M180">
        <f t="shared" si="31"/>
        <v>4.4904622738115097E-3</v>
      </c>
      <c r="N180">
        <f t="shared" si="32"/>
        <v>2.4615139994126406E-3</v>
      </c>
      <c r="O180">
        <f t="shared" si="33"/>
        <v>4.8938449796327201E-3</v>
      </c>
      <c r="P180">
        <f t="shared" si="34"/>
        <v>6.4994351822236715E-3</v>
      </c>
      <c r="S180">
        <v>2196</v>
      </c>
      <c r="T180">
        <f t="shared" si="43"/>
        <v>24.497600250580359</v>
      </c>
      <c r="U180">
        <f t="shared" si="43"/>
        <v>12.092956629437458</v>
      </c>
      <c r="V180">
        <f t="shared" si="43"/>
        <v>13.582680311488048</v>
      </c>
      <c r="W180">
        <f t="shared" si="43"/>
        <v>7.5870539772866774</v>
      </c>
      <c r="X180">
        <f t="shared" si="43"/>
        <v>15.253647906058196</v>
      </c>
      <c r="Y180">
        <f t="shared" si="43"/>
        <v>24.226146636008725</v>
      </c>
    </row>
    <row r="181" spans="1:25" x14ac:dyDescent="0.25">
      <c r="A181">
        <v>2129</v>
      </c>
      <c r="B181">
        <v>179</v>
      </c>
      <c r="C181">
        <f t="shared" si="36"/>
        <v>14.510340504575835</v>
      </c>
      <c r="D181">
        <f t="shared" si="37"/>
        <v>8.7214635141867234</v>
      </c>
      <c r="E181">
        <f t="shared" si="38"/>
        <v>9.4834064934514561</v>
      </c>
      <c r="F181">
        <f t="shared" si="39"/>
        <v>6.2323589996858919</v>
      </c>
      <c r="G181">
        <f t="shared" si="40"/>
        <v>10.310878009412074</v>
      </c>
      <c r="H181">
        <f t="shared" si="41"/>
        <v>14.394186209286072</v>
      </c>
      <c r="J181">
        <v>2197</v>
      </c>
      <c r="K181">
        <f t="shared" si="29"/>
        <v>6.5054441728015569E-3</v>
      </c>
      <c r="L181">
        <f t="shared" si="30"/>
        <v>4.065898501443445E-3</v>
      </c>
      <c r="M181">
        <f t="shared" si="31"/>
        <v>4.4680659997863997E-3</v>
      </c>
      <c r="N181">
        <f t="shared" si="32"/>
        <v>2.4492371471230667E-3</v>
      </c>
      <c r="O181">
        <f t="shared" si="33"/>
        <v>4.869436825969015E-3</v>
      </c>
      <c r="P181">
        <f t="shared" si="34"/>
        <v>6.4670191140165194E-3</v>
      </c>
      <c r="S181">
        <v>2197</v>
      </c>
      <c r="T181">
        <f t="shared" ref="T181:Y196" si="44">T180/(1-K180)</f>
        <v>24.658820924942635</v>
      </c>
      <c r="U181">
        <f t="shared" si="44"/>
        <v>12.1425745757483</v>
      </c>
      <c r="V181">
        <f t="shared" si="44"/>
        <v>13.643947945000923</v>
      </c>
      <c r="W181">
        <f t="shared" si="44"/>
        <v>7.60577570065022</v>
      </c>
      <c r="X181">
        <f t="shared" si="44"/>
        <v>15.328664011475231</v>
      </c>
      <c r="Y181">
        <f t="shared" si="44"/>
        <v>24.384632977488224</v>
      </c>
    </row>
    <row r="182" spans="1:25" x14ac:dyDescent="0.25">
      <c r="A182">
        <v>2130</v>
      </c>
      <c r="B182">
        <v>180</v>
      </c>
      <c r="C182">
        <f t="shared" si="36"/>
        <v>14.644185550524536</v>
      </c>
      <c r="D182">
        <f t="shared" si="37"/>
        <v>8.7715700052825589</v>
      </c>
      <c r="E182">
        <f t="shared" si="38"/>
        <v>9.5433136769934315</v>
      </c>
      <c r="F182">
        <f t="shared" si="39"/>
        <v>6.253878908632335</v>
      </c>
      <c r="G182">
        <f t="shared" si="40"/>
        <v>10.381903764345992</v>
      </c>
      <c r="H182">
        <f t="shared" si="41"/>
        <v>14.526168403137451</v>
      </c>
      <c r="J182">
        <v>2198</v>
      </c>
      <c r="K182">
        <f t="shared" si="29"/>
        <v>6.4729981346288651E-3</v>
      </c>
      <c r="L182">
        <f t="shared" si="30"/>
        <v>4.0456197480670539E-3</v>
      </c>
      <c r="M182">
        <f t="shared" si="31"/>
        <v>4.4457814276439968E-3</v>
      </c>
      <c r="N182">
        <f t="shared" si="32"/>
        <v>2.4370215258897347E-3</v>
      </c>
      <c r="O182">
        <f t="shared" si="33"/>
        <v>4.8451504084795751E-3</v>
      </c>
      <c r="P182">
        <f t="shared" si="34"/>
        <v>6.4347647216240408E-3</v>
      </c>
      <c r="S182">
        <v>2198</v>
      </c>
      <c r="T182">
        <f t="shared" si="44"/>
        <v>24.820287922374501</v>
      </c>
      <c r="U182">
        <f t="shared" si="44"/>
        <v>12.192146606364497</v>
      </c>
      <c r="V182">
        <f t="shared" si="44"/>
        <v>13.705183609909188</v>
      </c>
      <c r="W182">
        <f t="shared" si="44"/>
        <v>7.6244497862931837</v>
      </c>
      <c r="X182">
        <f t="shared" si="44"/>
        <v>15.403671215346357</v>
      </c>
      <c r="Y182">
        <f t="shared" si="44"/>
        <v>24.543355325500332</v>
      </c>
    </row>
    <row r="183" spans="1:25" x14ac:dyDescent="0.25">
      <c r="A183">
        <v>2131</v>
      </c>
      <c r="B183">
        <v>181</v>
      </c>
      <c r="C183">
        <f t="shared" si="36"/>
        <v>14.778585302858353</v>
      </c>
      <c r="D183">
        <f t="shared" si="37"/>
        <v>8.821711588137827</v>
      </c>
      <c r="E183">
        <f t="shared" si="38"/>
        <v>9.6032967317638533</v>
      </c>
      <c r="F183">
        <f t="shared" si="39"/>
        <v>6.2753650527257703</v>
      </c>
      <c r="G183">
        <f t="shared" si="40"/>
        <v>10.453059647927144</v>
      </c>
      <c r="H183">
        <f t="shared" si="41"/>
        <v>14.658690399108405</v>
      </c>
      <c r="J183">
        <v>2199</v>
      </c>
      <c r="K183">
        <f t="shared" si="29"/>
        <v>6.4407139217466753E-3</v>
      </c>
      <c r="L183">
        <f t="shared" si="30"/>
        <v>4.0254421353950742E-3</v>
      </c>
      <c r="M183">
        <f t="shared" si="31"/>
        <v>4.4236080002688352E-3</v>
      </c>
      <c r="N183">
        <f t="shared" si="32"/>
        <v>2.4248668303214786E-3</v>
      </c>
      <c r="O183">
        <f t="shared" si="33"/>
        <v>4.8209851200026995E-3</v>
      </c>
      <c r="P183">
        <f t="shared" si="34"/>
        <v>6.402671198684747E-3</v>
      </c>
      <c r="S183">
        <v>2199</v>
      </c>
      <c r="T183">
        <f t="shared" si="44"/>
        <v>24.981996338070132</v>
      </c>
      <c r="U183">
        <f t="shared" si="44"/>
        <v>12.241671755367367</v>
      </c>
      <c r="V183">
        <f t="shared" si="44"/>
        <v>13.76638595290439</v>
      </c>
      <c r="W183">
        <f t="shared" si="44"/>
        <v>7.6430761273395245</v>
      </c>
      <c r="X183">
        <f t="shared" si="44"/>
        <v>15.478667688419623</v>
      </c>
      <c r="Y183">
        <f t="shared" si="44"/>
        <v>24.70230887116718</v>
      </c>
    </row>
    <row r="184" spans="1:25" x14ac:dyDescent="0.25">
      <c r="A184">
        <v>2132</v>
      </c>
      <c r="B184">
        <v>182</v>
      </c>
      <c r="C184">
        <f t="shared" si="36"/>
        <v>14.913535883283108</v>
      </c>
      <c r="D184">
        <f t="shared" si="37"/>
        <v>8.871886856804867</v>
      </c>
      <c r="E184">
        <f t="shared" si="38"/>
        <v>9.6633538711623999</v>
      </c>
      <c r="F184">
        <f t="shared" si="39"/>
        <v>6.2968171173541592</v>
      </c>
      <c r="G184">
        <f t="shared" si="40"/>
        <v>10.524343461827023</v>
      </c>
      <c r="H184">
        <f t="shared" si="41"/>
        <v>14.791748350689705</v>
      </c>
      <c r="J184">
        <v>2200</v>
      </c>
      <c r="K184">
        <f t="shared" si="29"/>
        <v>6.408590727047983E-3</v>
      </c>
      <c r="L184">
        <f t="shared" si="30"/>
        <v>4.0053651589861379E-3</v>
      </c>
      <c r="M184">
        <f t="shared" si="31"/>
        <v>4.401545163324078E-3</v>
      </c>
      <c r="N184">
        <f t="shared" si="32"/>
        <v>2.4127727565502756E-3</v>
      </c>
      <c r="O184">
        <f t="shared" si="33"/>
        <v>4.7969403564049173E-3</v>
      </c>
      <c r="P184">
        <f t="shared" si="34"/>
        <v>6.3707377428588929E-3</v>
      </c>
      <c r="S184">
        <v>2200</v>
      </c>
      <c r="T184">
        <f t="shared" si="44"/>
        <v>25.143941270659653</v>
      </c>
      <c r="U184">
        <f t="shared" si="44"/>
        <v>12.291149064704852</v>
      </c>
      <c r="V184">
        <f t="shared" si="44"/>
        <v>13.827553629765166</v>
      </c>
      <c r="W184">
        <f t="shared" si="44"/>
        <v>7.661654619491709</v>
      </c>
      <c r="X184">
        <f t="shared" si="44"/>
        <v>15.553651611399889</v>
      </c>
      <c r="Y184">
        <f t="shared" si="44"/>
        <v>24.861488809524346</v>
      </c>
    </row>
    <row r="185" spans="1:25" x14ac:dyDescent="0.25">
      <c r="A185">
        <v>2133</v>
      </c>
      <c r="B185">
        <v>183</v>
      </c>
      <c r="C185">
        <f t="shared" si="36"/>
        <v>15.049033378296471</v>
      </c>
      <c r="D185">
        <f t="shared" si="37"/>
        <v>8.9220944096498531</v>
      </c>
      <c r="E185">
        <f t="shared" si="38"/>
        <v>9.7234833111943129</v>
      </c>
      <c r="F185">
        <f t="shared" si="39"/>
        <v>6.3182347914080994</v>
      </c>
      <c r="G185">
        <f t="shared" si="40"/>
        <v>10.595753007268293</v>
      </c>
      <c r="H185">
        <f t="shared" si="41"/>
        <v>14.925338377536645</v>
      </c>
      <c r="J185">
        <v>2201</v>
      </c>
      <c r="K185">
        <f t="shared" si="29"/>
        <v>6.3766277474512478E-3</v>
      </c>
      <c r="L185">
        <f t="shared" si="30"/>
        <v>3.9853883169147898E-3</v>
      </c>
      <c r="M185">
        <f t="shared" si="31"/>
        <v>4.3795923652376507E-3</v>
      </c>
      <c r="N185">
        <f t="shared" si="32"/>
        <v>2.4007390022236521E-3</v>
      </c>
      <c r="O185">
        <f t="shared" si="33"/>
        <v>4.7730155165658858E-3</v>
      </c>
      <c r="P185">
        <f t="shared" si="34"/>
        <v>6.3389635558084205E-3</v>
      </c>
      <c r="S185">
        <v>2201</v>
      </c>
      <c r="T185">
        <f t="shared" si="44"/>
        <v>25.306117822675638</v>
      </c>
      <c r="U185">
        <f t="shared" si="44"/>
        <v>12.34057758420238</v>
      </c>
      <c r="V185">
        <f t="shared" si="44"/>
        <v>13.888685305396061</v>
      </c>
      <c r="W185">
        <f t="shared" si="44"/>
        <v>7.6801851610134637</v>
      </c>
      <c r="X185">
        <f t="shared" si="44"/>
        <v>15.628621175029352</v>
      </c>
      <c r="Y185">
        <f t="shared" si="44"/>
        <v>25.020890339973146</v>
      </c>
    </row>
    <row r="186" spans="1:25" x14ac:dyDescent="0.25">
      <c r="A186">
        <v>2134</v>
      </c>
      <c r="B186">
        <v>184</v>
      </c>
      <c r="C186">
        <f t="shared" si="36"/>
        <v>15.185073839801168</v>
      </c>
      <c r="D186">
        <f t="shared" si="37"/>
        <v>8.9723328494528651</v>
      </c>
      <c r="E186">
        <f t="shared" si="38"/>
        <v>9.7836832706273409</v>
      </c>
      <c r="F186">
        <f t="shared" si="39"/>
        <v>6.3396177672731371</v>
      </c>
      <c r="G186">
        <f t="shared" si="40"/>
        <v>10.667286085251844</v>
      </c>
      <c r="H186">
        <f t="shared" si="41"/>
        <v>15.059456566072658</v>
      </c>
      <c r="J186">
        <v>2202</v>
      </c>
      <c r="K186">
        <f t="shared" si="29"/>
        <v>6.3448241838803153E-3</v>
      </c>
      <c r="L186">
        <f t="shared" si="30"/>
        <v>3.965511109758936E-3</v>
      </c>
      <c r="M186">
        <f t="shared" si="31"/>
        <v>4.3577490571884573E-3</v>
      </c>
      <c r="N186">
        <f t="shared" si="32"/>
        <v>2.3887652664971223E-3</v>
      </c>
      <c r="O186">
        <f t="shared" si="33"/>
        <v>4.7492100023633632E-3</v>
      </c>
      <c r="P186">
        <f t="shared" si="34"/>
        <v>6.3073478431769966E-3</v>
      </c>
      <c r="S186">
        <v>2202</v>
      </c>
      <c r="T186">
        <f t="shared" si="44"/>
        <v>25.468521101014918</v>
      </c>
      <c r="U186">
        <f t="shared" si="44"/>
        <v>12.38995637157273</v>
      </c>
      <c r="V186">
        <f t="shared" si="44"/>
        <v>13.949779653864875</v>
      </c>
      <c r="W186">
        <f t="shared" si="44"/>
        <v>7.6986676527124889</v>
      </c>
      <c r="X186">
        <f t="shared" si="44"/>
        <v>15.703574580166032</v>
      </c>
      <c r="Y186">
        <f t="shared" si="44"/>
        <v>25.180508666728254</v>
      </c>
    </row>
    <row r="187" spans="1:25" x14ac:dyDescent="0.25">
      <c r="A187">
        <v>2135</v>
      </c>
      <c r="B187">
        <v>185</v>
      </c>
      <c r="C187">
        <f t="shared" si="36"/>
        <v>15.32165328571983</v>
      </c>
      <c r="D187">
        <f t="shared" si="37"/>
        <v>9.0226007835064284</v>
      </c>
      <c r="E187">
        <f t="shared" si="38"/>
        <v>9.8439519711468773</v>
      </c>
      <c r="F187">
        <f t="shared" si="39"/>
        <v>6.3609657408217908</v>
      </c>
      <c r="G187">
        <f t="shared" si="40"/>
        <v>10.738940496781884</v>
      </c>
      <c r="H187">
        <f t="shared" si="41"/>
        <v>15.194098970094334</v>
      </c>
      <c r="J187">
        <v>2203</v>
      </c>
      <c r="K187">
        <f t="shared" si="29"/>
        <v>6.3131792412444397E-3</v>
      </c>
      <c r="L187">
        <f t="shared" si="30"/>
        <v>3.9457330405873641E-3</v>
      </c>
      <c r="M187">
        <f t="shared" si="31"/>
        <v>4.3360146930926614E-3</v>
      </c>
      <c r="N187">
        <f t="shared" si="32"/>
        <v>2.3768512500266701E-3</v>
      </c>
      <c r="O187">
        <f t="shared" si="33"/>
        <v>4.7255232186582544E-3</v>
      </c>
      <c r="P187">
        <f t="shared" si="34"/>
        <v>6.2758898145701611E-3</v>
      </c>
      <c r="S187">
        <v>2203</v>
      </c>
      <c r="T187">
        <f t="shared" si="44"/>
        <v>25.631146217395621</v>
      </c>
      <c r="U187">
        <f t="shared" si="44"/>
        <v>12.439284492424893</v>
      </c>
      <c r="V187">
        <f t="shared" si="44"/>
        <v>14.010835358438532</v>
      </c>
      <c r="W187">
        <f t="shared" si="44"/>
        <v>7.7171019979231428</v>
      </c>
      <c r="X187">
        <f t="shared" si="44"/>
        <v>15.778510037860229</v>
      </c>
      <c r="Y187">
        <f t="shared" si="44"/>
        <v>25.340338999260617</v>
      </c>
    </row>
    <row r="188" spans="1:25" x14ac:dyDescent="0.25">
      <c r="A188">
        <v>2136</v>
      </c>
      <c r="B188">
        <v>186</v>
      </c>
      <c r="C188">
        <f t="shared" si="36"/>
        <v>15.458767700611315</v>
      </c>
      <c r="D188">
        <f t="shared" si="37"/>
        <v>9.0728968237125081</v>
      </c>
      <c r="E188">
        <f t="shared" si="38"/>
        <v>9.9042876375092685</v>
      </c>
      <c r="F188">
        <f t="shared" si="39"/>
        <v>6.3822784114053137</v>
      </c>
      <c r="G188">
        <f t="shared" si="40"/>
        <v>10.810714043089083</v>
      </c>
      <c r="H188">
        <f t="shared" si="41"/>
        <v>15.329261611377726</v>
      </c>
      <c r="J188">
        <v>2204</v>
      </c>
      <c r="K188">
        <f t="shared" si="29"/>
        <v>6.2816921284184072E-3</v>
      </c>
      <c r="L188">
        <f t="shared" si="30"/>
        <v>3.9260536149473132E-3</v>
      </c>
      <c r="M188">
        <f t="shared" si="31"/>
        <v>4.3143887295900261E-3</v>
      </c>
      <c r="N188">
        <f t="shared" si="32"/>
        <v>2.364996654961263E-3</v>
      </c>
      <c r="O188">
        <f t="shared" si="33"/>
        <v>4.701954573279734E-3</v>
      </c>
      <c r="P188">
        <f t="shared" si="34"/>
        <v>6.2445886835355595E-3</v>
      </c>
      <c r="S188">
        <v>2204</v>
      </c>
      <c r="T188">
        <f t="shared" si="44"/>
        <v>25.793988288809434</v>
      </c>
      <c r="U188">
        <f t="shared" si="44"/>
        <v>12.488561020271971</v>
      </c>
      <c r="V188">
        <f t="shared" si="44"/>
        <v>14.071851111617518</v>
      </c>
      <c r="W188">
        <f t="shared" si="44"/>
        <v>7.7354881024891098</v>
      </c>
      <c r="X188">
        <f t="shared" si="44"/>
        <v>15.853425769428942</v>
      </c>
      <c r="Y188">
        <f t="shared" si="44"/>
        <v>25.500376552735634</v>
      </c>
    </row>
    <row r="189" spans="1:25" x14ac:dyDescent="0.25">
      <c r="A189">
        <v>2137</v>
      </c>
      <c r="B189">
        <v>187</v>
      </c>
      <c r="C189">
        <f t="shared" si="36"/>
        <v>15.596413036288354</v>
      </c>
      <c r="D189">
        <f t="shared" si="37"/>
        <v>9.1232195866779726</v>
      </c>
      <c r="E189">
        <f t="shared" si="38"/>
        <v>9.9646884976932952</v>
      </c>
      <c r="F189">
        <f t="shared" si="39"/>
        <v>6.4035554818451752</v>
      </c>
      <c r="G189">
        <f t="shared" si="40"/>
        <v>10.882604525851722</v>
      </c>
      <c r="H189">
        <f t="shared" si="41"/>
        <v>15.464940480285769</v>
      </c>
      <c r="J189">
        <v>2205</v>
      </c>
      <c r="K189">
        <f t="shared" si="29"/>
        <v>6.2503620582227562E-3</v>
      </c>
      <c r="L189">
        <f t="shared" si="30"/>
        <v>3.9064723408521185E-3</v>
      </c>
      <c r="M189">
        <f t="shared" si="31"/>
        <v>4.2928706260303394E-3</v>
      </c>
      <c r="N189">
        <f t="shared" si="32"/>
        <v>2.3532011849354069E-3</v>
      </c>
      <c r="O189">
        <f t="shared" si="33"/>
        <v>4.6785034770104377E-3</v>
      </c>
      <c r="P189">
        <f t="shared" si="34"/>
        <v>6.2134436675432853E-3</v>
      </c>
      <c r="S189">
        <v>2205</v>
      </c>
      <c r="T189">
        <f t="shared" si="44"/>
        <v>25.957042437969047</v>
      </c>
      <c r="U189">
        <f t="shared" si="44"/>
        <v>12.537785036538105</v>
      </c>
      <c r="V189">
        <f t="shared" si="44"/>
        <v>14.132825615168864</v>
      </c>
      <c r="W189">
        <f t="shared" si="44"/>
        <v>7.7538258747460365</v>
      </c>
      <c r="X189">
        <f t="shared" si="44"/>
        <v>15.928320006528301</v>
      </c>
      <c r="Y189">
        <f t="shared" si="44"/>
        <v>25.660616548446612</v>
      </c>
    </row>
    <row r="190" spans="1:25" x14ac:dyDescent="0.25">
      <c r="A190">
        <v>2138</v>
      </c>
      <c r="B190">
        <v>188</v>
      </c>
      <c r="C190">
        <f t="shared" si="36"/>
        <v>15.73458521243637</v>
      </c>
      <c r="D190">
        <f t="shared" si="37"/>
        <v>9.173567693808522</v>
      </c>
      <c r="E190">
        <f t="shared" si="38"/>
        <v>10.025152783049815</v>
      </c>
      <c r="F190">
        <f t="shared" si="39"/>
        <v>6.424796658424289</v>
      </c>
      <c r="G190">
        <f t="shared" si="40"/>
        <v>10.954609747414839</v>
      </c>
      <c r="H190">
        <f t="shared" si="41"/>
        <v>15.60113153637668</v>
      </c>
      <c r="J190">
        <v>2206</v>
      </c>
      <c r="K190">
        <f t="shared" si="29"/>
        <v>6.219188247404102E-3</v>
      </c>
      <c r="L190">
        <f t="shared" si="30"/>
        <v>3.8869887287689081E-3</v>
      </c>
      <c r="M190">
        <f t="shared" si="31"/>
        <v>4.2714598444598901E-3</v>
      </c>
      <c r="N190">
        <f t="shared" si="32"/>
        <v>2.3414645450617372E-3</v>
      </c>
      <c r="O190">
        <f t="shared" si="33"/>
        <v>4.6551693435717412E-3</v>
      </c>
      <c r="P190">
        <f t="shared" si="34"/>
        <v>6.1824539879663173E-3</v>
      </c>
      <c r="S190">
        <v>2206</v>
      </c>
      <c r="T190">
        <f t="shared" si="44"/>
        <v>26.120303793750757</v>
      </c>
      <c r="U190">
        <f t="shared" si="44"/>
        <v>12.586955630564439</v>
      </c>
      <c r="V190">
        <f t="shared" si="44"/>
        <v>14.193757580157719</v>
      </c>
      <c r="W190">
        <f t="shared" si="44"/>
        <v>7.7721152255041472</v>
      </c>
      <c r="X190">
        <f t="shared" si="44"/>
        <v>16.003190991224006</v>
      </c>
      <c r="Y190">
        <f t="shared" si="44"/>
        <v>25.821054214243393</v>
      </c>
    </row>
    <row r="191" spans="1:25" x14ac:dyDescent="0.25">
      <c r="A191">
        <v>2139</v>
      </c>
      <c r="B191">
        <v>189</v>
      </c>
      <c r="C191">
        <f t="shared" si="36"/>
        <v>15.873280117233314</v>
      </c>
      <c r="D191">
        <f t="shared" si="37"/>
        <v>9.2239397714010813</v>
      </c>
      <c r="E191">
        <f t="shared" si="38"/>
        <v>10.085678728449571</v>
      </c>
      <c r="F191">
        <f t="shared" si="39"/>
        <v>6.4460016508779772</v>
      </c>
      <c r="G191">
        <f t="shared" si="40"/>
        <v>11.026727511007351</v>
      </c>
      <c r="H191">
        <f t="shared" si="41"/>
        <v>15.737830709013201</v>
      </c>
      <c r="J191">
        <v>2207</v>
      </c>
      <c r="K191">
        <f t="shared" si="29"/>
        <v>6.1881699166155477E-3</v>
      </c>
      <c r="L191">
        <f t="shared" si="30"/>
        <v>3.8676022916063636E-3</v>
      </c>
      <c r="M191">
        <f t="shared" si="31"/>
        <v>4.2501558496080239E-3</v>
      </c>
      <c r="N191">
        <f t="shared" si="32"/>
        <v>2.3297864419236452E-3</v>
      </c>
      <c r="O191">
        <f t="shared" si="33"/>
        <v>4.6319515896090895E-3</v>
      </c>
      <c r="P191">
        <f t="shared" si="34"/>
        <v>6.1516188700610503E-3</v>
      </c>
      <c r="S191">
        <v>2207</v>
      </c>
      <c r="T191">
        <f t="shared" si="44"/>
        <v>26.283767491632219</v>
      </c>
      <c r="U191">
        <f t="shared" si="44"/>
        <v>12.636071899614153</v>
      </c>
      <c r="V191">
        <f t="shared" si="44"/>
        <v>14.254645726977504</v>
      </c>
      <c r="W191">
        <f t="shared" si="44"/>
        <v>7.7903560680308486</v>
      </c>
      <c r="X191">
        <f t="shared" si="44"/>
        <v>16.078036976059771</v>
      </c>
      <c r="Y191">
        <f t="shared" si="44"/>
        <v>25.981684784956229</v>
      </c>
    </row>
    <row r="192" spans="1:25" x14ac:dyDescent="0.25">
      <c r="A192">
        <v>2140</v>
      </c>
      <c r="B192">
        <v>190</v>
      </c>
      <c r="C192">
        <f t="shared" si="36"/>
        <v>16.012493607970395</v>
      </c>
      <c r="D192">
        <f t="shared" si="37"/>
        <v>9.2743344507346688</v>
      </c>
      <c r="E192">
        <f t="shared" si="38"/>
        <v>10.146264572429136</v>
      </c>
      <c r="F192">
        <f t="shared" si="39"/>
        <v>6.4671701723846819</v>
      </c>
      <c r="G192">
        <f t="shared" si="40"/>
        <v>11.098955620957138</v>
      </c>
      <c r="H192">
        <f t="shared" si="41"/>
        <v>15.875033897972511</v>
      </c>
      <c r="J192">
        <v>2208</v>
      </c>
      <c r="K192">
        <f t="shared" si="29"/>
        <v>6.1573062903972102E-3</v>
      </c>
      <c r="L192">
        <f t="shared" si="30"/>
        <v>3.8483125447025474E-3</v>
      </c>
      <c r="M192">
        <f t="shared" si="31"/>
        <v>4.2289581088737612E-3</v>
      </c>
      <c r="N192">
        <f t="shared" si="32"/>
        <v>2.3181665835679444E-3</v>
      </c>
      <c r="O192">
        <f t="shared" si="33"/>
        <v>4.6088496346774251E-3</v>
      </c>
      <c r="P192">
        <f t="shared" si="34"/>
        <v>6.120937542947933E-3</v>
      </c>
      <c r="S192">
        <v>2208</v>
      </c>
      <c r="T192">
        <f t="shared" si="44"/>
        <v>26.447428674125277</v>
      </c>
      <c r="U192">
        <f t="shared" si="44"/>
        <v>12.685132948876559</v>
      </c>
      <c r="V192">
        <f t="shared" si="44"/>
        <v>14.315488785378678</v>
      </c>
      <c r="W192">
        <f t="shared" si="44"/>
        <v>7.8085483180333082</v>
      </c>
      <c r="X192">
        <f t="shared" si="44"/>
        <v>16.152856224123827</v>
      </c>
      <c r="Y192">
        <f t="shared" si="44"/>
        <v>26.142503502814783</v>
      </c>
    </row>
    <row r="193" spans="1:25" x14ac:dyDescent="0.25">
      <c r="A193">
        <v>2141</v>
      </c>
      <c r="B193">
        <v>191</v>
      </c>
      <c r="C193">
        <f t="shared" si="36"/>
        <v>16.15222151167352</v>
      </c>
      <c r="D193">
        <f t="shared" si="37"/>
        <v>9.3247503681597301</v>
      </c>
      <c r="E193">
        <f t="shared" si="38"/>
        <v>10.206908557335025</v>
      </c>
      <c r="F193">
        <f t="shared" si="39"/>
        <v>6.488301939556429</v>
      </c>
      <c r="G193">
        <f t="shared" si="40"/>
        <v>11.171291882904056</v>
      </c>
      <c r="H193">
        <f t="shared" si="41"/>
        <v>16.012736974056708</v>
      </c>
      <c r="J193">
        <v>2209</v>
      </c>
      <c r="K193">
        <f t="shared" si="29"/>
        <v>6.1265965971568264E-3</v>
      </c>
      <c r="L193">
        <f t="shared" si="30"/>
        <v>3.8291190058127819E-3</v>
      </c>
      <c r="M193">
        <f t="shared" si="31"/>
        <v>4.2078660923124782E-3</v>
      </c>
      <c r="N193">
        <f t="shared" si="32"/>
        <v>2.3066046794975705E-3</v>
      </c>
      <c r="O193">
        <f t="shared" si="33"/>
        <v>4.5858629012266736E-3</v>
      </c>
      <c r="P193">
        <f t="shared" si="34"/>
        <v>6.0904092395921879E-3</v>
      </c>
      <c r="S193">
        <v>2209</v>
      </c>
      <c r="T193">
        <f t="shared" si="44"/>
        <v>26.611282491203905</v>
      </c>
      <c r="U193">
        <f t="shared" si="44"/>
        <v>12.734137891470276</v>
      </c>
      <c r="V193">
        <f t="shared" si="44"/>
        <v>14.376285494496113</v>
      </c>
      <c r="W193">
        <f t="shared" si="44"/>
        <v>7.826691893641029</v>
      </c>
      <c r="X193">
        <f t="shared" si="44"/>
        <v>16.227647009113454</v>
      </c>
      <c r="Y193">
        <f t="shared" si="44"/>
        <v>26.303505617862299</v>
      </c>
    </row>
    <row r="194" spans="1:25" x14ac:dyDescent="0.25">
      <c r="A194">
        <v>2142</v>
      </c>
      <c r="B194">
        <v>192</v>
      </c>
      <c r="C194">
        <f t="shared" si="36"/>
        <v>16.292459625725343</v>
      </c>
      <c r="D194">
        <f t="shared" si="37"/>
        <v>9.3751861651859567</v>
      </c>
      <c r="E194">
        <f t="shared" si="38"/>
        <v>10.267608929465929</v>
      </c>
      <c r="F194">
        <f t="shared" si="39"/>
        <v>6.509396672429042</v>
      </c>
      <c r="G194">
        <f t="shared" si="40"/>
        <v>11.243734104010874</v>
      </c>
      <c r="H194">
        <f t="shared" si="41"/>
        <v>16.150935779703701</v>
      </c>
      <c r="J194">
        <v>2210</v>
      </c>
      <c r="K194">
        <f t="shared" si="29"/>
        <v>6.0960400691504645E-3</v>
      </c>
      <c r="L194">
        <f t="shared" si="30"/>
        <v>3.810021195097595E-3</v>
      </c>
      <c r="M194">
        <f t="shared" si="31"/>
        <v>4.1868792726226633E-3</v>
      </c>
      <c r="N194">
        <f t="shared" si="32"/>
        <v>2.2951004406643201E-3</v>
      </c>
      <c r="O194">
        <f t="shared" si="33"/>
        <v>4.5629908145872989E-3</v>
      </c>
      <c r="P194">
        <f t="shared" si="34"/>
        <v>6.0600331967846418E-3</v>
      </c>
      <c r="S194">
        <v>2210</v>
      </c>
      <c r="T194">
        <f t="shared" si="44"/>
        <v>26.775324100727193</v>
      </c>
      <c r="U194">
        <f t="shared" si="44"/>
        <v>12.783085848445495</v>
      </c>
      <c r="V194">
        <f t="shared" si="44"/>
        <v>14.437034602875093</v>
      </c>
      <c r="W194">
        <f t="shared" si="44"/>
        <v>7.8447867153884046</v>
      </c>
      <c r="X194">
        <f t="shared" si="44"/>
        <v>16.302407615397581</v>
      </c>
      <c r="Y194">
        <f t="shared" si="44"/>
        <v>26.464686388364907</v>
      </c>
    </row>
    <row r="195" spans="1:25" x14ac:dyDescent="0.25">
      <c r="A195">
        <v>2143</v>
      </c>
      <c r="B195">
        <v>193</v>
      </c>
      <c r="C195">
        <f t="shared" si="36"/>
        <v>16.433203718487729</v>
      </c>
      <c r="D195">
        <f t="shared" si="37"/>
        <v>9.4256404885685754</v>
      </c>
      <c r="E195">
        <f t="shared" si="38"/>
        <v>10.328363939213107</v>
      </c>
      <c r="F195">
        <f t="shared" si="39"/>
        <v>6.5304540944521206</v>
      </c>
      <c r="G195">
        <f t="shared" si="40"/>
        <v>11.316280093172132</v>
      </c>
      <c r="H195">
        <f t="shared" si="41"/>
        <v>16.289626129598354</v>
      </c>
      <c r="J195">
        <v>2211</v>
      </c>
      <c r="K195">
        <f t="shared" si="29"/>
        <v>6.0656359424633354E-3</v>
      </c>
      <c r="L195">
        <f t="shared" si="30"/>
        <v>3.791018635110725E-3</v>
      </c>
      <c r="M195">
        <f t="shared" si="31"/>
        <v>4.1659971251327317E-3</v>
      </c>
      <c r="N195">
        <f t="shared" si="32"/>
        <v>2.2836535794616233E-3</v>
      </c>
      <c r="O195">
        <f t="shared" si="33"/>
        <v>4.5402328029559465E-3</v>
      </c>
      <c r="P195">
        <f t="shared" si="34"/>
        <v>6.0298086551226438E-3</v>
      </c>
      <c r="S195">
        <v>2211</v>
      </c>
      <c r="T195">
        <f t="shared" si="44"/>
        <v>26.939548668857377</v>
      </c>
      <c r="U195">
        <f t="shared" si="44"/>
        <v>12.831975948785349</v>
      </c>
      <c r="V195">
        <f t="shared" si="44"/>
        <v>14.497734868495977</v>
      </c>
      <c r="W195">
        <f t="shared" si="44"/>
        <v>7.8628327061972678</v>
      </c>
      <c r="X195">
        <f t="shared" si="44"/>
        <v>16.377136338077474</v>
      </c>
      <c r="Y195">
        <f t="shared" si="44"/>
        <v>26.626041081216027</v>
      </c>
    </row>
    <row r="196" spans="1:25" x14ac:dyDescent="0.25">
      <c r="A196">
        <v>2144</v>
      </c>
      <c r="B196">
        <v>194</v>
      </c>
      <c r="C196">
        <f t="shared" si="36"/>
        <v>16.574449529924554</v>
      </c>
      <c r="D196">
        <f t="shared" si="37"/>
        <v>9.4761119903931306</v>
      </c>
      <c r="E196">
        <f t="shared" si="38"/>
        <v>10.3891718411989</v>
      </c>
      <c r="F196">
        <f t="shared" si="39"/>
        <v>6.5514739324787827</v>
      </c>
      <c r="G196">
        <f t="shared" si="40"/>
        <v>11.388927661220869</v>
      </c>
      <c r="H196">
        <f t="shared" si="41"/>
        <v>16.428803811283785</v>
      </c>
      <c r="J196">
        <v>2212</v>
      </c>
      <c r="K196">
        <f t="shared" si="29"/>
        <v>6.0353834569906849E-3</v>
      </c>
      <c r="L196">
        <f t="shared" si="30"/>
        <v>3.7721108507871807E-3</v>
      </c>
      <c r="M196">
        <f t="shared" si="31"/>
        <v>4.1452191277879065E-3</v>
      </c>
      <c r="N196">
        <f t="shared" si="32"/>
        <v>2.2722638097173527E-3</v>
      </c>
      <c r="O196">
        <f t="shared" si="33"/>
        <v>4.5175882973811365E-3</v>
      </c>
      <c r="P196">
        <f t="shared" si="34"/>
        <v>5.9997348589910749E-3</v>
      </c>
      <c r="S196">
        <v>2212</v>
      </c>
      <c r="T196">
        <f t="shared" si="44"/>
        <v>27.103951370472895</v>
      </c>
      <c r="U196">
        <f t="shared" si="44"/>
        <v>12.8808073294064</v>
      </c>
      <c r="V196">
        <f t="shared" si="44"/>
        <v>14.558385058797503</v>
      </c>
      <c r="W196">
        <f t="shared" si="44"/>
        <v>7.8808297913594334</v>
      </c>
      <c r="X196">
        <f t="shared" si="44"/>
        <v>16.451831483045499</v>
      </c>
      <c r="Y196">
        <f t="shared" si="44"/>
        <v>26.787564972335876</v>
      </c>
    </row>
    <row r="197" spans="1:25" x14ac:dyDescent="0.25">
      <c r="A197">
        <v>2145</v>
      </c>
      <c r="B197">
        <v>195</v>
      </c>
      <c r="C197">
        <f t="shared" si="36"/>
        <v>16.716192772224641</v>
      </c>
      <c r="D197">
        <f t="shared" si="37"/>
        <v>9.5265993281587349</v>
      </c>
      <c r="E197">
        <f t="shared" si="38"/>
        <v>10.450030894413379</v>
      </c>
      <c r="F197">
        <f t="shared" si="39"/>
        <v>6.5724559167551719</v>
      </c>
      <c r="G197">
        <f t="shared" si="40"/>
        <v>11.461674621133232</v>
      </c>
      <c r="H197">
        <f t="shared" si="41"/>
        <v>16.568464585772656</v>
      </c>
      <c r="J197">
        <v>2213</v>
      </c>
      <c r="K197">
        <f t="shared" ref="K197:K260" si="45">$K$3*EXP(K$2*$B196)</f>
        <v>6.0052818564188034E-3</v>
      </c>
      <c r="L197">
        <f t="shared" ref="L197:L260" si="46">$L$3*EXP(L$2*$B196)</f>
        <v>3.753297369431371E-3</v>
      </c>
      <c r="M197">
        <f t="shared" ref="M197:M260" si="47">$M$3*EXP(M$2*$B196)</f>
        <v>4.1245447611371723E-3</v>
      </c>
      <c r="N197">
        <f t="shared" ref="N197:N260" si="48">$N$3*EXP(N$2*$B196)</f>
        <v>2.2609308466866726E-3</v>
      </c>
      <c r="O197">
        <f t="shared" ref="O197:O260" si="49">$O$3*EXP(O$2*$B196)</f>
        <v>4.4950567317490536E-3</v>
      </c>
      <c r="P197">
        <f t="shared" ref="P197:P260" si="50">$P$3*EXP(P$2*$B196)</f>
        <v>5.969811056543468E-3</v>
      </c>
      <c r="S197">
        <v>2213</v>
      </c>
      <c r="T197">
        <f t="shared" ref="T197:Y212" si="51">T196/(1-K196)</f>
        <v>27.268527389576445</v>
      </c>
      <c r="U197">
        <f t="shared" si="51"/>
        <v>12.929579135158242</v>
      </c>
      <c r="V197">
        <f t="shared" si="51"/>
        <v>14.618983950698764</v>
      </c>
      <c r="W197">
        <f t="shared" si="51"/>
        <v>7.8987778985192341</v>
      </c>
      <c r="X197">
        <f t="shared" si="51"/>
        <v>16.52649136704202</v>
      </c>
      <c r="Y197">
        <f t="shared" si="51"/>
        <v>26.949253347066051</v>
      </c>
    </row>
    <row r="198" spans="1:25" x14ac:dyDescent="0.25">
      <c r="A198">
        <v>2146</v>
      </c>
      <c r="B198">
        <v>196</v>
      </c>
      <c r="C198">
        <f t="shared" si="36"/>
        <v>16.858429130424739</v>
      </c>
      <c r="D198">
        <f t="shared" si="37"/>
        <v>9.577101164859835</v>
      </c>
      <c r="E198">
        <f t="shared" si="38"/>
        <v>10.510939362349133</v>
      </c>
      <c r="F198">
        <f t="shared" si="39"/>
        <v>6.5933997809097438</v>
      </c>
      <c r="G198">
        <f t="shared" si="40"/>
        <v>11.53451878823096</v>
      </c>
      <c r="H198">
        <f t="shared" si="41"/>
        <v>16.708604188158333</v>
      </c>
      <c r="J198">
        <v>2214</v>
      </c>
      <c r="K198">
        <f t="shared" si="45"/>
        <v>5.9753303882061071E-3</v>
      </c>
      <c r="L198">
        <f t="shared" si="46"/>
        <v>3.7345777207052813E-3</v>
      </c>
      <c r="M198">
        <f t="shared" si="47"/>
        <v>4.1039735083202881E-3</v>
      </c>
      <c r="N198">
        <f t="shared" si="48"/>
        <v>2.2496544070449162E-3</v>
      </c>
      <c r="O198">
        <f t="shared" si="49"/>
        <v>4.4726375427693822E-3</v>
      </c>
      <c r="P198">
        <f t="shared" si="50"/>
        <v>5.940036499683202E-3</v>
      </c>
      <c r="S198">
        <v>2214</v>
      </c>
      <c r="T198">
        <f t="shared" si="51"/>
        <v>27.433271919698011</v>
      </c>
      <c r="U198">
        <f t="shared" si="51"/>
        <v>12.978290518822254</v>
      </c>
      <c r="V198">
        <f t="shared" si="51"/>
        <v>14.679530330619878</v>
      </c>
      <c r="W198">
        <f t="shared" si="51"/>
        <v>7.9166769576560521</v>
      </c>
      <c r="X198">
        <f t="shared" si="51"/>
        <v>16.60111431771038</v>
      </c>
      <c r="Y198">
        <f t="shared" si="51"/>
        <v>27.111101500559162</v>
      </c>
    </row>
    <row r="199" spans="1:25" x14ac:dyDescent="0.25">
      <c r="A199">
        <v>2147</v>
      </c>
      <c r="B199">
        <v>197</v>
      </c>
      <c r="C199">
        <f t="shared" si="36"/>
        <v>17.00115426303238</v>
      </c>
      <c r="D199">
        <f t="shared" si="37"/>
        <v>9.6276161690664512</v>
      </c>
      <c r="E199">
        <f t="shared" si="38"/>
        <v>10.571895513134171</v>
      </c>
      <c r="F199">
        <f t="shared" si="39"/>
        <v>6.6143052619423264</v>
      </c>
      <c r="G199">
        <f t="shared" si="40"/>
        <v>11.607457980381696</v>
      </c>
      <c r="H199">
        <f t="shared" si="41"/>
        <v>16.849218328225778</v>
      </c>
      <c r="J199">
        <v>2215</v>
      </c>
      <c r="K199">
        <f t="shared" si="45"/>
        <v>5.9455283035643319E-3</v>
      </c>
      <c r="L199">
        <f t="shared" si="46"/>
        <v>3.7159514366167188E-3</v>
      </c>
      <c r="M199">
        <f t="shared" si="47"/>
        <v>4.0835048550548602E-3</v>
      </c>
      <c r="N199">
        <f t="shared" si="48"/>
        <v>2.2384342088805059E-3</v>
      </c>
      <c r="O199">
        <f t="shared" si="49"/>
        <v>4.4503301699612297E-3</v>
      </c>
      <c r="P199">
        <f t="shared" si="50"/>
        <v>5.9104104440448058E-3</v>
      </c>
      <c r="S199">
        <v>2215</v>
      </c>
      <c r="T199">
        <f t="shared" si="51"/>
        <v>27.598180164292899</v>
      </c>
      <c r="U199">
        <f t="shared" si="51"/>
        <v>13.026940641109492</v>
      </c>
      <c r="V199">
        <f t="shared" si="51"/>
        <v>14.740022994501343</v>
      </c>
      <c r="W199">
        <f t="shared" si="51"/>
        <v>7.934526901066854</v>
      </c>
      <c r="X199">
        <f t="shared" si="51"/>
        <v>16.675698673650057</v>
      </c>
      <c r="Y199">
        <f t="shared" si="51"/>
        <v>27.273104738163536</v>
      </c>
    </row>
    <row r="200" spans="1:25" x14ac:dyDescent="0.25">
      <c r="A200">
        <v>2148</v>
      </c>
      <c r="B200">
        <v>198</v>
      </c>
      <c r="C200">
        <f t="shared" si="36"/>
        <v>17.144363802648499</v>
      </c>
      <c r="D200">
        <f t="shared" si="37"/>
        <v>9.6781430150029273</v>
      </c>
      <c r="E200">
        <f t="shared" si="38"/>
        <v>10.632897619662959</v>
      </c>
      <c r="F200">
        <f t="shared" si="39"/>
        <v>6.6351721002129631</v>
      </c>
      <c r="G200">
        <f t="shared" si="40"/>
        <v>11.680490018197146</v>
      </c>
      <c r="H200">
        <f t="shared" si="41"/>
        <v>16.990302691062055</v>
      </c>
      <c r="J200">
        <v>2216</v>
      </c>
      <c r="K200">
        <f t="shared" si="45"/>
        <v>5.9158748574398082E-3</v>
      </c>
      <c r="L200">
        <f t="shared" si="46"/>
        <v>3.6974180515076107E-3</v>
      </c>
      <c r="M200">
        <f t="shared" si="47"/>
        <v>4.063138289623491E-3</v>
      </c>
      <c r="N200">
        <f t="shared" si="48"/>
        <v>2.2272699716879025E-3</v>
      </c>
      <c r="O200">
        <f t="shared" si="49"/>
        <v>4.4281340556391142E-3</v>
      </c>
      <c r="P200">
        <f t="shared" si="50"/>
        <v>5.8809321489753444E-3</v>
      </c>
      <c r="S200">
        <v>2216</v>
      </c>
      <c r="T200">
        <f t="shared" si="51"/>
        <v>27.76324733713469</v>
      </c>
      <c r="U200">
        <f t="shared" si="51"/>
        <v>13.075528670657746</v>
      </c>
      <c r="V200">
        <f t="shared" si="51"/>
        <v>14.800460747822124</v>
      </c>
      <c r="W200">
        <f t="shared" si="51"/>
        <v>7.9523276633487203</v>
      </c>
      <c r="X200">
        <f t="shared" si="51"/>
        <v>16.75024278446795</v>
      </c>
      <c r="Y200">
        <f t="shared" si="51"/>
        <v>27.435258375802949</v>
      </c>
    </row>
    <row r="201" spans="1:25" x14ac:dyDescent="0.25">
      <c r="A201">
        <v>2149</v>
      </c>
      <c r="B201">
        <v>199</v>
      </c>
      <c r="C201">
        <f t="shared" ref="C201:C264" si="52">T133</f>
        <v>17.288053356589675</v>
      </c>
      <c r="D201">
        <f t="shared" ref="D201:D264" si="53">U133</f>
        <v>9.7286803826251838</v>
      </c>
      <c r="E201">
        <f t="shared" ref="E201:E264" si="54">V133</f>
        <v>10.693943959725582</v>
      </c>
      <c r="F201">
        <f t="shared" ref="F201:F264" si="55">W133</f>
        <v>6.656000039430543</v>
      </c>
      <c r="G201">
        <f t="shared" ref="G201:G264" si="56">X133</f>
        <v>11.753612725229058</v>
      </c>
      <c r="H201">
        <f t="shared" ref="H201:H264" si="57">Y133</f>
        <v>17.131852937666313</v>
      </c>
      <c r="J201">
        <v>2217</v>
      </c>
      <c r="K201">
        <f t="shared" si="45"/>
        <v>5.8863693084948397E-3</v>
      </c>
      <c r="L201">
        <f t="shared" si="46"/>
        <v>3.6789771020423645E-3</v>
      </c>
      <c r="M201">
        <f t="shared" si="47"/>
        <v>4.0428733028609843E-3</v>
      </c>
      <c r="N201">
        <f t="shared" si="48"/>
        <v>2.2161614163605952E-3</v>
      </c>
      <c r="O201">
        <f t="shared" si="49"/>
        <v>4.4060486448990214E-3</v>
      </c>
      <c r="P201">
        <f t="shared" si="50"/>
        <v>5.8516008775159065E-3</v>
      </c>
      <c r="S201">
        <v>2217</v>
      </c>
      <c r="T201">
        <f t="shared" si="51"/>
        <v>27.928468662703171</v>
      </c>
      <c r="U201">
        <f t="shared" si="51"/>
        <v>13.124053784027767</v>
      </c>
      <c r="V201">
        <f t="shared" si="51"/>
        <v>14.860842405616443</v>
      </c>
      <c r="W201">
        <f t="shared" si="51"/>
        <v>7.9700791813813856</v>
      </c>
      <c r="X201">
        <f t="shared" si="51"/>
        <v>16.82474501082784</v>
      </c>
      <c r="Y201">
        <f t="shared" si="51"/>
        <v>27.597557740351384</v>
      </c>
    </row>
    <row r="202" spans="1:25" x14ac:dyDescent="0.25">
      <c r="A202">
        <v>2150</v>
      </c>
      <c r="B202">
        <v>200</v>
      </c>
      <c r="C202">
        <f t="shared" si="52"/>
        <v>17.432218507509862</v>
      </c>
      <c r="D202">
        <f t="shared" si="53"/>
        <v>9.7792269576964799</v>
      </c>
      <c r="E202">
        <f t="shared" si="54"/>
        <v>10.755032816135023</v>
      </c>
      <c r="F202">
        <f t="shared" si="55"/>
        <v>6.6767888266412241</v>
      </c>
      <c r="G202">
        <f t="shared" si="56"/>
        <v>11.826823928163016</v>
      </c>
      <c r="H202">
        <f t="shared" si="57"/>
        <v>17.273864705559106</v>
      </c>
      <c r="J202">
        <v>2218</v>
      </c>
      <c r="K202">
        <f t="shared" si="45"/>
        <v>5.8570109190891652E-3</v>
      </c>
      <c r="L202">
        <f t="shared" si="46"/>
        <v>3.6606281271962826E-3</v>
      </c>
      <c r="M202">
        <f t="shared" si="47"/>
        <v>4.0227093881416163E-3</v>
      </c>
      <c r="N202">
        <f t="shared" si="48"/>
        <v>2.205108265184122E-3</v>
      </c>
      <c r="O202">
        <f t="shared" si="49"/>
        <v>4.384073385604534E-3</v>
      </c>
      <c r="P202">
        <f t="shared" si="50"/>
        <v>5.8224158963831769E-3</v>
      </c>
      <c r="S202">
        <v>2218</v>
      </c>
      <c r="T202">
        <f t="shared" si="51"/>
        <v>28.093839376567178</v>
      </c>
      <c r="U202">
        <f t="shared" si="51"/>
        <v>13.172515165698679</v>
      </c>
      <c r="V202">
        <f t="shared" si="51"/>
        <v>14.921166792489334</v>
      </c>
      <c r="W202">
        <f t="shared" si="51"/>
        <v>7.9877813943097777</v>
      </c>
      <c r="X202">
        <f t="shared" si="51"/>
        <v>16.899203724498037</v>
      </c>
      <c r="Y202">
        <f t="shared" si="51"/>
        <v>27.759998170002813</v>
      </c>
    </row>
    <row r="203" spans="1:25" x14ac:dyDescent="0.25">
      <c r="A203">
        <v>2151</v>
      </c>
      <c r="B203">
        <v>201</v>
      </c>
      <c r="C203">
        <f t="shared" si="52"/>
        <v>17.576854814021484</v>
      </c>
      <c r="D203">
        <f t="shared" si="53"/>
        <v>9.8297814318616883</v>
      </c>
      <c r="E203">
        <f t="shared" si="54"/>
        <v>10.816162476852574</v>
      </c>
      <c r="F203">
        <f t="shared" si="55"/>
        <v>6.6975382122166485</v>
      </c>
      <c r="G203">
        <f t="shared" si="56"/>
        <v>11.900121457010027</v>
      </c>
      <c r="H203">
        <f t="shared" si="57"/>
        <v>17.416333609390954</v>
      </c>
      <c r="J203">
        <v>2219</v>
      </c>
      <c r="K203">
        <f t="shared" si="45"/>
        <v>5.8277989552615213E-3</v>
      </c>
      <c r="L203">
        <f t="shared" si="46"/>
        <v>3.6423706682440389E-3</v>
      </c>
      <c r="M203">
        <f t="shared" si="47"/>
        <v>4.0026460413664679E-3</v>
      </c>
      <c r="N203">
        <f t="shared" si="48"/>
        <v>2.1941102418291283E-3</v>
      </c>
      <c r="O203">
        <f t="shared" si="49"/>
        <v>4.3622077283730232E-3</v>
      </c>
      <c r="P203">
        <f t="shared" si="50"/>
        <v>5.7933764759511086E-3</v>
      </c>
      <c r="S203">
        <v>2219</v>
      </c>
      <c r="T203">
        <f t="shared" si="51"/>
        <v>28.259354725762382</v>
      </c>
      <c r="U203">
        <f t="shared" si="51"/>
        <v>13.220912008062578</v>
      </c>
      <c r="V203">
        <f t="shared" si="51"/>
        <v>14.981432742630927</v>
      </c>
      <c r="W203">
        <f t="shared" si="51"/>
        <v>8.0054342435265671</v>
      </c>
      <c r="X203">
        <f t="shared" si="51"/>
        <v>16.973617308397216</v>
      </c>
      <c r="Y203">
        <f t="shared" si="51"/>
        <v>27.922575014635981</v>
      </c>
    </row>
    <row r="204" spans="1:25" x14ac:dyDescent="0.25">
      <c r="A204">
        <v>2152</v>
      </c>
      <c r="B204">
        <v>202</v>
      </c>
      <c r="C204">
        <f t="shared" si="52"/>
        <v>17.721957811315768</v>
      </c>
      <c r="D204">
        <f t="shared" si="53"/>
        <v>9.8803425027200973</v>
      </c>
      <c r="E204">
        <f t="shared" si="54"/>
        <v>10.877331235111368</v>
      </c>
      <c r="F204">
        <f t="shared" si="55"/>
        <v>6.7182479498419578</v>
      </c>
      <c r="G204">
        <f t="shared" si="56"/>
        <v>11.97350314529591</v>
      </c>
      <c r="H204">
        <f t="shared" si="57"/>
        <v>17.559255241550019</v>
      </c>
      <c r="J204">
        <v>2220</v>
      </c>
      <c r="K204">
        <f t="shared" si="45"/>
        <v>5.7987326867112894E-3</v>
      </c>
      <c r="L204">
        <f t="shared" si="46"/>
        <v>3.6242042687482079E-3</v>
      </c>
      <c r="M204">
        <f t="shared" si="47"/>
        <v>3.9826827609508245E-3</v>
      </c>
      <c r="N204">
        <f t="shared" si="48"/>
        <v>2.1831670713444566E-3</v>
      </c>
      <c r="O204">
        <f t="shared" si="49"/>
        <v>4.340451126561921E-3</v>
      </c>
      <c r="P204">
        <f t="shared" si="50"/>
        <v>5.7644818902326776E-3</v>
      </c>
      <c r="S204">
        <v>2220</v>
      </c>
      <c r="T204">
        <f t="shared" si="51"/>
        <v>28.425009969163973</v>
      </c>
      <c r="U204">
        <f t="shared" si="51"/>
        <v>13.269243511418356</v>
      </c>
      <c r="V204">
        <f t="shared" si="51"/>
        <v>15.041639099829522</v>
      </c>
      <c r="W204">
        <f t="shared" si="51"/>
        <v>8.0230376726547199</v>
      </c>
      <c r="X204">
        <f t="shared" si="51"/>
        <v>17.047984156638485</v>
      </c>
      <c r="Y204">
        <f t="shared" si="51"/>
        <v>28.085283636174207</v>
      </c>
    </row>
    <row r="205" spans="1:25" x14ac:dyDescent="0.25">
      <c r="A205">
        <v>2153</v>
      </c>
      <c r="B205">
        <v>203</v>
      </c>
      <c r="C205">
        <f t="shared" si="52"/>
        <v>17.867523011782186</v>
      </c>
      <c r="D205">
        <f t="shared" si="53"/>
        <v>9.9309088738967297</v>
      </c>
      <c r="E205">
        <f t="shared" si="54"/>
        <v>10.938537389538038</v>
      </c>
      <c r="F205">
        <f t="shared" si="55"/>
        <v>6.7389177965036184</v>
      </c>
      <c r="G205">
        <f t="shared" si="56"/>
        <v>12.046966830248458</v>
      </c>
      <c r="H205">
        <f t="shared" si="57"/>
        <v>17.702625172768741</v>
      </c>
      <c r="J205">
        <v>2221</v>
      </c>
      <c r="K205">
        <f t="shared" si="45"/>
        <v>5.7698113867802438E-3</v>
      </c>
      <c r="L205">
        <f t="shared" si="46"/>
        <v>3.6061284745478569E-3</v>
      </c>
      <c r="M205">
        <f t="shared" si="47"/>
        <v>3.9628190478116368E-3</v>
      </c>
      <c r="N205">
        <f t="shared" si="48"/>
        <v>2.1722784801502752E-3</v>
      </c>
      <c r="O205">
        <f t="shared" si="49"/>
        <v>4.318803036255048E-3</v>
      </c>
      <c r="P205">
        <f t="shared" si="50"/>
        <v>5.7357314168617361E-3</v>
      </c>
      <c r="S205">
        <v>2221</v>
      </c>
      <c r="T205">
        <f t="shared" si="51"/>
        <v>28.590800377854272</v>
      </c>
      <c r="U205">
        <f t="shared" si="51"/>
        <v>13.317508883964713</v>
      </c>
      <c r="V205">
        <f t="shared" si="51"/>
        <v>15.101784717483435</v>
      </c>
      <c r="W205">
        <f t="shared" si="51"/>
        <v>8.0405916275300715</v>
      </c>
      <c r="X205">
        <f t="shared" si="51"/>
        <v>17.122302674571664</v>
      </c>
      <c r="Y205">
        <f t="shared" si="51"/>
        <v>28.248119408940173</v>
      </c>
    </row>
    <row r="206" spans="1:25" x14ac:dyDescent="0.25">
      <c r="A206">
        <v>2154</v>
      </c>
      <c r="B206">
        <v>204</v>
      </c>
      <c r="C206">
        <f t="shared" si="52"/>
        <v>18.013545905626891</v>
      </c>
      <c r="D206">
        <f t="shared" si="53"/>
        <v>9.9814792551122071</v>
      </c>
      <c r="E206">
        <f t="shared" si="54"/>
        <v>10.999779244272496</v>
      </c>
      <c r="F206">
        <f t="shared" si="55"/>
        <v>6.7595475124770452</v>
      </c>
      <c r="G206">
        <f t="shared" si="56"/>
        <v>12.120510352982377</v>
      </c>
      <c r="H206">
        <f t="shared" si="57"/>
        <v>17.846438952729351</v>
      </c>
      <c r="J206">
        <v>2222</v>
      </c>
      <c r="K206">
        <f t="shared" si="45"/>
        <v>5.7410343324343785E-3</v>
      </c>
      <c r="L206">
        <f t="shared" si="46"/>
        <v>3.5881428337471879E-3</v>
      </c>
      <c r="M206">
        <f t="shared" si="47"/>
        <v>3.9430544053550409E-3</v>
      </c>
      <c r="N206">
        <f t="shared" si="48"/>
        <v>2.161444196031237E-3</v>
      </c>
      <c r="O206">
        <f t="shared" si="49"/>
        <v>4.2972629162490181E-3</v>
      </c>
      <c r="P206">
        <f t="shared" si="50"/>
        <v>5.7071243370749513E-3</v>
      </c>
      <c r="S206">
        <v>2222</v>
      </c>
      <c r="T206">
        <f t="shared" si="51"/>
        <v>28.756721235485241</v>
      </c>
      <c r="U206">
        <f t="shared" si="51"/>
        <v>13.365707341792424</v>
      </c>
      <c r="V206">
        <f t="shared" si="51"/>
        <v>15.161868458611634</v>
      </c>
      <c r="W206">
        <f t="shared" si="51"/>
        <v>8.0580960561839028</v>
      </c>
      <c r="X206">
        <f t="shared" si="51"/>
        <v>17.196571278823825</v>
      </c>
      <c r="Y206">
        <f t="shared" si="51"/>
        <v>28.411077720005711</v>
      </c>
    </row>
    <row r="207" spans="1:25" x14ac:dyDescent="0.25">
      <c r="A207">
        <v>2155</v>
      </c>
      <c r="B207">
        <v>205</v>
      </c>
      <c r="C207">
        <f t="shared" si="52"/>
        <v>18.160021961489996</v>
      </c>
      <c r="D207">
        <f t="shared" si="53"/>
        <v>10.032052362251143</v>
      </c>
      <c r="E207">
        <f t="shared" si="54"/>
        <v>11.061055109085846</v>
      </c>
      <c r="F207">
        <f t="shared" si="55"/>
        <v>6.7801368613140465</v>
      </c>
      <c r="G207">
        <f t="shared" si="56"/>
        <v>12.19413155868199</v>
      </c>
      <c r="H207">
        <f t="shared" si="57"/>
        <v>17.990692110668139</v>
      </c>
      <c r="J207">
        <v>2223</v>
      </c>
      <c r="K207">
        <f t="shared" si="45"/>
        <v>5.7124008042458378E-3</v>
      </c>
      <c r="L207">
        <f t="shared" si="46"/>
        <v>3.5702468967042465E-3</v>
      </c>
      <c r="M207">
        <f t="shared" si="47"/>
        <v>3.9233883394639473E-3</v>
      </c>
      <c r="N207">
        <f t="shared" si="48"/>
        <v>2.1506639481296756E-3</v>
      </c>
      <c r="O207">
        <f t="shared" si="49"/>
        <v>4.2758302280397125E-3</v>
      </c>
      <c r="P207">
        <f t="shared" si="50"/>
        <v>5.6786599356938418E-3</v>
      </c>
      <c r="S207">
        <v>2223</v>
      </c>
      <c r="T207">
        <f t="shared" si="51"/>
        <v>28.922767838635878</v>
      </c>
      <c r="U207">
        <f t="shared" si="51"/>
        <v>13.413838108875831</v>
      </c>
      <c r="V207">
        <f t="shared" si="51"/>
        <v>15.221889195863209</v>
      </c>
      <c r="W207">
        <f t="shared" si="51"/>
        <v>8.0755509088255391</v>
      </c>
      <c r="X207">
        <f t="shared" si="51"/>
        <v>17.270788397338091</v>
      </c>
      <c r="Y207">
        <f t="shared" si="51"/>
        <v>28.574153969536582</v>
      </c>
    </row>
    <row r="208" spans="1:25" x14ac:dyDescent="0.25">
      <c r="A208">
        <v>2156</v>
      </c>
      <c r="B208">
        <v>206</v>
      </c>
      <c r="C208">
        <f t="shared" si="52"/>
        <v>18.306946627061631</v>
      </c>
      <c r="D208">
        <f t="shared" si="53"/>
        <v>10.082626917429083</v>
      </c>
      <c r="E208">
        <f t="shared" si="54"/>
        <v>11.122363299496421</v>
      </c>
      <c r="F208">
        <f t="shared" si="55"/>
        <v>6.8006856098300812</v>
      </c>
      <c r="G208">
        <f t="shared" si="56"/>
        <v>12.267828296781698</v>
      </c>
      <c r="H208">
        <f t="shared" si="57"/>
        <v>18.135380155978336</v>
      </c>
      <c r="J208">
        <v>2224</v>
      </c>
      <c r="K208">
        <f t="shared" si="45"/>
        <v>5.6839100863749232E-3</v>
      </c>
      <c r="L208">
        <f t="shared" si="46"/>
        <v>3.5524402160196731E-3</v>
      </c>
      <c r="M208">
        <f t="shared" si="47"/>
        <v>3.9038203584856835E-3</v>
      </c>
      <c r="N208">
        <f t="shared" si="48"/>
        <v>2.1399374669388307E-3</v>
      </c>
      <c r="O208">
        <f t="shared" si="49"/>
        <v>4.2545044358088067E-3</v>
      </c>
      <c r="P208">
        <f t="shared" si="50"/>
        <v>5.6503375011068878E-3</v>
      </c>
      <c r="S208">
        <v>2224</v>
      </c>
      <c r="T208">
        <f t="shared" si="51"/>
        <v>29.088935497164535</v>
      </c>
      <c r="U208">
        <f t="shared" si="51"/>
        <v>13.461900417063594</v>
      </c>
      <c r="V208">
        <f t="shared" si="51"/>
        <v>15.281845811525635</v>
      </c>
      <c r="W208">
        <f t="shared" si="51"/>
        <v>8.0929561378249542</v>
      </c>
      <c r="X208">
        <f t="shared" si="51"/>
        <v>17.34495246941071</v>
      </c>
      <c r="Y208">
        <f t="shared" si="51"/>
        <v>28.737343571132239</v>
      </c>
    </row>
    <row r="209" spans="1:25" x14ac:dyDescent="0.25">
      <c r="A209">
        <v>2157</v>
      </c>
      <c r="B209">
        <v>207</v>
      </c>
      <c r="C209">
        <f t="shared" si="52"/>
        <v>18.454315329696609</v>
      </c>
      <c r="D209">
        <f t="shared" si="53"/>
        <v>10.133201649058005</v>
      </c>
      <c r="E209">
        <f t="shared" si="54"/>
        <v>11.183702136883953</v>
      </c>
      <c r="F209">
        <f t="shared" si="55"/>
        <v>6.8211935280913378</v>
      </c>
      <c r="G209">
        <f t="shared" si="56"/>
        <v>12.341598421144189</v>
      </c>
      <c r="H209">
        <f t="shared" si="57"/>
        <v>18.280498578811539</v>
      </c>
      <c r="J209">
        <v>2225</v>
      </c>
      <c r="K209">
        <f t="shared" si="45"/>
        <v>5.6555614665522056E-3</v>
      </c>
      <c r="L209">
        <f t="shared" si="46"/>
        <v>3.5347223465255224E-3</v>
      </c>
      <c r="M209">
        <f t="shared" si="47"/>
        <v>3.8843499732197058E-3</v>
      </c>
      <c r="N209">
        <f t="shared" si="48"/>
        <v>2.1292644842961146E-3</v>
      </c>
      <c r="O209">
        <f t="shared" si="49"/>
        <v>4.2332850064103851E-3</v>
      </c>
      <c r="P209">
        <f t="shared" si="50"/>
        <v>5.6221563252517497E-3</v>
      </c>
      <c r="S209">
        <v>2225</v>
      </c>
      <c r="T209">
        <f t="shared" si="51"/>
        <v>29.255219534556112</v>
      </c>
      <c r="U209">
        <f t="shared" si="51"/>
        <v>13.509893506068694</v>
      </c>
      <c r="V209">
        <f t="shared" si="51"/>
        <v>15.341737197531897</v>
      </c>
      <c r="W209">
        <f t="shared" si="51"/>
        <v>8.1103116976954048</v>
      </c>
      <c r="X209">
        <f t="shared" si="51"/>
        <v>17.41906194572643</v>
      </c>
      <c r="Y209">
        <f t="shared" si="51"/>
        <v>28.900641952160594</v>
      </c>
    </row>
    <row r="210" spans="1:25" x14ac:dyDescent="0.25">
      <c r="A210">
        <v>2158</v>
      </c>
      <c r="B210">
        <v>208</v>
      </c>
      <c r="C210">
        <f t="shared" si="52"/>
        <v>18.6021234770276</v>
      </c>
      <c r="D210">
        <f t="shared" si="53"/>
        <v>10.183775291910372</v>
      </c>
      <c r="E210">
        <f t="shared" si="54"/>
        <v>11.245069948601882</v>
      </c>
      <c r="F210">
        <f t="shared" si="55"/>
        <v>6.8416603894016363</v>
      </c>
      <c r="G210">
        <f t="shared" si="56"/>
        <v>12.415439790236404</v>
      </c>
      <c r="H210">
        <f t="shared" si="57"/>
        <v>18.426042850677518</v>
      </c>
      <c r="J210">
        <v>2226</v>
      </c>
      <c r="K210">
        <f t="shared" si="45"/>
        <v>5.627354236060712E-3</v>
      </c>
      <c r="L210">
        <f t="shared" si="46"/>
        <v>3.5170928452741357E-3</v>
      </c>
      <c r="M210">
        <f t="shared" si="47"/>
        <v>3.8649766969053685E-3</v>
      </c>
      <c r="N210">
        <f t="shared" si="48"/>
        <v>2.118644733376405E-3</v>
      </c>
      <c r="O210">
        <f t="shared" si="49"/>
        <v>4.2121714093576066E-3</v>
      </c>
      <c r="P210">
        <f t="shared" si="50"/>
        <v>5.5941157035975641E-3</v>
      </c>
      <c r="S210">
        <v>2226</v>
      </c>
      <c r="T210">
        <f t="shared" si="51"/>
        <v>29.421615288264142</v>
      </c>
      <c r="U210">
        <f t="shared" si="51"/>
        <v>13.557816623457725</v>
      </c>
      <c r="V210">
        <f t="shared" si="51"/>
        <v>15.401562255466461</v>
      </c>
      <c r="W210">
        <f t="shared" si="51"/>
        <v>8.1276175450760775</v>
      </c>
      <c r="X210">
        <f t="shared" si="51"/>
        <v>17.49311528839219</v>
      </c>
      <c r="Y210">
        <f t="shared" si="51"/>
        <v>29.064044554087758</v>
      </c>
    </row>
    <row r="211" spans="1:25" x14ac:dyDescent="0.25">
      <c r="A211">
        <v>2159</v>
      </c>
      <c r="B211">
        <v>209</v>
      </c>
      <c r="C211">
        <f t="shared" si="52"/>
        <v>18.750366457576714</v>
      </c>
      <c r="D211">
        <f t="shared" si="53"/>
        <v>10.234346587181751</v>
      </c>
      <c r="E211">
        <f t="shared" si="54"/>
        <v>11.306465068087791</v>
      </c>
      <c r="F211">
        <f t="shared" si="55"/>
        <v>6.8620859702891641</v>
      </c>
      <c r="G211">
        <f t="shared" si="56"/>
        <v>12.489350267303221</v>
      </c>
      <c r="H211">
        <f t="shared" si="57"/>
        <v>18.572008425042338</v>
      </c>
      <c r="J211">
        <v>2227</v>
      </c>
      <c r="K211">
        <f t="shared" si="45"/>
        <v>5.5992876897182119E-3</v>
      </c>
      <c r="L211">
        <f t="shared" si="46"/>
        <v>3.4995512715270626E-3</v>
      </c>
      <c r="M211">
        <f t="shared" si="47"/>
        <v>3.8457000452097553E-3</v>
      </c>
      <c r="N211">
        <f t="shared" si="48"/>
        <v>2.1080779486853762E-3</v>
      </c>
      <c r="O211">
        <f t="shared" si="49"/>
        <v>4.191163116809447E-3</v>
      </c>
      <c r="P211">
        <f t="shared" si="50"/>
        <v>5.5662149351273288E-3</v>
      </c>
      <c r="S211">
        <v>2227</v>
      </c>
      <c r="T211">
        <f t="shared" si="51"/>
        <v>29.588118110047787</v>
      </c>
      <c r="U211">
        <f t="shared" si="51"/>
        <v>13.605669024639452</v>
      </c>
      <c r="V211">
        <f t="shared" si="51"/>
        <v>15.461319896570103</v>
      </c>
      <c r="W211">
        <f t="shared" si="51"/>
        <v>8.1448736387147562</v>
      </c>
      <c r="X211">
        <f t="shared" si="51"/>
        <v>17.567110970969118</v>
      </c>
      <c r="Y211">
        <f t="shared" si="51"/>
        <v>29.227546832802773</v>
      </c>
    </row>
    <row r="212" spans="1:25" x14ac:dyDescent="0.25">
      <c r="A212">
        <v>2160</v>
      </c>
      <c r="B212">
        <v>210</v>
      </c>
      <c r="C212">
        <f t="shared" si="52"/>
        <v>18.899039641365366</v>
      </c>
      <c r="D212">
        <f t="shared" si="53"/>
        <v>10.284914282552011</v>
      </c>
      <c r="E212">
        <f t="shared" si="54"/>
        <v>11.367885834971986</v>
      </c>
      <c r="F212">
        <f t="shared" si="55"/>
        <v>6.8824700504930405</v>
      </c>
      <c r="G212">
        <f t="shared" si="56"/>
        <v>12.563327720538897</v>
      </c>
      <c r="H212">
        <f t="shared" si="57"/>
        <v>18.718390737924658</v>
      </c>
      <c r="J212">
        <v>2228</v>
      </c>
      <c r="K212">
        <f t="shared" si="45"/>
        <v>5.5713611258595853E-3</v>
      </c>
      <c r="L212">
        <f t="shared" si="46"/>
        <v>3.4820971867440468E-3</v>
      </c>
      <c r="M212">
        <f t="shared" si="47"/>
        <v>3.8265195362155694E-3</v>
      </c>
      <c r="N212">
        <f t="shared" si="48"/>
        <v>2.0975638660528607E-3</v>
      </c>
      <c r="O212">
        <f t="shared" si="49"/>
        <v>4.1702596035574982E-3</v>
      </c>
      <c r="P212">
        <f t="shared" si="50"/>
        <v>5.5384533223203792E-3</v>
      </c>
      <c r="S212">
        <v>2228</v>
      </c>
      <c r="T212">
        <f t="shared" si="51"/>
        <v>29.754723366303701</v>
      </c>
      <c r="U212">
        <f t="shared" si="51"/>
        <v>13.653449972852679</v>
      </c>
      <c r="V212">
        <f t="shared" si="51"/>
        <v>15.521009041743637</v>
      </c>
      <c r="W212">
        <f t="shared" si="51"/>
        <v>8.1620799394505195</v>
      </c>
      <c r="X212">
        <f t="shared" si="51"/>
        <v>17.641047478502905</v>
      </c>
      <c r="Y212">
        <f t="shared" si="51"/>
        <v>29.391144258937352</v>
      </c>
    </row>
    <row r="213" spans="1:25" x14ac:dyDescent="0.25">
      <c r="A213">
        <v>2161</v>
      </c>
      <c r="B213">
        <v>211</v>
      </c>
      <c r="C213">
        <f t="shared" si="52"/>
        <v>19.04813838052231</v>
      </c>
      <c r="D213">
        <f t="shared" si="53"/>
        <v>10.335477132245101</v>
      </c>
      <c r="E213">
        <f t="shared" si="54"/>
        <v>11.429330595184229</v>
      </c>
      <c r="F213">
        <f t="shared" si="55"/>
        <v>6.9028124129497197</v>
      </c>
      <c r="G213">
        <f t="shared" si="56"/>
        <v>12.637370023256217</v>
      </c>
      <c r="H213">
        <f t="shared" si="57"/>
        <v>18.865185208490129</v>
      </c>
      <c r="J213">
        <v>2229</v>
      </c>
      <c r="K213">
        <f t="shared" si="45"/>
        <v>5.5435738463192781E-3</v>
      </c>
      <c r="L213">
        <f t="shared" si="46"/>
        <v>3.4647301545720579E-3</v>
      </c>
      <c r="M213">
        <f t="shared" si="47"/>
        <v>3.8074346904090855E-3</v>
      </c>
      <c r="N213">
        <f t="shared" si="48"/>
        <v>2.0871022226262438E-3</v>
      </c>
      <c r="O213">
        <f t="shared" si="49"/>
        <v>4.1494603470128375E-3</v>
      </c>
      <c r="P213">
        <f t="shared" si="50"/>
        <v>5.5108301711349469E-3</v>
      </c>
      <c r="S213">
        <v>2229</v>
      </c>
      <c r="T213">
        <f t="shared" ref="T213:Y228" si="58">T212/(1-K212)</f>
        <v>29.921426438392828</v>
      </c>
      <c r="U213">
        <f t="shared" si="58"/>
        <v>13.701158739153419</v>
      </c>
      <c r="V213">
        <f t="shared" si="58"/>
        <v>15.58062862155052</v>
      </c>
      <c r="W213">
        <f t="shared" si="58"/>
        <v>8.1792364101964523</v>
      </c>
      <c r="X213">
        <f t="shared" si="58"/>
        <v>17.71492330755251</v>
      </c>
      <c r="Y213">
        <f t="shared" si="58"/>
        <v>29.554832318180601</v>
      </c>
    </row>
    <row r="214" spans="1:25" x14ac:dyDescent="0.25">
      <c r="A214">
        <v>2162</v>
      </c>
      <c r="B214">
        <v>212</v>
      </c>
      <c r="C214">
        <f t="shared" si="52"/>
        <v>19.19765800988975</v>
      </c>
      <c r="D214">
        <f t="shared" si="53"/>
        <v>10.386033897087414</v>
      </c>
      <c r="E214">
        <f t="shared" si="54"/>
        <v>11.490797701058598</v>
      </c>
      <c r="F214">
        <f t="shared" si="55"/>
        <v>6.9231128437792346</v>
      </c>
      <c r="G214">
        <f t="shared" si="56"/>
        <v>12.711475054053391</v>
      </c>
      <c r="H214">
        <f t="shared" si="57"/>
        <v>19.012387239643758</v>
      </c>
      <c r="J214">
        <v>2230</v>
      </c>
      <c r="K214">
        <f t="shared" si="45"/>
        <v>5.5159251564138598E-3</v>
      </c>
      <c r="L214">
        <f t="shared" si="46"/>
        <v>3.4474497408343895E-3</v>
      </c>
      <c r="M214">
        <f t="shared" si="47"/>
        <v>3.7884450306681682E-3</v>
      </c>
      <c r="N214">
        <f t="shared" si="48"/>
        <v>2.0766927568638969E-3</v>
      </c>
      <c r="O214">
        <f t="shared" si="49"/>
        <v>4.1287648271929722E-3</v>
      </c>
      <c r="P214">
        <f t="shared" si="50"/>
        <v>5.4833447909908191E-3</v>
      </c>
      <c r="S214">
        <v>2230</v>
      </c>
      <c r="T214">
        <f t="shared" si="58"/>
        <v>30.088222722962072</v>
      </c>
      <c r="U214">
        <f t="shared" si="58"/>
        <v>13.748794602401377</v>
      </c>
      <c r="V214">
        <f t="shared" si="58"/>
        <v>15.640177576218372</v>
      </c>
      <c r="W214">
        <f t="shared" si="58"/>
        <v>8.1963430159223911</v>
      </c>
      <c r="X214">
        <f t="shared" si="58"/>
        <v>17.788736966217268</v>
      </c>
      <c r="Y214">
        <f t="shared" si="58"/>
        <v>29.718606511588753</v>
      </c>
    </row>
    <row r="215" spans="1:25" x14ac:dyDescent="0.25">
      <c r="A215">
        <v>2163</v>
      </c>
      <c r="B215">
        <v>213</v>
      </c>
      <c r="C215">
        <f t="shared" si="52"/>
        <v>19.347593847627397</v>
      </c>
      <c r="D215">
        <f t="shared" si="53"/>
        <v>10.436583344564751</v>
      </c>
      <c r="E215">
        <f t="shared" si="54"/>
        <v>11.552285511436523</v>
      </c>
      <c r="F215">
        <f t="shared" si="55"/>
        <v>6.9433711322712863</v>
      </c>
      <c r="G215">
        <f t="shared" si="56"/>
        <v>12.785640696978657</v>
      </c>
      <c r="H215">
        <f t="shared" si="57"/>
        <v>19.15999221862015</v>
      </c>
      <c r="J215">
        <v>2231</v>
      </c>
      <c r="K215">
        <f t="shared" si="45"/>
        <v>5.4884143649246379E-3</v>
      </c>
      <c r="L215">
        <f t="shared" si="46"/>
        <v>3.4302555135197949E-3</v>
      </c>
      <c r="M215">
        <f t="shared" si="47"/>
        <v>3.7695500822503302E-3</v>
      </c>
      <c r="N215">
        <f t="shared" si="48"/>
        <v>2.0663352085286317E-3</v>
      </c>
      <c r="O215">
        <f t="shared" si="49"/>
        <v>4.1081725267088252E-3</v>
      </c>
      <c r="P215">
        <f t="shared" si="50"/>
        <v>5.4559964947520538E-3</v>
      </c>
      <c r="S215">
        <v>2231</v>
      </c>
      <c r="T215">
        <f t="shared" si="58"/>
        <v>30.25510763226087</v>
      </c>
      <c r="U215">
        <f t="shared" si="58"/>
        <v>13.796356849245768</v>
      </c>
      <c r="V215">
        <f t="shared" si="58"/>
        <v>15.699654855639425</v>
      </c>
      <c r="W215">
        <f t="shared" si="58"/>
        <v>8.2133997236376981</v>
      </c>
      <c r="X215">
        <f t="shared" si="58"/>
        <v>17.862486974162383</v>
      </c>
      <c r="Y215">
        <f t="shared" si="58"/>
        <v>29.882462355889899</v>
      </c>
    </row>
    <row r="216" spans="1:25" x14ac:dyDescent="0.25">
      <c r="A216">
        <v>2164</v>
      </c>
      <c r="B216">
        <v>214</v>
      </c>
      <c r="C216">
        <f t="shared" si="52"/>
        <v>19.497941195814398</v>
      </c>
      <c r="D216">
        <f t="shared" si="53"/>
        <v>10.487124248877894</v>
      </c>
      <c r="E216">
        <f t="shared" si="54"/>
        <v>11.613792391767959</v>
      </c>
      <c r="F216">
        <f t="shared" si="55"/>
        <v>6.9635870708711805</v>
      </c>
      <c r="G216">
        <f t="shared" si="56"/>
        <v>12.859864841692611</v>
      </c>
      <c r="H216">
        <f t="shared" si="57"/>
        <v>19.307995517571534</v>
      </c>
      <c r="J216">
        <v>2232</v>
      </c>
      <c r="K216">
        <f t="shared" si="45"/>
        <v>5.4610407840803956E-3</v>
      </c>
      <c r="L216">
        <f t="shared" si="46"/>
        <v>3.4131470427716994E-3</v>
      </c>
      <c r="M216">
        <f t="shared" si="47"/>
        <v>3.7507493727808811E-3</v>
      </c>
      <c r="N216">
        <f t="shared" si="48"/>
        <v>2.0560293186812021E-3</v>
      </c>
      <c r="O216">
        <f t="shared" si="49"/>
        <v>4.0876829307518146E-3</v>
      </c>
      <c r="P216">
        <f t="shared" si="50"/>
        <v>5.4287845987098264E-3</v>
      </c>
      <c r="S216">
        <v>2232</v>
      </c>
      <c r="T216">
        <f t="shared" si="58"/>
        <v>30.422076594452701</v>
      </c>
      <c r="U216">
        <f t="shared" si="58"/>
        <v>13.843844774110474</v>
      </c>
      <c r="V216">
        <f t="shared" si="58"/>
        <v>15.759059419369898</v>
      </c>
      <c r="W216">
        <f t="shared" si="58"/>
        <v>8.2304065023740556</v>
      </c>
      <c r="X216">
        <f t="shared" si="58"/>
        <v>17.936171862642819</v>
      </c>
      <c r="Y216">
        <f t="shared" si="58"/>
        <v>30.046395383783757</v>
      </c>
    </row>
    <row r="217" spans="1:25" x14ac:dyDescent="0.25">
      <c r="A217">
        <v>2165</v>
      </c>
      <c r="B217">
        <v>215</v>
      </c>
      <c r="C217">
        <f t="shared" si="52"/>
        <v>19.648695341049009</v>
      </c>
      <c r="D217">
        <f t="shared" si="53"/>
        <v>10.537655390996788</v>
      </c>
      <c r="E217">
        <f t="shared" si="54"/>
        <v>11.675316714210734</v>
      </c>
      <c r="F217">
        <f t="shared" si="55"/>
        <v>6.9837604551656201</v>
      </c>
      <c r="G217">
        <f t="shared" si="56"/>
        <v>12.934145383628261</v>
      </c>
      <c r="H217">
        <f t="shared" si="57"/>
        <v>19.456392494153462</v>
      </c>
      <c r="J217">
        <v>2233</v>
      </c>
      <c r="K217">
        <f t="shared" si="45"/>
        <v>5.4338037295401835E-3</v>
      </c>
      <c r="L217">
        <f t="shared" si="46"/>
        <v>3.3961239008774404E-3</v>
      </c>
      <c r="M217">
        <f t="shared" si="47"/>
        <v>3.7320424322411024E-3</v>
      </c>
      <c r="N217">
        <f t="shared" si="48"/>
        <v>2.0457748296738242E-3</v>
      </c>
      <c r="O217">
        <f t="shared" si="49"/>
        <v>4.067295527080972E-3</v>
      </c>
      <c r="P217">
        <f t="shared" si="50"/>
        <v>5.4017084225653142E-3</v>
      </c>
      <c r="S217">
        <v>2233</v>
      </c>
      <c r="T217">
        <f t="shared" si="58"/>
        <v>30.589125053921503</v>
      </c>
      <c r="U217">
        <f t="shared" si="58"/>
        <v>13.891257679178542</v>
      </c>
      <c r="V217">
        <f t="shared" si="58"/>
        <v>15.818390236628334</v>
      </c>
      <c r="W217">
        <f t="shared" si="58"/>
        <v>8.2473633231683063</v>
      </c>
      <c r="X217">
        <f t="shared" si="58"/>
        <v>18.009790174525648</v>
      </c>
      <c r="Y217">
        <f t="shared" si="58"/>
        <v>30.210401144236435</v>
      </c>
    </row>
    <row r="218" spans="1:25" x14ac:dyDescent="0.25">
      <c r="A218">
        <v>2166</v>
      </c>
      <c r="B218">
        <v>216</v>
      </c>
      <c r="C218">
        <f t="shared" si="52"/>
        <v>19.799851555045915</v>
      </c>
      <c r="D218">
        <f t="shared" si="53"/>
        <v>10.588175558713342</v>
      </c>
      <c r="E218">
        <f t="shared" si="54"/>
        <v>11.736856857728055</v>
      </c>
      <c r="F218">
        <f t="shared" si="55"/>
        <v>7.0038910838683481</v>
      </c>
      <c r="G218">
        <f t="shared" si="56"/>
        <v>13.008480224148787</v>
      </c>
      <c r="H218">
        <f t="shared" si="57"/>
        <v>19.605178492108081</v>
      </c>
      <c r="J218">
        <v>2234</v>
      </c>
      <c r="K218">
        <f t="shared" si="45"/>
        <v>5.4067025203762224E-3</v>
      </c>
      <c r="L218">
        <f t="shared" si="46"/>
        <v>3.3791856622575858E-3</v>
      </c>
      <c r="M218">
        <f t="shared" si="47"/>
        <v>3.7134287929565081E-3</v>
      </c>
      <c r="N218">
        <f t="shared" si="48"/>
        <v>2.0355714851437398E-3</v>
      </c>
      <c r="O218">
        <f t="shared" si="49"/>
        <v>4.0470098060101465E-3</v>
      </c>
      <c r="P218">
        <f t="shared" si="50"/>
        <v>5.3747672894127081E-3</v>
      </c>
      <c r="S218">
        <v>2234</v>
      </c>
      <c r="T218">
        <f t="shared" si="58"/>
        <v>30.756248471572999</v>
      </c>
      <c r="U218">
        <f t="shared" si="58"/>
        <v>13.938594874376058</v>
      </c>
      <c r="V218">
        <f t="shared" si="58"/>
        <v>15.877646286292894</v>
      </c>
      <c r="W218">
        <f t="shared" si="58"/>
        <v>8.2642701590453065</v>
      </c>
      <c r="X218">
        <f t="shared" si="58"/>
        <v>18.083340464310822</v>
      </c>
      <c r="Y218">
        <f t="shared" si="58"/>
        <v>30.374475202770238</v>
      </c>
    </row>
    <row r="219" spans="1:25" x14ac:dyDescent="0.25">
      <c r="A219">
        <v>2167</v>
      </c>
      <c r="B219">
        <v>217</v>
      </c>
      <c r="C219">
        <f t="shared" si="52"/>
        <v>19.951405095231109</v>
      </c>
      <c r="D219">
        <f t="shared" si="53"/>
        <v>10.638683546692871</v>
      </c>
      <c r="E219">
        <f t="shared" si="54"/>
        <v>11.798411208184199</v>
      </c>
      <c r="F219">
        <f t="shared" si="55"/>
        <v>7.0239787588056588</v>
      </c>
      <c r="G219">
        <f t="shared" si="56"/>
        <v>13.082867270703021</v>
      </c>
      <c r="H219">
        <f t="shared" si="57"/>
        <v>19.754348841844912</v>
      </c>
      <c r="J219">
        <v>2235</v>
      </c>
      <c r="K219">
        <f t="shared" si="45"/>
        <v>5.3797364790568675E-3</v>
      </c>
      <c r="L219">
        <f t="shared" si="46"/>
        <v>3.3623319034552859E-3</v>
      </c>
      <c r="M219">
        <f t="shared" si="47"/>
        <v>3.6949079895851442E-3</v>
      </c>
      <c r="N219">
        <f t="shared" si="48"/>
        <v>2.0254190300068023E-3</v>
      </c>
      <c r="O219">
        <f t="shared" si="49"/>
        <v>4.0268252603952509E-3</v>
      </c>
      <c r="P219">
        <f t="shared" si="50"/>
        <v>5.3479605257222701E-3</v>
      </c>
      <c r="S219">
        <v>2235</v>
      </c>
      <c r="T219">
        <f t="shared" si="58"/>
        <v>30.923442325130992</v>
      </c>
      <c r="U219">
        <f t="shared" si="58"/>
        <v>13.985855677355381</v>
      </c>
      <c r="V219">
        <f t="shared" si="58"/>
        <v>15.936826556897632</v>
      </c>
      <c r="W219">
        <f t="shared" si="58"/>
        <v>8.281126985000828</v>
      </c>
      <c r="X219">
        <f t="shared" si="58"/>
        <v>18.156821298150412</v>
      </c>
      <c r="Y219">
        <f t="shared" si="58"/>
        <v>30.538613141748534</v>
      </c>
    </row>
    <row r="220" spans="1:25" x14ac:dyDescent="0.25">
      <c r="A220">
        <v>2168</v>
      </c>
      <c r="B220">
        <v>218</v>
      </c>
      <c r="C220">
        <f t="shared" si="52"/>
        <v>20.103351205334242</v>
      </c>
      <c r="D220">
        <f t="shared" si="53"/>
        <v>10.689178156524175</v>
      </c>
      <c r="E220">
        <f t="shared" si="54"/>
        <v>11.859978158438366</v>
      </c>
      <c r="F220">
        <f t="shared" si="55"/>
        <v>7.0440232849017681</v>
      </c>
      <c r="G220">
        <f t="shared" si="56"/>
        <v>13.157304436978647</v>
      </c>
      <c r="H220">
        <f t="shared" si="57"/>
        <v>19.903898861019002</v>
      </c>
      <c r="J220">
        <v>2236</v>
      </c>
      <c r="K220">
        <f t="shared" si="45"/>
        <v>5.3529049314296863E-3</v>
      </c>
      <c r="L220">
        <f t="shared" si="46"/>
        <v>3.3455622031256949E-3</v>
      </c>
      <c r="M220">
        <f t="shared" si="47"/>
        <v>3.6764795591059645E-3</v>
      </c>
      <c r="N220">
        <f t="shared" si="48"/>
        <v>2.0153172104511066E-3</v>
      </c>
      <c r="O220">
        <f t="shared" si="49"/>
        <v>4.0067413856215974E-3</v>
      </c>
      <c r="P220">
        <f t="shared" si="50"/>
        <v>5.3212874613235176E-3</v>
      </c>
      <c r="S220">
        <v>2236</v>
      </c>
      <c r="T220">
        <f t="shared" si="58"/>
        <v>31.090702109428577</v>
      </c>
      <c r="U220">
        <f t="shared" si="58"/>
        <v>14.033039413477763</v>
      </c>
      <c r="V220">
        <f t="shared" si="58"/>
        <v>15.995930046627763</v>
      </c>
      <c r="W220">
        <f t="shared" si="58"/>
        <v>8.2979337779844933</v>
      </c>
      <c r="X220">
        <f t="shared" si="58"/>
        <v>18.230231253866329</v>
      </c>
      <c r="Y220">
        <f t="shared" si="58"/>
        <v>30.702810560655649</v>
      </c>
    </row>
    <row r="221" spans="1:25" x14ac:dyDescent="0.25">
      <c r="A221">
        <v>2169</v>
      </c>
      <c r="B221">
        <v>219</v>
      </c>
      <c r="C221">
        <f t="shared" si="52"/>
        <v>20.255685115978292</v>
      </c>
      <c r="D221">
        <f t="shared" si="53"/>
        <v>10.739658196768254</v>
      </c>
      <c r="E221">
        <f t="shared" si="54"/>
        <v>11.921556108436741</v>
      </c>
      <c r="F221">
        <f t="shared" si="55"/>
        <v>7.0640244701640498</v>
      </c>
      <c r="G221">
        <f t="shared" si="56"/>
        <v>13.23178964305311</v>
      </c>
      <c r="H221">
        <f t="shared" si="57"/>
        <v>20.053823855106398</v>
      </c>
      <c r="J221">
        <v>2237</v>
      </c>
      <c r="K221">
        <f t="shared" si="45"/>
        <v>5.3262072067045869E-3</v>
      </c>
      <c r="L221">
        <f t="shared" si="46"/>
        <v>3.3288761420254298E-3</v>
      </c>
      <c r="M221">
        <f t="shared" si="47"/>
        <v>3.6581430408072452E-3</v>
      </c>
      <c r="N221">
        <f t="shared" si="48"/>
        <v>2.0052657739306362E-3</v>
      </c>
      <c r="O221">
        <f t="shared" si="49"/>
        <v>3.9867576795912692E-3</v>
      </c>
      <c r="P221">
        <f t="shared" si="50"/>
        <v>5.2947474293884474E-3</v>
      </c>
      <c r="S221">
        <v>2237</v>
      </c>
      <c r="T221">
        <f t="shared" si="58"/>
        <v>31.258023336694311</v>
      </c>
      <c r="U221">
        <f t="shared" si="58"/>
        <v>14.080145415795361</v>
      </c>
      <c r="V221">
        <f t="shared" si="58"/>
        <v>16.054955763313938</v>
      </c>
      <c r="W221">
        <f t="shared" si="58"/>
        <v>8.3146905168827416</v>
      </c>
      <c r="X221">
        <f t="shared" si="58"/>
        <v>18.303568920966544</v>
      </c>
      <c r="Y221">
        <f t="shared" si="58"/>
        <v>30.867063076371831</v>
      </c>
    </row>
    <row r="222" spans="1:25" x14ac:dyDescent="0.25">
      <c r="A222">
        <v>2170</v>
      </c>
      <c r="B222">
        <v>220</v>
      </c>
      <c r="C222">
        <f t="shared" si="52"/>
        <v>20.408402045266559</v>
      </c>
      <c r="D222">
        <f t="shared" si="53"/>
        <v>10.790122483005696</v>
      </c>
      <c r="E222">
        <f t="shared" si="54"/>
        <v>11.983143465302717</v>
      </c>
      <c r="F222">
        <f t="shared" si="55"/>
        <v>7.0839821256681503</v>
      </c>
      <c r="G222">
        <f t="shared" si="56"/>
        <v>13.306320815542247</v>
      </c>
      <c r="H222">
        <f t="shared" si="57"/>
        <v>20.204119117976813</v>
      </c>
      <c r="J222">
        <v>2238</v>
      </c>
      <c r="K222">
        <f t="shared" si="45"/>
        <v>5.2996426374370626E-3</v>
      </c>
      <c r="L222">
        <f t="shared" si="46"/>
        <v>3.3122733030020945E-3</v>
      </c>
      <c r="M222">
        <f t="shared" si="47"/>
        <v>3.6398979762750747E-3</v>
      </c>
      <c r="N222">
        <f t="shared" si="48"/>
        <v>1.9952644691589552E-3</v>
      </c>
      <c r="O222">
        <f t="shared" si="49"/>
        <v>3.9668736427105741E-3</v>
      </c>
      <c r="P222">
        <f t="shared" si="50"/>
        <v>5.2683397664148816E-3</v>
      </c>
      <c r="S222">
        <v>2238</v>
      </c>
      <c r="T222">
        <f t="shared" si="58"/>
        <v>31.42540153683338</v>
      </c>
      <c r="U222">
        <f t="shared" si="58"/>
        <v>14.127173025032658</v>
      </c>
      <c r="V222">
        <f t="shared" si="58"/>
        <v>16.11390272442554</v>
      </c>
      <c r="W222">
        <f t="shared" si="58"/>
        <v>8.3313971825018349</v>
      </c>
      <c r="X222">
        <f t="shared" si="58"/>
        <v>18.376832900659814</v>
      </c>
      <c r="Y222">
        <f t="shared" si="58"/>
        <v>31.031366323443294</v>
      </c>
    </row>
    <row r="223" spans="1:25" x14ac:dyDescent="0.25">
      <c r="A223">
        <v>2171</v>
      </c>
      <c r="B223">
        <v>221</v>
      </c>
      <c r="C223">
        <f t="shared" si="52"/>
        <v>20.561497199366784</v>
      </c>
      <c r="D223">
        <f t="shared" si="53"/>
        <v>10.840569837882734</v>
      </c>
      <c r="E223">
        <f t="shared" si="54"/>
        <v>12.044738643425349</v>
      </c>
      <c r="F223">
        <f t="shared" si="55"/>
        <v>7.1038960655429708</v>
      </c>
      <c r="G223">
        <f t="shared" si="56"/>
        <v>13.380895887746627</v>
      </c>
      <c r="H223">
        <f t="shared" si="57"/>
        <v>20.354779932463433</v>
      </c>
      <c r="J223">
        <v>2239</v>
      </c>
      <c r="K223">
        <f t="shared" si="45"/>
        <v>5.2732105595114974E-3</v>
      </c>
      <c r="L223">
        <f t="shared" si="46"/>
        <v>3.2957532709838489E-3</v>
      </c>
      <c r="M223">
        <f t="shared" si="47"/>
        <v>3.621743909381889E-3</v>
      </c>
      <c r="N223">
        <f t="shared" si="48"/>
        <v>1.985313046102923E-3</v>
      </c>
      <c r="O223">
        <f t="shared" si="49"/>
        <v>3.9470887778775554E-3</v>
      </c>
      <c r="P223">
        <f t="shared" si="50"/>
        <v>5.2420638122098679E-3</v>
      </c>
      <c r="S223">
        <v>2239</v>
      </c>
      <c r="T223">
        <f t="shared" si="58"/>
        <v>31.592832257703705</v>
      </c>
      <c r="U223">
        <f t="shared" si="58"/>
        <v>14.174121589567287</v>
      </c>
      <c r="V223">
        <f t="shared" si="58"/>
        <v>16.172769957063014</v>
      </c>
      <c r="W223">
        <f t="shared" si="58"/>
        <v>8.3480537575509057</v>
      </c>
      <c r="X223">
        <f t="shared" si="58"/>
        <v>18.45002180586895</v>
      </c>
      <c r="Y223">
        <f t="shared" si="58"/>
        <v>31.195715954347364</v>
      </c>
    </row>
    <row r="224" spans="1:25" x14ac:dyDescent="0.25">
      <c r="A224">
        <v>2172</v>
      </c>
      <c r="B224">
        <v>222</v>
      </c>
      <c r="C224">
        <f t="shared" si="52"/>
        <v>20.714965773092388</v>
      </c>
      <c r="D224">
        <f t="shared" si="53"/>
        <v>10.890999091155956</v>
      </c>
      <c r="E224">
        <f t="shared" si="54"/>
        <v>12.106340064545991</v>
      </c>
      <c r="F224">
        <f t="shared" si="55"/>
        <v>7.1237661069555314</v>
      </c>
      <c r="G224">
        <f t="shared" si="56"/>
        <v>13.455512799795621</v>
      </c>
      <c r="H224">
        <f t="shared" si="57"/>
        <v>20.505801570929776</v>
      </c>
      <c r="J224">
        <v>2240</v>
      </c>
      <c r="K224">
        <f t="shared" si="45"/>
        <v>5.2469103121245662E-3</v>
      </c>
      <c r="L224">
        <f t="shared" si="46"/>
        <v>3.2793156329690315E-3</v>
      </c>
      <c r="M224">
        <f t="shared" si="47"/>
        <v>3.6036803862750707E-3</v>
      </c>
      <c r="N224">
        <f t="shared" si="48"/>
        <v>1.9754112559764456E-3</v>
      </c>
      <c r="O224">
        <f t="shared" si="49"/>
        <v>3.9274025904695604E-3</v>
      </c>
      <c r="P224">
        <f t="shared" si="50"/>
        <v>5.2159189098731837E-3</v>
      </c>
      <c r="S224">
        <v>2240</v>
      </c>
      <c r="T224">
        <f t="shared" si="58"/>
        <v>31.760311065387071</v>
      </c>
      <c r="U224">
        <f t="shared" si="58"/>
        <v>14.220990465410294</v>
      </c>
      <c r="V224">
        <f t="shared" si="58"/>
        <v>16.231556497949249</v>
      </c>
      <c r="W224">
        <f t="shared" si="58"/>
        <v>8.3646602266250429</v>
      </c>
      <c r="X224">
        <f t="shared" si="58"/>
        <v>18.523134261242618</v>
      </c>
      <c r="Y224">
        <f t="shared" si="58"/>
        <v>31.360107639752716</v>
      </c>
    </row>
    <row r="225" spans="1:25" x14ac:dyDescent="0.25">
      <c r="A225">
        <v>2173</v>
      </c>
      <c r="B225">
        <v>223</v>
      </c>
      <c r="C225">
        <f t="shared" si="52"/>
        <v>20.868802950480706</v>
      </c>
      <c r="D225">
        <f t="shared" si="53"/>
        <v>10.941409079735731</v>
      </c>
      <c r="E225">
        <f t="shared" si="54"/>
        <v>12.167946157843161</v>
      </c>
      <c r="F225">
        <f t="shared" si="55"/>
        <v>7.1435920700957194</v>
      </c>
      <c r="G225">
        <f t="shared" si="56"/>
        <v>13.53016949878918</v>
      </c>
      <c r="H225">
        <f t="shared" si="57"/>
        <v>20.65717929583348</v>
      </c>
      <c r="J225">
        <v>2241</v>
      </c>
      <c r="K225">
        <f t="shared" si="45"/>
        <v>5.2207412377687154E-3</v>
      </c>
      <c r="L225">
        <f t="shared" si="46"/>
        <v>3.262959978015836E-3</v>
      </c>
      <c r="M225">
        <f t="shared" si="47"/>
        <v>3.5857069553656014E-3</v>
      </c>
      <c r="N225">
        <f t="shared" si="48"/>
        <v>1.9655588512342533E-3</v>
      </c>
      <c r="O225">
        <f t="shared" si="49"/>
        <v>3.9078145883308804E-3</v>
      </c>
      <c r="P225">
        <f t="shared" si="50"/>
        <v>5.1899044057809093E-3</v>
      </c>
      <c r="S225">
        <v>2241</v>
      </c>
      <c r="T225">
        <f t="shared" si="58"/>
        <v>31.927833544455268</v>
      </c>
      <c r="U225">
        <f t="shared" si="58"/>
        <v>14.26777901618582</v>
      </c>
      <c r="V225">
        <f t="shared" si="58"/>
        <v>16.29026139342001</v>
      </c>
      <c r="W225">
        <f t="shared" si="58"/>
        <v>8.3812165761884216</v>
      </c>
      <c r="X225">
        <f t="shared" si="58"/>
        <v>18.596168903165719</v>
      </c>
      <c r="Y225">
        <f t="shared" si="58"/>
        <v>31.524537068774734</v>
      </c>
    </row>
    <row r="226" spans="1:25" x14ac:dyDescent="0.25">
      <c r="A226">
        <v>2174</v>
      </c>
      <c r="B226">
        <v>224</v>
      </c>
      <c r="C226">
        <f t="shared" si="52"/>
        <v>21.023003905368135</v>
      </c>
      <c r="D226">
        <f t="shared" si="53"/>
        <v>10.991798647728309</v>
      </c>
      <c r="E226">
        <f t="shared" si="54"/>
        <v>12.229555360015619</v>
      </c>
      <c r="F226">
        <f t="shared" si="55"/>
        <v>7.1633737781609197</v>
      </c>
      <c r="G226">
        <f t="shared" si="56"/>
        <v>13.604863938937351</v>
      </c>
      <c r="H226">
        <f t="shared" si="57"/>
        <v>20.808908360286992</v>
      </c>
      <c r="J226">
        <v>2242</v>
      </c>
      <c r="K226">
        <f t="shared" si="45"/>
        <v>5.1947026822157221E-3</v>
      </c>
      <c r="L226">
        <f t="shared" si="46"/>
        <v>3.2466858972320374E-3</v>
      </c>
      <c r="M226">
        <f t="shared" si="47"/>
        <v>3.5678231673167715E-3</v>
      </c>
      <c r="N226">
        <f t="shared" si="48"/>
        <v>1.9557555855657153E-3</v>
      </c>
      <c r="O226">
        <f t="shared" si="49"/>
        <v>3.8883242817604404E-3</v>
      </c>
      <c r="P226">
        <f t="shared" si="50"/>
        <v>5.1640196495690875E-3</v>
      </c>
      <c r="S226">
        <v>2242</v>
      </c>
      <c r="T226">
        <f t="shared" si="58"/>
        <v>32.095395298231232</v>
      </c>
      <c r="U226">
        <f t="shared" si="58"/>
        <v>14.314486613110242</v>
      </c>
      <c r="V226">
        <f t="shared" si="58"/>
        <v>16.348883699413463</v>
      </c>
      <c r="W226">
        <f t="shared" si="58"/>
        <v>8.3977227945574757</v>
      </c>
      <c r="X226">
        <f t="shared" si="58"/>
        <v>18.669124379768341</v>
      </c>
      <c r="Y226">
        <f t="shared" si="58"/>
        <v>31.688999949226012</v>
      </c>
    </row>
    <row r="227" spans="1:25" x14ac:dyDescent="0.25">
      <c r="A227">
        <v>2175</v>
      </c>
      <c r="B227">
        <v>225</v>
      </c>
      <c r="C227">
        <f t="shared" si="52"/>
        <v>21.177563801962108</v>
      </c>
      <c r="D227">
        <f t="shared" si="53"/>
        <v>11.042166646476634</v>
      </c>
      <c r="E227">
        <f t="shared" si="54"/>
        <v>12.291166115363673</v>
      </c>
      <c r="F227">
        <f t="shared" si="55"/>
        <v>7.1831110573405379</v>
      </c>
      <c r="G227">
        <f t="shared" si="56"/>
        <v>13.679594081697505</v>
      </c>
      <c r="H227">
        <f t="shared" si="57"/>
        <v>20.960984008615046</v>
      </c>
      <c r="J227">
        <v>2243</v>
      </c>
      <c r="K227">
        <f t="shared" si="45"/>
        <v>5.168793994500342E-3</v>
      </c>
      <c r="L227">
        <f t="shared" si="46"/>
        <v>3.2304929837647677E-3</v>
      </c>
      <c r="M227">
        <f t="shared" si="47"/>
        <v>3.550028575032949E-3</v>
      </c>
      <c r="N227">
        <f t="shared" si="48"/>
        <v>1.9460012138886782E-3</v>
      </c>
      <c r="O227">
        <f t="shared" si="49"/>
        <v>3.8689311834995614E-3</v>
      </c>
      <c r="P227">
        <f t="shared" si="50"/>
        <v>5.1382639941174642E-3</v>
      </c>
      <c r="S227">
        <v>2243</v>
      </c>
      <c r="T227">
        <f t="shared" si="58"/>
        <v>32.262991949045237</v>
      </c>
      <c r="U227">
        <f t="shared" si="58"/>
        <v>14.361112634970763</v>
      </c>
      <c r="V227">
        <f t="shared" si="58"/>
        <v>16.407422481458767</v>
      </c>
      <c r="W227">
        <f t="shared" si="58"/>
        <v>8.4141788718841113</v>
      </c>
      <c r="X227">
        <f t="shared" si="58"/>
        <v>18.741999350933312</v>
      </c>
      <c r="Y227">
        <f t="shared" si="58"/>
        <v>31.853492007862005</v>
      </c>
    </row>
    <row r="228" spans="1:25" x14ac:dyDescent="0.25">
      <c r="A228">
        <v>2176</v>
      </c>
      <c r="B228">
        <v>226</v>
      </c>
      <c r="C228">
        <f t="shared" si="52"/>
        <v>21.332477795409826</v>
      </c>
      <c r="D228">
        <f t="shared" si="53"/>
        <v>11.09251193459987</v>
      </c>
      <c r="E228">
        <f t="shared" si="54"/>
        <v>12.352776875868738</v>
      </c>
      <c r="F228">
        <f t="shared" si="55"/>
        <v>7.2028037368004121</v>
      </c>
      <c r="G228">
        <f t="shared" si="56"/>
        <v>13.754357895909306</v>
      </c>
      <c r="H228">
        <f t="shared" si="57"/>
        <v>21.113401476908859</v>
      </c>
      <c r="J228">
        <v>2244</v>
      </c>
      <c r="K228">
        <f t="shared" si="45"/>
        <v>5.1430145269040339E-3</v>
      </c>
      <c r="L228">
        <f t="shared" si="46"/>
        <v>3.2143808327903473E-3</v>
      </c>
      <c r="M228">
        <f t="shared" si="47"/>
        <v>3.5323227336483999E-3</v>
      </c>
      <c r="N228">
        <f t="shared" si="48"/>
        <v>1.9362954923433432E-3</v>
      </c>
      <c r="O228">
        <f t="shared" si="49"/>
        <v>3.8496348087197776E-3</v>
      </c>
      <c r="P228">
        <f t="shared" si="50"/>
        <v>5.1126367955333122E-3</v>
      </c>
      <c r="S228">
        <v>2244</v>
      </c>
      <c r="T228">
        <f t="shared" si="58"/>
        <v>32.430619138486172</v>
      </c>
      <c r="U228">
        <f t="shared" si="58"/>
        <v>14.407656468103465</v>
      </c>
      <c r="V228">
        <f t="shared" si="58"/>
        <v>16.465876814663794</v>
      </c>
      <c r="W228">
        <f t="shared" si="58"/>
        <v>8.4305848001389734</v>
      </c>
      <c r="X228">
        <f t="shared" si="58"/>
        <v>18.814792488302377</v>
      </c>
      <c r="Y228">
        <f t="shared" si="58"/>
        <v>32.018008990621844</v>
      </c>
    </row>
    <row r="229" spans="1:25" x14ac:dyDescent="0.25">
      <c r="A229">
        <v>2177</v>
      </c>
      <c r="B229">
        <v>227</v>
      </c>
      <c r="C229">
        <f t="shared" si="52"/>
        <v>21.487741032363662</v>
      </c>
      <c r="D229">
        <f t="shared" si="53"/>
        <v>11.142833378031654</v>
      </c>
      <c r="E229">
        <f t="shared" si="54"/>
        <v>12.414386101271122</v>
      </c>
      <c r="F229">
        <f t="shared" si="55"/>
        <v>7.2224516486671257</v>
      </c>
      <c r="G229">
        <f t="shared" si="56"/>
        <v>13.829153357927407</v>
      </c>
      <c r="H229">
        <f t="shared" si="57"/>
        <v>21.266155993576977</v>
      </c>
      <c r="J229">
        <v>2245</v>
      </c>
      <c r="K229">
        <f t="shared" si="45"/>
        <v>5.1173636349387619E-3</v>
      </c>
      <c r="L229">
        <f t="shared" si="46"/>
        <v>3.1983490415041617E-3</v>
      </c>
      <c r="M229">
        <f t="shared" si="47"/>
        <v>3.514705200516167E-3</v>
      </c>
      <c r="N229">
        <f t="shared" si="48"/>
        <v>1.926638178286165E-3</v>
      </c>
      <c r="O229">
        <f t="shared" si="49"/>
        <v>3.8304346750107124E-3</v>
      </c>
      <c r="P229">
        <f t="shared" si="50"/>
        <v>5.0871374131353309E-3</v>
      </c>
      <c r="S229">
        <v>2245</v>
      </c>
      <c r="T229">
        <f t="shared" ref="T229:Y244" si="59">T228/(1-K228)</f>
        <v>32.598272527647843</v>
      </c>
      <c r="U229">
        <f t="shared" si="59"/>
        <v>14.454117506370842</v>
      </c>
      <c r="V229">
        <f t="shared" si="59"/>
        <v>16.524245783701957</v>
      </c>
      <c r="W229">
        <f t="shared" si="59"/>
        <v>8.4469405730947482</v>
      </c>
      <c r="X229">
        <f t="shared" si="59"/>
        <v>18.887502475281</v>
      </c>
      <c r="Y229">
        <f t="shared" si="59"/>
        <v>32.182546662864375</v>
      </c>
    </row>
    <row r="230" spans="1:25" x14ac:dyDescent="0.25">
      <c r="A230">
        <v>2178</v>
      </c>
      <c r="B230">
        <v>228</v>
      </c>
      <c r="C230">
        <f t="shared" si="52"/>
        <v>21.643348651543153</v>
      </c>
      <c r="D230">
        <f t="shared" si="53"/>
        <v>11.193129850057083</v>
      </c>
      <c r="E230">
        <f t="shared" si="54"/>
        <v>12.475992259146075</v>
      </c>
      <c r="F230">
        <f t="shared" si="55"/>
        <v>7.2420546280122142</v>
      </c>
      <c r="G230">
        <f t="shared" si="56"/>
        <v>13.903978451751886</v>
      </c>
      <c r="H230">
        <f t="shared" si="57"/>
        <v>21.419242779892684</v>
      </c>
      <c r="J230">
        <v>2246</v>
      </c>
      <c r="K230">
        <f t="shared" si="45"/>
        <v>5.0918406773308948E-3</v>
      </c>
      <c r="L230">
        <f t="shared" si="46"/>
        <v>3.1823972091105956E-3</v>
      </c>
      <c r="M230">
        <f t="shared" si="47"/>
        <v>3.4971755351970051E-3</v>
      </c>
      <c r="N230">
        <f t="shared" si="48"/>
        <v>1.9170290302837902E-3</v>
      </c>
      <c r="O230">
        <f t="shared" si="49"/>
        <v>3.8113303023680259E-3</v>
      </c>
      <c r="P230">
        <f t="shared" si="50"/>
        <v>5.061765209437635E-3</v>
      </c>
      <c r="S230">
        <v>2246</v>
      </c>
      <c r="T230">
        <f t="shared" si="59"/>
        <v>32.765947797370409</v>
      </c>
      <c r="U230">
        <f t="shared" si="59"/>
        <v>14.500495151138823</v>
      </c>
      <c r="V230">
        <f t="shared" si="59"/>
        <v>16.582528482798157</v>
      </c>
      <c r="W230">
        <f t="shared" si="59"/>
        <v>8.4632461863095276</v>
      </c>
      <c r="X230">
        <f t="shared" si="59"/>
        <v>18.960128007041817</v>
      </c>
      <c r="Y230">
        <f t="shared" si="59"/>
        <v>32.347100809599347</v>
      </c>
    </row>
    <row r="231" spans="1:25" x14ac:dyDescent="0.25">
      <c r="A231">
        <v>2179</v>
      </c>
      <c r="B231">
        <v>229</v>
      </c>
      <c r="C231">
        <f t="shared" si="52"/>
        <v>21.799295784293523</v>
      </c>
      <c r="D231">
        <f t="shared" si="53"/>
        <v>11.243400231348451</v>
      </c>
      <c r="E231">
        <f t="shared" si="54"/>
        <v>12.537593824978112</v>
      </c>
      <c r="F231">
        <f t="shared" si="55"/>
        <v>7.2616125128362805</v>
      </c>
      <c r="G231">
        <f t="shared" si="56"/>
        <v>13.978831169156432</v>
      </c>
      <c r="H231">
        <f t="shared" si="57"/>
        <v>21.572657050537909</v>
      </c>
      <c r="J231">
        <v>2247</v>
      </c>
      <c r="K231">
        <f t="shared" si="45"/>
        <v>5.0664450160051592E-3</v>
      </c>
      <c r="L231">
        <f t="shared" si="46"/>
        <v>3.1665249368130061E-3</v>
      </c>
      <c r="M231">
        <f t="shared" si="47"/>
        <v>3.4797332994483672E-3</v>
      </c>
      <c r="N231">
        <f t="shared" si="48"/>
        <v>1.9074678081070176E-3</v>
      </c>
      <c r="O231">
        <f t="shared" si="49"/>
        <v>3.7923212131814044E-3</v>
      </c>
      <c r="P231">
        <f t="shared" si="50"/>
        <v>5.0365195501338072E-3</v>
      </c>
      <c r="S231">
        <v>2247</v>
      </c>
      <c r="T231">
        <f t="shared" si="59"/>
        <v>32.933640648476924</v>
      </c>
      <c r="U231">
        <f t="shared" si="59"/>
        <v>14.546788811253277</v>
      </c>
      <c r="V231">
        <f t="shared" si="59"/>
        <v>16.640724015713879</v>
      </c>
      <c r="W231">
        <f t="shared" si="59"/>
        <v>8.4795016371102072</v>
      </c>
      <c r="X231">
        <f t="shared" si="59"/>
        <v>19.032667790526755</v>
      </c>
      <c r="Y231">
        <f t="shared" si="59"/>
        <v>32.511667235713901</v>
      </c>
    </row>
    <row r="232" spans="1:25" x14ac:dyDescent="0.25">
      <c r="A232">
        <v>2180</v>
      </c>
      <c r="B232">
        <v>230</v>
      </c>
      <c r="C232">
        <f t="shared" si="52"/>
        <v>21.955577555140628</v>
      </c>
      <c r="D232">
        <f t="shared" si="53"/>
        <v>11.293643409999726</v>
      </c>
      <c r="E232">
        <f t="shared" si="54"/>
        <v>12.599189282233588</v>
      </c>
      <c r="F232">
        <f t="shared" si="55"/>
        <v>7.2811251440530107</v>
      </c>
      <c r="G232">
        <f t="shared" si="56"/>
        <v>14.05370950981427</v>
      </c>
      <c r="H232">
        <f t="shared" si="57"/>
        <v>21.726394014143569</v>
      </c>
      <c r="J232">
        <v>2248</v>
      </c>
      <c r="K232">
        <f t="shared" si="45"/>
        <v>5.0411760160687033E-3</v>
      </c>
      <c r="L232">
        <f t="shared" si="46"/>
        <v>3.1507318278037617E-3</v>
      </c>
      <c r="M232">
        <f t="shared" si="47"/>
        <v>3.4623780572134526E-3</v>
      </c>
      <c r="N232">
        <f t="shared" si="48"/>
        <v>1.8979542727247955E-3</v>
      </c>
      <c r="O232">
        <f t="shared" si="49"/>
        <v>3.7734069322226307E-3</v>
      </c>
      <c r="P232">
        <f t="shared" si="50"/>
        <v>5.0113998040810532E-3</v>
      </c>
      <c r="S232">
        <v>2248</v>
      </c>
      <c r="T232">
        <f t="shared" si="59"/>
        <v>33.101346802005004</v>
      </c>
      <c r="U232">
        <f t="shared" si="59"/>
        <v>14.592997903016037</v>
      </c>
      <c r="V232">
        <f t="shared" si="59"/>
        <v>16.698831495731454</v>
      </c>
      <c r="W232">
        <f t="shared" si="59"/>
        <v>8.4957069245759484</v>
      </c>
      <c r="X232">
        <f t="shared" si="59"/>
        <v>19.105120544447853</v>
      </c>
      <c r="Y232">
        <f t="shared" si="59"/>
        <v>32.676241766194238</v>
      </c>
    </row>
    <row r="233" spans="1:25" x14ac:dyDescent="0.25">
      <c r="A233">
        <v>2181</v>
      </c>
      <c r="B233">
        <v>231</v>
      </c>
      <c r="C233">
        <f t="shared" si="52"/>
        <v>22.112189082342301</v>
      </c>
      <c r="D233">
        <f t="shared" si="53"/>
        <v>11.343858281559813</v>
      </c>
      <c r="E233">
        <f t="shared" si="54"/>
        <v>12.660777122431581</v>
      </c>
      <c r="F233">
        <f t="shared" si="55"/>
        <v>7.3005923654731051</v>
      </c>
      <c r="G233">
        <f t="shared" si="56"/>
        <v>14.128611481421842</v>
      </c>
      <c r="H233">
        <f t="shared" si="57"/>
        <v>21.880448873826261</v>
      </c>
      <c r="J233">
        <v>2249</v>
      </c>
      <c r="K233">
        <f t="shared" si="45"/>
        <v>5.0160330457952092E-3</v>
      </c>
      <c r="L233">
        <f t="shared" si="46"/>
        <v>3.1350174872543115E-3</v>
      </c>
      <c r="M233">
        <f t="shared" si="47"/>
        <v>3.4451093746102998E-3</v>
      </c>
      <c r="N233">
        <f t="shared" si="48"/>
        <v>1.8884881862982427E-3</v>
      </c>
      <c r="O233">
        <f t="shared" si="49"/>
        <v>3.7545869866336926E-3</v>
      </c>
      <c r="P233">
        <f t="shared" si="50"/>
        <v>4.9864053432844106E-3</v>
      </c>
      <c r="S233">
        <v>2249</v>
      </c>
      <c r="T233">
        <f t="shared" si="59"/>
        <v>33.269061999433653</v>
      </c>
      <c r="U233">
        <f t="shared" si="59"/>
        <v>14.639121850160436</v>
      </c>
      <c r="V233">
        <f t="shared" si="59"/>
        <v>16.756850045637485</v>
      </c>
      <c r="W233">
        <f t="shared" si="59"/>
        <v>8.5118620495216817</v>
      </c>
      <c r="X233">
        <f t="shared" si="59"/>
        <v>19.177484999286758</v>
      </c>
      <c r="Y233">
        <f t="shared" si="59"/>
        <v>32.840820246342624</v>
      </c>
    </row>
    <row r="234" spans="1:25" x14ac:dyDescent="0.25">
      <c r="A234">
        <v>2182</v>
      </c>
      <c r="B234">
        <v>232</v>
      </c>
      <c r="C234">
        <f t="shared" si="52"/>
        <v>22.269125478435974</v>
      </c>
      <c r="D234">
        <f t="shared" si="53"/>
        <v>11.394043749064576</v>
      </c>
      <c r="E234">
        <f t="shared" si="54"/>
        <v>12.722355845213043</v>
      </c>
      <c r="F234">
        <f t="shared" si="55"/>
        <v>7.3200140237881177</v>
      </c>
      <c r="G234">
        <f t="shared" si="56"/>
        <v>14.203535099820254</v>
      </c>
      <c r="H234">
        <f t="shared" si="57"/>
        <v>22.034816827721254</v>
      </c>
      <c r="J234">
        <v>2250</v>
      </c>
      <c r="K234">
        <f t="shared" si="45"/>
        <v>4.991015476609113E-3</v>
      </c>
      <c r="L234">
        <f t="shared" si="46"/>
        <v>3.1193815223053262E-3</v>
      </c>
      <c r="M234">
        <f t="shared" si="47"/>
        <v>3.4279268199209462E-3</v>
      </c>
      <c r="N234">
        <f t="shared" si="48"/>
        <v>1.8790693121747068E-3</v>
      </c>
      <c r="O234">
        <f t="shared" si="49"/>
        <v>3.7358609059149734E-3</v>
      </c>
      <c r="P234">
        <f t="shared" si="50"/>
        <v>4.96153554288106E-3</v>
      </c>
      <c r="S234">
        <v>2250</v>
      </c>
      <c r="T234">
        <f t="shared" si="59"/>
        <v>33.436782002905275</v>
      </c>
      <c r="U234">
        <f t="shared" si="59"/>
        <v>14.685160083826361</v>
      </c>
      <c r="V234">
        <f t="shared" si="59"/>
        <v>16.814778797705458</v>
      </c>
      <c r="W234">
        <f t="shared" si="59"/>
        <v>8.5279670144816713</v>
      </c>
      <c r="X234">
        <f t="shared" si="59"/>
        <v>19.249759897292957</v>
      </c>
      <c r="Y234">
        <f t="shared" si="59"/>
        <v>33.005398541989635</v>
      </c>
    </row>
    <row r="235" spans="1:25" x14ac:dyDescent="0.25">
      <c r="A235">
        <v>2183</v>
      </c>
      <c r="B235">
        <v>233</v>
      </c>
      <c r="C235">
        <f t="shared" si="52"/>
        <v>22.426381850782551</v>
      </c>
      <c r="D235">
        <f t="shared" si="53"/>
        <v>11.444198723067663</v>
      </c>
      <c r="E235">
        <f t="shared" si="54"/>
        <v>12.783923958408279</v>
      </c>
      <c r="F235">
        <f t="shared" si="55"/>
        <v>7.3393899685542117</v>
      </c>
      <c r="G235">
        <f t="shared" si="56"/>
        <v>14.278478389114483</v>
      </c>
      <c r="H235">
        <f t="shared" si="57"/>
        <v>22.189493069511702</v>
      </c>
      <c r="J235">
        <v>2251</v>
      </c>
      <c r="K235">
        <f t="shared" si="45"/>
        <v>4.9661226830698809E-3</v>
      </c>
      <c r="L235">
        <f t="shared" si="46"/>
        <v>3.1038235420568668E-3</v>
      </c>
      <c r="M235">
        <f t="shared" si="47"/>
        <v>3.4108299635806287E-3</v>
      </c>
      <c r="N235">
        <f t="shared" si="48"/>
        <v>1.8696974148818435E-3</v>
      </c>
      <c r="O235">
        <f t="shared" si="49"/>
        <v>3.717228221913478E-3</v>
      </c>
      <c r="P235">
        <f t="shared" si="50"/>
        <v>4.9367897811246949E-3</v>
      </c>
      <c r="S235">
        <v>2251</v>
      </c>
      <c r="T235">
        <f t="shared" si="59"/>
        <v>33.604502595442881</v>
      </c>
      <c r="U235">
        <f t="shared" si="59"/>
        <v>14.731112042534853</v>
      </c>
      <c r="V235">
        <f t="shared" si="59"/>
        <v>16.872616893677549</v>
      </c>
      <c r="W235">
        <f t="shared" si="59"/>
        <v>8.5440218236931251</v>
      </c>
      <c r="X235">
        <f t="shared" si="59"/>
        <v>19.321943992480744</v>
      </c>
      <c r="Y235">
        <f t="shared" si="59"/>
        <v>33.169972539701753</v>
      </c>
    </row>
    <row r="236" spans="1:25" x14ac:dyDescent="0.25">
      <c r="A236">
        <v>2184</v>
      </c>
      <c r="B236">
        <v>234</v>
      </c>
      <c r="C236">
        <f t="shared" si="52"/>
        <v>22.583953302106448</v>
      </c>
      <c r="D236">
        <f t="shared" si="53"/>
        <v>11.494322121670113</v>
      </c>
      <c r="E236">
        <f t="shared" si="54"/>
        <v>12.845479978102711</v>
      </c>
      <c r="F236">
        <f t="shared" si="55"/>
        <v>7.3587200521758369</v>
      </c>
      <c r="G236">
        <f t="shared" si="56"/>
        <v>14.353439381790361</v>
      </c>
      <c r="H236">
        <f t="shared" si="57"/>
        <v>22.344472788954032</v>
      </c>
      <c r="J236">
        <v>2252</v>
      </c>
      <c r="K236">
        <f t="shared" si="45"/>
        <v>4.9413540428563767E-3</v>
      </c>
      <c r="L236">
        <f t="shared" si="46"/>
        <v>3.0883431575586149E-3</v>
      </c>
      <c r="M236">
        <f t="shared" si="47"/>
        <v>3.393818378167047E-3</v>
      </c>
      <c r="N236">
        <f t="shared" si="48"/>
        <v>1.860372260121732E-3</v>
      </c>
      <c r="O236">
        <f t="shared" si="49"/>
        <v>3.6986884688111356E-3</v>
      </c>
      <c r="P236">
        <f t="shared" si="50"/>
        <v>4.9121674393699816E-3</v>
      </c>
      <c r="S236">
        <v>2252</v>
      </c>
      <c r="T236">
        <f t="shared" si="59"/>
        <v>33.77221958116251</v>
      </c>
      <c r="U236">
        <f t="shared" si="59"/>
        <v>14.776977172162248</v>
      </c>
      <c r="V236">
        <f t="shared" si="59"/>
        <v>16.93036348474563</v>
      </c>
      <c r="W236">
        <f t="shared" si="59"/>
        <v>8.5600264830798594</v>
      </c>
      <c r="X236">
        <f t="shared" si="59"/>
        <v>19.394036050624933</v>
      </c>
      <c r="Y236">
        <f t="shared" si="59"/>
        <v>33.334538146984293</v>
      </c>
    </row>
    <row r="237" spans="1:25" x14ac:dyDescent="0.25">
      <c r="A237">
        <v>2185</v>
      </c>
      <c r="B237">
        <v>235</v>
      </c>
      <c r="C237">
        <f t="shared" si="52"/>
        <v>22.741834931031715</v>
      </c>
      <c r="D237">
        <f t="shared" si="53"/>
        <v>11.544412870548783</v>
      </c>
      <c r="E237">
        <f t="shared" si="54"/>
        <v>12.907022428700991</v>
      </c>
      <c r="F237">
        <f t="shared" si="55"/>
        <v>7.3780041298893266</v>
      </c>
      <c r="G237">
        <f t="shared" si="56"/>
        <v>14.428416118829341</v>
      </c>
      <c r="H237">
        <f t="shared" si="57"/>
        <v>22.499751172399428</v>
      </c>
      <c r="J237">
        <v>2253</v>
      </c>
      <c r="K237">
        <f t="shared" si="45"/>
        <v>4.9167089367513081E-3</v>
      </c>
      <c r="L237">
        <f t="shared" si="46"/>
        <v>3.0729399818001549E-3</v>
      </c>
      <c r="M237">
        <f t="shared" si="47"/>
        <v>3.3768916383896822E-3</v>
      </c>
      <c r="N237">
        <f t="shared" si="48"/>
        <v>1.8510936147650185E-3</v>
      </c>
      <c r="O237">
        <f t="shared" si="49"/>
        <v>3.6802411831131547E-3</v>
      </c>
      <c r="P237">
        <f t="shared" si="50"/>
        <v>4.8876679020570957E-3</v>
      </c>
      <c r="S237">
        <v>2253</v>
      </c>
      <c r="T237">
        <f t="shared" si="59"/>
        <v>33.939928785480902</v>
      </c>
      <c r="U237">
        <f t="shared" si="59"/>
        <v>14.822754925913861</v>
      </c>
      <c r="V237">
        <f t="shared" si="59"/>
        <v>16.988017731531531</v>
      </c>
      <c r="W237">
        <f t="shared" si="59"/>
        <v>8.5759810002360286</v>
      </c>
      <c r="X237">
        <f t="shared" si="59"/>
        <v>19.466034849255351</v>
      </c>
      <c r="Y237">
        <f t="shared" si="59"/>
        <v>33.49909129247969</v>
      </c>
    </row>
    <row r="238" spans="1:25" x14ac:dyDescent="0.25">
      <c r="A238">
        <v>2186</v>
      </c>
      <c r="B238">
        <v>236</v>
      </c>
      <c r="C238">
        <f t="shared" si="52"/>
        <v>22.900021832614243</v>
      </c>
      <c r="D238">
        <f t="shared" si="53"/>
        <v>11.594469902983583</v>
      </c>
      <c r="E238">
        <f t="shared" si="54"/>
        <v>12.968549842989429</v>
      </c>
      <c r="F238">
        <f t="shared" si="55"/>
        <v>7.3972420597464197</v>
      </c>
      <c r="G238">
        <f t="shared" si="56"/>
        <v>14.503406649821052</v>
      </c>
      <c r="H238">
        <f t="shared" si="57"/>
        <v>22.655323403311364</v>
      </c>
      <c r="J238">
        <v>2254</v>
      </c>
      <c r="K238">
        <f t="shared" si="45"/>
        <v>4.8921867486257358E-3</v>
      </c>
      <c r="L238">
        <f t="shared" si="46"/>
        <v>3.0576136297012879E-3</v>
      </c>
      <c r="M238">
        <f t="shared" si="47"/>
        <v>3.3600493210791563E-3</v>
      </c>
      <c r="N238">
        <f t="shared" si="48"/>
        <v>1.8418612468450849E-3</v>
      </c>
      <c r="O238">
        <f t="shared" si="49"/>
        <v>3.6618859036364301E-3</v>
      </c>
      <c r="P238">
        <f t="shared" si="50"/>
        <v>4.8632905566963272E-3</v>
      </c>
      <c r="S238">
        <v>2254</v>
      </c>
      <c r="T238">
        <f t="shared" si="59"/>
        <v>34.107626055318455</v>
      </c>
      <c r="U238">
        <f t="shared" si="59"/>
        <v>14.868444764297257</v>
      </c>
      <c r="V238">
        <f t="shared" si="59"/>
        <v>17.045578804066498</v>
      </c>
      <c r="W238">
        <f t="shared" si="59"/>
        <v>8.5918853844099026</v>
      </c>
      <c r="X238">
        <f t="shared" si="59"/>
        <v>19.537939177650099</v>
      </c>
      <c r="Y238">
        <f t="shared" si="59"/>
        <v>33.663627926161183</v>
      </c>
    </row>
    <row r="239" spans="1:25" x14ac:dyDescent="0.25">
      <c r="A239">
        <v>2187</v>
      </c>
      <c r="B239">
        <v>237</v>
      </c>
      <c r="C239">
        <f t="shared" si="52"/>
        <v>23.058509098869905</v>
      </c>
      <c r="D239">
        <f t="shared" si="53"/>
        <v>11.644492159883558</v>
      </c>
      <c r="E239">
        <f t="shared" si="54"/>
        <v>13.030060762196777</v>
      </c>
      <c r="F239">
        <f t="shared" si="55"/>
        <v>7.4164337025977138</v>
      </c>
      <c r="G239">
        <f t="shared" si="56"/>
        <v>14.578409033073639</v>
      </c>
      <c r="H239">
        <f t="shared" si="57"/>
        <v>22.811184662779119</v>
      </c>
      <c r="J239">
        <v>2255</v>
      </c>
      <c r="K239">
        <f t="shared" si="45"/>
        <v>4.8677868654236813E-3</v>
      </c>
      <c r="L239">
        <f t="shared" si="46"/>
        <v>3.0423637181024145E-3</v>
      </c>
      <c r="M239">
        <f t="shared" si="47"/>
        <v>3.3432910051766607E-3</v>
      </c>
      <c r="N239">
        <f t="shared" si="48"/>
        <v>1.8326749255522532E-3</v>
      </c>
      <c r="O239">
        <f t="shared" si="49"/>
        <v>3.6436221714980202E-3</v>
      </c>
      <c r="P239">
        <f t="shared" si="50"/>
        <v>4.8390347938527725E-3</v>
      </c>
      <c r="S239">
        <v>2255</v>
      </c>
      <c r="T239">
        <f t="shared" si="59"/>
        <v>34.275307259297463</v>
      </c>
      <c r="U239">
        <f t="shared" si="59"/>
        <v>14.914046155095068</v>
      </c>
      <c r="V239">
        <f t="shared" si="59"/>
        <v>17.103045881769923</v>
      </c>
      <c r="W239">
        <f t="shared" si="59"/>
        <v>8.6077396464876994</v>
      </c>
      <c r="X239">
        <f t="shared" si="59"/>
        <v>19.609747836827644</v>
      </c>
      <c r="Y239">
        <f t="shared" si="59"/>
        <v>33.828144019521886</v>
      </c>
    </row>
    <row r="240" spans="1:25" x14ac:dyDescent="0.25">
      <c r="A240">
        <v>2188</v>
      </c>
      <c r="B240">
        <v>238</v>
      </c>
      <c r="C240">
        <f t="shared" si="52"/>
        <v>23.217291819298648</v>
      </c>
      <c r="D240">
        <f t="shared" si="53"/>
        <v>11.694478589811791</v>
      </c>
      <c r="E240">
        <f t="shared" si="54"/>
        <v>13.091553736053362</v>
      </c>
      <c r="F240">
        <f t="shared" si="55"/>
        <v>7.4355789220760462</v>
      </c>
      <c r="G240">
        <f t="shared" si="56"/>
        <v>14.653421335721927</v>
      </c>
      <c r="H240">
        <f t="shared" si="57"/>
        <v>22.967330130027229</v>
      </c>
      <c r="J240">
        <v>2256</v>
      </c>
      <c r="K240">
        <f t="shared" si="45"/>
        <v>4.8435086771467925E-3</v>
      </c>
      <c r="L240">
        <f t="shared" si="46"/>
        <v>3.0271898657549499E-3</v>
      </c>
      <c r="M240">
        <f t="shared" si="47"/>
        <v>3.3266162717234234E-3</v>
      </c>
      <c r="N240">
        <f t="shared" si="48"/>
        <v>1.8235344212280116E-3</v>
      </c>
      <c r="O240">
        <f t="shared" si="49"/>
        <v>3.6254495301036695E-3</v>
      </c>
      <c r="P240">
        <f t="shared" si="50"/>
        <v>4.8149000071310974E-3</v>
      </c>
      <c r="S240">
        <v>2256</v>
      </c>
      <c r="T240">
        <f t="shared" si="59"/>
        <v>34.442968287935678</v>
      </c>
      <c r="U240">
        <f t="shared" si="59"/>
        <v>14.959558573337418</v>
      </c>
      <c r="V240">
        <f t="shared" si="59"/>
        <v>17.160418153427347</v>
      </c>
      <c r="W240">
        <f t="shared" si="59"/>
        <v>8.6235437989774866</v>
      </c>
      <c r="X240">
        <f t="shared" si="59"/>
        <v>19.681459639537707</v>
      </c>
      <c r="Y240">
        <f t="shared" si="59"/>
        <v>33.99263556575935</v>
      </c>
    </row>
    <row r="241" spans="1:25" x14ac:dyDescent="0.25">
      <c r="A241">
        <v>2189</v>
      </c>
      <c r="B241">
        <v>239</v>
      </c>
      <c r="C241">
        <f t="shared" si="52"/>
        <v>23.37636508140443</v>
      </c>
      <c r="D241">
        <f t="shared" si="53"/>
        <v>11.744428149009169</v>
      </c>
      <c r="E241">
        <f t="shared" si="54"/>
        <v>13.153027322848583</v>
      </c>
      <c r="F241">
        <f t="shared" si="55"/>
        <v>7.4546775845798097</v>
      </c>
      <c r="G241">
        <f t="shared" si="56"/>
        <v>14.728441633833386</v>
      </c>
      <c r="H241">
        <f t="shared" si="57"/>
        <v>23.123754982920815</v>
      </c>
      <c r="J241">
        <v>2257</v>
      </c>
      <c r="K241">
        <f t="shared" si="45"/>
        <v>4.8193515768390994E-3</v>
      </c>
      <c r="L241">
        <f t="shared" si="46"/>
        <v>3.0120916933117966E-3</v>
      </c>
      <c r="M241">
        <f t="shared" si="47"/>
        <v>3.3100247038502419E-3</v>
      </c>
      <c r="N241">
        <f t="shared" si="48"/>
        <v>1.8144395053592772E-3</v>
      </c>
      <c r="O241">
        <f t="shared" si="49"/>
        <v>3.6073675251363977E-3</v>
      </c>
      <c r="P241">
        <f t="shared" si="50"/>
        <v>4.7908855931603775E-3</v>
      </c>
      <c r="S241">
        <v>2257</v>
      </c>
      <c r="T241">
        <f t="shared" si="59"/>
        <v>34.610605053835229</v>
      </c>
      <c r="U241">
        <f t="shared" si="59"/>
        <v>15.004981501273914</v>
      </c>
      <c r="V241">
        <f t="shared" si="59"/>
        <v>17.217694817167704</v>
      </c>
      <c r="W241">
        <f t="shared" si="59"/>
        <v>8.6392978559931315</v>
      </c>
      <c r="X241">
        <f t="shared" si="59"/>
        <v>19.753073410251005</v>
      </c>
      <c r="Y241">
        <f t="shared" si="59"/>
        <v>34.157098579955559</v>
      </c>
    </row>
    <row r="242" spans="1:25" x14ac:dyDescent="0.25">
      <c r="A242">
        <v>2190</v>
      </c>
      <c r="B242">
        <v>240</v>
      </c>
      <c r="C242">
        <f t="shared" si="52"/>
        <v>23.535723971210988</v>
      </c>
      <c r="D242">
        <f t="shared" si="53"/>
        <v>11.79433980141701</v>
      </c>
      <c r="E242">
        <f t="shared" si="54"/>
        <v>13.2144800894868</v>
      </c>
      <c r="F242">
        <f t="shared" si="55"/>
        <v>7.473729559256209</v>
      </c>
      <c r="G242">
        <f t="shared" si="56"/>
        <v>14.803468012511923</v>
      </c>
      <c r="H242">
        <f t="shared" si="57"/>
        <v>23.280454398466748</v>
      </c>
      <c r="J242">
        <v>2258</v>
      </c>
      <c r="K242">
        <f t="shared" si="45"/>
        <v>4.7953149605718341E-3</v>
      </c>
      <c r="L242">
        <f t="shared" si="46"/>
        <v>2.9970688233178547E-3</v>
      </c>
      <c r="M242">
        <f t="shared" si="47"/>
        <v>3.2935158867670529E-3</v>
      </c>
      <c r="N242">
        <f t="shared" si="48"/>
        <v>1.8053899505726782E-3</v>
      </c>
      <c r="O242">
        <f t="shared" si="49"/>
        <v>3.5893757045451372E-3</v>
      </c>
      <c r="P242">
        <f t="shared" si="50"/>
        <v>4.7669909515790114E-3</v>
      </c>
      <c r="S242">
        <v>2258</v>
      </c>
      <c r="T242">
        <f t="shared" si="59"/>
        <v>34.778213491866907</v>
      </c>
      <c r="U242">
        <f t="shared" si="59"/>
        <v>15.050314428345263</v>
      </c>
      <c r="V242">
        <f t="shared" si="59"/>
        <v>17.274875080439887</v>
      </c>
      <c r="W242">
        <f t="shared" si="59"/>
        <v>8.6550018332383161</v>
      </c>
      <c r="X242">
        <f t="shared" si="59"/>
        <v>19.824587985147836</v>
      </c>
      <c r="Y242">
        <f t="shared" si="59"/>
        <v>34.321529099252402</v>
      </c>
    </row>
    <row r="243" spans="1:25" x14ac:dyDescent="0.25">
      <c r="A243">
        <v>2191</v>
      </c>
      <c r="B243">
        <v>241</v>
      </c>
      <c r="C243">
        <f t="shared" si="52"/>
        <v>23.695363573773346</v>
      </c>
      <c r="D243">
        <f t="shared" si="53"/>
        <v>11.844212518698567</v>
      </c>
      <c r="E243">
        <f t="shared" si="54"/>
        <v>13.275910611541587</v>
      </c>
      <c r="F243">
        <f t="shared" si="55"/>
        <v>7.4927347179844519</v>
      </c>
      <c r="G243">
        <f t="shared" si="56"/>
        <v>14.878498565999497</v>
      </c>
      <c r="H243">
        <f t="shared" si="57"/>
        <v>23.437423553310563</v>
      </c>
      <c r="J243">
        <v>2259</v>
      </c>
      <c r="K243">
        <f t="shared" si="45"/>
        <v>4.7713982274283414E-3</v>
      </c>
      <c r="L243">
        <f t="shared" si="46"/>
        <v>2.9821208802005943E-3</v>
      </c>
      <c r="M243">
        <f t="shared" si="47"/>
        <v>3.2770894077525712E-3</v>
      </c>
      <c r="N243">
        <f t="shared" si="48"/>
        <v>1.7963855306288752E-3</v>
      </c>
      <c r="O243">
        <f t="shared" si="49"/>
        <v>3.5714736185334384E-3</v>
      </c>
      <c r="P243">
        <f t="shared" si="50"/>
        <v>4.7432154850197165E-3</v>
      </c>
      <c r="S243">
        <v>2259</v>
      </c>
      <c r="T243">
        <f t="shared" si="59"/>
        <v>34.945789559349855</v>
      </c>
      <c r="U243">
        <f t="shared" si="59"/>
        <v>15.09555685115448</v>
      </c>
      <c r="V243">
        <f t="shared" si="59"/>
        <v>17.331958159988591</v>
      </c>
      <c r="W243">
        <f t="shared" si="59"/>
        <v>8.6706557479906134</v>
      </c>
      <c r="X243">
        <f t="shared" si="59"/>
        <v>19.896002212105543</v>
      </c>
      <c r="Y243">
        <f t="shared" si="59"/>
        <v>34.48592318302272</v>
      </c>
    </row>
    <row r="244" spans="1:25" x14ac:dyDescent="0.25">
      <c r="A244">
        <v>2192</v>
      </c>
      <c r="B244">
        <v>242</v>
      </c>
      <c r="C244">
        <f t="shared" si="52"/>
        <v>23.855278973685028</v>
      </c>
      <c r="D244">
        <f t="shared" si="53"/>
        <v>11.894045280259411</v>
      </c>
      <c r="E244">
        <f t="shared" si="54"/>
        <v>13.337317473308412</v>
      </c>
      <c r="F244">
        <f t="shared" si="55"/>
        <v>7.5116929353588873</v>
      </c>
      <c r="G244">
        <f t="shared" si="56"/>
        <v>14.953531397775595</v>
      </c>
      <c r="H244">
        <f t="shared" si="57"/>
        <v>23.594657624229121</v>
      </c>
      <c r="J244">
        <v>2260</v>
      </c>
      <c r="K244">
        <f t="shared" si="45"/>
        <v>4.747600779489043E-3</v>
      </c>
      <c r="L244">
        <f t="shared" si="46"/>
        <v>2.9672474902606568E-3</v>
      </c>
      <c r="M244">
        <f t="shared" si="47"/>
        <v>3.2607448561439642E-3</v>
      </c>
      <c r="N244">
        <f t="shared" si="48"/>
        <v>1.7874260204168988E-3</v>
      </c>
      <c r="O244">
        <f t="shared" si="49"/>
        <v>3.5536608195482163E-3</v>
      </c>
      <c r="P244">
        <f t="shared" si="50"/>
        <v>4.7195585990945886E-3</v>
      </c>
      <c r="S244">
        <v>2260</v>
      </c>
      <c r="T244">
        <f t="shared" si="59"/>
        <v>35.113329236226697</v>
      </c>
      <c r="U244">
        <f t="shared" si="59"/>
        <v>15.140708273437724</v>
      </c>
      <c r="V244">
        <f t="shared" si="59"/>
        <v>17.388943281829487</v>
      </c>
      <c r="W244">
        <f t="shared" si="59"/>
        <v>8.6862596190856252</v>
      </c>
      <c r="X244">
        <f t="shared" si="59"/>
        <v>19.967314950684862</v>
      </c>
      <c r="Y244">
        <f t="shared" si="59"/>
        <v>34.650276913036862</v>
      </c>
    </row>
    <row r="245" spans="1:25" x14ac:dyDescent="0.25">
      <c r="A245">
        <v>2193</v>
      </c>
      <c r="B245">
        <v>243</v>
      </c>
      <c r="C245">
        <f t="shared" si="52"/>
        <v>24.015465255580928</v>
      </c>
      <c r="D245">
        <f t="shared" si="53"/>
        <v>11.943837073266707</v>
      </c>
      <c r="E245">
        <f t="shared" si="54"/>
        <v>13.398699267855713</v>
      </c>
      <c r="F245">
        <f t="shared" si="55"/>
        <v>7.5306040886720877</v>
      </c>
      <c r="G245">
        <f t="shared" si="56"/>
        <v>15.028564620654546</v>
      </c>
      <c r="H245">
        <f t="shared" si="57"/>
        <v>23.752151788618949</v>
      </c>
      <c r="J245">
        <v>2261</v>
      </c>
      <c r="K245">
        <f t="shared" si="45"/>
        <v>4.7239220218165045E-3</v>
      </c>
      <c r="L245">
        <f t="shared" si="46"/>
        <v>2.9524482816625209E-3</v>
      </c>
      <c r="M245">
        <f t="shared" si="47"/>
        <v>3.2444818233265927E-3</v>
      </c>
      <c r="N245">
        <f t="shared" si="48"/>
        <v>1.7785111959485287E-3</v>
      </c>
      <c r="O245">
        <f t="shared" si="49"/>
        <v>3.5359368622685703E-3</v>
      </c>
      <c r="P245">
        <f t="shared" si="50"/>
        <v>4.6960197023802495E-3</v>
      </c>
      <c r="S245">
        <v>2261</v>
      </c>
      <c r="T245">
        <f t="shared" ref="T245:Y260" si="60">T244/(1-K244)</f>
        <v>35.280828525234114</v>
      </c>
      <c r="U245">
        <f t="shared" si="60"/>
        <v>15.18576820603476</v>
      </c>
      <c r="V245">
        <f t="shared" si="60"/>
        <v>17.445829681223699</v>
      </c>
      <c r="W245">
        <f t="shared" si="60"/>
        <v>8.7018134669011786</v>
      </c>
      <c r="X245">
        <f t="shared" si="60"/>
        <v>20.038525072115174</v>
      </c>
      <c r="Y245">
        <f t="shared" si="60"/>
        <v>34.814586393624815</v>
      </c>
    </row>
    <row r="246" spans="1:25" x14ac:dyDescent="0.25">
      <c r="A246">
        <v>2194</v>
      </c>
      <c r="B246">
        <v>244</v>
      </c>
      <c r="C246">
        <f t="shared" si="52"/>
        <v>24.175917504635791</v>
      </c>
      <c r="D246">
        <f t="shared" si="53"/>
        <v>11.993586892667418</v>
      </c>
      <c r="E246">
        <f t="shared" si="54"/>
        <v>13.460054597074402</v>
      </c>
      <c r="F246">
        <f t="shared" si="55"/>
        <v>7.5494680578978812</v>
      </c>
      <c r="G246">
        <f t="shared" si="56"/>
        <v>15.103596356880686</v>
      </c>
      <c r="H246">
        <f t="shared" si="57"/>
        <v>23.909901224980207</v>
      </c>
      <c r="J246">
        <v>2262</v>
      </c>
      <c r="K246">
        <f t="shared" si="45"/>
        <v>4.7003613624405473E-3</v>
      </c>
      <c r="L246">
        <f t="shared" si="46"/>
        <v>2.9377228844251991E-3</v>
      </c>
      <c r="M246">
        <f t="shared" si="47"/>
        <v>3.2282999027237868E-3</v>
      </c>
      <c r="N246">
        <f t="shared" si="48"/>
        <v>1.7696408343526877E-3</v>
      </c>
      <c r="O246">
        <f t="shared" si="49"/>
        <v>3.5183013035946435E-3</v>
      </c>
      <c r="P246">
        <f t="shared" si="50"/>
        <v>4.6725982064030535E-3</v>
      </c>
      <c r="S246">
        <v>2262</v>
      </c>
      <c r="T246">
        <f t="shared" si="60"/>
        <v>35.448283452068935</v>
      </c>
      <c r="U246">
        <f t="shared" si="60"/>
        <v>15.230736166859058</v>
      </c>
      <c r="V246">
        <f t="shared" si="60"/>
        <v>17.502616602651656</v>
      </c>
      <c r="W246">
        <f t="shared" si="60"/>
        <v>8.7173173133415922</v>
      </c>
      <c r="X246">
        <f t="shared" si="60"/>
        <v>20.109631459278674</v>
      </c>
      <c r="Y246">
        <f t="shared" si="60"/>
        <v>34.978847751833982</v>
      </c>
    </row>
    <row r="247" spans="1:25" x14ac:dyDescent="0.25">
      <c r="A247">
        <v>2195</v>
      </c>
      <c r="B247">
        <v>245</v>
      </c>
      <c r="C247">
        <f t="shared" si="52"/>
        <v>24.336630807058249</v>
      </c>
      <c r="D247">
        <f t="shared" si="53"/>
        <v>12.043293741205403</v>
      </c>
      <c r="E247">
        <f t="shared" si="54"/>
        <v>13.521382071725803</v>
      </c>
      <c r="F247">
        <f t="shared" si="55"/>
        <v>7.5682847256743324</v>
      </c>
      <c r="G247">
        <f t="shared" si="56"/>
        <v>15.178624738221432</v>
      </c>
      <c r="H247">
        <f t="shared" si="57"/>
        <v>24.067901113396246</v>
      </c>
      <c r="J247">
        <v>2263</v>
      </c>
      <c r="K247">
        <f t="shared" si="45"/>
        <v>4.6769182123434635E-3</v>
      </c>
      <c r="L247">
        <f t="shared" si="46"/>
        <v>2.9230709304129956E-3</v>
      </c>
      <c r="M247">
        <f t="shared" si="47"/>
        <v>3.2121986897866903E-3</v>
      </c>
      <c r="N247">
        <f t="shared" si="48"/>
        <v>1.760814713869875E-3</v>
      </c>
      <c r="O247">
        <f t="shared" si="49"/>
        <v>3.5007537026365528E-3</v>
      </c>
      <c r="P247">
        <f t="shared" si="50"/>
        <v>4.6492935256243831E-3</v>
      </c>
      <c r="S247">
        <v>2263</v>
      </c>
      <c r="T247">
        <f t="shared" si="60"/>
        <v>35.6156900655497</v>
      </c>
      <c r="U247">
        <f t="shared" si="60"/>
        <v>15.275611680867536</v>
      </c>
      <c r="V247">
        <f t="shared" si="60"/>
        <v>17.559303299786254</v>
      </c>
      <c r="W247">
        <f t="shared" si="60"/>
        <v>8.7327711818220024</v>
      </c>
      <c r="X247">
        <f t="shared" si="60"/>
        <v>20.18063300669349</v>
      </c>
      <c r="Y247">
        <f t="shared" si="60"/>
        <v>35.143057137582574</v>
      </c>
    </row>
    <row r="248" spans="1:25" x14ac:dyDescent="0.25">
      <c r="A248">
        <v>2196</v>
      </c>
      <c r="B248">
        <v>246</v>
      </c>
      <c r="C248">
        <f t="shared" si="52"/>
        <v>24.497600250580359</v>
      </c>
      <c r="D248">
        <f t="shared" si="53"/>
        <v>12.092956629437458</v>
      </c>
      <c r="E248">
        <f t="shared" si="54"/>
        <v>13.582680311488048</v>
      </c>
      <c r="F248">
        <f t="shared" si="55"/>
        <v>7.5870539772866774</v>
      </c>
      <c r="G248">
        <f t="shared" si="56"/>
        <v>15.253647906058196</v>
      </c>
      <c r="H248">
        <f t="shared" si="57"/>
        <v>24.226146636008725</v>
      </c>
      <c r="J248">
        <v>2264</v>
      </c>
      <c r="K248">
        <f t="shared" si="45"/>
        <v>4.6535919854452769E-3</v>
      </c>
      <c r="L248">
        <f t="shared" si="46"/>
        <v>2.9084920533262947E-3</v>
      </c>
      <c r="M248">
        <f t="shared" si="47"/>
        <v>3.1961777819841403E-3</v>
      </c>
      <c r="N248">
        <f t="shared" si="48"/>
        <v>1.7520326138466174E-3</v>
      </c>
      <c r="O248">
        <f t="shared" si="49"/>
        <v>3.4832936207033578E-3</v>
      </c>
      <c r="P248">
        <f t="shared" si="50"/>
        <v>4.6261050774260033E-3</v>
      </c>
      <c r="S248">
        <v>2264</v>
      </c>
      <c r="T248">
        <f t="shared" si="60"/>
        <v>35.783044437773825</v>
      </c>
      <c r="U248">
        <f t="shared" si="60"/>
        <v>15.320394280029957</v>
      </c>
      <c r="V248">
        <f t="shared" si="60"/>
        <v>17.615889035465404</v>
      </c>
      <c r="W248">
        <f t="shared" si="60"/>
        <v>8.748175097252755</v>
      </c>
      <c r="X248">
        <f t="shared" si="60"/>
        <v>20.251528620495741</v>
      </c>
      <c r="Y248">
        <f t="shared" si="60"/>
        <v>35.30721072380863</v>
      </c>
    </row>
    <row r="249" spans="1:25" x14ac:dyDescent="0.25">
      <c r="A249">
        <v>2197</v>
      </c>
      <c r="B249">
        <v>247</v>
      </c>
      <c r="C249">
        <f t="shared" si="52"/>
        <v>24.658820924942635</v>
      </c>
      <c r="D249">
        <f t="shared" si="53"/>
        <v>12.1425745757483</v>
      </c>
      <c r="E249">
        <f t="shared" si="54"/>
        <v>13.643947945000923</v>
      </c>
      <c r="F249">
        <f t="shared" si="55"/>
        <v>7.60577570065022</v>
      </c>
      <c r="G249">
        <f t="shared" si="56"/>
        <v>15.328664011475231</v>
      </c>
      <c r="H249">
        <f t="shared" si="57"/>
        <v>24.384632977488224</v>
      </c>
      <c r="J249">
        <v>2265</v>
      </c>
      <c r="K249">
        <f t="shared" si="45"/>
        <v>4.6303820985891028E-3</v>
      </c>
      <c r="L249">
        <f t="shared" si="46"/>
        <v>2.8939858886924122E-3</v>
      </c>
      <c r="M249">
        <f t="shared" si="47"/>
        <v>3.1802367787926084E-3</v>
      </c>
      <c r="N249">
        <f t="shared" si="48"/>
        <v>1.7432943147299587E-3</v>
      </c>
      <c r="O249">
        <f t="shared" si="49"/>
        <v>3.4659206212921036E-3</v>
      </c>
      <c r="P249">
        <f t="shared" si="50"/>
        <v>4.6030322820955049E-3</v>
      </c>
      <c r="S249">
        <v>2265</v>
      </c>
      <c r="T249">
        <f t="shared" si="60"/>
        <v>35.950342664270281</v>
      </c>
      <c r="U249">
        <f t="shared" si="60"/>
        <v>15.365083503297994</v>
      </c>
      <c r="V249">
        <f t="shared" si="60"/>
        <v>17.672373081663952</v>
      </c>
      <c r="W249">
        <f t="shared" si="60"/>
        <v>8.7635290860238619</v>
      </c>
      <c r="X249">
        <f t="shared" si="60"/>
        <v>20.322317218420576</v>
      </c>
      <c r="Y249">
        <f t="shared" si="60"/>
        <v>35.471304706614823</v>
      </c>
    </row>
    <row r="250" spans="1:25" x14ac:dyDescent="0.25">
      <c r="A250">
        <v>2198</v>
      </c>
      <c r="B250">
        <v>248</v>
      </c>
      <c r="C250">
        <f t="shared" si="52"/>
        <v>24.820287922374501</v>
      </c>
      <c r="D250">
        <f t="shared" si="53"/>
        <v>12.192146606364497</v>
      </c>
      <c r="E250">
        <f t="shared" si="54"/>
        <v>13.705183609909188</v>
      </c>
      <c r="F250">
        <f t="shared" si="55"/>
        <v>7.6244497862931837</v>
      </c>
      <c r="G250">
        <f t="shared" si="56"/>
        <v>15.403671215346357</v>
      </c>
      <c r="H250">
        <f t="shared" si="57"/>
        <v>24.543355325500332</v>
      </c>
      <c r="J250">
        <v>2266</v>
      </c>
      <c r="K250">
        <f t="shared" si="45"/>
        <v>4.607287971526557E-3</v>
      </c>
      <c r="L250">
        <f t="shared" si="46"/>
        <v>2.8795520738564744E-3</v>
      </c>
      <c r="M250">
        <f t="shared" si="47"/>
        <v>3.1643752816861827E-3</v>
      </c>
      <c r="N250">
        <f t="shared" si="48"/>
        <v>1.734599598061964E-3</v>
      </c>
      <c r="O250">
        <f t="shared" si="49"/>
        <v>3.4486342700768969E-3</v>
      </c>
      <c r="P250">
        <f t="shared" si="50"/>
        <v>4.5800745628117971E-3</v>
      </c>
      <c r="S250">
        <v>2266</v>
      </c>
      <c r="T250">
        <f t="shared" si="60"/>
        <v>36.117580864147975</v>
      </c>
      <c r="U250">
        <f t="shared" si="60"/>
        <v>15.40967889657396</v>
      </c>
      <c r="V250">
        <f t="shared" si="60"/>
        <v>17.728754719464987</v>
      </c>
      <c r="W250">
        <f t="shared" si="60"/>
        <v>8.7788331759895275</v>
      </c>
      <c r="X250">
        <f t="shared" si="60"/>
        <v>20.392997729782191</v>
      </c>
      <c r="Y250">
        <f t="shared" si="60"/>
        <v>35.635335305408915</v>
      </c>
    </row>
    <row r="251" spans="1:25" x14ac:dyDescent="0.25">
      <c r="A251">
        <v>2199</v>
      </c>
      <c r="B251">
        <v>249</v>
      </c>
      <c r="C251">
        <f t="shared" si="52"/>
        <v>24.981996338070132</v>
      </c>
      <c r="D251">
        <f t="shared" si="53"/>
        <v>12.241671755367367</v>
      </c>
      <c r="E251">
        <f t="shared" si="54"/>
        <v>13.76638595290439</v>
      </c>
      <c r="F251">
        <f t="shared" si="55"/>
        <v>7.6430761273395245</v>
      </c>
      <c r="G251">
        <f t="shared" si="56"/>
        <v>15.478667688419623</v>
      </c>
      <c r="H251">
        <f t="shared" si="57"/>
        <v>24.70230887116718</v>
      </c>
      <c r="J251">
        <v>2267</v>
      </c>
      <c r="K251">
        <f t="shared" si="45"/>
        <v>4.5843090269032643E-3</v>
      </c>
      <c r="L251">
        <f t="shared" si="46"/>
        <v>2.8651902479723606E-3</v>
      </c>
      <c r="M251">
        <f t="shared" si="47"/>
        <v>3.1485928941266113E-3</v>
      </c>
      <c r="N251">
        <f t="shared" si="48"/>
        <v>1.7259482464742652E-3</v>
      </c>
      <c r="O251">
        <f t="shared" si="49"/>
        <v>3.4314341348980599E-3</v>
      </c>
      <c r="P251">
        <f t="shared" si="50"/>
        <v>4.5572313456307073E-3</v>
      </c>
      <c r="S251">
        <v>2267</v>
      </c>
      <c r="T251">
        <f t="shared" si="60"/>
        <v>36.284755180239678</v>
      </c>
      <c r="U251">
        <f t="shared" si="60"/>
        <v>15.454180012679222</v>
      </c>
      <c r="V251">
        <f t="shared" si="60"/>
        <v>17.785033239030543</v>
      </c>
      <c r="W251">
        <f t="shared" si="60"/>
        <v>8.7940873964527366</v>
      </c>
      <c r="X251">
        <f t="shared" si="60"/>
        <v>20.463569095452858</v>
      </c>
      <c r="Y251">
        <f t="shared" si="60"/>
        <v>35.799298763040014</v>
      </c>
    </row>
    <row r="252" spans="1:25" x14ac:dyDescent="0.25">
      <c r="A252">
        <v>2200</v>
      </c>
      <c r="B252">
        <v>250</v>
      </c>
      <c r="C252">
        <f t="shared" si="52"/>
        <v>25.143941270659653</v>
      </c>
      <c r="D252">
        <f t="shared" si="53"/>
        <v>12.291149064704852</v>
      </c>
      <c r="E252">
        <f t="shared" si="54"/>
        <v>13.827553629765166</v>
      </c>
      <c r="F252">
        <f t="shared" si="55"/>
        <v>7.661654619491709</v>
      </c>
      <c r="G252">
        <f t="shared" si="56"/>
        <v>15.553651611399889</v>
      </c>
      <c r="H252">
        <f t="shared" si="57"/>
        <v>24.861488809524346</v>
      </c>
      <c r="J252">
        <v>2268</v>
      </c>
      <c r="K252">
        <f t="shared" si="45"/>
        <v>4.5614446902444098E-3</v>
      </c>
      <c r="L252">
        <f t="shared" si="46"/>
        <v>2.8509000519936745E-3</v>
      </c>
      <c r="M252">
        <f t="shared" si="47"/>
        <v>3.1328892215533822E-3</v>
      </c>
      <c r="N252">
        <f t="shared" si="48"/>
        <v>1.717340043682621E-3</v>
      </c>
      <c r="O252">
        <f t="shared" si="49"/>
        <v>3.4143197857513154E-3</v>
      </c>
      <c r="P252">
        <f t="shared" si="50"/>
        <v>4.5345020594706135E-3</v>
      </c>
      <c r="S252">
        <v>2268</v>
      </c>
      <c r="T252">
        <f t="shared" si="60"/>
        <v>36.451861779241682</v>
      </c>
      <c r="U252">
        <f t="shared" si="60"/>
        <v>15.4985864113223</v>
      </c>
      <c r="V252">
        <f t="shared" si="60"/>
        <v>17.841207939571714</v>
      </c>
      <c r="W252">
        <f t="shared" si="60"/>
        <v>8.8092917781499143</v>
      </c>
      <c r="X252">
        <f t="shared" si="60"/>
        <v>20.534030267840958</v>
      </c>
      <c r="Y252">
        <f t="shared" si="60"/>
        <v>35.963191345930603</v>
      </c>
    </row>
    <row r="253" spans="1:25" x14ac:dyDescent="0.25">
      <c r="A253">
        <v>2201</v>
      </c>
      <c r="B253">
        <v>251</v>
      </c>
      <c r="C253">
        <f t="shared" si="52"/>
        <v>25.306117822675638</v>
      </c>
      <c r="D253">
        <f t="shared" si="53"/>
        <v>12.34057758420238</v>
      </c>
      <c r="E253">
        <f t="shared" si="54"/>
        <v>13.888685305396061</v>
      </c>
      <c r="F253">
        <f t="shared" si="55"/>
        <v>7.6801851610134637</v>
      </c>
      <c r="G253">
        <f t="shared" si="56"/>
        <v>15.628621175029352</v>
      </c>
      <c r="H253">
        <f t="shared" si="57"/>
        <v>25.020890339973146</v>
      </c>
      <c r="J253">
        <v>2269</v>
      </c>
      <c r="K253">
        <f t="shared" si="45"/>
        <v>4.5386943899403875E-3</v>
      </c>
      <c r="L253">
        <f t="shared" si="46"/>
        <v>2.8366811286647735E-3</v>
      </c>
      <c r="M253">
        <f t="shared" si="47"/>
        <v>3.1172638713738636E-3</v>
      </c>
      <c r="N253">
        <f t="shared" si="48"/>
        <v>1.7087747744815144E-3</v>
      </c>
      <c r="O253">
        <f t="shared" si="49"/>
        <v>3.3972907947770448E-3</v>
      </c>
      <c r="P253">
        <f t="shared" si="50"/>
        <v>4.5118861360981793E-3</v>
      </c>
      <c r="S253">
        <v>2269</v>
      </c>
      <c r="T253">
        <f t="shared" si="60"/>
        <v>36.618896851849158</v>
      </c>
      <c r="U253">
        <f t="shared" si="60"/>
        <v>15.542897659066664</v>
      </c>
      <c r="V253">
        <f t="shared" si="60"/>
        <v>17.897278129318199</v>
      </c>
      <c r="W253">
        <f t="shared" si="60"/>
        <v>8.8244463532356558</v>
      </c>
      <c r="X253">
        <f t="shared" si="60"/>
        <v>20.604380210868069</v>
      </c>
      <c r="Y253">
        <f t="shared" si="60"/>
        <v>36.12700934420441</v>
      </c>
    </row>
    <row r="254" spans="1:25" x14ac:dyDescent="0.25">
      <c r="A254">
        <v>2202</v>
      </c>
      <c r="B254">
        <v>252</v>
      </c>
      <c r="C254">
        <f t="shared" si="52"/>
        <v>25.468521101014918</v>
      </c>
      <c r="D254">
        <f t="shared" si="53"/>
        <v>12.38995637157273</v>
      </c>
      <c r="E254">
        <f t="shared" si="54"/>
        <v>13.949779653864875</v>
      </c>
      <c r="F254">
        <f t="shared" si="55"/>
        <v>7.6986676527124889</v>
      </c>
      <c r="G254">
        <f t="shared" si="56"/>
        <v>15.703574580166032</v>
      </c>
      <c r="H254">
        <f t="shared" si="57"/>
        <v>25.180508666728254</v>
      </c>
      <c r="J254">
        <v>2270</v>
      </c>
      <c r="K254">
        <f t="shared" si="45"/>
        <v>4.5160575572325036E-3</v>
      </c>
      <c r="L254">
        <f t="shared" si="46"/>
        <v>2.8225331225118322E-3</v>
      </c>
      <c r="M254">
        <f t="shared" si="47"/>
        <v>3.1017164529534864E-3</v>
      </c>
      <c r="N254">
        <f t="shared" si="48"/>
        <v>1.7002522247387681E-3</v>
      </c>
      <c r="O254">
        <f t="shared" si="49"/>
        <v>3.380346736249585E-3</v>
      </c>
      <c r="P254">
        <f t="shared" si="50"/>
        <v>4.4893830101141409E-3</v>
      </c>
      <c r="S254">
        <v>2270</v>
      </c>
      <c r="T254">
        <f t="shared" si="60"/>
        <v>36.785856612887223</v>
      </c>
      <c r="U254">
        <f t="shared" si="60"/>
        <v>15.587113329298244</v>
      </c>
      <c r="V254">
        <f t="shared" si="60"/>
        <v>17.953243125487273</v>
      </c>
      <c r="W254">
        <f t="shared" si="60"/>
        <v>8.8395511552675163</v>
      </c>
      <c r="X254">
        <f t="shared" si="60"/>
        <v>20.674617899945083</v>
      </c>
      <c r="Y254">
        <f t="shared" si="60"/>
        <v>36.290749071810126</v>
      </c>
    </row>
    <row r="255" spans="1:25" x14ac:dyDescent="0.25">
      <c r="A255">
        <v>2203</v>
      </c>
      <c r="B255">
        <v>253</v>
      </c>
      <c r="C255">
        <f t="shared" si="52"/>
        <v>25.631146217395621</v>
      </c>
      <c r="D255">
        <f t="shared" si="53"/>
        <v>12.439284492424893</v>
      </c>
      <c r="E255">
        <f t="shared" si="54"/>
        <v>14.010835358438532</v>
      </c>
      <c r="F255">
        <f t="shared" si="55"/>
        <v>7.7171019979231428</v>
      </c>
      <c r="G255">
        <f t="shared" si="56"/>
        <v>15.778510037860229</v>
      </c>
      <c r="H255">
        <f t="shared" si="57"/>
        <v>25.340338999260617</v>
      </c>
      <c r="J255">
        <v>2271</v>
      </c>
      <c r="K255">
        <f t="shared" si="45"/>
        <v>4.4935336261987631E-3</v>
      </c>
      <c r="L255">
        <f t="shared" si="46"/>
        <v>2.8084556798339618E-3</v>
      </c>
      <c r="M255">
        <f t="shared" si="47"/>
        <v>3.0862465776059821E-3</v>
      </c>
      <c r="N255">
        <f t="shared" si="48"/>
        <v>1.6917721813901956E-3</v>
      </c>
      <c r="O255">
        <f t="shared" si="49"/>
        <v>3.3634871865665925E-3</v>
      </c>
      <c r="P255">
        <f t="shared" si="50"/>
        <v>4.4669921189391792E-3</v>
      </c>
      <c r="S255">
        <v>2271</v>
      </c>
      <c r="T255">
        <f t="shared" si="60"/>
        <v>36.952737301437807</v>
      </c>
      <c r="U255">
        <f t="shared" si="60"/>
        <v>15.631233002192632</v>
      </c>
      <c r="V255">
        <f t="shared" si="60"/>
        <v>18.009102254252209</v>
      </c>
      <c r="W255">
        <f t="shared" si="60"/>
        <v>8.854606219190881</v>
      </c>
      <c r="X255">
        <f t="shared" si="60"/>
        <v>20.744742321947417</v>
      </c>
      <c r="Y255">
        <f t="shared" si="60"/>
        <v>36.454406866641015</v>
      </c>
    </row>
    <row r="256" spans="1:25" x14ac:dyDescent="0.25">
      <c r="A256">
        <v>2204</v>
      </c>
      <c r="B256">
        <v>254</v>
      </c>
      <c r="C256">
        <f t="shared" si="52"/>
        <v>25.793988288809434</v>
      </c>
      <c r="D256">
        <f t="shared" si="53"/>
        <v>12.488561020271971</v>
      </c>
      <c r="E256">
        <f t="shared" si="54"/>
        <v>14.071851111617518</v>
      </c>
      <c r="F256">
        <f t="shared" si="55"/>
        <v>7.7354881024891098</v>
      </c>
      <c r="G256">
        <f t="shared" si="56"/>
        <v>15.853425769428942</v>
      </c>
      <c r="H256">
        <f t="shared" si="57"/>
        <v>25.500376552735634</v>
      </c>
      <c r="J256">
        <v>2272</v>
      </c>
      <c r="K256">
        <f t="shared" si="45"/>
        <v>4.4711220337397143E-3</v>
      </c>
      <c r="L256">
        <f t="shared" si="46"/>
        <v>2.7944484486943596E-3</v>
      </c>
      <c r="M256">
        <f t="shared" si="47"/>
        <v>3.0708538585836587E-3</v>
      </c>
      <c r="N256">
        <f t="shared" si="48"/>
        <v>1.6833344324342706E-3</v>
      </c>
      <c r="O256">
        <f t="shared" si="49"/>
        <v>3.3467117242384444E-3</v>
      </c>
      <c r="P256">
        <f t="shared" si="50"/>
        <v>4.4447129027998453E-3</v>
      </c>
      <c r="S256">
        <v>2272</v>
      </c>
      <c r="T256">
        <f t="shared" si="60"/>
        <v>37.11953518096233</v>
      </c>
      <c r="U256">
        <f t="shared" si="60"/>
        <v>15.675256264682032</v>
      </c>
      <c r="V256">
        <f t="shared" si="60"/>
        <v>18.064854850710162</v>
      </c>
      <c r="W256">
        <f t="shared" si="60"/>
        <v>8.8696115813239</v>
      </c>
      <c r="X256">
        <f t="shared" si="60"/>
        <v>20.81475247518927</v>
      </c>
      <c r="Y256">
        <f t="shared" si="60"/>
        <v>36.617979090650429</v>
      </c>
    </row>
    <row r="257" spans="1:25" x14ac:dyDescent="0.25">
      <c r="A257">
        <v>2205</v>
      </c>
      <c r="B257">
        <v>255</v>
      </c>
      <c r="C257">
        <f t="shared" si="52"/>
        <v>25.957042437969047</v>
      </c>
      <c r="D257">
        <f t="shared" si="53"/>
        <v>12.537785036538105</v>
      </c>
      <c r="E257">
        <f t="shared" si="54"/>
        <v>14.132825615168864</v>
      </c>
      <c r="F257">
        <f t="shared" si="55"/>
        <v>7.7538258747460365</v>
      </c>
      <c r="G257">
        <f t="shared" si="56"/>
        <v>15.928320006528301</v>
      </c>
      <c r="H257">
        <f t="shared" si="57"/>
        <v>25.660616548446612</v>
      </c>
      <c r="J257">
        <v>2273</v>
      </c>
      <c r="K257">
        <f t="shared" si="45"/>
        <v>4.4488222195643813E-3</v>
      </c>
      <c r="L257">
        <f t="shared" si="46"/>
        <v>2.7805110789115204E-3</v>
      </c>
      <c r="M257">
        <f t="shared" si="47"/>
        <v>3.0555379110677413E-3</v>
      </c>
      <c r="N257">
        <f t="shared" si="48"/>
        <v>1.6749387669268306E-3</v>
      </c>
      <c r="O257">
        <f t="shared" si="49"/>
        <v>3.3300199298777118E-3</v>
      </c>
      <c r="P257">
        <f t="shared" si="50"/>
        <v>4.4225448047145784E-3</v>
      </c>
      <c r="S257">
        <v>2273</v>
      </c>
      <c r="T257">
        <f t="shared" si="60"/>
        <v>37.286246539420183</v>
      </c>
      <c r="U257">
        <f t="shared" si="60"/>
        <v>15.719182710421913</v>
      </c>
      <c r="V257">
        <f t="shared" si="60"/>
        <v>18.120500258849518</v>
      </c>
      <c r="W257">
        <f t="shared" si="60"/>
        <v>8.8845672793424963</v>
      </c>
      <c r="X257">
        <f t="shared" si="60"/>
        <v>20.884647369397015</v>
      </c>
      <c r="Y257">
        <f t="shared" si="60"/>
        <v>36.781462129963316</v>
      </c>
    </row>
    <row r="258" spans="1:25" x14ac:dyDescent="0.25">
      <c r="A258">
        <v>2206</v>
      </c>
      <c r="B258">
        <v>256</v>
      </c>
      <c r="C258">
        <f t="shared" si="52"/>
        <v>26.120303793750757</v>
      </c>
      <c r="D258">
        <f t="shared" si="53"/>
        <v>12.586955630564439</v>
      </c>
      <c r="E258">
        <f t="shared" si="54"/>
        <v>14.193757580157719</v>
      </c>
      <c r="F258">
        <f t="shared" si="55"/>
        <v>7.7721152255041472</v>
      </c>
      <c r="G258">
        <f t="shared" si="56"/>
        <v>16.003190991224006</v>
      </c>
      <c r="H258">
        <f t="shared" si="57"/>
        <v>25.821054214243393</v>
      </c>
      <c r="J258">
        <v>2274</v>
      </c>
      <c r="K258">
        <f t="shared" si="45"/>
        <v>4.4266336261762455E-3</v>
      </c>
      <c r="L258">
        <f t="shared" si="46"/>
        <v>2.7666432220504714E-3</v>
      </c>
      <c r="M258">
        <f t="shared" si="47"/>
        <v>3.0402983521587421E-3</v>
      </c>
      <c r="N258">
        <f t="shared" si="48"/>
        <v>1.6665849749757996E-3</v>
      </c>
      <c r="O258">
        <f t="shared" si="49"/>
        <v>3.3134113861886636E-3</v>
      </c>
      <c r="P258">
        <f t="shared" si="50"/>
        <v>4.4004872704797686E-3</v>
      </c>
      <c r="S258">
        <v>2274</v>
      </c>
      <c r="T258">
        <f t="shared" si="60"/>
        <v>37.452867689383112</v>
      </c>
      <c r="U258">
        <f t="shared" si="60"/>
        <v>15.763011939757423</v>
      </c>
      <c r="V258">
        <f t="shared" si="60"/>
        <v>18.176037831516719</v>
      </c>
      <c r="W258">
        <f t="shared" si="60"/>
        <v>8.8994733522654386</v>
      </c>
      <c r="X258">
        <f t="shared" si="60"/>
        <v>20.954426025681684</v>
      </c>
      <c r="Y258">
        <f t="shared" si="60"/>
        <v>36.944852394983698</v>
      </c>
    </row>
    <row r="259" spans="1:25" x14ac:dyDescent="0.25">
      <c r="A259">
        <v>2207</v>
      </c>
      <c r="B259">
        <v>257</v>
      </c>
      <c r="C259">
        <f t="shared" si="52"/>
        <v>26.283767491632219</v>
      </c>
      <c r="D259">
        <f t="shared" si="53"/>
        <v>12.636071899614153</v>
      </c>
      <c r="E259">
        <f t="shared" si="54"/>
        <v>14.254645726977504</v>
      </c>
      <c r="F259">
        <f t="shared" si="55"/>
        <v>7.7903560680308486</v>
      </c>
      <c r="G259">
        <f t="shared" si="56"/>
        <v>16.078036976059771</v>
      </c>
      <c r="H259">
        <f t="shared" si="57"/>
        <v>25.981684784956229</v>
      </c>
      <c r="J259">
        <v>2275</v>
      </c>
      <c r="K259">
        <f t="shared" si="45"/>
        <v>4.4045556988593203E-3</v>
      </c>
      <c r="L259">
        <f t="shared" si="46"/>
        <v>2.7528445314140707E-3</v>
      </c>
      <c r="M259">
        <f t="shared" si="47"/>
        <v>3.0251348008668976E-3</v>
      </c>
      <c r="N259">
        <f t="shared" si="48"/>
        <v>1.6582728477359449E-3</v>
      </c>
      <c r="O259">
        <f t="shared" si="49"/>
        <v>3.2968856779568446E-3</v>
      </c>
      <c r="P259">
        <f t="shared" si="50"/>
        <v>4.3785397486559149E-3</v>
      </c>
      <c r="S259">
        <v>2275</v>
      </c>
      <c r="T259">
        <f t="shared" si="60"/>
        <v>37.619394968145507</v>
      </c>
      <c r="U259">
        <f t="shared" si="60"/>
        <v>15.806743559689528</v>
      </c>
      <c r="V259">
        <f t="shared" si="60"/>
        <v>18.231466930382599</v>
      </c>
      <c r="W259">
        <f t="shared" si="60"/>
        <v>8.9143298404394944</v>
      </c>
      <c r="X259">
        <f t="shared" si="60"/>
        <v>21.02408747651058</v>
      </c>
      <c r="Y259">
        <f t="shared" si="60"/>
        <v>37.10814632049815</v>
      </c>
    </row>
    <row r="260" spans="1:25" x14ac:dyDescent="0.25">
      <c r="A260">
        <v>2208</v>
      </c>
      <c r="B260">
        <v>258</v>
      </c>
      <c r="C260">
        <f t="shared" si="52"/>
        <v>26.447428674125277</v>
      </c>
      <c r="D260">
        <f t="shared" si="53"/>
        <v>12.685132948876559</v>
      </c>
      <c r="E260">
        <f t="shared" si="54"/>
        <v>14.315488785378678</v>
      </c>
      <c r="F260">
        <f t="shared" si="55"/>
        <v>7.8085483180333082</v>
      </c>
      <c r="G260">
        <f t="shared" si="56"/>
        <v>16.152856224123827</v>
      </c>
      <c r="H260">
        <f t="shared" si="57"/>
        <v>26.142503502814783</v>
      </c>
      <c r="J260">
        <v>2276</v>
      </c>
      <c r="K260">
        <f t="shared" si="45"/>
        <v>4.3825878856642705E-3</v>
      </c>
      <c r="L260">
        <f t="shared" si="46"/>
        <v>2.7391146620343327E-3</v>
      </c>
      <c r="M260">
        <f t="shared" si="47"/>
        <v>3.0100468781026333E-3</v>
      </c>
      <c r="N260">
        <f t="shared" si="48"/>
        <v>1.6500021774036523E-3</v>
      </c>
      <c r="O260">
        <f t="shared" si="49"/>
        <v>3.2804423920386877E-3</v>
      </c>
      <c r="P260">
        <f t="shared" si="50"/>
        <v>4.3567016905538261E-3</v>
      </c>
      <c r="S260">
        <v>2276</v>
      </c>
      <c r="T260">
        <f t="shared" si="60"/>
        <v>37.785824737830616</v>
      </c>
      <c r="U260">
        <f t="shared" si="60"/>
        <v>15.850377183840916</v>
      </c>
      <c r="V260">
        <f t="shared" si="60"/>
        <v>18.286786925908199</v>
      </c>
      <c r="W260">
        <f t="shared" si="60"/>
        <v>8.9291367855246495</v>
      </c>
      <c r="X260">
        <f t="shared" si="60"/>
        <v>21.093630765678054</v>
      </c>
      <c r="Y260">
        <f t="shared" si="60"/>
        <v>37.27134036577538</v>
      </c>
    </row>
    <row r="261" spans="1:25" x14ac:dyDescent="0.25">
      <c r="A261">
        <v>2209</v>
      </c>
      <c r="B261">
        <v>259</v>
      </c>
      <c r="C261">
        <f t="shared" si="52"/>
        <v>26.611282491203905</v>
      </c>
      <c r="D261">
        <f t="shared" si="53"/>
        <v>12.734137891470276</v>
      </c>
      <c r="E261">
        <f t="shared" si="54"/>
        <v>14.376285494496113</v>
      </c>
      <c r="F261">
        <f t="shared" si="55"/>
        <v>7.826691893641029</v>
      </c>
      <c r="G261">
        <f t="shared" si="56"/>
        <v>16.227647009113454</v>
      </c>
      <c r="H261">
        <f t="shared" si="57"/>
        <v>26.303505617862299</v>
      </c>
      <c r="J261">
        <v>2277</v>
      </c>
      <c r="K261">
        <f t="shared" ref="K261:K324" si="61">$K$3*EXP(K$2*$B260)</f>
        <v>4.3607296373946204E-3</v>
      </c>
      <c r="L261">
        <f t="shared" ref="L261:L324" si="62">$L$3*EXP(L$2*$B260)</f>
        <v>2.725453270663807E-3</v>
      </c>
      <c r="M261">
        <f t="shared" ref="M261:M324" si="63">$M$3*EXP(M$2*$B260)</f>
        <v>2.9950342066670942E-3</v>
      </c>
      <c r="N261">
        <f t="shared" ref="N261:N324" si="64">$N$3*EXP(N$2*$B260)</f>
        <v>1.6417727572117318E-3</v>
      </c>
      <c r="O261">
        <f t="shared" ref="O261:O324" si="65">$O$3*EXP(O$2*$B260)</f>
        <v>3.2640811173511872E-3</v>
      </c>
      <c r="P261">
        <f t="shared" ref="P261:P324" si="66">$P$3*EXP(P$2*$B260)</f>
        <v>4.3349725502209125E-3</v>
      </c>
      <c r="S261">
        <v>2277</v>
      </c>
      <c r="T261">
        <f t="shared" ref="T261:Y276" si="67">T260/(1-K260)</f>
        <v>37.95215338549275</v>
      </c>
      <c r="U261">
        <f t="shared" si="67"/>
        <v>15.893912432421653</v>
      </c>
      <c r="V261">
        <f t="shared" si="67"/>
        <v>18.341997197310128</v>
      </c>
      <c r="W261">
        <f t="shared" si="67"/>
        <v>8.9438942304794082</v>
      </c>
      <c r="X261">
        <f t="shared" si="67"/>
        <v>21.16305494827542</v>
      </c>
      <c r="Y261">
        <f t="shared" si="67"/>
        <v>37.434431014661875</v>
      </c>
    </row>
    <row r="262" spans="1:25" x14ac:dyDescent="0.25">
      <c r="A262">
        <v>2210</v>
      </c>
      <c r="B262">
        <v>260</v>
      </c>
      <c r="C262">
        <f t="shared" si="52"/>
        <v>26.775324100727193</v>
      </c>
      <c r="D262">
        <f t="shared" si="53"/>
        <v>12.783085848445495</v>
      </c>
      <c r="E262">
        <f t="shared" si="54"/>
        <v>14.437034602875093</v>
      </c>
      <c r="F262">
        <f t="shared" si="55"/>
        <v>7.8447867153884046</v>
      </c>
      <c r="G262">
        <f t="shared" si="56"/>
        <v>16.302407615397581</v>
      </c>
      <c r="H262">
        <f t="shared" si="57"/>
        <v>26.464686388364907</v>
      </c>
      <c r="J262">
        <v>2278</v>
      </c>
      <c r="K262">
        <f t="shared" si="61"/>
        <v>4.3389804075930289E-3</v>
      </c>
      <c r="L262">
        <f t="shared" si="62"/>
        <v>2.7118600157669997E-3</v>
      </c>
      <c r="M262">
        <f t="shared" si="63"/>
        <v>2.9800964112427141E-3</v>
      </c>
      <c r="N262">
        <f t="shared" si="64"/>
        <v>1.6335843814242511E-3</v>
      </c>
      <c r="O262">
        <f t="shared" si="65"/>
        <v>3.2478014448616256E-3</v>
      </c>
      <c r="P262">
        <f t="shared" si="66"/>
        <v>4.3133517844275351E-3</v>
      </c>
      <c r="S262">
        <v>2278</v>
      </c>
      <c r="T262">
        <f t="shared" si="67"/>
        <v>38.118377323215491</v>
      </c>
      <c r="U262">
        <f t="shared" si="67"/>
        <v>15.937348932194611</v>
      </c>
      <c r="V262">
        <f t="shared" si="67"/>
        <v>18.39709713252542</v>
      </c>
      <c r="W262">
        <f t="shared" si="67"/>
        <v>8.9586022195461563</v>
      </c>
      <c r="X262">
        <f t="shared" si="67"/>
        <v>21.232359090660065</v>
      </c>
      <c r="Y262">
        <f t="shared" si="67"/>
        <v>37.597414775673691</v>
      </c>
    </row>
    <row r="263" spans="1:25" x14ac:dyDescent="0.25">
      <c r="A263">
        <v>2211</v>
      </c>
      <c r="B263">
        <v>261</v>
      </c>
      <c r="C263">
        <f t="shared" si="52"/>
        <v>26.939548668857377</v>
      </c>
      <c r="D263">
        <f t="shared" si="53"/>
        <v>12.831975948785349</v>
      </c>
      <c r="E263">
        <f t="shared" si="54"/>
        <v>14.497734868495977</v>
      </c>
      <c r="F263">
        <f t="shared" si="55"/>
        <v>7.8628327061972678</v>
      </c>
      <c r="G263">
        <f t="shared" si="56"/>
        <v>16.377136338077474</v>
      </c>
      <c r="H263">
        <f t="shared" si="57"/>
        <v>26.626041081216027</v>
      </c>
      <c r="J263">
        <v>2279</v>
      </c>
      <c r="K263">
        <f t="shared" si="61"/>
        <v>4.3173396525276143E-3</v>
      </c>
      <c r="L263">
        <f t="shared" si="62"/>
        <v>2.6983345575118285E-3</v>
      </c>
      <c r="M263">
        <f t="shared" si="63"/>
        <v>2.9652331183838282E-3</v>
      </c>
      <c r="N263">
        <f t="shared" si="64"/>
        <v>1.6254368453313883E-3</v>
      </c>
      <c r="O263">
        <f t="shared" si="65"/>
        <v>3.2316029675773417E-3</v>
      </c>
      <c r="P263">
        <f t="shared" si="66"/>
        <v>4.291838852653421E-3</v>
      </c>
      <c r="S263">
        <v>2279</v>
      </c>
      <c r="T263">
        <f t="shared" si="67"/>
        <v>38.284492988205947</v>
      </c>
      <c r="U263">
        <f t="shared" si="67"/>
        <v>15.98068631644068</v>
      </c>
      <c r="V263">
        <f t="shared" si="67"/>
        <v>18.452086128175939</v>
      </c>
      <c r="W263">
        <f t="shared" si="67"/>
        <v>8.9732607982366019</v>
      </c>
      <c r="X263">
        <f t="shared" si="67"/>
        <v>21.301542270423727</v>
      </c>
      <c r="Y263">
        <f t="shared" si="67"/>
        <v>37.760288182084381</v>
      </c>
    </row>
    <row r="264" spans="1:25" x14ac:dyDescent="0.25">
      <c r="A264">
        <v>2212</v>
      </c>
      <c r="B264">
        <v>262</v>
      </c>
      <c r="C264">
        <f t="shared" si="52"/>
        <v>27.103951370472895</v>
      </c>
      <c r="D264">
        <f t="shared" si="53"/>
        <v>12.8808073294064</v>
      </c>
      <c r="E264">
        <f t="shared" si="54"/>
        <v>14.558385058797503</v>
      </c>
      <c r="F264">
        <f t="shared" si="55"/>
        <v>7.8808297913594334</v>
      </c>
      <c r="G264">
        <f t="shared" si="56"/>
        <v>16.451831483045499</v>
      </c>
      <c r="H264">
        <f t="shared" si="57"/>
        <v>26.787564972335876</v>
      </c>
      <c r="J264">
        <v>2280</v>
      </c>
      <c r="K264">
        <f t="shared" si="61"/>
        <v>4.2958068311783754E-3</v>
      </c>
      <c r="L264">
        <f t="shared" si="62"/>
        <v>2.6848765577611343E-3</v>
      </c>
      <c r="M264">
        <f t="shared" si="63"/>
        <v>2.9504439565073417E-3</v>
      </c>
      <c r="N264">
        <f t="shared" si="64"/>
        <v>1.6173299452443175E-3</v>
      </c>
      <c r="O264">
        <f t="shared" si="65"/>
        <v>3.2154852805355606E-3</v>
      </c>
      <c r="P264">
        <f t="shared" si="66"/>
        <v>4.2704332170741587E-3</v>
      </c>
      <c r="S264">
        <v>2280</v>
      </c>
      <c r="T264">
        <f t="shared" si="67"/>
        <v>38.450496842885123</v>
      </c>
      <c r="U264">
        <f t="shared" si="67"/>
        <v>16.023924224923743</v>
      </c>
      <c r="V264">
        <f t="shared" si="67"/>
        <v>18.506963589532344</v>
      </c>
      <c r="W264">
        <f t="shared" si="67"/>
        <v>8.9878700133172966</v>
      </c>
      <c r="X264">
        <f t="shared" si="67"/>
        <v>21.370603576360011</v>
      </c>
      <c r="Y264">
        <f t="shared" si="67"/>
        <v>37.923047792009157</v>
      </c>
    </row>
    <row r="265" spans="1:25" x14ac:dyDescent="0.25">
      <c r="A265">
        <v>2213</v>
      </c>
      <c r="B265">
        <v>263</v>
      </c>
      <c r="C265">
        <f t="shared" ref="C265:C328" si="68">T197</f>
        <v>27.268527389576445</v>
      </c>
      <c r="D265">
        <f t="shared" ref="D265:D328" si="69">U197</f>
        <v>12.929579135158242</v>
      </c>
      <c r="E265">
        <f t="shared" ref="E265:E328" si="70">V197</f>
        <v>14.618983950698764</v>
      </c>
      <c r="F265">
        <f t="shared" ref="F265:F328" si="71">W197</f>
        <v>7.8987778985192341</v>
      </c>
      <c r="G265">
        <f t="shared" ref="G265:G328" si="72">X197</f>
        <v>16.52649136704202</v>
      </c>
      <c r="H265">
        <f t="shared" ref="H265:H328" si="73">Y197</f>
        <v>26.949253347066051</v>
      </c>
      <c r="J265">
        <v>2281</v>
      </c>
      <c r="K265">
        <f t="shared" si="61"/>
        <v>4.2743814052236548E-3</v>
      </c>
      <c r="L265">
        <f t="shared" si="62"/>
        <v>2.6714856800642201E-3</v>
      </c>
      <c r="M265">
        <f t="shared" si="63"/>
        <v>2.9357285558834359E-3</v>
      </c>
      <c r="N265">
        <f t="shared" si="64"/>
        <v>1.6092634784901131E-3</v>
      </c>
      <c r="O265">
        <f t="shared" si="65"/>
        <v>3.199447980793265E-3</v>
      </c>
      <c r="P265">
        <f t="shared" si="66"/>
        <v>4.2491343425477392E-3</v>
      </c>
      <c r="S265">
        <v>2281</v>
      </c>
      <c r="T265">
        <f t="shared" si="67"/>
        <v>38.616385374974357</v>
      </c>
      <c r="U265">
        <f t="shared" si="67"/>
        <v>16.067062303855451</v>
      </c>
      <c r="V265">
        <f t="shared" si="67"/>
        <v>18.561728930477599</v>
      </c>
      <c r="W265">
        <f t="shared" si="67"/>
        <v>9.0024299127952236</v>
      </c>
      <c r="X265">
        <f t="shared" si="67"/>
        <v>21.439542108431095</v>
      </c>
      <c r="Y265">
        <f t="shared" si="67"/>
        <v>38.085690188485259</v>
      </c>
    </row>
    <row r="266" spans="1:25" x14ac:dyDescent="0.25">
      <c r="A266">
        <v>2214</v>
      </c>
      <c r="B266">
        <v>264</v>
      </c>
      <c r="C266">
        <f t="shared" si="68"/>
        <v>27.433271919698011</v>
      </c>
      <c r="D266">
        <f t="shared" si="69"/>
        <v>12.978290518822254</v>
      </c>
      <c r="E266">
        <f t="shared" si="70"/>
        <v>14.679530330619878</v>
      </c>
      <c r="F266">
        <f t="shared" si="71"/>
        <v>7.9166769576560521</v>
      </c>
      <c r="G266">
        <f t="shared" si="72"/>
        <v>16.60111431771038</v>
      </c>
      <c r="H266">
        <f t="shared" si="73"/>
        <v>27.111101500559162</v>
      </c>
      <c r="J266">
        <v>2282</v>
      </c>
      <c r="K266">
        <f t="shared" si="61"/>
        <v>4.2530628390266903E-3</v>
      </c>
      <c r="L266">
        <f t="shared" si="62"/>
        <v>2.658161589648449E-3</v>
      </c>
      <c r="M266">
        <f t="shared" si="63"/>
        <v>2.9210865486263308E-3</v>
      </c>
      <c r="N266">
        <f t="shared" si="64"/>
        <v>1.6012372434066873E-3</v>
      </c>
      <c r="O266">
        <f t="shared" si="65"/>
        <v>3.1834906674171283E-3</v>
      </c>
      <c r="P266">
        <f t="shared" si="66"/>
        <v>4.2279416966011949E-3</v>
      </c>
      <c r="S266">
        <v>2282</v>
      </c>
      <c r="T266">
        <f t="shared" si="67"/>
        <v>38.782155097577942</v>
      </c>
      <c r="U266">
        <f t="shared" si="67"/>
        <v>16.110100205859805</v>
      </c>
      <c r="V266">
        <f t="shared" si="67"/>
        <v>18.616381573470058</v>
      </c>
      <c r="W266">
        <f t="shared" si="67"/>
        <v>9.0169405459034628</v>
      </c>
      <c r="X266">
        <f t="shared" si="67"/>
        <v>21.508356977733687</v>
      </c>
      <c r="Y266">
        <f t="shared" si="67"/>
        <v>38.2482119795486</v>
      </c>
    </row>
    <row r="267" spans="1:25" x14ac:dyDescent="0.25">
      <c r="A267">
        <v>2215</v>
      </c>
      <c r="B267">
        <v>265</v>
      </c>
      <c r="C267">
        <f t="shared" si="68"/>
        <v>27.598180164292899</v>
      </c>
      <c r="D267">
        <f t="shared" si="69"/>
        <v>13.026940641109492</v>
      </c>
      <c r="E267">
        <f t="shared" si="70"/>
        <v>14.740022994501343</v>
      </c>
      <c r="F267">
        <f t="shared" si="71"/>
        <v>7.934526901066854</v>
      </c>
      <c r="G267">
        <f t="shared" si="72"/>
        <v>16.675698673650057</v>
      </c>
      <c r="H267">
        <f t="shared" si="73"/>
        <v>27.273104738163536</v>
      </c>
      <c r="J267">
        <v>2283</v>
      </c>
      <c r="K267">
        <f t="shared" si="61"/>
        <v>4.2318505996222153E-3</v>
      </c>
      <c r="L267">
        <f t="shared" si="62"/>
        <v>2.6449039534108647E-3</v>
      </c>
      <c r="M267">
        <f t="shared" si="63"/>
        <v>2.9065175686850808E-3</v>
      </c>
      <c r="N267">
        <f t="shared" si="64"/>
        <v>1.5932510393377442E-3</v>
      </c>
      <c r="O267">
        <f t="shared" si="65"/>
        <v>3.1676129414734831E-3</v>
      </c>
      <c r="P267">
        <f t="shared" si="66"/>
        <v>4.2068547494172699E-3</v>
      </c>
      <c r="S267">
        <v>2283</v>
      </c>
      <c r="T267">
        <f t="shared" si="67"/>
        <v>38.947802549261958</v>
      </c>
      <c r="U267">
        <f t="shared" si="67"/>
        <v>16.153037589937526</v>
      </c>
      <c r="V267">
        <f t="shared" si="67"/>
        <v>18.670920949506126</v>
      </c>
      <c r="W267">
        <f t="shared" si="67"/>
        <v>9.0314019630869335</v>
      </c>
      <c r="X267">
        <f t="shared" si="67"/>
        <v>21.577047306464234</v>
      </c>
      <c r="Y267">
        <f t="shared" si="67"/>
        <v>38.410609798306744</v>
      </c>
    </row>
    <row r="268" spans="1:25" x14ac:dyDescent="0.25">
      <c r="A268">
        <v>2216</v>
      </c>
      <c r="B268">
        <v>266</v>
      </c>
      <c r="C268">
        <f t="shared" si="68"/>
        <v>27.76324733713469</v>
      </c>
      <c r="D268">
        <f t="shared" si="69"/>
        <v>13.075528670657746</v>
      </c>
      <c r="E268">
        <f t="shared" si="70"/>
        <v>14.800460747822124</v>
      </c>
      <c r="F268">
        <f t="shared" si="71"/>
        <v>7.9523276633487203</v>
      </c>
      <c r="G268">
        <f t="shared" si="72"/>
        <v>16.75024278446795</v>
      </c>
      <c r="H268">
        <f t="shared" si="73"/>
        <v>27.435258375802949</v>
      </c>
      <c r="J268">
        <v>2284</v>
      </c>
      <c r="K268">
        <f t="shared" si="61"/>
        <v>4.2107441567031398E-3</v>
      </c>
      <c r="L268">
        <f t="shared" si="62"/>
        <v>2.6317124399098711E-3</v>
      </c>
      <c r="M268">
        <f t="shared" si="63"/>
        <v>2.8920212518344299E-3</v>
      </c>
      <c r="N268">
        <f t="shared" si="64"/>
        <v>1.5853046666277669E-3</v>
      </c>
      <c r="O268">
        <f t="shared" si="65"/>
        <v>3.1518144060183558E-3</v>
      </c>
      <c r="P268">
        <f t="shared" si="66"/>
        <v>4.1858729738211888E-3</v>
      </c>
      <c r="S268">
        <v>2284</v>
      </c>
      <c r="T268">
        <f t="shared" si="67"/>
        <v>39.113324294129285</v>
      </c>
      <c r="U268">
        <f t="shared" si="67"/>
        <v>16.19587412143024</v>
      </c>
      <c r="V268">
        <f t="shared" si="67"/>
        <v>18.725346498082519</v>
      </c>
      <c r="W268">
        <f t="shared" si="67"/>
        <v>9.0458142159882122</v>
      </c>
      <c r="X268">
        <f t="shared" si="67"/>
        <v>21.645612227883394</v>
      </c>
      <c r="Y268">
        <f t="shared" si="67"/>
        <v>38.572880303008162</v>
      </c>
    </row>
    <row r="269" spans="1:25" x14ac:dyDescent="0.25">
      <c r="A269">
        <v>2217</v>
      </c>
      <c r="B269">
        <v>267</v>
      </c>
      <c r="C269">
        <f t="shared" si="68"/>
        <v>27.928468662703171</v>
      </c>
      <c r="D269">
        <f t="shared" si="69"/>
        <v>13.124053784027767</v>
      </c>
      <c r="E269">
        <f t="shared" si="70"/>
        <v>14.860842405616443</v>
      </c>
      <c r="F269">
        <f t="shared" si="71"/>
        <v>7.9700791813813856</v>
      </c>
      <c r="G269">
        <f t="shared" si="72"/>
        <v>16.82474501082784</v>
      </c>
      <c r="H269">
        <f t="shared" si="73"/>
        <v>27.597557740351384</v>
      </c>
      <c r="J269">
        <v>2285</v>
      </c>
      <c r="K269">
        <f t="shared" si="61"/>
        <v>4.1897429826072913E-3</v>
      </c>
      <c r="L269">
        <f t="shared" si="62"/>
        <v>2.6185867193569442E-3</v>
      </c>
      <c r="M269">
        <f t="shared" si="63"/>
        <v>2.8775972356657009E-3</v>
      </c>
      <c r="N269">
        <f t="shared" si="64"/>
        <v>1.577397926617023E-3</v>
      </c>
      <c r="O269">
        <f t="shared" si="65"/>
        <v>3.1360946660875357E-3</v>
      </c>
      <c r="P269">
        <f t="shared" si="66"/>
        <v>4.1649958452674666E-3</v>
      </c>
      <c r="S269">
        <v>2285</v>
      </c>
      <c r="T269">
        <f t="shared" si="67"/>
        <v>39.278716921890933</v>
      </c>
      <c r="U269">
        <f t="shared" si="67"/>
        <v>16.2386094719845</v>
      </c>
      <c r="V269">
        <f t="shared" si="67"/>
        <v>18.779657667158116</v>
      </c>
      <c r="W269">
        <f t="shared" si="67"/>
        <v>9.0601773574334263</v>
      </c>
      <c r="X269">
        <f t="shared" si="67"/>
        <v>21.714050886279786</v>
      </c>
      <c r="Y269">
        <f t="shared" si="67"/>
        <v>38.735020177107941</v>
      </c>
    </row>
    <row r="270" spans="1:25" x14ac:dyDescent="0.25">
      <c r="A270">
        <v>2218</v>
      </c>
      <c r="B270">
        <v>268</v>
      </c>
      <c r="C270">
        <f t="shared" si="68"/>
        <v>28.093839376567178</v>
      </c>
      <c r="D270">
        <f t="shared" si="69"/>
        <v>13.172515165698679</v>
      </c>
      <c r="E270">
        <f t="shared" si="70"/>
        <v>14.921166792489334</v>
      </c>
      <c r="F270">
        <f t="shared" si="71"/>
        <v>7.9877813943097777</v>
      </c>
      <c r="G270">
        <f t="shared" si="72"/>
        <v>16.899203724498037</v>
      </c>
      <c r="H270">
        <f t="shared" si="73"/>
        <v>27.759998170002813</v>
      </c>
      <c r="J270">
        <v>2286</v>
      </c>
      <c r="K270">
        <f t="shared" si="61"/>
        <v>4.1688465523042244E-3</v>
      </c>
      <c r="L270">
        <f t="shared" si="62"/>
        <v>2.6055264636083856E-3</v>
      </c>
      <c r="M270">
        <f t="shared" si="63"/>
        <v>2.8632451595777385E-3</v>
      </c>
      <c r="N270">
        <f t="shared" si="64"/>
        <v>1.5695306216366011E-3</v>
      </c>
      <c r="O270">
        <f t="shared" si="65"/>
        <v>3.1204533286867064E-3</v>
      </c>
      <c r="P270">
        <f t="shared" si="66"/>
        <v>4.1442228418268039E-3</v>
      </c>
      <c r="S270">
        <v>2286</v>
      </c>
      <c r="T270">
        <f t="shared" si="67"/>
        <v>39.443977047933636</v>
      </c>
      <c r="U270">
        <f t="shared" si="67"/>
        <v>16.281243319515603</v>
      </c>
      <c r="V270">
        <f t="shared" si="67"/>
        <v>18.83385391311543</v>
      </c>
      <c r="W270">
        <f t="shared" si="67"/>
        <v>9.0744914414182229</v>
      </c>
      <c r="X270">
        <f t="shared" si="67"/>
        <v>21.782362436933038</v>
      </c>
      <c r="Y270">
        <f t="shared" si="67"/>
        <v>38.897026129329859</v>
      </c>
    </row>
    <row r="271" spans="1:25" x14ac:dyDescent="0.25">
      <c r="A271">
        <v>2219</v>
      </c>
      <c r="B271">
        <v>269</v>
      </c>
      <c r="C271">
        <f t="shared" si="68"/>
        <v>28.259354725762382</v>
      </c>
      <c r="D271">
        <f t="shared" si="69"/>
        <v>13.220912008062578</v>
      </c>
      <c r="E271">
        <f t="shared" si="70"/>
        <v>14.981432742630927</v>
      </c>
      <c r="F271">
        <f t="shared" si="71"/>
        <v>8.0054342435265671</v>
      </c>
      <c r="G271">
        <f t="shared" si="72"/>
        <v>16.973617308397216</v>
      </c>
      <c r="H271">
        <f t="shared" si="73"/>
        <v>27.922575014635981</v>
      </c>
      <c r="J271">
        <v>2287</v>
      </c>
      <c r="K271">
        <f t="shared" si="61"/>
        <v>4.1480543433820927E-3</v>
      </c>
      <c r="L271">
        <f t="shared" si="62"/>
        <v>2.592531346157122E-3</v>
      </c>
      <c r="M271">
        <f t="shared" si="63"/>
        <v>2.8489646647678925E-3</v>
      </c>
      <c r="N271">
        <f t="shared" si="64"/>
        <v>1.561702555003466E-3</v>
      </c>
      <c r="O271">
        <f t="shared" si="65"/>
        <v>3.1048900027816173E-3</v>
      </c>
      <c r="P271">
        <f t="shared" si="66"/>
        <v>4.1235534441730311E-3</v>
      </c>
      <c r="S271">
        <v>2287</v>
      </c>
      <c r="T271">
        <f t="shared" si="67"/>
        <v>39.609101313383803</v>
      </c>
      <c r="U271">
        <f t="shared" si="67"/>
        <v>16.32377534817126</v>
      </c>
      <c r="V271">
        <f t="shared" si="67"/>
        <v>18.88793470072169</v>
      </c>
      <c r="W271">
        <f t="shared" si="67"/>
        <v>9.0887565230938172</v>
      </c>
      <c r="X271">
        <f t="shared" si="67"/>
        <v>21.85054604607614</v>
      </c>
      <c r="Y271">
        <f t="shared" si="67"/>
        <v>39.058894893724947</v>
      </c>
    </row>
    <row r="272" spans="1:25" x14ac:dyDescent="0.25">
      <c r="A272">
        <v>2220</v>
      </c>
      <c r="B272">
        <v>270</v>
      </c>
      <c r="C272">
        <f t="shared" si="68"/>
        <v>28.425009969163973</v>
      </c>
      <c r="D272">
        <f t="shared" si="69"/>
        <v>13.269243511418356</v>
      </c>
      <c r="E272">
        <f t="shared" si="70"/>
        <v>15.041639099829522</v>
      </c>
      <c r="F272">
        <f t="shared" si="71"/>
        <v>8.0230376726547199</v>
      </c>
      <c r="G272">
        <f t="shared" si="72"/>
        <v>17.047984156638485</v>
      </c>
      <c r="H272">
        <f t="shared" si="73"/>
        <v>28.085283636174207</v>
      </c>
      <c r="J272">
        <v>2288</v>
      </c>
      <c r="K272">
        <f t="shared" si="61"/>
        <v>4.1273658360345897E-3</v>
      </c>
      <c r="L272">
        <f t="shared" si="62"/>
        <v>2.5796010421245399E-3</v>
      </c>
      <c r="M272">
        <f t="shared" si="63"/>
        <v>2.83475539422305E-3</v>
      </c>
      <c r="N272">
        <f t="shared" si="64"/>
        <v>1.5539135310155452E-3</v>
      </c>
      <c r="O272">
        <f t="shared" si="65"/>
        <v>3.0894042992883116E-3</v>
      </c>
      <c r="P272">
        <f t="shared" si="66"/>
        <v>4.1029871355701313E-3</v>
      </c>
      <c r="S272">
        <v>2288</v>
      </c>
      <c r="T272">
        <f t="shared" si="67"/>
        <v>39.774086385167855</v>
      </c>
      <c r="U272">
        <f t="shared" si="67"/>
        <v>16.366205248295106</v>
      </c>
      <c r="V272">
        <f t="shared" si="67"/>
        <v>18.941899503089576</v>
      </c>
      <c r="W272">
        <f t="shared" si="67"/>
        <v>9.102972658753119</v>
      </c>
      <c r="X272">
        <f t="shared" si="67"/>
        <v>21.918600890857121</v>
      </c>
      <c r="Y272">
        <f t="shared" si="67"/>
        <v>39.220623229726499</v>
      </c>
    </row>
    <row r="273" spans="1:25" x14ac:dyDescent="0.25">
      <c r="A273">
        <v>2221</v>
      </c>
      <c r="B273">
        <v>271</v>
      </c>
      <c r="C273">
        <f t="shared" si="68"/>
        <v>28.590800377854272</v>
      </c>
      <c r="D273">
        <f t="shared" si="69"/>
        <v>13.317508883964713</v>
      </c>
      <c r="E273">
        <f t="shared" si="70"/>
        <v>15.101784717483435</v>
      </c>
      <c r="F273">
        <f t="shared" si="71"/>
        <v>8.0405916275300715</v>
      </c>
      <c r="G273">
        <f t="shared" si="72"/>
        <v>17.122302674571664</v>
      </c>
      <c r="H273">
        <f t="shared" si="73"/>
        <v>28.248119408940173</v>
      </c>
      <c r="J273">
        <v>2289</v>
      </c>
      <c r="K273">
        <f t="shared" si="61"/>
        <v>4.1067805130479548E-3</v>
      </c>
      <c r="L273">
        <f t="shared" si="62"/>
        <v>2.5667352282523655E-3</v>
      </c>
      <c r="M273">
        <f t="shared" si="63"/>
        <v>2.8206169927107064E-3</v>
      </c>
      <c r="N273">
        <f t="shared" si="64"/>
        <v>1.5461633549468327E-3</v>
      </c>
      <c r="O273">
        <f t="shared" si="65"/>
        <v>3.0739958310633943E-3</v>
      </c>
      <c r="P273">
        <f t="shared" si="66"/>
        <v>4.0825234018593186E-3</v>
      </c>
      <c r="S273">
        <v>2289</v>
      </c>
      <c r="T273">
        <f t="shared" si="67"/>
        <v>39.938928956068949</v>
      </c>
      <c r="U273">
        <f t="shared" si="67"/>
        <v>16.408532716390042</v>
      </c>
      <c r="V273">
        <f t="shared" si="67"/>
        <v>18.99574780163757</v>
      </c>
      <c r="W273">
        <f t="shared" si="67"/>
        <v>9.1171399058169289</v>
      </c>
      <c r="X273">
        <f t="shared" si="67"/>
        <v>21.986526159300077</v>
      </c>
      <c r="Y273">
        <f t="shared" si="67"/>
        <v>39.382207922201637</v>
      </c>
    </row>
    <row r="274" spans="1:25" x14ac:dyDescent="0.25">
      <c r="A274">
        <v>2222</v>
      </c>
      <c r="B274">
        <v>272</v>
      </c>
      <c r="C274">
        <f t="shared" si="68"/>
        <v>28.756721235485241</v>
      </c>
      <c r="D274">
        <f t="shared" si="69"/>
        <v>13.365707341792424</v>
      </c>
      <c r="E274">
        <f t="shared" si="70"/>
        <v>15.161868458611634</v>
      </c>
      <c r="F274">
        <f t="shared" si="71"/>
        <v>8.0580960561839028</v>
      </c>
      <c r="G274">
        <f t="shared" si="72"/>
        <v>17.196571278823825</v>
      </c>
      <c r="H274">
        <f t="shared" si="73"/>
        <v>28.411077720005711</v>
      </c>
      <c r="J274">
        <v>2290</v>
      </c>
      <c r="K274">
        <f t="shared" si="61"/>
        <v>4.086297859788042E-3</v>
      </c>
      <c r="L274">
        <f t="shared" si="62"/>
        <v>2.5539335828945815E-3</v>
      </c>
      <c r="M274">
        <f t="shared" si="63"/>
        <v>2.8065491067700882E-3</v>
      </c>
      <c r="N274">
        <f t="shared" si="64"/>
        <v>1.5384518330425233E-3</v>
      </c>
      <c r="O274">
        <f t="shared" si="65"/>
        <v>3.058664212894358E-3</v>
      </c>
      <c r="P274">
        <f t="shared" si="66"/>
        <v>4.0621617314461839E-3</v>
      </c>
      <c r="S274">
        <v>2290</v>
      </c>
      <c r="T274">
        <f t="shared" si="67"/>
        <v>40.103625744780182</v>
      </c>
      <c r="U274">
        <f t="shared" si="67"/>
        <v>16.450757455081433</v>
      </c>
      <c r="V274">
        <f t="shared" si="67"/>
        <v>19.049479086049971</v>
      </c>
      <c r="W274">
        <f t="shared" si="67"/>
        <v>9.1312583228202264</v>
      </c>
      <c r="X274">
        <f t="shared" si="67"/>
        <v>22.054321050265525</v>
      </c>
      <c r="Y274">
        <f t="shared" si="67"/>
        <v>39.543645781499443</v>
      </c>
    </row>
    <row r="275" spans="1:25" x14ac:dyDescent="0.25">
      <c r="A275">
        <v>2223</v>
      </c>
      <c r="B275">
        <v>273</v>
      </c>
      <c r="C275">
        <f t="shared" si="68"/>
        <v>28.922767838635878</v>
      </c>
      <c r="D275">
        <f t="shared" si="69"/>
        <v>13.413838108875831</v>
      </c>
      <c r="E275">
        <f t="shared" si="70"/>
        <v>15.221889195863209</v>
      </c>
      <c r="F275">
        <f t="shared" si="71"/>
        <v>8.0755509088255391</v>
      </c>
      <c r="G275">
        <f t="shared" si="72"/>
        <v>17.270788397338091</v>
      </c>
      <c r="H275">
        <f t="shared" si="73"/>
        <v>28.574153969536582</v>
      </c>
      <c r="J275">
        <v>2291</v>
      </c>
      <c r="K275">
        <f t="shared" si="61"/>
        <v>4.0659173641874507E-3</v>
      </c>
      <c r="L275">
        <f t="shared" si="62"/>
        <v>2.5411957860093874E-3</v>
      </c>
      <c r="M275">
        <f t="shared" si="63"/>
        <v>2.7925513847033134E-3</v>
      </c>
      <c r="N275">
        <f t="shared" si="64"/>
        <v>1.5307787725141677E-3</v>
      </c>
      <c r="O275">
        <f t="shared" si="65"/>
        <v>3.0434090614899494E-3</v>
      </c>
      <c r="P275">
        <f t="shared" si="66"/>
        <v>4.0419016152879062E-3</v>
      </c>
      <c r="S275">
        <v>2291</v>
      </c>
      <c r="T275">
        <f t="shared" si="67"/>
        <v>40.268173495954272</v>
      </c>
      <c r="U275">
        <f t="shared" si="67"/>
        <v>16.492879173080187</v>
      </c>
      <c r="V275">
        <f t="shared" si="67"/>
        <v>19.103092854236575</v>
      </c>
      <c r="W275">
        <f t="shared" si="67"/>
        <v>9.1453279693985223</v>
      </c>
      <c r="X275">
        <f t="shared" si="67"/>
        <v>22.121984773410148</v>
      </c>
      <c r="Y275">
        <f t="shared" si="67"/>
        <v>39.704933643495657</v>
      </c>
    </row>
    <row r="276" spans="1:25" x14ac:dyDescent="0.25">
      <c r="A276">
        <v>2224</v>
      </c>
      <c r="B276">
        <v>274</v>
      </c>
      <c r="C276">
        <f t="shared" si="68"/>
        <v>29.088935497164535</v>
      </c>
      <c r="D276">
        <f t="shared" si="69"/>
        <v>13.461900417063594</v>
      </c>
      <c r="E276">
        <f t="shared" si="70"/>
        <v>15.281845811525635</v>
      </c>
      <c r="F276">
        <f t="shared" si="71"/>
        <v>8.0929561378249542</v>
      </c>
      <c r="G276">
        <f t="shared" si="72"/>
        <v>17.34495246941071</v>
      </c>
      <c r="H276">
        <f t="shared" si="73"/>
        <v>28.737343571132239</v>
      </c>
      <c r="J276">
        <v>2292</v>
      </c>
      <c r="K276">
        <f t="shared" si="61"/>
        <v>4.045638516732732E-3</v>
      </c>
      <c r="L276">
        <f t="shared" si="62"/>
        <v>2.5285215191511974E-3</v>
      </c>
      <c r="M276">
        <f t="shared" si="63"/>
        <v>2.7786234765666013E-3</v>
      </c>
      <c r="N276">
        <f t="shared" si="64"/>
        <v>1.5231439815348528E-3</v>
      </c>
      <c r="O276">
        <f t="shared" si="65"/>
        <v>3.0282299954705887E-3</v>
      </c>
      <c r="P276">
        <f t="shared" si="66"/>
        <v>4.021742546880527E-3</v>
      </c>
      <c r="S276">
        <v>2292</v>
      </c>
      <c r="T276">
        <f t="shared" si="67"/>
        <v>40.432568980249776</v>
      </c>
      <c r="U276">
        <f t="shared" si="67"/>
        <v>16.534897585145657</v>
      </c>
      <c r="V276">
        <f t="shared" si="67"/>
        <v>19.156588612292023</v>
      </c>
      <c r="W276">
        <f t="shared" si="67"/>
        <v>9.1593489062742979</v>
      </c>
      <c r="X276">
        <f t="shared" si="67"/>
        <v>22.1895165491459</v>
      </c>
      <c r="Y276">
        <f t="shared" si="67"/>
        <v>39.866068369634064</v>
      </c>
    </row>
    <row r="277" spans="1:25" x14ac:dyDescent="0.25">
      <c r="A277">
        <v>2225</v>
      </c>
      <c r="B277">
        <v>275</v>
      </c>
      <c r="C277">
        <f t="shared" si="68"/>
        <v>29.255219534556112</v>
      </c>
      <c r="D277">
        <f t="shared" si="69"/>
        <v>13.509893506068694</v>
      </c>
      <c r="E277">
        <f t="shared" si="70"/>
        <v>15.341737197531897</v>
      </c>
      <c r="F277">
        <f t="shared" si="71"/>
        <v>8.1103116976954048</v>
      </c>
      <c r="G277">
        <f t="shared" si="72"/>
        <v>17.41906194572643</v>
      </c>
      <c r="H277">
        <f t="shared" si="73"/>
        <v>28.900641952160594</v>
      </c>
      <c r="J277">
        <v>2293</v>
      </c>
      <c r="K277">
        <f t="shared" si="61"/>
        <v>4.0254608104516414E-3</v>
      </c>
      <c r="L277">
        <f t="shared" si="62"/>
        <v>2.5159104654626798E-3</v>
      </c>
      <c r="M277">
        <f t="shared" si="63"/>
        <v>2.7647650341615241E-3</v>
      </c>
      <c r="N277">
        <f t="shared" si="64"/>
        <v>1.515547269234407E-3</v>
      </c>
      <c r="O277">
        <f t="shared" si="65"/>
        <v>3.0131266353588355E-3</v>
      </c>
      <c r="P277">
        <f t="shared" si="66"/>
        <v>4.0016840222462848E-3</v>
      </c>
      <c r="S277">
        <v>2293</v>
      </c>
      <c r="T277">
        <f t="shared" ref="T277:Y292" si="74">T276/(1-K276)</f>
        <v>40.596808994373859</v>
      </c>
      <c r="U277">
        <f t="shared" si="74"/>
        <v>16.576812412048454</v>
      </c>
      <c r="V277">
        <f t="shared" si="74"/>
        <v>19.209965874454827</v>
      </c>
      <c r="W277">
        <f t="shared" si="74"/>
        <v>9.1733211952435187</v>
      </c>
      <c r="X277">
        <f t="shared" si="74"/>
        <v>22.256915608598515</v>
      </c>
      <c r="Y277">
        <f t="shared" si="74"/>
        <v>40.027046846964481</v>
      </c>
    </row>
    <row r="278" spans="1:25" x14ac:dyDescent="0.25">
      <c r="A278">
        <v>2226</v>
      </c>
      <c r="B278">
        <v>276</v>
      </c>
      <c r="C278">
        <f t="shared" si="68"/>
        <v>29.421615288264142</v>
      </c>
      <c r="D278">
        <f t="shared" si="69"/>
        <v>13.557816623457725</v>
      </c>
      <c r="E278">
        <f t="shared" si="70"/>
        <v>15.401562255466461</v>
      </c>
      <c r="F278">
        <f t="shared" si="71"/>
        <v>8.1276175450760775</v>
      </c>
      <c r="G278">
        <f t="shared" si="72"/>
        <v>17.49311528839219</v>
      </c>
      <c r="H278">
        <f t="shared" si="73"/>
        <v>29.064044554087758</v>
      </c>
      <c r="J278">
        <v>2294</v>
      </c>
      <c r="K278">
        <f t="shared" si="61"/>
        <v>4.0053837409004716E-3</v>
      </c>
      <c r="L278">
        <f t="shared" si="62"/>
        <v>2.5033623096668367E-3</v>
      </c>
      <c r="M278">
        <f t="shared" si="63"/>
        <v>2.7509757110262992E-3</v>
      </c>
      <c r="N278">
        <f t="shared" si="64"/>
        <v>1.5079884456946269E-3</v>
      </c>
      <c r="O278">
        <f t="shared" si="65"/>
        <v>2.9980986035699005E-3</v>
      </c>
      <c r="P278">
        <f t="shared" si="66"/>
        <v>3.9817255399210213E-3</v>
      </c>
      <c r="S278">
        <v>2294</v>
      </c>
      <c r="T278">
        <f t="shared" si="74"/>
        <v>40.760890361121668</v>
      </c>
      <c r="U278">
        <f t="shared" si="74"/>
        <v>16.618623380533123</v>
      </c>
      <c r="V278">
        <f t="shared" si="74"/>
        <v>19.263224163066088</v>
      </c>
      <c r="W278">
        <f t="shared" si="74"/>
        <v>9.1872448991622324</v>
      </c>
      <c r="X278">
        <f t="shared" si="74"/>
        <v>22.324181193565423</v>
      </c>
      <c r="Y278">
        <f t="shared" si="74"/>
        <v>40.187865988177549</v>
      </c>
    </row>
    <row r="279" spans="1:25" x14ac:dyDescent="0.25">
      <c r="A279">
        <v>2227</v>
      </c>
      <c r="B279">
        <v>277</v>
      </c>
      <c r="C279">
        <f t="shared" si="68"/>
        <v>29.588118110047787</v>
      </c>
      <c r="D279">
        <f t="shared" si="69"/>
        <v>13.605669024639452</v>
      </c>
      <c r="E279">
        <f t="shared" si="70"/>
        <v>15.461319896570103</v>
      </c>
      <c r="F279">
        <f t="shared" si="71"/>
        <v>8.1448736387147562</v>
      </c>
      <c r="G279">
        <f t="shared" si="72"/>
        <v>17.567110970969118</v>
      </c>
      <c r="H279">
        <f t="shared" si="73"/>
        <v>29.227546832802773</v>
      </c>
      <c r="J279">
        <v>2295</v>
      </c>
      <c r="K279">
        <f t="shared" si="61"/>
        <v>3.9854068061514385E-3</v>
      </c>
      <c r="L279">
        <f t="shared" si="62"/>
        <v>2.4908767380591181E-3</v>
      </c>
      <c r="M279">
        <f t="shared" si="63"/>
        <v>2.7372551624271295E-3</v>
      </c>
      <c r="N279">
        <f t="shared" si="64"/>
        <v>1.5004673219445302E-3</v>
      </c>
      <c r="O279">
        <f t="shared" si="65"/>
        <v>2.9831455244022048E-3</v>
      </c>
      <c r="P279">
        <f t="shared" si="66"/>
        <v>3.9618666009416364E-3</v>
      </c>
      <c r="S279">
        <v>2295</v>
      </c>
      <c r="T279">
        <f t="shared" si="74"/>
        <v>40.924809929412376</v>
      </c>
      <c r="U279">
        <f t="shared" si="74"/>
        <v>16.660330223280688</v>
      </c>
      <c r="V279">
        <f t="shared" si="74"/>
        <v>19.316363008527915</v>
      </c>
      <c r="W279">
        <f t="shared" si="74"/>
        <v>9.2011200819332366</v>
      </c>
      <c r="X279">
        <f t="shared" si="74"/>
        <v>22.391312556473082</v>
      </c>
      <c r="Y279">
        <f t="shared" si="74"/>
        <v>40.348522731636187</v>
      </c>
    </row>
    <row r="280" spans="1:25" x14ac:dyDescent="0.25">
      <c r="A280">
        <v>2228</v>
      </c>
      <c r="B280">
        <v>278</v>
      </c>
      <c r="C280">
        <f t="shared" si="68"/>
        <v>29.754723366303701</v>
      </c>
      <c r="D280">
        <f t="shared" si="69"/>
        <v>13.653449972852679</v>
      </c>
      <c r="E280">
        <f t="shared" si="70"/>
        <v>15.521009041743637</v>
      </c>
      <c r="F280">
        <f t="shared" si="71"/>
        <v>8.1620799394505195</v>
      </c>
      <c r="G280">
        <f t="shared" si="72"/>
        <v>17.641047478502905</v>
      </c>
      <c r="H280">
        <f t="shared" si="73"/>
        <v>29.391144258937352</v>
      </c>
      <c r="J280">
        <v>2296</v>
      </c>
      <c r="K280">
        <f t="shared" si="61"/>
        <v>3.9655295067801332E-3</v>
      </c>
      <c r="L280">
        <f t="shared" si="62"/>
        <v>2.4784534384995854E-3</v>
      </c>
      <c r="M280">
        <f t="shared" si="63"/>
        <v>2.7236030453495872E-3</v>
      </c>
      <c r="N280">
        <f t="shared" si="64"/>
        <v>1.4929837099556319E-3</v>
      </c>
      <c r="O280">
        <f t="shared" si="65"/>
        <v>2.9682670240279928E-3</v>
      </c>
      <c r="P280">
        <f t="shared" si="66"/>
        <v>3.9421067088336237E-3</v>
      </c>
      <c r="S280">
        <v>2296</v>
      </c>
      <c r="T280">
        <f t="shared" si="74"/>
        <v>41.088564574321872</v>
      </c>
      <c r="U280">
        <f t="shared" si="74"/>
        <v>16.701932678871117</v>
      </c>
      <c r="V280">
        <f t="shared" si="74"/>
        <v>19.369381949261555</v>
      </c>
      <c r="W280">
        <f t="shared" si="74"/>
        <v>9.2149468084928365</v>
      </c>
      <c r="X280">
        <f t="shared" si="74"/>
        <v>22.458308960333742</v>
      </c>
      <c r="Y280">
        <f t="shared" si="74"/>
        <v>40.509014041403901</v>
      </c>
    </row>
    <row r="281" spans="1:25" x14ac:dyDescent="0.25">
      <c r="A281">
        <v>2229</v>
      </c>
      <c r="B281">
        <v>279</v>
      </c>
      <c r="C281">
        <f t="shared" si="68"/>
        <v>29.921426438392828</v>
      </c>
      <c r="D281">
        <f t="shared" si="69"/>
        <v>13.701158739153419</v>
      </c>
      <c r="E281">
        <f t="shared" si="70"/>
        <v>15.58062862155052</v>
      </c>
      <c r="F281">
        <f t="shared" si="71"/>
        <v>8.1792364101964523</v>
      </c>
      <c r="G281">
        <f t="shared" si="72"/>
        <v>17.71492330755251</v>
      </c>
      <c r="H281">
        <f t="shared" si="73"/>
        <v>29.554832318180601</v>
      </c>
      <c r="J281">
        <v>2297</v>
      </c>
      <c r="K281">
        <f t="shared" si="61"/>
        <v>3.9457513458530345E-3</v>
      </c>
      <c r="L281">
        <f t="shared" si="62"/>
        <v>2.4660921004051001E-3</v>
      </c>
      <c r="M281">
        <f t="shared" si="63"/>
        <v>2.7100190184900317E-3</v>
      </c>
      <c r="N281">
        <f t="shared" si="64"/>
        <v>1.4855374226372415E-3</v>
      </c>
      <c r="O281">
        <f t="shared" si="65"/>
        <v>2.953462730483978E-3</v>
      </c>
      <c r="P281">
        <f t="shared" si="66"/>
        <v>3.9224453695986487E-3</v>
      </c>
      <c r="S281">
        <v>2297</v>
      </c>
      <c r="T281">
        <f t="shared" si="74"/>
        <v>41.252151197112177</v>
      </c>
      <c r="U281">
        <f t="shared" si="74"/>
        <v>16.743430491745663</v>
      </c>
      <c r="V281">
        <f t="shared" si="74"/>
        <v>19.422280531665233</v>
      </c>
      <c r="W281">
        <f t="shared" si="74"/>
        <v>9.2287251447976768</v>
      </c>
      <c r="X281">
        <f t="shared" si="74"/>
        <v>22.525169678701666</v>
      </c>
      <c r="Y281">
        <f t="shared" si="74"/>
        <v>40.669336907269866</v>
      </c>
    </row>
    <row r="282" spans="1:25" x14ac:dyDescent="0.25">
      <c r="A282">
        <v>2230</v>
      </c>
      <c r="B282">
        <v>280</v>
      </c>
      <c r="C282">
        <f t="shared" si="68"/>
        <v>30.088222722962072</v>
      </c>
      <c r="D282">
        <f t="shared" si="69"/>
        <v>13.748794602401377</v>
      </c>
      <c r="E282">
        <f t="shared" si="70"/>
        <v>15.640177576218372</v>
      </c>
      <c r="F282">
        <f t="shared" si="71"/>
        <v>8.1963430159223911</v>
      </c>
      <c r="G282">
        <f t="shared" si="72"/>
        <v>17.788736966217268</v>
      </c>
      <c r="H282">
        <f t="shared" si="73"/>
        <v>29.718606511588753</v>
      </c>
      <c r="J282">
        <v>2298</v>
      </c>
      <c r="K282">
        <f t="shared" si="61"/>
        <v>3.9260718289150908E-3</v>
      </c>
      <c r="L282">
        <f t="shared" si="62"/>
        <v>2.4537924147415681E-3</v>
      </c>
      <c r="M282">
        <f t="shared" si="63"/>
        <v>2.6965027422470866E-3</v>
      </c>
      <c r="N282">
        <f t="shared" si="64"/>
        <v>1.4781282738317895E-3</v>
      </c>
      <c r="O282">
        <f t="shared" si="65"/>
        <v>2.9387322736620521E-3</v>
      </c>
      <c r="P282">
        <f t="shared" si="66"/>
        <v>3.9028820917022095E-3</v>
      </c>
      <c r="S282">
        <v>2298</v>
      </c>
      <c r="T282">
        <f t="shared" si="74"/>
        <v>41.415566725257627</v>
      </c>
      <c r="U282">
        <f t="shared" si="74"/>
        <v>16.784823412169107</v>
      </c>
      <c r="V282">
        <f t="shared" si="74"/>
        <v>19.475058310071731</v>
      </c>
      <c r="W282">
        <f t="shared" si="74"/>
        <v>9.2424551578116532</v>
      </c>
      <c r="X282">
        <f t="shared" si="74"/>
        <v>22.591893995628801</v>
      </c>
      <c r="Y282">
        <f t="shared" si="74"/>
        <v>40.829488344770894</v>
      </c>
    </row>
    <row r="283" spans="1:25" x14ac:dyDescent="0.25">
      <c r="A283">
        <v>2231</v>
      </c>
      <c r="B283">
        <v>281</v>
      </c>
      <c r="C283">
        <f t="shared" si="68"/>
        <v>30.25510763226087</v>
      </c>
      <c r="D283">
        <f t="shared" si="69"/>
        <v>13.796356849245768</v>
      </c>
      <c r="E283">
        <f t="shared" si="70"/>
        <v>15.699654855639425</v>
      </c>
      <c r="F283">
        <f t="shared" si="71"/>
        <v>8.2133997236376981</v>
      </c>
      <c r="G283">
        <f t="shared" si="72"/>
        <v>17.862486974162383</v>
      </c>
      <c r="H283">
        <f t="shared" si="73"/>
        <v>29.882462355889899</v>
      </c>
      <c r="J283">
        <v>2299</v>
      </c>
      <c r="K283">
        <f t="shared" si="61"/>
        <v>3.9064904639773525E-3</v>
      </c>
      <c r="L283">
        <f t="shared" si="62"/>
        <v>2.4415540740162058E-3</v>
      </c>
      <c r="M283">
        <f t="shared" si="63"/>
        <v>2.6830538787131395E-3</v>
      </c>
      <c r="N283">
        <f t="shared" si="64"/>
        <v>1.4707560783101686E-3</v>
      </c>
      <c r="O283">
        <f t="shared" si="65"/>
        <v>2.9240752853000262E-3</v>
      </c>
      <c r="P283">
        <f t="shared" si="66"/>
        <v>3.8834163860613363E-3</v>
      </c>
      <c r="S283">
        <v>2299</v>
      </c>
      <c r="T283">
        <f t="shared" si="74"/>
        <v>41.578808112467854</v>
      </c>
      <c r="U283">
        <f t="shared" si="74"/>
        <v>16.826111196191921</v>
      </c>
      <c r="V283">
        <f t="shared" si="74"/>
        <v>19.527714846705692</v>
      </c>
      <c r="W283">
        <f t="shared" si="74"/>
        <v>9.2561369154929007</v>
      </c>
      <c r="X283">
        <f t="shared" si="74"/>
        <v>22.658481205619921</v>
      </c>
      <c r="Y283">
        <f t="shared" si="74"/>
        <v>40.98946539521031</v>
      </c>
    </row>
    <row r="284" spans="1:25" x14ac:dyDescent="0.25">
      <c r="A284">
        <v>2232</v>
      </c>
      <c r="B284">
        <v>282</v>
      </c>
      <c r="C284">
        <f t="shared" si="68"/>
        <v>30.422076594452701</v>
      </c>
      <c r="D284">
        <f t="shared" si="69"/>
        <v>13.843844774110474</v>
      </c>
      <c r="E284">
        <f t="shared" si="70"/>
        <v>15.759059419369898</v>
      </c>
      <c r="F284">
        <f t="shared" si="71"/>
        <v>8.2304065023740556</v>
      </c>
      <c r="G284">
        <f t="shared" si="72"/>
        <v>17.936171862642819</v>
      </c>
      <c r="H284">
        <f t="shared" si="73"/>
        <v>30.046395383783757</v>
      </c>
      <c r="J284">
        <v>2300</v>
      </c>
      <c r="K284">
        <f t="shared" si="61"/>
        <v>3.887006761504678E-3</v>
      </c>
      <c r="L284">
        <f t="shared" si="62"/>
        <v>2.4293767722698592E-3</v>
      </c>
      <c r="M284">
        <f t="shared" si="63"/>
        <v>2.6696720916659037E-3</v>
      </c>
      <c r="N284">
        <f t="shared" si="64"/>
        <v>1.4634206517671077E-3</v>
      </c>
      <c r="O284">
        <f t="shared" si="65"/>
        <v>2.909491398972429E-3</v>
      </c>
      <c r="P284">
        <f t="shared" si="66"/>
        <v>3.8640477660323775E-3</v>
      </c>
      <c r="S284">
        <v>2300</v>
      </c>
      <c r="T284">
        <f t="shared" si="74"/>
        <v>41.74187233870758</v>
      </c>
      <c r="U284">
        <f t="shared" si="74"/>
        <v>16.867293605612332</v>
      </c>
      <c r="V284">
        <f t="shared" si="74"/>
        <v>19.580249711640683</v>
      </c>
      <c r="W284">
        <f t="shared" si="74"/>
        <v>9.2697704867808746</v>
      </c>
      <c r="X284">
        <f t="shared" si="74"/>
        <v>22.724930613587269</v>
      </c>
      <c r="Y284">
        <f t="shared" si="74"/>
        <v>41.149265125673736</v>
      </c>
    </row>
    <row r="285" spans="1:25" x14ac:dyDescent="0.25">
      <c r="A285">
        <v>2233</v>
      </c>
      <c r="B285">
        <v>283</v>
      </c>
      <c r="C285">
        <f t="shared" si="68"/>
        <v>30.589125053921503</v>
      </c>
      <c r="D285">
        <f t="shared" si="69"/>
        <v>13.891257679178542</v>
      </c>
      <c r="E285">
        <f t="shared" si="70"/>
        <v>15.818390236628334</v>
      </c>
      <c r="F285">
        <f t="shared" si="71"/>
        <v>8.2473633231683063</v>
      </c>
      <c r="G285">
        <f t="shared" si="72"/>
        <v>18.009790174525648</v>
      </c>
      <c r="H285">
        <f t="shared" si="73"/>
        <v>30.210401144236435</v>
      </c>
      <c r="J285">
        <v>2301</v>
      </c>
      <c r="K285">
        <f t="shared" si="61"/>
        <v>3.8676202344034897E-3</v>
      </c>
      <c r="L285">
        <f t="shared" si="62"/>
        <v>2.4172602050693492E-3</v>
      </c>
      <c r="M285">
        <f t="shared" si="63"/>
        <v>2.6563570465600052E-3</v>
      </c>
      <c r="N285">
        <f t="shared" si="64"/>
        <v>1.4561218108165611E-3</v>
      </c>
      <c r="O285">
        <f t="shared" si="65"/>
        <v>2.8949802500813429E-3</v>
      </c>
      <c r="P285">
        <f t="shared" si="66"/>
        <v>3.844775747398822E-3</v>
      </c>
      <c r="S285">
        <v>2301</v>
      </c>
      <c r="T285">
        <f t="shared" si="74"/>
        <v>41.904756410213288</v>
      </c>
      <c r="U285">
        <f t="shared" si="74"/>
        <v>16.90837040793831</v>
      </c>
      <c r="V285">
        <f t="shared" si="74"/>
        <v>19.632662482755993</v>
      </c>
      <c r="W285">
        <f t="shared" si="74"/>
        <v>9.2833559415834923</v>
      </c>
      <c r="X285">
        <f t="shared" si="74"/>
        <v>22.791241534804687</v>
      </c>
      <c r="Y285">
        <f t="shared" si="74"/>
        <v>41.30888462904187</v>
      </c>
    </row>
    <row r="286" spans="1:25" x14ac:dyDescent="0.25">
      <c r="A286">
        <v>2234</v>
      </c>
      <c r="B286">
        <v>284</v>
      </c>
      <c r="C286">
        <f t="shared" si="68"/>
        <v>30.756248471572999</v>
      </c>
      <c r="D286">
        <f t="shared" si="69"/>
        <v>13.938594874376058</v>
      </c>
      <c r="E286">
        <f t="shared" si="70"/>
        <v>15.877646286292894</v>
      </c>
      <c r="F286">
        <f t="shared" si="71"/>
        <v>8.2642701590453065</v>
      </c>
      <c r="G286">
        <f t="shared" si="72"/>
        <v>18.083340464310822</v>
      </c>
      <c r="H286">
        <f t="shared" si="73"/>
        <v>30.374475202770238</v>
      </c>
      <c r="J286">
        <v>2302</v>
      </c>
      <c r="K286">
        <f t="shared" si="61"/>
        <v>3.8483303980095984E-3</v>
      </c>
      <c r="L286">
        <f t="shared" si="62"/>
        <v>2.4052040694998644E-3</v>
      </c>
      <c r="M286">
        <f t="shared" si="63"/>
        <v>2.6431084105186216E-3</v>
      </c>
      <c r="N286">
        <f t="shared" si="64"/>
        <v>1.4488593729871243E-3</v>
      </c>
      <c r="O286">
        <f t="shared" si="65"/>
        <v>2.8805414758472877E-3</v>
      </c>
      <c r="P286">
        <f t="shared" si="66"/>
        <v>3.8255998483591996E-3</v>
      </c>
      <c r="S286">
        <v>2302</v>
      </c>
      <c r="T286">
        <f t="shared" si="74"/>
        <v>42.067457359506818</v>
      </c>
      <c r="U286">
        <f t="shared" si="74"/>
        <v>16.949341376349494</v>
      </c>
      <c r="V286">
        <f t="shared" si="74"/>
        <v>19.684952745693217</v>
      </c>
      <c r="W286">
        <f t="shared" si="74"/>
        <v>9.2968933507643765</v>
      </c>
      <c r="X286">
        <f t="shared" si="74"/>
        <v>22.857413294861257</v>
      </c>
      <c r="Y286">
        <f t="shared" si="74"/>
        <v>41.468321024000296</v>
      </c>
    </row>
    <row r="287" spans="1:25" x14ac:dyDescent="0.25">
      <c r="A287">
        <v>2235</v>
      </c>
      <c r="B287">
        <v>285</v>
      </c>
      <c r="C287">
        <f t="shared" si="68"/>
        <v>30.923442325130992</v>
      </c>
      <c r="D287">
        <f t="shared" si="69"/>
        <v>13.985855677355381</v>
      </c>
      <c r="E287">
        <f t="shared" si="70"/>
        <v>15.936826556897632</v>
      </c>
      <c r="F287">
        <f t="shared" si="71"/>
        <v>8.281126985000828</v>
      </c>
      <c r="G287">
        <f t="shared" si="72"/>
        <v>18.156821298150412</v>
      </c>
      <c r="H287">
        <f t="shared" si="73"/>
        <v>30.538613141748534</v>
      </c>
      <c r="J287">
        <v>2303</v>
      </c>
      <c r="K287">
        <f t="shared" si="61"/>
        <v>3.8291367700760926E-3</v>
      </c>
      <c r="L287">
        <f t="shared" si="62"/>
        <v>2.393208064157389E-3</v>
      </c>
      <c r="M287">
        <f t="shared" si="63"/>
        <v>2.629925852325164E-3</v>
      </c>
      <c r="N287">
        <f t="shared" si="64"/>
        <v>1.4416331567174737E-3</v>
      </c>
      <c r="O287">
        <f t="shared" si="65"/>
        <v>2.8661747153001581E-3</v>
      </c>
      <c r="P287">
        <f t="shared" si="66"/>
        <v>3.806519589515037E-3</v>
      </c>
      <c r="S287">
        <v>2303</v>
      </c>
      <c r="T287">
        <f t="shared" si="74"/>
        <v>42.229972245405918</v>
      </c>
      <c r="U287">
        <f t="shared" si="74"/>
        <v>16.990206289659024</v>
      </c>
      <c r="V287">
        <f t="shared" si="74"/>
        <v>19.737120093812589</v>
      </c>
      <c r="W287">
        <f t="shared" si="74"/>
        <v>9.3103827861301589</v>
      </c>
      <c r="X287">
        <f t="shared" si="74"/>
        <v>22.923445229614472</v>
      </c>
      <c r="Y287">
        <f t="shared" si="74"/>
        <v>41.627571455046279</v>
      </c>
    </row>
    <row r="288" spans="1:25" x14ac:dyDescent="0.25">
      <c r="A288">
        <v>2236</v>
      </c>
      <c r="B288">
        <v>286</v>
      </c>
      <c r="C288">
        <f t="shared" si="68"/>
        <v>31.090702109428577</v>
      </c>
      <c r="D288">
        <f t="shared" si="69"/>
        <v>14.033039413477763</v>
      </c>
      <c r="E288">
        <f t="shared" si="70"/>
        <v>15.995930046627763</v>
      </c>
      <c r="F288">
        <f t="shared" si="71"/>
        <v>8.2979337779844933</v>
      </c>
      <c r="G288">
        <f t="shared" si="72"/>
        <v>18.230231253866329</v>
      </c>
      <c r="H288">
        <f t="shared" si="73"/>
        <v>30.702810560655649</v>
      </c>
      <c r="J288">
        <v>2304</v>
      </c>
      <c r="K288">
        <f t="shared" si="61"/>
        <v>3.8100388707612729E-3</v>
      </c>
      <c r="L288">
        <f t="shared" si="62"/>
        <v>2.3812718891411634E-3</v>
      </c>
      <c r="M288">
        <f t="shared" si="63"/>
        <v>2.6168090424149889E-3</v>
      </c>
      <c r="N288">
        <f t="shared" si="64"/>
        <v>1.4344429813518262E-3</v>
      </c>
      <c r="O288">
        <f t="shared" si="65"/>
        <v>2.8518796092701906E-3</v>
      </c>
      <c r="P288">
        <f t="shared" si="66"/>
        <v>3.7875344938588678E-3</v>
      </c>
      <c r="S288">
        <v>2304</v>
      </c>
      <c r="T288">
        <f t="shared" si="74"/>
        <v>42.392298153031724</v>
      </c>
      <c r="U288">
        <f t="shared" si="74"/>
        <v>17.030964932275328</v>
      </c>
      <c r="V288">
        <f t="shared" si="74"/>
        <v>19.789164128149114</v>
      </c>
      <c r="W288">
        <f t="shared" si="74"/>
        <v>9.3238243204178826</v>
      </c>
      <c r="X288">
        <f t="shared" si="74"/>
        <v>22.989336685142952</v>
      </c>
      <c r="Y288">
        <f t="shared" si="74"/>
        <v>41.786633092492728</v>
      </c>
    </row>
    <row r="289" spans="1:25" x14ac:dyDescent="0.25">
      <c r="A289">
        <v>2237</v>
      </c>
      <c r="B289">
        <v>287</v>
      </c>
      <c r="C289">
        <f t="shared" si="68"/>
        <v>31.258023336694311</v>
      </c>
      <c r="D289">
        <f t="shared" si="69"/>
        <v>14.080145415795361</v>
      </c>
      <c r="E289">
        <f t="shared" si="70"/>
        <v>16.054955763313938</v>
      </c>
      <c r="F289">
        <f t="shared" si="71"/>
        <v>8.3146905168827416</v>
      </c>
      <c r="G289">
        <f t="shared" si="72"/>
        <v>18.303568920966544</v>
      </c>
      <c r="H289">
        <f t="shared" si="73"/>
        <v>30.867063076371831</v>
      </c>
      <c r="J289">
        <v>2305</v>
      </c>
      <c r="K289">
        <f t="shared" si="61"/>
        <v>3.7910362226166623E-3</v>
      </c>
      <c r="L289">
        <f t="shared" si="62"/>
        <v>2.3693952460461915E-3</v>
      </c>
      <c r="M289">
        <f t="shared" si="63"/>
        <v>2.6037576528671678E-3</v>
      </c>
      <c r="N289">
        <f t="shared" si="64"/>
        <v>1.4272886671354234E-3</v>
      </c>
      <c r="O289">
        <f t="shared" si="65"/>
        <v>2.8376558003789911E-3</v>
      </c>
      <c r="P289">
        <f t="shared" si="66"/>
        <v>3.7686440867623137E-3</v>
      </c>
      <c r="S289">
        <v>2305</v>
      </c>
      <c r="T289">
        <f t="shared" si="74"/>
        <v>42.554432193813327</v>
      </c>
      <c r="U289">
        <f t="shared" si="74"/>
        <v>17.071617094163841</v>
      </c>
      <c r="V289">
        <f t="shared" si="74"/>
        <v>19.841084457368474</v>
      </c>
      <c r="W289">
        <f t="shared" si="74"/>
        <v>9.3372180272824696</v>
      </c>
      <c r="X289">
        <f t="shared" si="74"/>
        <v>23.055087017698675</v>
      </c>
      <c r="Y289">
        <f t="shared" si="74"/>
        <v>41.94550313246922</v>
      </c>
    </row>
    <row r="290" spans="1:25" x14ac:dyDescent="0.25">
      <c r="A290">
        <v>2238</v>
      </c>
      <c r="B290">
        <v>288</v>
      </c>
      <c r="C290">
        <f t="shared" si="68"/>
        <v>31.42540153683338</v>
      </c>
      <c r="D290">
        <f t="shared" si="69"/>
        <v>14.127173025032658</v>
      </c>
      <c r="E290">
        <f t="shared" si="70"/>
        <v>16.11390272442554</v>
      </c>
      <c r="F290">
        <f t="shared" si="71"/>
        <v>8.3313971825018349</v>
      </c>
      <c r="G290">
        <f t="shared" si="72"/>
        <v>18.376832900659814</v>
      </c>
      <c r="H290">
        <f t="shared" si="73"/>
        <v>31.031366323443294</v>
      </c>
      <c r="J290">
        <v>2306</v>
      </c>
      <c r="K290">
        <f t="shared" si="61"/>
        <v>3.772128350575066E-3</v>
      </c>
      <c r="L290">
        <f t="shared" si="62"/>
        <v>2.357577837955776E-3</v>
      </c>
      <c r="M290">
        <f t="shared" si="63"/>
        <v>2.5907713573962796E-3</v>
      </c>
      <c r="N290">
        <f t="shared" si="64"/>
        <v>1.4201700352100366E-3</v>
      </c>
      <c r="O290">
        <f t="shared" si="65"/>
        <v>2.8235029330305945E-3</v>
      </c>
      <c r="P290">
        <f t="shared" si="66"/>
        <v>3.7498478959642118E-3</v>
      </c>
      <c r="S290">
        <v>2306</v>
      </c>
      <c r="T290">
        <f t="shared" si="74"/>
        <v>42.716371505489384</v>
      </c>
      <c r="U290">
        <f t="shared" si="74"/>
        <v>17.112162570808685</v>
      </c>
      <c r="V290">
        <f t="shared" si="74"/>
        <v>19.892880697722742</v>
      </c>
      <c r="W290">
        <f t="shared" si="74"/>
        <v>9.3505639812842816</v>
      </c>
      <c r="X290">
        <f t="shared" si="74"/>
        <v>23.120695593658816</v>
      </c>
      <c r="Y290">
        <f t="shared" si="74"/>
        <v>42.104178796920216</v>
      </c>
    </row>
    <row r="291" spans="1:25" x14ac:dyDescent="0.25">
      <c r="A291">
        <v>2239</v>
      </c>
      <c r="B291">
        <v>289</v>
      </c>
      <c r="C291">
        <f t="shared" si="68"/>
        <v>31.592832257703705</v>
      </c>
      <c r="D291">
        <f t="shared" si="69"/>
        <v>14.174121589567287</v>
      </c>
      <c r="E291">
        <f t="shared" si="70"/>
        <v>16.172769957063014</v>
      </c>
      <c r="F291">
        <f t="shared" si="71"/>
        <v>8.3480537575509057</v>
      </c>
      <c r="G291">
        <f t="shared" si="72"/>
        <v>18.45002180586895</v>
      </c>
      <c r="H291">
        <f t="shared" si="73"/>
        <v>31.195715954347364</v>
      </c>
      <c r="J291">
        <v>2307</v>
      </c>
      <c r="K291">
        <f t="shared" si="61"/>
        <v>3.7533147819387002E-3</v>
      </c>
      <c r="L291">
        <f t="shared" si="62"/>
        <v>2.3458193694341008E-3</v>
      </c>
      <c r="M291">
        <f t="shared" si="63"/>
        <v>2.5778498313442631E-3</v>
      </c>
      <c r="N291">
        <f t="shared" si="64"/>
        <v>1.4130869076094976E-3</v>
      </c>
      <c r="O291">
        <f t="shared" si="65"/>
        <v>2.809420653402582E-3</v>
      </c>
      <c r="P291">
        <f t="shared" si="66"/>
        <v>3.7311454515588137E-3</v>
      </c>
      <c r="S291">
        <v>2307</v>
      </c>
      <c r="T291">
        <f t="shared" si="74"/>
        <v>42.878113252106822</v>
      </c>
      <c r="U291">
        <f t="shared" si="74"/>
        <v>17.152601163174278</v>
      </c>
      <c r="V291">
        <f t="shared" si="74"/>
        <v>19.944552473005892</v>
      </c>
      <c r="W291">
        <f t="shared" si="74"/>
        <v>9.3638622578767521</v>
      </c>
      <c r="X291">
        <f t="shared" si="74"/>
        <v>23.186161789477126</v>
      </c>
      <c r="Y291">
        <f t="shared" si="74"/>
        <v>42.262657333600472</v>
      </c>
    </row>
    <row r="292" spans="1:25" x14ac:dyDescent="0.25">
      <c r="A292">
        <v>2240</v>
      </c>
      <c r="B292">
        <v>290</v>
      </c>
      <c r="C292">
        <f t="shared" si="68"/>
        <v>31.760311065387071</v>
      </c>
      <c r="D292">
        <f t="shared" si="69"/>
        <v>14.220990465410294</v>
      </c>
      <c r="E292">
        <f t="shared" si="70"/>
        <v>16.231556497949249</v>
      </c>
      <c r="F292">
        <f t="shared" si="71"/>
        <v>8.3646602266250429</v>
      </c>
      <c r="G292">
        <f t="shared" si="72"/>
        <v>18.523134261242618</v>
      </c>
      <c r="H292">
        <f t="shared" si="73"/>
        <v>31.360107639752716</v>
      </c>
      <c r="J292">
        <v>2308</v>
      </c>
      <c r="K292">
        <f t="shared" si="61"/>
        <v>3.7345950463673677E-3</v>
      </c>
      <c r="L292">
        <f t="shared" si="62"/>
        <v>2.3341195465188392E-3</v>
      </c>
      <c r="M292">
        <f t="shared" si="63"/>
        <v>2.5649927516722933E-3</v>
      </c>
      <c r="N292">
        <f t="shared" si="64"/>
        <v>1.4060391072552468E-3</v>
      </c>
      <c r="O292">
        <f t="shared" si="65"/>
        <v>2.7954086094372286E-3</v>
      </c>
      <c r="P292">
        <f t="shared" si="66"/>
        <v>3.7125362859840353E-3</v>
      </c>
      <c r="S292">
        <v>2308</v>
      </c>
      <c r="T292">
        <f t="shared" si="74"/>
        <v>43.039654624016684</v>
      </c>
      <c r="U292">
        <f t="shared" si="74"/>
        <v>17.192932677666928</v>
      </c>
      <c r="V292">
        <f t="shared" si="74"/>
        <v>19.996099414509128</v>
      </c>
      <c r="W292">
        <f t="shared" si="74"/>
        <v>9.3771129333941072</v>
      </c>
      <c r="X292">
        <f t="shared" si="74"/>
        <v>23.251484991634907</v>
      </c>
      <c r="Y292">
        <f t="shared" si="74"/>
        <v>42.420936016067692</v>
      </c>
    </row>
    <row r="293" spans="1:25" x14ac:dyDescent="0.25">
      <c r="A293">
        <v>2241</v>
      </c>
      <c r="B293">
        <v>291</v>
      </c>
      <c r="C293">
        <f t="shared" si="68"/>
        <v>31.927833544455268</v>
      </c>
      <c r="D293">
        <f t="shared" si="69"/>
        <v>14.26777901618582</v>
      </c>
      <c r="E293">
        <f t="shared" si="70"/>
        <v>16.29026139342001</v>
      </c>
      <c r="F293">
        <f t="shared" si="71"/>
        <v>8.3812165761884216</v>
      </c>
      <c r="G293">
        <f t="shared" si="72"/>
        <v>18.596168903165719</v>
      </c>
      <c r="H293">
        <f t="shared" si="73"/>
        <v>31.524537068774734</v>
      </c>
      <c r="J293">
        <v>2309</v>
      </c>
      <c r="K293">
        <f t="shared" si="61"/>
        <v>3.7159686758667051E-3</v>
      </c>
      <c r="L293">
        <f t="shared" si="62"/>
        <v>2.3224780767138096E-3</v>
      </c>
      <c r="M293">
        <f t="shared" si="63"/>
        <v>2.5521997969527085E-3</v>
      </c>
      <c r="N293">
        <f t="shared" si="64"/>
        <v>1.3990264579519089E-3</v>
      </c>
      <c r="O293">
        <f t="shared" si="65"/>
        <v>2.7814664508327056E-3</v>
      </c>
      <c r="P293">
        <f t="shared" si="66"/>
        <v>3.6940199340097682E-3</v>
      </c>
      <c r="S293">
        <v>2309</v>
      </c>
      <c r="T293">
        <f t="shared" ref="T293:Y308" si="75">T292/(1-K292)</f>
        <v>43.20099283786714</v>
      </c>
      <c r="U293">
        <f t="shared" si="75"/>
        <v>17.233156926096356</v>
      </c>
      <c r="V293">
        <f t="shared" si="75"/>
        <v>20.047521160976029</v>
      </c>
      <c r="W293">
        <f t="shared" si="75"/>
        <v>9.39031608503916</v>
      </c>
      <c r="X293">
        <f t="shared" si="75"/>
        <v>23.316664596591579</v>
      </c>
      <c r="Y293">
        <f t="shared" si="75"/>
        <v>42.579012143672429</v>
      </c>
    </row>
    <row r="294" spans="1:25" x14ac:dyDescent="0.25">
      <c r="A294">
        <v>2242</v>
      </c>
      <c r="B294">
        <v>292</v>
      </c>
      <c r="C294">
        <f t="shared" si="68"/>
        <v>32.095395298231232</v>
      </c>
      <c r="D294">
        <f t="shared" si="69"/>
        <v>14.314486613110242</v>
      </c>
      <c r="E294">
        <f t="shared" si="70"/>
        <v>16.348883699413463</v>
      </c>
      <c r="F294">
        <f t="shared" si="71"/>
        <v>8.3977227945574757</v>
      </c>
      <c r="G294">
        <f t="shared" si="72"/>
        <v>18.669124379768341</v>
      </c>
      <c r="H294">
        <f t="shared" si="73"/>
        <v>31.688999949226012</v>
      </c>
      <c r="J294">
        <v>2310</v>
      </c>
      <c r="K294">
        <f t="shared" si="61"/>
        <v>3.697435204776479E-3</v>
      </c>
      <c r="L294">
        <f t="shared" si="62"/>
        <v>2.3108946689816604E-3</v>
      </c>
      <c r="M294">
        <f t="shared" si="63"/>
        <v>2.539470647360975E-3</v>
      </c>
      <c r="N294">
        <f t="shared" si="64"/>
        <v>1.3920487843828858E-3</v>
      </c>
      <c r="O294">
        <f t="shared" si="65"/>
        <v>2.7675938290343213E-3</v>
      </c>
      <c r="P294">
        <f t="shared" si="66"/>
        <v>3.6755959327262481E-3</v>
      </c>
      <c r="S294">
        <v>2310</v>
      </c>
      <c r="T294">
        <f t="shared" si="75"/>
        <v>43.362125136593733</v>
      </c>
      <c r="U294">
        <f t="shared" si="75"/>
        <v>17.273273725637225</v>
      </c>
      <c r="V294">
        <f t="shared" si="75"/>
        <v>20.098817358557529</v>
      </c>
      <c r="W294">
        <f t="shared" si="75"/>
        <v>9.4034717908711922</v>
      </c>
      <c r="X294">
        <f t="shared" si="75"/>
        <v>23.381700010734871</v>
      </c>
      <c r="Y294">
        <f t="shared" si="75"/>
        <v>42.73688304154534</v>
      </c>
    </row>
    <row r="295" spans="1:25" x14ac:dyDescent="0.25">
      <c r="A295">
        <v>2243</v>
      </c>
      <c r="B295">
        <v>293</v>
      </c>
      <c r="C295">
        <f t="shared" si="68"/>
        <v>32.262991949045237</v>
      </c>
      <c r="D295">
        <f t="shared" si="69"/>
        <v>14.361112634970763</v>
      </c>
      <c r="E295">
        <f t="shared" si="70"/>
        <v>16.407422481458767</v>
      </c>
      <c r="F295">
        <f t="shared" si="71"/>
        <v>8.4141788718841113</v>
      </c>
      <c r="G295">
        <f t="shared" si="72"/>
        <v>18.741999350933312</v>
      </c>
      <c r="H295">
        <f t="shared" si="73"/>
        <v>31.853492007862005</v>
      </c>
      <c r="J295">
        <v>2311</v>
      </c>
      <c r="K295">
        <f t="shared" si="61"/>
        <v>3.6789941697589475E-3</v>
      </c>
      <c r="L295">
        <f t="shared" si="62"/>
        <v>2.299369033736595E-3</v>
      </c>
      <c r="M295">
        <f t="shared" si="63"/>
        <v>2.5268049846676895E-3</v>
      </c>
      <c r="N295">
        <f t="shared" si="64"/>
        <v>1.3851059121059749E-3</v>
      </c>
      <c r="O295">
        <f t="shared" si="65"/>
        <v>2.7537903972258086E-3</v>
      </c>
      <c r="P295">
        <f t="shared" si="66"/>
        <v>3.657263821532484E-3</v>
      </c>
      <c r="S295">
        <v>2311</v>
      </c>
      <c r="T295">
        <f t="shared" si="75"/>
        <v>43.523048789406893</v>
      </c>
      <c r="U295">
        <f t="shared" si="75"/>
        <v>17.313282898790611</v>
      </c>
      <c r="V295">
        <f t="shared" si="75"/>
        <v>20.14998766076673</v>
      </c>
      <c r="W295">
        <f t="shared" si="75"/>
        <v>9.4165801297939158</v>
      </c>
      <c r="X295">
        <f t="shared" si="75"/>
        <v>23.44659065033062</v>
      </c>
      <c r="Y295">
        <f t="shared" si="75"/>
        <v>42.894546060581753</v>
      </c>
    </row>
    <row r="296" spans="1:25" x14ac:dyDescent="0.25">
      <c r="A296">
        <v>2244</v>
      </c>
      <c r="B296">
        <v>294</v>
      </c>
      <c r="C296">
        <f t="shared" si="68"/>
        <v>32.430619138486172</v>
      </c>
      <c r="D296">
        <f t="shared" si="69"/>
        <v>14.407656468103465</v>
      </c>
      <c r="E296">
        <f t="shared" si="70"/>
        <v>16.465876814663794</v>
      </c>
      <c r="F296">
        <f t="shared" si="71"/>
        <v>8.4305848001389734</v>
      </c>
      <c r="G296">
        <f t="shared" si="72"/>
        <v>18.814792488302377</v>
      </c>
      <c r="H296">
        <f t="shared" si="73"/>
        <v>32.018008990621844</v>
      </c>
      <c r="J296">
        <v>2312</v>
      </c>
      <c r="K296">
        <f t="shared" si="61"/>
        <v>3.660645109787274E-3</v>
      </c>
      <c r="L296">
        <f t="shared" si="62"/>
        <v>2.2879008828371314E-3</v>
      </c>
      <c r="M296">
        <f t="shared" si="63"/>
        <v>2.5142024922306253E-3</v>
      </c>
      <c r="N296">
        <f t="shared" si="64"/>
        <v>1.3781976675490075E-3</v>
      </c>
      <c r="O296">
        <f t="shared" si="65"/>
        <v>2.7400558103206529E-3</v>
      </c>
      <c r="P296">
        <f t="shared" si="66"/>
        <v>3.6390231421247398E-3</v>
      </c>
      <c r="S296">
        <v>2312</v>
      </c>
      <c r="T296">
        <f t="shared" si="75"/>
        <v>43.683761091776681</v>
      </c>
      <c r="U296">
        <f t="shared" si="75"/>
        <v>17.353184273345466</v>
      </c>
      <c r="V296">
        <f t="shared" si="75"/>
        <v>20.201031728433566</v>
      </c>
      <c r="W296">
        <f t="shared" si="75"/>
        <v>9.4296411815435093</v>
      </c>
      <c r="X296">
        <f t="shared" si="75"/>
        <v>23.511335941472197</v>
      </c>
      <c r="Y296">
        <f t="shared" si="75"/>
        <v>43.051998577423632</v>
      </c>
    </row>
    <row r="297" spans="1:25" x14ac:dyDescent="0.25">
      <c r="A297">
        <v>2245</v>
      </c>
      <c r="B297">
        <v>295</v>
      </c>
      <c r="C297">
        <f t="shared" si="68"/>
        <v>32.598272527647843</v>
      </c>
      <c r="D297">
        <f t="shared" si="69"/>
        <v>14.454117506370842</v>
      </c>
      <c r="E297">
        <f t="shared" si="70"/>
        <v>16.524245783701957</v>
      </c>
      <c r="F297">
        <f t="shared" si="71"/>
        <v>8.4469405730947482</v>
      </c>
      <c r="G297">
        <f t="shared" si="72"/>
        <v>18.887502475281</v>
      </c>
      <c r="H297">
        <f t="shared" si="73"/>
        <v>32.182546662864375</v>
      </c>
      <c r="J297">
        <v>2313</v>
      </c>
      <c r="K297">
        <f t="shared" si="61"/>
        <v>3.6423875661340047E-3</v>
      </c>
      <c r="L297">
        <f t="shared" si="62"/>
        <v>2.2764899295789009E-3</v>
      </c>
      <c r="M297">
        <f t="shared" si="63"/>
        <v>2.5016628549868153E-3</v>
      </c>
      <c r="N297">
        <f t="shared" si="64"/>
        <v>1.3713238780055103E-3</v>
      </c>
      <c r="O297">
        <f t="shared" si="65"/>
        <v>2.7263897249534671E-3</v>
      </c>
      <c r="P297">
        <f t="shared" si="66"/>
        <v>3.6208734384850826E-3</v>
      </c>
      <c r="S297">
        <v>2313</v>
      </c>
      <c r="T297">
        <f t="shared" si="75"/>
        <v>43.844259365414928</v>
      </c>
      <c r="U297">
        <f t="shared" si="75"/>
        <v>17.39297768234006</v>
      </c>
      <c r="V297">
        <f t="shared" si="75"/>
        <v>20.251949229659303</v>
      </c>
      <c r="W297">
        <f t="shared" si="75"/>
        <v>9.4426550266767446</v>
      </c>
      <c r="X297">
        <f t="shared" si="75"/>
        <v>23.57593532002959</v>
      </c>
      <c r="Y297">
        <f t="shared" si="75"/>
        <v>43.209237994438972</v>
      </c>
    </row>
    <row r="298" spans="1:25" x14ac:dyDescent="0.25">
      <c r="A298">
        <v>2246</v>
      </c>
      <c r="B298">
        <v>296</v>
      </c>
      <c r="C298">
        <f t="shared" si="68"/>
        <v>32.765947797370409</v>
      </c>
      <c r="D298">
        <f t="shared" si="69"/>
        <v>14.500495151138823</v>
      </c>
      <c r="E298">
        <f t="shared" si="70"/>
        <v>16.582528482798157</v>
      </c>
      <c r="F298">
        <f t="shared" si="71"/>
        <v>8.4632461863095276</v>
      </c>
      <c r="G298">
        <f t="shared" si="72"/>
        <v>18.960128007041817</v>
      </c>
      <c r="H298">
        <f t="shared" si="73"/>
        <v>32.347100809599347</v>
      </c>
      <c r="J298">
        <v>2314</v>
      </c>
      <c r="K298">
        <f t="shared" si="61"/>
        <v>3.6242210823595957E-3</v>
      </c>
      <c r="L298">
        <f t="shared" si="62"/>
        <v>2.2651358886874766E-3</v>
      </c>
      <c r="M298">
        <f t="shared" si="63"/>
        <v>2.4891857594446748E-3</v>
      </c>
      <c r="N298">
        <f t="shared" si="64"/>
        <v>1.364484371630386E-3</v>
      </c>
      <c r="O298">
        <f t="shared" si="65"/>
        <v>2.7127917994714044E-3</v>
      </c>
      <c r="P298">
        <f t="shared" si="66"/>
        <v>3.6028142568699738E-3</v>
      </c>
      <c r="S298">
        <v>2314</v>
      </c>
      <c r="T298">
        <f t="shared" si="75"/>
        <v>44.004540958254708</v>
      </c>
      <c r="U298">
        <f t="shared" si="75"/>
        <v>17.4326629640234</v>
      </c>
      <c r="V298">
        <f t="shared" si="75"/>
        <v>20.302739839770918</v>
      </c>
      <c r="W298">
        <f t="shared" si="75"/>
        <v>9.4556217465591903</v>
      </c>
      <c r="X298">
        <f t="shared" si="75"/>
        <v>23.640388231598127</v>
      </c>
      <c r="Y298">
        <f t="shared" si="75"/>
        <v>43.366261739698636</v>
      </c>
    </row>
    <row r="299" spans="1:25" x14ac:dyDescent="0.25">
      <c r="A299">
        <v>2247</v>
      </c>
      <c r="B299">
        <v>297</v>
      </c>
      <c r="C299">
        <f t="shared" si="68"/>
        <v>32.933640648476924</v>
      </c>
      <c r="D299">
        <f t="shared" si="69"/>
        <v>14.546788811253277</v>
      </c>
      <c r="E299">
        <f t="shared" si="70"/>
        <v>16.640724015713879</v>
      </c>
      <c r="F299">
        <f t="shared" si="71"/>
        <v>8.4795016371102072</v>
      </c>
      <c r="G299">
        <f t="shared" si="72"/>
        <v>19.032667790526755</v>
      </c>
      <c r="H299">
        <f t="shared" si="73"/>
        <v>32.511667235713901</v>
      </c>
      <c r="J299">
        <v>2315</v>
      </c>
      <c r="K299">
        <f t="shared" si="61"/>
        <v>3.6061452043010082E-3</v>
      </c>
      <c r="L299">
        <f t="shared" si="62"/>
        <v>2.2538384763112463E-3</v>
      </c>
      <c r="M299">
        <f t="shared" si="63"/>
        <v>2.4767708936761657E-3</v>
      </c>
      <c r="N299">
        <f t="shared" si="64"/>
        <v>1.3576789774356198E-3</v>
      </c>
      <c r="O299">
        <f t="shared" si="65"/>
        <v>2.6992616939256202E-3</v>
      </c>
      <c r="P299">
        <f t="shared" si="66"/>
        <v>3.5848451457989343E-3</v>
      </c>
      <c r="S299">
        <v>2315</v>
      </c>
      <c r="T299">
        <f t="shared" si="75"/>
        <v>44.164603244427205</v>
      </c>
      <c r="U299">
        <f t="shared" si="75"/>
        <v>17.472239961816673</v>
      </c>
      <c r="V299">
        <f t="shared" si="75"/>
        <v>20.353403241275338</v>
      </c>
      <c r="W299">
        <f t="shared" si="75"/>
        <v>9.468541423353491</v>
      </c>
      <c r="X299">
        <f t="shared" si="75"/>
        <v>23.704694131446892</v>
      </c>
      <c r="Y299">
        <f t="shared" si="75"/>
        <v>43.523067266950719</v>
      </c>
    </row>
    <row r="300" spans="1:25" x14ac:dyDescent="0.25">
      <c r="A300">
        <v>2248</v>
      </c>
      <c r="B300">
        <v>298</v>
      </c>
      <c r="C300">
        <f t="shared" si="68"/>
        <v>33.101346802005004</v>
      </c>
      <c r="D300">
        <f t="shared" si="69"/>
        <v>14.592997903016037</v>
      </c>
      <c r="E300">
        <f t="shared" si="70"/>
        <v>16.698831495731454</v>
      </c>
      <c r="F300">
        <f t="shared" si="71"/>
        <v>8.4957069245759484</v>
      </c>
      <c r="G300">
        <f t="shared" si="72"/>
        <v>19.105120544447853</v>
      </c>
      <c r="H300">
        <f t="shared" si="73"/>
        <v>32.676241766194238</v>
      </c>
      <c r="J300">
        <v>2316</v>
      </c>
      <c r="K300">
        <f t="shared" si="61"/>
        <v>3.5881594800603474E-3</v>
      </c>
      <c r="L300">
        <f t="shared" si="62"/>
        <v>2.2425974100143101E-3</v>
      </c>
      <c r="M300">
        <f t="shared" si="63"/>
        <v>2.4644179473089964E-3</v>
      </c>
      <c r="N300">
        <f t="shared" si="64"/>
        <v>1.3509075252860017E-3</v>
      </c>
      <c r="O300">
        <f t="shared" si="65"/>
        <v>2.6857990700627703E-3</v>
      </c>
      <c r="P300">
        <f t="shared" si="66"/>
        <v>3.5669656560432497E-3</v>
      </c>
      <c r="S300">
        <v>2316</v>
      </c>
      <c r="T300">
        <f t="shared" si="75"/>
        <v>44.324443624236054</v>
      </c>
      <c r="U300">
        <f t="shared" si="75"/>
        <v>17.511708524274631</v>
      </c>
      <c r="V300">
        <f t="shared" si="75"/>
        <v>20.40393912381354</v>
      </c>
      <c r="W300">
        <f t="shared" si="75"/>
        <v>9.4814141400077414</v>
      </c>
      <c r="X300">
        <f t="shared" si="75"/>
        <v>23.768852484466784</v>
      </c>
      <c r="Y300">
        <f t="shared" si="75"/>
        <v>43.679652055592392</v>
      </c>
    </row>
    <row r="301" spans="1:25" x14ac:dyDescent="0.25">
      <c r="A301">
        <v>2249</v>
      </c>
      <c r="B301">
        <v>299</v>
      </c>
      <c r="C301">
        <f t="shared" si="68"/>
        <v>33.269061999433653</v>
      </c>
      <c r="D301">
        <f t="shared" si="69"/>
        <v>14.639121850160436</v>
      </c>
      <c r="E301">
        <f t="shared" si="70"/>
        <v>16.756850045637485</v>
      </c>
      <c r="F301">
        <f t="shared" si="71"/>
        <v>8.5118620495216817</v>
      </c>
      <c r="G301">
        <f t="shared" si="72"/>
        <v>19.177484999286758</v>
      </c>
      <c r="H301">
        <f t="shared" si="73"/>
        <v>32.840820246342624</v>
      </c>
      <c r="J301">
        <v>2317</v>
      </c>
      <c r="K301">
        <f t="shared" si="61"/>
        <v>3.5702634599935725E-3</v>
      </c>
      <c r="L301">
        <f t="shared" si="62"/>
        <v>2.2314124087694275E-3</v>
      </c>
      <c r="M301">
        <f t="shared" si="63"/>
        <v>2.4521266115188661E-3</v>
      </c>
      <c r="N301">
        <f t="shared" si="64"/>
        <v>1.3441698458948759E-3</v>
      </c>
      <c r="O301">
        <f t="shared" si="65"/>
        <v>2.6724035913165581E-3</v>
      </c>
      <c r="P301">
        <f t="shared" si="66"/>
        <v>3.5491753406147472E-3</v>
      </c>
      <c r="S301">
        <v>2317</v>
      </c>
      <c r="T301">
        <f t="shared" si="75"/>
        <v>44.484059524129123</v>
      </c>
      <c r="U301">
        <f t="shared" si="75"/>
        <v>17.551068505047034</v>
      </c>
      <c r="V301">
        <f t="shared" si="75"/>
        <v>20.45434718411456</v>
      </c>
      <c r="W301">
        <f t="shared" si="75"/>
        <v>9.4942399802439237</v>
      </c>
      <c r="X301">
        <f t="shared" si="75"/>
        <v>23.832862765118271</v>
      </c>
      <c r="Y301">
        <f t="shared" si="75"/>
        <v>43.836013610639384</v>
      </c>
    </row>
    <row r="302" spans="1:25" x14ac:dyDescent="0.25">
      <c r="A302">
        <v>2250</v>
      </c>
      <c r="B302">
        <v>300</v>
      </c>
      <c r="C302">
        <f t="shared" si="68"/>
        <v>33.436782002905275</v>
      </c>
      <c r="D302">
        <f t="shared" si="69"/>
        <v>14.685160083826361</v>
      </c>
      <c r="E302">
        <f t="shared" si="70"/>
        <v>16.814778797705458</v>
      </c>
      <c r="F302">
        <f t="shared" si="71"/>
        <v>8.5279670144816713</v>
      </c>
      <c r="G302">
        <f t="shared" si="72"/>
        <v>19.249759897292957</v>
      </c>
      <c r="H302">
        <f t="shared" si="73"/>
        <v>33.005398541989635</v>
      </c>
      <c r="J302">
        <v>2318</v>
      </c>
      <c r="K302">
        <f t="shared" si="61"/>
        <v>3.5524566966992485E-3</v>
      </c>
      <c r="L302">
        <f t="shared" si="62"/>
        <v>2.2202831929509829E-3</v>
      </c>
      <c r="M302">
        <f t="shared" si="63"/>
        <v>2.4398965790217381E-3</v>
      </c>
      <c r="N302">
        <f t="shared" si="64"/>
        <v>1.3374657708199061E-3</v>
      </c>
      <c r="O302">
        <f t="shared" si="65"/>
        <v>2.6590749227993161E-3</v>
      </c>
      <c r="P302">
        <f t="shared" si="66"/>
        <v>3.5314737547546119E-3</v>
      </c>
      <c r="S302">
        <v>2318</v>
      </c>
      <c r="T302">
        <f t="shared" si="75"/>
        <v>44.643448396667857</v>
      </c>
      <c r="U302">
        <f t="shared" si="75"/>
        <v>17.590319762840057</v>
      </c>
      <c r="V302">
        <f t="shared" si="75"/>
        <v>20.504627125949373</v>
      </c>
      <c r="W302">
        <f t="shared" si="75"/>
        <v>9.5070190285464449</v>
      </c>
      <c r="X302">
        <f t="shared" si="75"/>
        <v>23.896724457378873</v>
      </c>
      <c r="Y302">
        <f t="shared" si="75"/>
        <v>43.992149462693014</v>
      </c>
    </row>
    <row r="303" spans="1:25" x14ac:dyDescent="0.25">
      <c r="A303">
        <v>2251</v>
      </c>
      <c r="B303">
        <v>301</v>
      </c>
      <c r="C303">
        <f t="shared" si="68"/>
        <v>33.604502595442881</v>
      </c>
      <c r="D303">
        <f t="shared" si="69"/>
        <v>14.731112042534853</v>
      </c>
      <c r="E303">
        <f t="shared" si="70"/>
        <v>16.872616893677549</v>
      </c>
      <c r="F303">
        <f t="shared" si="71"/>
        <v>8.5440218236931251</v>
      </c>
      <c r="G303">
        <f t="shared" si="72"/>
        <v>19.321943992480744</v>
      </c>
      <c r="H303">
        <f t="shared" si="73"/>
        <v>33.169972539701753</v>
      </c>
      <c r="J303">
        <v>2319</v>
      </c>
      <c r="K303">
        <f t="shared" si="61"/>
        <v>3.5347387450073661E-3</v>
      </c>
      <c r="L303">
        <f t="shared" si="62"/>
        <v>2.2092094843280024E-3</v>
      </c>
      <c r="M303">
        <f t="shared" si="63"/>
        <v>2.4277275440661643E-3</v>
      </c>
      <c r="N303">
        <f t="shared" si="64"/>
        <v>1.3307951324588666E-3</v>
      </c>
      <c r="O303">
        <f t="shared" si="65"/>
        <v>2.645812731293638E-3</v>
      </c>
      <c r="P303">
        <f t="shared" si="66"/>
        <v>3.5138604559222771E-3</v>
      </c>
      <c r="S303">
        <v>2319</v>
      </c>
      <c r="T303">
        <f t="shared" si="75"/>
        <v>44.802607720494116</v>
      </c>
      <c r="U303">
        <f t="shared" si="75"/>
        <v>17.629462161377727</v>
      </c>
      <c r="V303">
        <f t="shared" si="75"/>
        <v>20.554778660084665</v>
      </c>
      <c r="W303">
        <f t="shared" si="75"/>
        <v>9.5197513701507379</v>
      </c>
      <c r="X303">
        <f t="shared" si="75"/>
        <v>23.96043705469031</v>
      </c>
      <c r="Y303">
        <f t="shared" si="75"/>
        <v>44.148057167904874</v>
      </c>
    </row>
    <row r="304" spans="1:25" x14ac:dyDescent="0.25">
      <c r="A304">
        <v>2252</v>
      </c>
      <c r="B304">
        <v>302</v>
      </c>
      <c r="C304">
        <f t="shared" si="68"/>
        <v>33.77221958116251</v>
      </c>
      <c r="D304">
        <f t="shared" si="69"/>
        <v>14.776977172162248</v>
      </c>
      <c r="E304">
        <f t="shared" si="70"/>
        <v>16.93036348474563</v>
      </c>
      <c r="F304">
        <f t="shared" si="71"/>
        <v>8.5600264830798594</v>
      </c>
      <c r="G304">
        <f t="shared" si="72"/>
        <v>19.394036050624933</v>
      </c>
      <c r="H304">
        <f t="shared" si="73"/>
        <v>33.334538146984293</v>
      </c>
      <c r="J304">
        <v>2320</v>
      </c>
      <c r="K304">
        <f t="shared" si="61"/>
        <v>3.5171091619682093E-3</v>
      </c>
      <c r="L304">
        <f t="shared" si="62"/>
        <v>2.1981910060571925E-3</v>
      </c>
      <c r="M304">
        <f t="shared" si="63"/>
        <v>2.4156192024256356E-3</v>
      </c>
      <c r="N304">
        <f t="shared" si="64"/>
        <v>1.3241577640454509E-3</v>
      </c>
      <c r="O304">
        <f t="shared" si="65"/>
        <v>2.6326166852440446E-3</v>
      </c>
      <c r="P304">
        <f t="shared" si="66"/>
        <v>3.4963350037843536E-3</v>
      </c>
      <c r="S304">
        <v>2320</v>
      </c>
      <c r="T304">
        <f t="shared" si="75"/>
        <v>44.96153500029466</v>
      </c>
      <c r="U304">
        <f t="shared" si="75"/>
        <v>17.668495569363373</v>
      </c>
      <c r="V304">
        <f t="shared" si="75"/>
        <v>20.604801504236516</v>
      </c>
      <c r="W304">
        <f t="shared" si="75"/>
        <v>9.5324370910319534</v>
      </c>
      <c r="X304">
        <f t="shared" si="75"/>
        <v>24.024000059905404</v>
      </c>
      <c r="Y304">
        <f t="shared" si="75"/>
        <v>44.30373430793923</v>
      </c>
    </row>
    <row r="305" spans="1:25" x14ac:dyDescent="0.25">
      <c r="A305">
        <v>2253</v>
      </c>
      <c r="B305">
        <v>303</v>
      </c>
      <c r="C305">
        <f t="shared" si="68"/>
        <v>33.939928785480902</v>
      </c>
      <c r="D305">
        <f t="shared" si="69"/>
        <v>14.822754925913861</v>
      </c>
      <c r="E305">
        <f t="shared" si="70"/>
        <v>16.988017731531531</v>
      </c>
      <c r="F305">
        <f t="shared" si="71"/>
        <v>8.5759810002360286</v>
      </c>
      <c r="G305">
        <f t="shared" si="72"/>
        <v>19.466034849255351</v>
      </c>
      <c r="H305">
        <f t="shared" si="73"/>
        <v>33.49909129247969</v>
      </c>
      <c r="J305">
        <v>2321</v>
      </c>
      <c r="K305">
        <f t="shared" si="61"/>
        <v>3.4995675068412858E-3</v>
      </c>
      <c r="L305">
        <f t="shared" si="62"/>
        <v>2.1872274826760241E-3</v>
      </c>
      <c r="M305">
        <f t="shared" si="63"/>
        <v>2.403571251390982E-3</v>
      </c>
      <c r="N305">
        <f t="shared" si="64"/>
        <v>1.317553499645103E-3</v>
      </c>
      <c r="O305">
        <f t="shared" si="65"/>
        <v>2.6194864547486986E-3</v>
      </c>
      <c r="P305">
        <f t="shared" si="66"/>
        <v>3.4788969602036267E-3</v>
      </c>
      <c r="S305">
        <v>2321</v>
      </c>
      <c r="T305">
        <f t="shared" si="75"/>
        <v>45.120227766763236</v>
      </c>
      <c r="U305">
        <f t="shared" si="75"/>
        <v>17.707419860441075</v>
      </c>
      <c r="V305">
        <f t="shared" si="75"/>
        <v>20.654695383023999</v>
      </c>
      <c r="W305">
        <f t="shared" si="75"/>
        <v>9.5450762778937328</v>
      </c>
      <c r="X305">
        <f t="shared" si="75"/>
        <v>24.087412985234696</v>
      </c>
      <c r="Y305">
        <f t="shared" si="75"/>
        <v>44.45917848993308</v>
      </c>
    </row>
    <row r="306" spans="1:25" x14ac:dyDescent="0.25">
      <c r="A306">
        <v>2254</v>
      </c>
      <c r="B306">
        <v>304</v>
      </c>
      <c r="C306">
        <f t="shared" si="68"/>
        <v>34.107626055318455</v>
      </c>
      <c r="D306">
        <f t="shared" si="69"/>
        <v>14.868444764297257</v>
      </c>
      <c r="E306">
        <f t="shared" si="70"/>
        <v>17.045578804066498</v>
      </c>
      <c r="F306">
        <f t="shared" si="71"/>
        <v>8.5918853844099026</v>
      </c>
      <c r="G306">
        <f t="shared" si="72"/>
        <v>19.537939177650099</v>
      </c>
      <c r="H306">
        <f t="shared" si="73"/>
        <v>33.663627926161183</v>
      </c>
      <c r="J306">
        <v>2322</v>
      </c>
      <c r="K306">
        <f t="shared" si="61"/>
        <v>3.4821133410843016E-3</v>
      </c>
      <c r="L306">
        <f t="shared" si="62"/>
        <v>2.17631864009584E-3</v>
      </c>
      <c r="M306">
        <f t="shared" si="63"/>
        <v>2.3915833897627985E-3</v>
      </c>
      <c r="N306">
        <f t="shared" si="64"/>
        <v>1.3109821741508687E-3</v>
      </c>
      <c r="O306">
        <f t="shared" si="65"/>
        <v>2.6064217115511525E-3</v>
      </c>
      <c r="P306">
        <f t="shared" si="66"/>
        <v>3.4615458892280964E-3</v>
      </c>
      <c r="S306">
        <v>2322</v>
      </c>
      <c r="T306">
        <f t="shared" si="75"/>
        <v>45.278683576560319</v>
      </c>
      <c r="U306">
        <f t="shared" si="75"/>
        <v>17.746234913157156</v>
      </c>
      <c r="V306">
        <f t="shared" si="75"/>
        <v>20.704460027922689</v>
      </c>
      <c r="W306">
        <f t="shared" si="75"/>
        <v>9.5576690181570552</v>
      </c>
      <c r="X306">
        <f t="shared" si="75"/>
        <v>24.150675352192799</v>
      </c>
      <c r="Y306">
        <f t="shared" si="75"/>
        <v>44.614387346454009</v>
      </c>
    </row>
    <row r="307" spans="1:25" x14ac:dyDescent="0.25">
      <c r="A307">
        <v>2255</v>
      </c>
      <c r="B307">
        <v>305</v>
      </c>
      <c r="C307">
        <f t="shared" si="68"/>
        <v>34.275307259297463</v>
      </c>
      <c r="D307">
        <f t="shared" si="69"/>
        <v>14.914046155095068</v>
      </c>
      <c r="E307">
        <f t="shared" si="70"/>
        <v>17.103045881769923</v>
      </c>
      <c r="F307">
        <f t="shared" si="71"/>
        <v>8.6077396464876994</v>
      </c>
      <c r="G307">
        <f t="shared" si="72"/>
        <v>19.609747836827644</v>
      </c>
      <c r="H307">
        <f t="shared" si="73"/>
        <v>33.828144019521886</v>
      </c>
      <c r="J307">
        <v>2323</v>
      </c>
      <c r="K307">
        <f t="shared" si="61"/>
        <v>3.4647462283422053E-3</v>
      </c>
      <c r="L307">
        <f t="shared" si="62"/>
        <v>2.1654642055950087E-3</v>
      </c>
      <c r="M307">
        <f t="shared" si="63"/>
        <v>2.3796553178439214E-3</v>
      </c>
      <c r="N307">
        <f t="shared" si="64"/>
        <v>1.3044436232792687E-3</v>
      </c>
      <c r="O307">
        <f t="shared" si="65"/>
        <v>2.5934221290321463E-3</v>
      </c>
      <c r="P307">
        <f t="shared" si="66"/>
        <v>3.4442813570800864E-3</v>
      </c>
      <c r="S307">
        <v>2323</v>
      </c>
      <c r="T307">
        <f t="shared" si="75"/>
        <v>45.436900012270556</v>
      </c>
      <c r="U307">
        <f t="shared" si="75"/>
        <v>17.784940610921701</v>
      </c>
      <c r="V307">
        <f t="shared" si="75"/>
        <v>20.75409517721808</v>
      </c>
      <c r="W307">
        <f t="shared" si="75"/>
        <v>9.5702153999491717</v>
      </c>
      <c r="X307">
        <f t="shared" si="75"/>
        <v>24.213786691544509</v>
      </c>
      <c r="Y307">
        <f t="shared" si="75"/>
        <v>44.769358535455794</v>
      </c>
    </row>
    <row r="308" spans="1:25" x14ac:dyDescent="0.25">
      <c r="A308">
        <v>2256</v>
      </c>
      <c r="B308">
        <v>306</v>
      </c>
      <c r="C308">
        <f t="shared" si="68"/>
        <v>34.442968287935678</v>
      </c>
      <c r="D308">
        <f t="shared" si="69"/>
        <v>14.959558573337418</v>
      </c>
      <c r="E308">
        <f t="shared" si="70"/>
        <v>17.160418153427347</v>
      </c>
      <c r="F308">
        <f t="shared" si="71"/>
        <v>8.6235437989774866</v>
      </c>
      <c r="G308">
        <f t="shared" si="72"/>
        <v>19.681459639537707</v>
      </c>
      <c r="H308">
        <f t="shared" si="73"/>
        <v>33.99263556575935</v>
      </c>
      <c r="J308">
        <v>2324</v>
      </c>
      <c r="K308">
        <f t="shared" si="61"/>
        <v>3.4474657344362729E-3</v>
      </c>
      <c r="L308">
        <f t="shared" si="62"/>
        <v>2.1546639078121018E-3</v>
      </c>
      <c r="M308">
        <f t="shared" si="63"/>
        <v>2.3677867374319304E-3</v>
      </c>
      <c r="N308">
        <f t="shared" si="64"/>
        <v>1.2979376835661903E-3</v>
      </c>
      <c r="O308">
        <f t="shared" si="65"/>
        <v>2.58048738220144E-3</v>
      </c>
      <c r="P308">
        <f t="shared" si="66"/>
        <v>3.4271029321453926E-3</v>
      </c>
      <c r="S308">
        <v>2324</v>
      </c>
      <c r="T308">
        <f t="shared" si="75"/>
        <v>45.594874682357997</v>
      </c>
      <c r="U308">
        <f t="shared" si="75"/>
        <v>17.823536841970093</v>
      </c>
      <c r="V308">
        <f t="shared" si="75"/>
        <v>20.80360057595896</v>
      </c>
      <c r="W308">
        <f t="shared" si="75"/>
        <v>9.5827155120926211</v>
      </c>
      <c r="X308">
        <f t="shared" si="75"/>
        <v>24.276746543250681</v>
      </c>
      <c r="Y308">
        <f t="shared" si="75"/>
        <v>44.924089740231864</v>
      </c>
    </row>
    <row r="309" spans="1:25" x14ac:dyDescent="0.25">
      <c r="A309">
        <v>2257</v>
      </c>
      <c r="B309">
        <v>307</v>
      </c>
      <c r="C309">
        <f t="shared" si="68"/>
        <v>34.610605053835229</v>
      </c>
      <c r="D309">
        <f t="shared" si="69"/>
        <v>15.004981501273914</v>
      </c>
      <c r="E309">
        <f t="shared" si="70"/>
        <v>17.217694817167704</v>
      </c>
      <c r="F309">
        <f t="shared" si="71"/>
        <v>8.6392978559931315</v>
      </c>
      <c r="G309">
        <f t="shared" si="72"/>
        <v>19.753073410251005</v>
      </c>
      <c r="H309">
        <f t="shared" si="73"/>
        <v>34.157098579955559</v>
      </c>
      <c r="J309">
        <v>2325</v>
      </c>
      <c r="K309">
        <f t="shared" si="61"/>
        <v>3.4302714273532577E-3</v>
      </c>
      <c r="L309">
        <f t="shared" si="62"/>
        <v>2.143917476739113E-3</v>
      </c>
      <c r="M309">
        <f t="shared" si="63"/>
        <v>2.3559773518116982E-3</v>
      </c>
      <c r="N309">
        <f t="shared" si="64"/>
        <v>1.2914641923628025E-3</v>
      </c>
      <c r="O309">
        <f t="shared" si="65"/>
        <v>2.5676171476896902E-3</v>
      </c>
      <c r="P309">
        <f t="shared" si="66"/>
        <v>3.4100101849624987E-3</v>
      </c>
      <c r="S309">
        <v>2325</v>
      </c>
      <c r="T309">
        <f t="shared" ref="T309:Y324" si="76">T308/(1-K308)</f>
        <v>45.752605221118998</v>
      </c>
      <c r="U309">
        <f t="shared" si="76"/>
        <v>17.862023499324579</v>
      </c>
      <c r="V309">
        <f t="shared" si="76"/>
        <v>20.852975975910706</v>
      </c>
      <c r="W309">
        <f t="shared" si="76"/>
        <v>9.5951694440943136</v>
      </c>
      <c r="X309">
        <f t="shared" si="76"/>
        <v>24.339554456413861</v>
      </c>
      <c r="Y309">
        <f t="shared" si="76"/>
        <v>45.0785786693666</v>
      </c>
    </row>
    <row r="310" spans="1:25" x14ac:dyDescent="0.25">
      <c r="A310">
        <v>2258</v>
      </c>
      <c r="B310">
        <v>308</v>
      </c>
      <c r="C310">
        <f t="shared" si="68"/>
        <v>34.778213491866907</v>
      </c>
      <c r="D310">
        <f t="shared" si="69"/>
        <v>15.050314428345263</v>
      </c>
      <c r="E310">
        <f t="shared" si="70"/>
        <v>17.274875080439887</v>
      </c>
      <c r="F310">
        <f t="shared" si="71"/>
        <v>8.6550018332383161</v>
      </c>
      <c r="G310">
        <f t="shared" si="72"/>
        <v>19.824587985147836</v>
      </c>
      <c r="H310">
        <f t="shared" si="73"/>
        <v>34.321529099252402</v>
      </c>
      <c r="J310">
        <v>2326</v>
      </c>
      <c r="K310">
        <f t="shared" si="61"/>
        <v>3.4131628772345857E-3</v>
      </c>
      <c r="L310">
        <f t="shared" si="62"/>
        <v>2.1332246437147043E-3</v>
      </c>
      <c r="M310">
        <f t="shared" si="63"/>
        <v>2.3442268657479677E-3</v>
      </c>
      <c r="N310">
        <f t="shared" si="64"/>
        <v>1.2850229878314872E-3</v>
      </c>
      <c r="O310">
        <f t="shared" si="65"/>
        <v>2.5548111037403619E-3</v>
      </c>
      <c r="P310">
        <f t="shared" si="66"/>
        <v>3.3930026882118326E-3</v>
      </c>
      <c r="S310">
        <v>2326</v>
      </c>
      <c r="T310">
        <f t="shared" si="76"/>
        <v>45.910089288633031</v>
      </c>
      <c r="U310">
        <f t="shared" si="76"/>
        <v>17.900400480755902</v>
      </c>
      <c r="V310">
        <f t="shared" si="76"/>
        <v>20.902221135508523</v>
      </c>
      <c r="W310">
        <f t="shared" si="76"/>
        <v>9.6075772861347151</v>
      </c>
      <c r="X310">
        <f t="shared" si="76"/>
        <v>24.402209989223717</v>
      </c>
      <c r="Y310">
        <f t="shared" si="76"/>
        <v>45.232823056684495</v>
      </c>
    </row>
    <row r="311" spans="1:25" x14ac:dyDescent="0.25">
      <c r="A311">
        <v>2259</v>
      </c>
      <c r="B311">
        <v>309</v>
      </c>
      <c r="C311">
        <f t="shared" si="68"/>
        <v>34.945789559349855</v>
      </c>
      <c r="D311">
        <f t="shared" si="69"/>
        <v>15.09555685115448</v>
      </c>
      <c r="E311">
        <f t="shared" si="70"/>
        <v>17.331958159988591</v>
      </c>
      <c r="F311">
        <f t="shared" si="71"/>
        <v>8.6706557479906134</v>
      </c>
      <c r="G311">
        <f t="shared" si="72"/>
        <v>19.896002212105543</v>
      </c>
      <c r="H311">
        <f t="shared" si="73"/>
        <v>34.48592318302272</v>
      </c>
      <c r="J311">
        <v>2327</v>
      </c>
      <c r="K311">
        <f t="shared" si="61"/>
        <v>3.396139656365614E-3</v>
      </c>
      <c r="L311">
        <f t="shared" si="62"/>
        <v>2.1225851414174942E-3</v>
      </c>
      <c r="M311">
        <f t="shared" si="63"/>
        <v>2.3325349854779768E-3</v>
      </c>
      <c r="N311">
        <f t="shared" si="64"/>
        <v>1.2786139089417962E-3</v>
      </c>
      <c r="O311">
        <f t="shared" si="65"/>
        <v>2.5420689302016906E-3</v>
      </c>
      <c r="P311">
        <f t="shared" si="66"/>
        <v>3.3760800167050914E-3</v>
      </c>
      <c r="S311">
        <v>2327</v>
      </c>
      <c r="T311">
        <f t="shared" si="76"/>
        <v>46.0673245707113</v>
      </c>
      <c r="U311">
        <f t="shared" si="76"/>
        <v>17.938667688744943</v>
      </c>
      <c r="V311">
        <f t="shared" si="76"/>
        <v>20.95133581981063</v>
      </c>
      <c r="W311">
        <f t="shared" si="76"/>
        <v>9.6199391290570926</v>
      </c>
      <c r="X311">
        <f t="shared" si="76"/>
        <v>24.464712708902237</v>
      </c>
      <c r="Y311">
        <f t="shared" si="76"/>
        <v>45.386820661197326</v>
      </c>
    </row>
    <row r="312" spans="1:25" x14ac:dyDescent="0.25">
      <c r="A312">
        <v>2260</v>
      </c>
      <c r="B312">
        <v>310</v>
      </c>
      <c r="C312">
        <f t="shared" si="68"/>
        <v>35.113329236226697</v>
      </c>
      <c r="D312">
        <f t="shared" si="69"/>
        <v>15.140708273437724</v>
      </c>
      <c r="E312">
        <f t="shared" si="70"/>
        <v>17.388943281829487</v>
      </c>
      <c r="F312">
        <f t="shared" si="71"/>
        <v>8.6862596190856252</v>
      </c>
      <c r="G312">
        <f t="shared" si="72"/>
        <v>19.967314950684862</v>
      </c>
      <c r="H312">
        <f t="shared" si="73"/>
        <v>34.650276913036862</v>
      </c>
      <c r="J312">
        <v>2328</v>
      </c>
      <c r="K312">
        <f t="shared" si="61"/>
        <v>3.3792013391649341E-3</v>
      </c>
      <c r="L312">
        <f t="shared" si="62"/>
        <v>2.1119987038593713E-3</v>
      </c>
      <c r="M312">
        <f t="shared" si="63"/>
        <v>2.3209014187041094E-3</v>
      </c>
      <c r="N312">
        <f t="shared" si="64"/>
        <v>1.2722367954664234E-3</v>
      </c>
      <c r="O312">
        <f t="shared" si="65"/>
        <v>2.5293903085186744E-3</v>
      </c>
      <c r="P312">
        <f t="shared" si="66"/>
        <v>3.3592417473746056E-3</v>
      </c>
      <c r="S312">
        <v>2328</v>
      </c>
      <c r="T312">
        <f t="shared" si="76"/>
        <v>46.224308778843223</v>
      </c>
      <c r="U312">
        <f t="shared" si="76"/>
        <v>17.976825030444427</v>
      </c>
      <c r="V312">
        <f t="shared" si="76"/>
        <v>21.000319800451411</v>
      </c>
      <c r="W312">
        <f t="shared" si="76"/>
        <v>9.6322550643568547</v>
      </c>
      <c r="X312">
        <f t="shared" si="76"/>
        <v>24.527062191648753</v>
      </c>
      <c r="Y312">
        <f t="shared" si="76"/>
        <v>45.540569267049186</v>
      </c>
    </row>
    <row r="313" spans="1:25" x14ac:dyDescent="0.25">
      <c r="A313">
        <v>2261</v>
      </c>
      <c r="B313">
        <v>311</v>
      </c>
      <c r="C313">
        <f t="shared" si="68"/>
        <v>35.280828525234114</v>
      </c>
      <c r="D313">
        <f t="shared" si="69"/>
        <v>15.18576820603476</v>
      </c>
      <c r="E313">
        <f t="shared" si="70"/>
        <v>17.445829681223699</v>
      </c>
      <c r="F313">
        <f t="shared" si="71"/>
        <v>8.7018134669011786</v>
      </c>
      <c r="G313">
        <f t="shared" si="72"/>
        <v>20.038525072115174</v>
      </c>
      <c r="H313">
        <f t="shared" si="73"/>
        <v>34.814586393624815</v>
      </c>
      <c r="J313">
        <v>2329</v>
      </c>
      <c r="K313">
        <f t="shared" si="61"/>
        <v>3.3623475021737326E-3</v>
      </c>
      <c r="L313">
        <f t="shared" si="62"/>
        <v>2.1014650663788445E-3</v>
      </c>
      <c r="M313">
        <f t="shared" si="63"/>
        <v>2.309325874586589E-3</v>
      </c>
      <c r="N313">
        <f t="shared" si="64"/>
        <v>1.2658914879771991E-3</v>
      </c>
      <c r="O313">
        <f t="shared" si="65"/>
        <v>2.5167749217251093E-3</v>
      </c>
      <c r="P313">
        <f t="shared" si="66"/>
        <v>3.342487459262764E-3</v>
      </c>
      <c r="S313">
        <v>2329</v>
      </c>
      <c r="T313">
        <f t="shared" si="76"/>
        <v>46.381039650140842</v>
      </c>
      <c r="U313">
        <f t="shared" si="76"/>
        <v>18.014872417640674</v>
      </c>
      <c r="V313">
        <f t="shared" si="76"/>
        <v>21.049172855594509</v>
      </c>
      <c r="W313">
        <f t="shared" si="76"/>
        <v>9.6445251841709592</v>
      </c>
      <c r="X313">
        <f t="shared" si="76"/>
        <v>24.589258022584744</v>
      </c>
      <c r="Y313">
        <f t="shared" si="76"/>
        <v>45.694066683459582</v>
      </c>
    </row>
    <row r="314" spans="1:25" x14ac:dyDescent="0.25">
      <c r="A314">
        <v>2262</v>
      </c>
      <c r="B314">
        <v>312</v>
      </c>
      <c r="C314">
        <f t="shared" si="68"/>
        <v>35.448283452068935</v>
      </c>
      <c r="D314">
        <f t="shared" si="69"/>
        <v>15.230736166859058</v>
      </c>
      <c r="E314">
        <f t="shared" si="70"/>
        <v>17.502616602651656</v>
      </c>
      <c r="F314">
        <f t="shared" si="71"/>
        <v>8.7173173133415922</v>
      </c>
      <c r="G314">
        <f t="shared" si="72"/>
        <v>20.109631459278674</v>
      </c>
      <c r="H314">
        <f t="shared" si="73"/>
        <v>34.978847751833982</v>
      </c>
      <c r="J314">
        <v>2330</v>
      </c>
      <c r="K314">
        <f t="shared" si="61"/>
        <v>3.345577724045209E-3</v>
      </c>
      <c r="L314">
        <f t="shared" si="62"/>
        <v>2.090983965634429E-3</v>
      </c>
      <c r="M314">
        <f t="shared" si="63"/>
        <v>2.2978080637362118E-3</v>
      </c>
      <c r="N314">
        <f t="shared" si="64"/>
        <v>1.2595778278411067E-3</v>
      </c>
      <c r="O314">
        <f t="shared" si="65"/>
        <v>2.5042224544356705E-3</v>
      </c>
      <c r="P314">
        <f t="shared" si="66"/>
        <v>3.3258167335114934E-3</v>
      </c>
      <c r="S314">
        <v>2330</v>
      </c>
      <c r="T314">
        <f t="shared" si="76"/>
        <v>46.537514947281203</v>
      </c>
      <c r="U314">
        <f t="shared" si="76"/>
        <v>18.052809766715409</v>
      </c>
      <c r="V314">
        <f t="shared" si="76"/>
        <v>21.097894769885912</v>
      </c>
      <c r="W314">
        <f t="shared" si="76"/>
        <v>9.6567495812674125</v>
      </c>
      <c r="X314">
        <f t="shared" si="76"/>
        <v>24.651299795698485</v>
      </c>
      <c r="Y314">
        <f t="shared" si="76"/>
        <v>45.847310744664547</v>
      </c>
    </row>
    <row r="315" spans="1:25" x14ac:dyDescent="0.25">
      <c r="A315">
        <v>2263</v>
      </c>
      <c r="B315">
        <v>313</v>
      </c>
      <c r="C315">
        <f t="shared" si="68"/>
        <v>35.6156900655497</v>
      </c>
      <c r="D315">
        <f t="shared" si="69"/>
        <v>15.275611680867536</v>
      </c>
      <c r="E315">
        <f t="shared" si="70"/>
        <v>17.559303299786254</v>
      </c>
      <c r="F315">
        <f t="shared" si="71"/>
        <v>8.7327711818220024</v>
      </c>
      <c r="G315">
        <f t="shared" si="72"/>
        <v>20.18063300669349</v>
      </c>
      <c r="H315">
        <f t="shared" si="73"/>
        <v>35.143057137582574</v>
      </c>
      <c r="J315">
        <v>2331</v>
      </c>
      <c r="K315">
        <f t="shared" si="61"/>
        <v>3.3288915855340345E-3</v>
      </c>
      <c r="L315">
        <f t="shared" si="62"/>
        <v>2.0805551395980597E-3</v>
      </c>
      <c r="M315">
        <f t="shared" si="63"/>
        <v>2.2863476982071043E-3</v>
      </c>
      <c r="N315">
        <f t="shared" si="64"/>
        <v>1.253295657216313E-3</v>
      </c>
      <c r="O315">
        <f t="shared" si="65"/>
        <v>2.49173259283802E-3</v>
      </c>
      <c r="P315">
        <f t="shared" si="66"/>
        <v>3.3092291533517787E-3</v>
      </c>
      <c r="S315">
        <v>2331</v>
      </c>
      <c r="T315">
        <f t="shared" si="76"/>
        <v>46.693732458446711</v>
      </c>
      <c r="U315">
        <f t="shared" si="76"/>
        <v>18.090636998607611</v>
      </c>
      <c r="V315">
        <f t="shared" si="76"/>
        <v>21.146485334406993</v>
      </c>
      <c r="W315">
        <f t="shared" si="76"/>
        <v>9.6689283490348412</v>
      </c>
      <c r="X315">
        <f t="shared" si="76"/>
        <v>24.713187113789509</v>
      </c>
      <c r="Y315">
        <f t="shared" si="76"/>
        <v>46.000299309855805</v>
      </c>
    </row>
    <row r="316" spans="1:25" x14ac:dyDescent="0.25">
      <c r="A316">
        <v>2264</v>
      </c>
      <c r="B316">
        <v>314</v>
      </c>
      <c r="C316">
        <f t="shared" si="68"/>
        <v>35.783044437773825</v>
      </c>
      <c r="D316">
        <f t="shared" si="69"/>
        <v>15.320394280029957</v>
      </c>
      <c r="E316">
        <f t="shared" si="70"/>
        <v>17.615889035465404</v>
      </c>
      <c r="F316">
        <f t="shared" si="71"/>
        <v>8.748175097252755</v>
      </c>
      <c r="G316">
        <f t="shared" si="72"/>
        <v>20.251528620495741</v>
      </c>
      <c r="H316">
        <f t="shared" si="73"/>
        <v>35.30721072380863</v>
      </c>
      <c r="J316">
        <v>2332</v>
      </c>
      <c r="K316">
        <f t="shared" si="61"/>
        <v>3.3122886694858791E-3</v>
      </c>
      <c r="L316">
        <f t="shared" si="62"/>
        <v>2.0701783275485428E-3</v>
      </c>
      <c r="M316">
        <f t="shared" si="63"/>
        <v>2.2749444914895341E-3</v>
      </c>
      <c r="N316">
        <f t="shared" si="64"/>
        <v>1.2470448190482258E-3</v>
      </c>
      <c r="O316">
        <f t="shared" si="65"/>
        <v>2.4793050246849687E-3</v>
      </c>
      <c r="P316">
        <f t="shared" si="66"/>
        <v>3.2927243040932548E-3</v>
      </c>
      <c r="S316">
        <v>2332</v>
      </c>
      <c r="T316">
        <f t="shared" si="76"/>
        <v>46.849689997263482</v>
      </c>
      <c r="U316">
        <f t="shared" si="76"/>
        <v>18.128354038775438</v>
      </c>
      <c r="V316">
        <f t="shared" si="76"/>
        <v>21.194944346627533</v>
      </c>
      <c r="W316">
        <f t="shared" si="76"/>
        <v>9.6810615814721448</v>
      </c>
      <c r="X316">
        <f t="shared" si="76"/>
        <v>24.774919588412896</v>
      </c>
      <c r="Y316">
        <f t="shared" si="76"/>
        <v>46.15303026311804</v>
      </c>
    </row>
    <row r="317" spans="1:25" x14ac:dyDescent="0.25">
      <c r="A317">
        <v>2265</v>
      </c>
      <c r="B317">
        <v>315</v>
      </c>
      <c r="C317">
        <f t="shared" si="68"/>
        <v>35.950342664270281</v>
      </c>
      <c r="D317">
        <f t="shared" si="69"/>
        <v>15.365083503297994</v>
      </c>
      <c r="E317">
        <f t="shared" si="70"/>
        <v>17.672373081663952</v>
      </c>
      <c r="F317">
        <f t="shared" si="71"/>
        <v>8.7635290860238619</v>
      </c>
      <c r="G317">
        <f t="shared" si="72"/>
        <v>20.322317218420576</v>
      </c>
      <c r="H317">
        <f t="shared" si="73"/>
        <v>35.471304706614823</v>
      </c>
      <c r="J317">
        <v>2333</v>
      </c>
      <c r="K317">
        <f t="shared" si="61"/>
        <v>3.2957685608269757E-3</v>
      </c>
      <c r="L317">
        <f t="shared" si="62"/>
        <v>2.0598532700650363E-3</v>
      </c>
      <c r="M317">
        <f t="shared" si="63"/>
        <v>2.2635981585027369E-3</v>
      </c>
      <c r="N317">
        <f t="shared" si="64"/>
        <v>1.2408251570655651E-3</v>
      </c>
      <c r="O317">
        <f t="shared" si="65"/>
        <v>2.4669394392866652E-3</v>
      </c>
      <c r="P317">
        <f t="shared" si="66"/>
        <v>3.2763017731138287E-3</v>
      </c>
      <c r="S317">
        <v>2333</v>
      </c>
      <c r="T317">
        <f t="shared" si="76"/>
        <v>47.005385402737787</v>
      </c>
      <c r="U317">
        <f t="shared" si="76"/>
        <v>18.165960817158215</v>
      </c>
      <c r="V317">
        <f t="shared" si="76"/>
        <v>21.243271610358736</v>
      </c>
      <c r="W317">
        <f t="shared" si="76"/>
        <v>9.6931493731782279</v>
      </c>
      <c r="X317">
        <f t="shared" si="76"/>
        <v>24.836496839823443</v>
      </c>
      <c r="Y317">
        <f t="shared" si="76"/>
        <v>46.30550151336432</v>
      </c>
    </row>
    <row r="318" spans="1:25" x14ac:dyDescent="0.25">
      <c r="A318">
        <v>2266</v>
      </c>
      <c r="B318">
        <v>316</v>
      </c>
      <c r="C318">
        <f t="shared" si="68"/>
        <v>36.117580864147975</v>
      </c>
      <c r="D318">
        <f t="shared" si="69"/>
        <v>15.40967889657396</v>
      </c>
      <c r="E318">
        <f t="shared" si="70"/>
        <v>17.728754719464987</v>
      </c>
      <c r="F318">
        <f t="shared" si="71"/>
        <v>8.7788331759895275</v>
      </c>
      <c r="G318">
        <f t="shared" si="72"/>
        <v>20.392997729782191</v>
      </c>
      <c r="H318">
        <f t="shared" si="73"/>
        <v>35.635335305408915</v>
      </c>
      <c r="J318">
        <v>2334</v>
      </c>
      <c r="K318">
        <f t="shared" si="61"/>
        <v>3.2793308465537481E-3</v>
      </c>
      <c r="L318">
        <f t="shared" si="62"/>
        <v>2.0495797090205655E-3</v>
      </c>
      <c r="M318">
        <f t="shared" si="63"/>
        <v>2.2523084155877987E-3</v>
      </c>
      <c r="N318">
        <f t="shared" si="64"/>
        <v>1.2346365157764575E-3</v>
      </c>
      <c r="O318">
        <f t="shared" si="65"/>
        <v>2.4546355275028306E-3</v>
      </c>
      <c r="P318">
        <f t="shared" si="66"/>
        <v>3.2599611498493721E-3</v>
      </c>
      <c r="S318">
        <v>2334</v>
      </c>
      <c r="T318">
        <f t="shared" si="76"/>
        <v>47.160816539190584</v>
      </c>
      <c r="U318">
        <f t="shared" si="76"/>
        <v>18.203457268138479</v>
      </c>
      <c r="V318">
        <f t="shared" si="76"/>
        <v>21.291466935706222</v>
      </c>
      <c r="W318">
        <f t="shared" si="76"/>
        <v>9.705191819341815</v>
      </c>
      <c r="X318">
        <f t="shared" si="76"/>
        <v>24.89791849691964</v>
      </c>
      <c r="Y318">
        <f t="shared" si="76"/>
        <v>46.457710994269654</v>
      </c>
    </row>
    <row r="319" spans="1:25" x14ac:dyDescent="0.25">
      <c r="A319">
        <v>2267</v>
      </c>
      <c r="B319">
        <v>317</v>
      </c>
      <c r="C319">
        <f t="shared" si="68"/>
        <v>36.284755180239678</v>
      </c>
      <c r="D319">
        <f t="shared" si="69"/>
        <v>15.454180012679222</v>
      </c>
      <c r="E319">
        <f t="shared" si="70"/>
        <v>17.785033239030543</v>
      </c>
      <c r="F319">
        <f t="shared" si="71"/>
        <v>8.7940873964527366</v>
      </c>
      <c r="G319">
        <f t="shared" si="72"/>
        <v>20.463569095452858</v>
      </c>
      <c r="H319">
        <f t="shared" si="73"/>
        <v>35.799298763040014</v>
      </c>
      <c r="J319">
        <v>2335</v>
      </c>
      <c r="K319">
        <f t="shared" si="61"/>
        <v>3.2629751157224815E-3</v>
      </c>
      <c r="L319">
        <f t="shared" si="62"/>
        <v>2.0393573875755687E-3</v>
      </c>
      <c r="M319">
        <f t="shared" si="63"/>
        <v>2.2410749805005575E-3</v>
      </c>
      <c r="N319">
        <f t="shared" si="64"/>
        <v>1.2284787404645478E-3</v>
      </c>
      <c r="O319">
        <f t="shared" si="65"/>
        <v>2.4423929817350286E-3</v>
      </c>
      <c r="P319">
        <f t="shared" si="66"/>
        <v>3.2437020257834507E-3</v>
      </c>
      <c r="S319">
        <v>2335</v>
      </c>
      <c r="T319">
        <f t="shared" si="76"/>
        <v>47.315981296190138</v>
      </c>
      <c r="U319">
        <f t="shared" si="76"/>
        <v>18.240843330504102</v>
      </c>
      <c r="V319">
        <f t="shared" si="76"/>
        <v>21.339530139023033</v>
      </c>
      <c r="W319">
        <f t="shared" si="76"/>
        <v>9.7171890157313392</v>
      </c>
      <c r="X319">
        <f t="shared" si="76"/>
        <v>24.959184197187543</v>
      </c>
      <c r="Y319">
        <f t="shared" si="76"/>
        <v>46.609656664202774</v>
      </c>
    </row>
    <row r="320" spans="1:25" x14ac:dyDescent="0.25">
      <c r="A320">
        <v>2268</v>
      </c>
      <c r="B320">
        <v>318</v>
      </c>
      <c r="C320">
        <f t="shared" si="68"/>
        <v>36.451861779241682</v>
      </c>
      <c r="D320">
        <f t="shared" si="69"/>
        <v>15.4985864113223</v>
      </c>
      <c r="E320">
        <f t="shared" si="70"/>
        <v>17.841207939571714</v>
      </c>
      <c r="F320">
        <f t="shared" si="71"/>
        <v>8.8092917781499143</v>
      </c>
      <c r="G320">
        <f t="shared" si="72"/>
        <v>20.534030267840958</v>
      </c>
      <c r="H320">
        <f t="shared" si="73"/>
        <v>35.963191345930603</v>
      </c>
      <c r="J320">
        <v>2336</v>
      </c>
      <c r="K320">
        <f t="shared" si="61"/>
        <v>3.2467009594390563E-3</v>
      </c>
      <c r="L320">
        <f t="shared" si="62"/>
        <v>2.029186050171479E-3</v>
      </c>
      <c r="M320">
        <f t="shared" si="63"/>
        <v>2.2298975724045524E-3</v>
      </c>
      <c r="N320">
        <f t="shared" si="64"/>
        <v>1.2223516771851337E-3</v>
      </c>
      <c r="O320">
        <f t="shared" si="65"/>
        <v>2.4302114959189789E-3</v>
      </c>
      <c r="P320">
        <f t="shared" si="66"/>
        <v>3.2275239944371177E-3</v>
      </c>
      <c r="S320">
        <v>2336</v>
      </c>
      <c r="T320">
        <f t="shared" si="76"/>
        <v>47.470877588482864</v>
      </c>
      <c r="U320">
        <f t="shared" si="76"/>
        <v>18.278118947410487</v>
      </c>
      <c r="V320">
        <f t="shared" si="76"/>
        <v>21.387461042862622</v>
      </c>
      <c r="W320">
        <f t="shared" si="76"/>
        <v>9.7291410586849132</v>
      </c>
      <c r="X320">
        <f t="shared" si="76"/>
        <v>25.020293586644513</v>
      </c>
      <c r="Y320">
        <f t="shared" si="76"/>
        <v>46.761336506156134</v>
      </c>
    </row>
    <row r="321" spans="1:25" x14ac:dyDescent="0.25">
      <c r="A321">
        <v>2269</v>
      </c>
      <c r="B321">
        <v>319</v>
      </c>
      <c r="C321">
        <f t="shared" si="68"/>
        <v>36.618896851849158</v>
      </c>
      <c r="D321">
        <f t="shared" si="69"/>
        <v>15.542897659066664</v>
      </c>
      <c r="E321">
        <f t="shared" si="70"/>
        <v>17.897278129318199</v>
      </c>
      <c r="F321">
        <f t="shared" si="71"/>
        <v>8.8244463532356558</v>
      </c>
      <c r="G321">
        <f t="shared" si="72"/>
        <v>20.604380210868069</v>
      </c>
      <c r="H321">
        <f t="shared" si="73"/>
        <v>36.12700934420441</v>
      </c>
      <c r="J321">
        <v>2337</v>
      </c>
      <c r="K321">
        <f t="shared" si="61"/>
        <v>3.2305079708487153E-3</v>
      </c>
      <c r="L321">
        <f t="shared" si="62"/>
        <v>2.0190654425243297E-3</v>
      </c>
      <c r="M321">
        <f t="shared" si="63"/>
        <v>2.2187759118639972E-3</v>
      </c>
      <c r="N321">
        <f t="shared" si="64"/>
        <v>1.2162551727613131E-3</v>
      </c>
      <c r="O321">
        <f t="shared" si="65"/>
        <v>2.4180907655168998E-3</v>
      </c>
      <c r="P321">
        <f t="shared" si="66"/>
        <v>3.211426651358745E-3</v>
      </c>
      <c r="S321">
        <v>2337</v>
      </c>
      <c r="T321">
        <f t="shared" si="76"/>
        <v>47.625503355922305</v>
      </c>
      <c r="U321">
        <f t="shared" si="76"/>
        <v>18.315284066342837</v>
      </c>
      <c r="V321">
        <f t="shared" si="76"/>
        <v>21.435259475931865</v>
      </c>
      <c r="W321">
        <f t="shared" si="76"/>
        <v>9.7410480451003814</v>
      </c>
      <c r="X321">
        <f t="shared" si="76"/>
        <v>25.081246319782824</v>
      </c>
      <c r="Y321">
        <f t="shared" si="76"/>
        <v>46.912748527674196</v>
      </c>
    </row>
    <row r="322" spans="1:25" x14ac:dyDescent="0.25">
      <c r="A322">
        <v>2270</v>
      </c>
      <c r="B322">
        <v>320</v>
      </c>
      <c r="C322">
        <f t="shared" si="68"/>
        <v>36.785856612887223</v>
      </c>
      <c r="D322">
        <f t="shared" si="69"/>
        <v>15.587113329298244</v>
      </c>
      <c r="E322">
        <f t="shared" si="70"/>
        <v>17.953243125487273</v>
      </c>
      <c r="F322">
        <f t="shared" si="71"/>
        <v>8.8395511552675163</v>
      </c>
      <c r="G322">
        <f t="shared" si="72"/>
        <v>20.674617899945083</v>
      </c>
      <c r="H322">
        <f t="shared" si="73"/>
        <v>36.290749071810126</v>
      </c>
      <c r="J322">
        <v>2338</v>
      </c>
      <c r="K322">
        <f t="shared" si="61"/>
        <v>3.2143957451259021E-3</v>
      </c>
      <c r="L322">
        <f t="shared" si="62"/>
        <v>2.0089953116184038E-3</v>
      </c>
      <c r="M322">
        <f t="shared" si="63"/>
        <v>2.2077097208368004E-3</v>
      </c>
      <c r="N322">
        <f t="shared" si="64"/>
        <v>1.2101890747801584E-3</v>
      </c>
      <c r="O322">
        <f t="shared" si="65"/>
        <v>2.4060304875099018E-3</v>
      </c>
      <c r="P322">
        <f t="shared" si="66"/>
        <v>3.1954095941139188E-3</v>
      </c>
      <c r="S322">
        <v>2338</v>
      </c>
      <c r="T322">
        <f t="shared" si="76"/>
        <v>47.779856563396365</v>
      </c>
      <c r="U322">
        <f t="shared" si="76"/>
        <v>18.352338639078503</v>
      </c>
      <c r="V322">
        <f t="shared" si="76"/>
        <v>21.482925273044071</v>
      </c>
      <c r="W322">
        <f t="shared" si="76"/>
        <v>9.7529100724254452</v>
      </c>
      <c r="X322">
        <f t="shared" si="76"/>
        <v>25.14204205951317</v>
      </c>
      <c r="Y322">
        <f t="shared" si="76"/>
        <v>47.063890760780005</v>
      </c>
    </row>
    <row r="323" spans="1:25" x14ac:dyDescent="0.25">
      <c r="A323">
        <v>2271</v>
      </c>
      <c r="B323">
        <v>321</v>
      </c>
      <c r="C323">
        <f t="shared" si="68"/>
        <v>36.952737301437807</v>
      </c>
      <c r="D323">
        <f t="shared" si="69"/>
        <v>15.631233002192632</v>
      </c>
      <c r="E323">
        <f t="shared" si="70"/>
        <v>18.009102254252209</v>
      </c>
      <c r="F323">
        <f t="shared" si="71"/>
        <v>8.854606219190881</v>
      </c>
      <c r="G323">
        <f t="shared" si="72"/>
        <v>20.744742321947417</v>
      </c>
      <c r="H323">
        <f t="shared" si="73"/>
        <v>36.454406866641015</v>
      </c>
      <c r="J323">
        <v>2339</v>
      </c>
      <c r="K323">
        <f t="shared" si="61"/>
        <v>3.1983638794641331E-3</v>
      </c>
      <c r="L323">
        <f t="shared" si="62"/>
        <v>1.998975405699903E-3</v>
      </c>
      <c r="M323">
        <f t="shared" si="63"/>
        <v>2.1966987226676089E-3</v>
      </c>
      <c r="N323">
        <f t="shared" si="64"/>
        <v>1.2041532315889036E-3</v>
      </c>
      <c r="O323">
        <f t="shared" si="65"/>
        <v>2.3940303603904051E-3</v>
      </c>
      <c r="P323">
        <f t="shared" si="66"/>
        <v>3.1794724222753727E-3</v>
      </c>
      <c r="S323">
        <v>2339</v>
      </c>
      <c r="T323">
        <f t="shared" si="76"/>
        <v>47.933935200752806</v>
      </c>
      <c r="U323">
        <f t="shared" si="76"/>
        <v>18.389282621649421</v>
      </c>
      <c r="V323">
        <f t="shared" si="76"/>
        <v>21.530458275072018</v>
      </c>
      <c r="W323">
        <f t="shared" si="76"/>
        <v>9.7647272386478647</v>
      </c>
      <c r="X323">
        <f t="shared" si="76"/>
        <v>25.202680477108061</v>
      </c>
      <c r="Y323">
        <f t="shared" si="76"/>
        <v>47.21476126190008</v>
      </c>
    </row>
    <row r="324" spans="1:25" x14ac:dyDescent="0.25">
      <c r="A324">
        <v>2272</v>
      </c>
      <c r="B324">
        <v>322</v>
      </c>
      <c r="C324">
        <f t="shared" si="68"/>
        <v>37.11953518096233</v>
      </c>
      <c r="D324">
        <f t="shared" si="69"/>
        <v>15.675256264682032</v>
      </c>
      <c r="E324">
        <f t="shared" si="70"/>
        <v>18.064854850710162</v>
      </c>
      <c r="F324">
        <f t="shared" si="71"/>
        <v>8.8696115813239</v>
      </c>
      <c r="G324">
        <f t="shared" si="72"/>
        <v>20.81475247518927</v>
      </c>
      <c r="H324">
        <f t="shared" si="73"/>
        <v>36.617979090650429</v>
      </c>
      <c r="J324">
        <v>2340</v>
      </c>
      <c r="K324">
        <f t="shared" si="61"/>
        <v>3.1824119730659325E-3</v>
      </c>
      <c r="L324">
        <f t="shared" si="62"/>
        <v>1.9890054742706586E-3</v>
      </c>
      <c r="M324">
        <f t="shared" si="63"/>
        <v>2.1857426420808963E-3</v>
      </c>
      <c r="N324">
        <f t="shared" si="64"/>
        <v>1.1981474922911554E-3</v>
      </c>
      <c r="O324">
        <f t="shared" si="65"/>
        <v>2.3820900841546081E-3</v>
      </c>
      <c r="P324">
        <f t="shared" si="66"/>
        <v>3.1636147374129822E-3</v>
      </c>
      <c r="S324">
        <v>2340</v>
      </c>
      <c r="T324">
        <f t="shared" si="76"/>
        <v>48.087737282723026</v>
      </c>
      <c r="U324">
        <f t="shared" si="76"/>
        <v>18.426115974304633</v>
      </c>
      <c r="V324">
        <f t="shared" si="76"/>
        <v>21.577858328901016</v>
      </c>
      <c r="W324">
        <f t="shared" si="76"/>
        <v>9.7764996422857511</v>
      </c>
      <c r="X324">
        <f t="shared" si="76"/>
        <v>25.263161252145135</v>
      </c>
      <c r="Y324">
        <f t="shared" si="76"/>
        <v>47.365358111787707</v>
      </c>
    </row>
    <row r="325" spans="1:25" x14ac:dyDescent="0.25">
      <c r="A325">
        <v>2273</v>
      </c>
      <c r="B325">
        <v>323</v>
      </c>
      <c r="C325">
        <f t="shared" si="68"/>
        <v>37.286246539420183</v>
      </c>
      <c r="D325">
        <f t="shared" si="69"/>
        <v>15.719182710421913</v>
      </c>
      <c r="E325">
        <f t="shared" si="70"/>
        <v>18.120500258849518</v>
      </c>
      <c r="F325">
        <f t="shared" si="71"/>
        <v>8.8845672793424963</v>
      </c>
      <c r="G325">
        <f t="shared" si="72"/>
        <v>20.884647369397015</v>
      </c>
      <c r="H325">
        <f t="shared" si="73"/>
        <v>36.781462129963316</v>
      </c>
      <c r="J325">
        <v>2341</v>
      </c>
      <c r="K325">
        <f t="shared" ref="K325:K388" si="77">$K$3*EXP(K$2*$B324)</f>
        <v>3.1665396271328091E-3</v>
      </c>
      <c r="L325">
        <f t="shared" ref="L325:L388" si="78">$L$3*EXP(L$2*$B324)</f>
        <v>1.9790852680818651E-3</v>
      </c>
      <c r="M325">
        <f t="shared" ref="M325:M388" si="79">$M$3*EXP(M$2*$B324)</f>
        <v>2.1748412051740764E-3</v>
      </c>
      <c r="N325">
        <f t="shared" ref="N325:N388" si="80">$N$3*EXP(N$2*$B324)</f>
        <v>1.1921717067431175E-3</v>
      </c>
      <c r="O325">
        <f t="shared" ref="O325:O388" si="81">$O$3*EXP(O$2*$B324)</f>
        <v>2.3702093602949816E-3</v>
      </c>
      <c r="P325">
        <f t="shared" ref="P325:P388" si="82">$P$3*EXP(P$2*$B324)</f>
        <v>3.1478361430837976E-3</v>
      </c>
      <c r="S325">
        <v>2341</v>
      </c>
      <c r="T325">
        <f t="shared" ref="T325:Y340" si="83">T324/(1-K324)</f>
        <v>48.241260848844185</v>
      </c>
      <c r="U325">
        <f t="shared" si="83"/>
        <v>18.462838661472876</v>
      </c>
      <c r="V325">
        <f t="shared" si="83"/>
        <v>21.625125287381991</v>
      </c>
      <c r="W325">
        <f t="shared" si="83"/>
        <v>9.788227382377924</v>
      </c>
      <c r="X325">
        <f t="shared" si="83"/>
        <v>25.323484072450366</v>
      </c>
      <c r="Y325">
        <f t="shared" si="83"/>
        <v>47.515679415444602</v>
      </c>
    </row>
    <row r="326" spans="1:25" x14ac:dyDescent="0.25">
      <c r="A326">
        <v>2274</v>
      </c>
      <c r="B326">
        <v>324</v>
      </c>
      <c r="C326">
        <f t="shared" si="68"/>
        <v>37.452867689383112</v>
      </c>
      <c r="D326">
        <f t="shared" si="69"/>
        <v>15.763011939757423</v>
      </c>
      <c r="E326">
        <f t="shared" si="70"/>
        <v>18.176037831516719</v>
      </c>
      <c r="F326">
        <f t="shared" si="71"/>
        <v>8.8994733522654386</v>
      </c>
      <c r="G326">
        <f t="shared" si="72"/>
        <v>20.954426025681684</v>
      </c>
      <c r="H326">
        <f t="shared" si="73"/>
        <v>36.944852394983698</v>
      </c>
      <c r="J326">
        <v>2342</v>
      </c>
      <c r="K326">
        <f t="shared" si="77"/>
        <v>3.1507464448552883E-3</v>
      </c>
      <c r="L326">
        <f t="shared" si="78"/>
        <v>1.9692145391278508E-3</v>
      </c>
      <c r="M326">
        <f t="shared" si="79"/>
        <v>2.1639941394106586E-3</v>
      </c>
      <c r="N326">
        <f t="shared" si="80"/>
        <v>1.1862257255498409E-3</v>
      </c>
      <c r="O326">
        <f t="shared" si="81"/>
        <v>2.3583878917928115E-3</v>
      </c>
      <c r="P326">
        <f t="shared" si="82"/>
        <v>3.1321362448221406E-3</v>
      </c>
      <c r="S326">
        <v>2342</v>
      </c>
      <c r="T326">
        <f t="shared" si="83"/>
        <v>48.394503963379663</v>
      </c>
      <c r="U326">
        <f t="shared" si="83"/>
        <v>18.499450651725315</v>
      </c>
      <c r="V326">
        <f t="shared" si="83"/>
        <v>21.672259009284588</v>
      </c>
      <c r="W326">
        <f t="shared" si="83"/>
        <v>9.79991055847435</v>
      </c>
      <c r="X326">
        <f t="shared" si="83"/>
        <v>25.383648634041208</v>
      </c>
      <c r="Y326">
        <f t="shared" si="83"/>
        <v>47.665723302040995</v>
      </c>
    </row>
    <row r="327" spans="1:25" x14ac:dyDescent="0.25">
      <c r="A327">
        <v>2275</v>
      </c>
      <c r="B327">
        <v>325</v>
      </c>
      <c r="C327">
        <f t="shared" si="68"/>
        <v>37.619394968145507</v>
      </c>
      <c r="D327">
        <f t="shared" si="69"/>
        <v>15.806743559689528</v>
      </c>
      <c r="E327">
        <f t="shared" si="70"/>
        <v>18.231466930382599</v>
      </c>
      <c r="F327">
        <f t="shared" si="71"/>
        <v>8.9143298404394944</v>
      </c>
      <c r="G327">
        <f t="shared" si="72"/>
        <v>21.02408747651058</v>
      </c>
      <c r="H327">
        <f t="shared" si="73"/>
        <v>37.10814632049815</v>
      </c>
      <c r="J327">
        <v>2343</v>
      </c>
      <c r="K327">
        <f t="shared" si="77"/>
        <v>3.1350320314029899E-3</v>
      </c>
      <c r="L327">
        <f t="shared" si="78"/>
        <v>1.959393040639878E-3</v>
      </c>
      <c r="M327">
        <f t="shared" si="79"/>
        <v>2.1532011736134344E-3</v>
      </c>
      <c r="N327">
        <f t="shared" si="80"/>
        <v>1.1803094000614853E-3</v>
      </c>
      <c r="O327">
        <f t="shared" si="81"/>
        <v>2.3466253831107686E-3</v>
      </c>
      <c r="P327">
        <f t="shared" si="82"/>
        <v>3.116514650129736E-3</v>
      </c>
      <c r="S327">
        <v>2343</v>
      </c>
      <c r="T327">
        <f t="shared" si="83"/>
        <v>48.547464715237936</v>
      </c>
      <c r="U327">
        <f t="shared" si="83"/>
        <v>18.535951917738302</v>
      </c>
      <c r="V327">
        <f t="shared" si="83"/>
        <v>21.719259359250348</v>
      </c>
      <c r="W327">
        <f t="shared" si="83"/>
        <v>9.8115492706266672</v>
      </c>
      <c r="X327">
        <f t="shared" si="83"/>
        <v>25.443654641069664</v>
      </c>
      <c r="Y327">
        <f t="shared" si="83"/>
        <v>47.815487924834223</v>
      </c>
    </row>
    <row r="328" spans="1:25" x14ac:dyDescent="0.25">
      <c r="A328">
        <v>2276</v>
      </c>
      <c r="B328">
        <v>326</v>
      </c>
      <c r="C328">
        <f t="shared" si="68"/>
        <v>37.785824737830616</v>
      </c>
      <c r="D328">
        <f t="shared" si="69"/>
        <v>15.850377183840916</v>
      </c>
      <c r="E328">
        <f t="shared" si="70"/>
        <v>18.286786925908199</v>
      </c>
      <c r="F328">
        <f t="shared" si="71"/>
        <v>8.9291367855246495</v>
      </c>
      <c r="G328">
        <f t="shared" si="72"/>
        <v>21.093630765678054</v>
      </c>
      <c r="H328">
        <f t="shared" si="73"/>
        <v>37.27134036577538</v>
      </c>
      <c r="J328">
        <v>2344</v>
      </c>
      <c r="K328">
        <f t="shared" si="77"/>
        <v>3.1193959939147609E-3</v>
      </c>
      <c r="L328">
        <f t="shared" si="78"/>
        <v>1.9496205270799734E-3</v>
      </c>
      <c r="M328">
        <f t="shared" si="79"/>
        <v>2.1424620379576968E-3</v>
      </c>
      <c r="N328">
        <f t="shared" si="80"/>
        <v>1.1744225823696064E-3</v>
      </c>
      <c r="O328">
        <f t="shared" si="81"/>
        <v>2.3349215401855241E-3</v>
      </c>
      <c r="P328">
        <f t="shared" si="82"/>
        <v>3.100970968465904E-3</v>
      </c>
      <c r="S328">
        <v>2344</v>
      </c>
      <c r="T328">
        <f t="shared" si="83"/>
        <v>48.700141217889872</v>
      </c>
      <c r="U328">
        <f t="shared" si="83"/>
        <v>18.572342436256282</v>
      </c>
      <c r="V328">
        <f t="shared" si="83"/>
        <v>21.766126207745884</v>
      </c>
      <c r="W328">
        <f t="shared" si="83"/>
        <v>9.823143619378774</v>
      </c>
      <c r="X328">
        <f t="shared" si="83"/>
        <v>25.503501805765286</v>
      </c>
      <c r="Y328">
        <f t="shared" si="83"/>
        <v>47.964971461085753</v>
      </c>
    </row>
    <row r="329" spans="1:25" x14ac:dyDescent="0.25">
      <c r="A329">
        <v>2277</v>
      </c>
      <c r="B329">
        <v>327</v>
      </c>
      <c r="C329">
        <f t="shared" ref="C329:C392" si="84">T261</f>
        <v>37.95215338549275</v>
      </c>
      <c r="D329">
        <f t="shared" ref="D329:D392" si="85">U261</f>
        <v>15.893912432421653</v>
      </c>
      <c r="E329">
        <f t="shared" ref="E329:E392" si="86">V261</f>
        <v>18.341997197310128</v>
      </c>
      <c r="F329">
        <f t="shared" ref="F329:F392" si="87">W261</f>
        <v>8.9438942304794082</v>
      </c>
      <c r="G329">
        <f t="shared" ref="G329:G392" si="88">X261</f>
        <v>21.16305494827542</v>
      </c>
      <c r="H329">
        <f t="shared" ref="H329:H392" si="89">Y261</f>
        <v>37.434431014661875</v>
      </c>
      <c r="J329">
        <v>2345</v>
      </c>
      <c r="K329">
        <f t="shared" si="77"/>
        <v>3.1038379414888473E-3</v>
      </c>
      <c r="L329">
        <f t="shared" si="78"/>
        <v>1.9398967541347882E-3</v>
      </c>
      <c r="M329">
        <f t="shared" si="79"/>
        <v>2.1317764639644942E-3</v>
      </c>
      <c r="N329">
        <f t="shared" si="80"/>
        <v>1.1685651253034539E-3</v>
      </c>
      <c r="O329">
        <f t="shared" si="81"/>
        <v>2.3232760704203943E-3</v>
      </c>
      <c r="P329">
        <f t="shared" si="82"/>
        <v>3.085504811237792E-3</v>
      </c>
      <c r="S329">
        <v>2345</v>
      </c>
      <c r="T329">
        <f t="shared" si="83"/>
        <v>48.852531609284469</v>
      </c>
      <c r="U329">
        <f t="shared" si="83"/>
        <v>18.608622188054788</v>
      </c>
      <c r="V329">
        <f t="shared" si="83"/>
        <v>21.812859431016143</v>
      </c>
      <c r="W329">
        <f t="shared" si="83"/>
        <v>9.8346937057575037</v>
      </c>
      <c r="X329">
        <f t="shared" si="83"/>
        <v>25.563189848378116</v>
      </c>
      <c r="Y329">
        <f t="shared" si="83"/>
        <v>48.114172111976764</v>
      </c>
    </row>
    <row r="330" spans="1:25" x14ac:dyDescent="0.25">
      <c r="A330">
        <v>2278</v>
      </c>
      <c r="B330">
        <v>328</v>
      </c>
      <c r="C330">
        <f t="shared" si="84"/>
        <v>38.118377323215491</v>
      </c>
      <c r="D330">
        <f t="shared" si="85"/>
        <v>15.937348932194611</v>
      </c>
      <c r="E330">
        <f t="shared" si="86"/>
        <v>18.39709713252542</v>
      </c>
      <c r="F330">
        <f t="shared" si="87"/>
        <v>8.9586022195461563</v>
      </c>
      <c r="G330">
        <f t="shared" si="88"/>
        <v>21.232359090660065</v>
      </c>
      <c r="H330">
        <f t="shared" si="89"/>
        <v>37.597414775673691</v>
      </c>
      <c r="J330">
        <v>2346</v>
      </c>
      <c r="K330">
        <f t="shared" si="77"/>
        <v>3.0883574851731294E-3</v>
      </c>
      <c r="L330">
        <f t="shared" si="78"/>
        <v>1.930221478709493E-3</v>
      </c>
      <c r="M330">
        <f t="shared" si="79"/>
        <v>2.1211441844939216E-3</v>
      </c>
      <c r="N330">
        <f t="shared" si="80"/>
        <v>1.1627368824262973E-3</v>
      </c>
      <c r="O330">
        <f t="shared" si="81"/>
        <v>2.3116886826780292E-3</v>
      </c>
      <c r="P330">
        <f t="shared" si="82"/>
        <v>3.0701157917906647E-3</v>
      </c>
      <c r="S330">
        <v>2346</v>
      </c>
      <c r="T330">
        <f t="shared" si="83"/>
        <v>49.004634051763105</v>
      </c>
      <c r="U330">
        <f t="shared" si="83"/>
        <v>18.644791157903526</v>
      </c>
      <c r="V330">
        <f t="shared" si="83"/>
        <v>21.859458911037692</v>
      </c>
      <c r="W330">
        <f t="shared" si="83"/>
        <v>9.8461996312633744</v>
      </c>
      <c r="X330">
        <f t="shared" si="83"/>
        <v>25.622718497121596</v>
      </c>
      <c r="Y330">
        <f t="shared" si="83"/>
        <v>48.263088102522289</v>
      </c>
    </row>
    <row r="331" spans="1:25" x14ac:dyDescent="0.25">
      <c r="A331">
        <v>2279</v>
      </c>
      <c r="B331">
        <v>329</v>
      </c>
      <c r="C331">
        <f t="shared" si="84"/>
        <v>38.284492988205947</v>
      </c>
      <c r="D331">
        <f t="shared" si="85"/>
        <v>15.98068631644068</v>
      </c>
      <c r="E331">
        <f t="shared" si="86"/>
        <v>18.452086128175939</v>
      </c>
      <c r="F331">
        <f t="shared" si="87"/>
        <v>8.9732607982366019</v>
      </c>
      <c r="G331">
        <f t="shared" si="88"/>
        <v>21.301542270423727</v>
      </c>
      <c r="H331">
        <f t="shared" si="89"/>
        <v>37.760288182084381</v>
      </c>
      <c r="J331">
        <v>2347</v>
      </c>
      <c r="K331">
        <f t="shared" si="77"/>
        <v>3.0729542379553929E-3</v>
      </c>
      <c r="L331">
        <f t="shared" si="78"/>
        <v>1.9205944589216976E-3</v>
      </c>
      <c r="M331">
        <f t="shared" si="79"/>
        <v>2.1105649337384369E-3</v>
      </c>
      <c r="N331">
        <f t="shared" si="80"/>
        <v>1.1569377080317604E-3</v>
      </c>
      <c r="O331">
        <f t="shared" si="81"/>
        <v>2.3001590872731318E-3</v>
      </c>
      <c r="P331">
        <f t="shared" si="82"/>
        <v>3.0548035253982341E-3</v>
      </c>
      <c r="S331">
        <v>2347</v>
      </c>
      <c r="T331">
        <f t="shared" si="83"/>
        <v>49.156446731972302</v>
      </c>
      <c r="U331">
        <f t="shared" si="83"/>
        <v>18.680849334529572</v>
      </c>
      <c r="V331">
        <f t="shared" si="83"/>
        <v>21.905924535472071</v>
      </c>
      <c r="W331">
        <f t="shared" si="83"/>
        <v>9.857661497861411</v>
      </c>
      <c r="X331">
        <f t="shared" si="83"/>
        <v>25.682087488115421</v>
      </c>
      <c r="Y331">
        <f t="shared" si="83"/>
        <v>48.411717681483921</v>
      </c>
    </row>
    <row r="332" spans="1:25" x14ac:dyDescent="0.25">
      <c r="A332">
        <v>2280</v>
      </c>
      <c r="B332">
        <v>330</v>
      </c>
      <c r="C332">
        <f t="shared" si="84"/>
        <v>38.450496842885123</v>
      </c>
      <c r="D332">
        <f t="shared" si="85"/>
        <v>16.023924224923743</v>
      </c>
      <c r="E332">
        <f t="shared" si="86"/>
        <v>18.506963589532344</v>
      </c>
      <c r="F332">
        <f t="shared" si="87"/>
        <v>8.9878700133172966</v>
      </c>
      <c r="G332">
        <f t="shared" si="88"/>
        <v>21.370603576360011</v>
      </c>
      <c r="H332">
        <f t="shared" si="89"/>
        <v>37.923047792009157</v>
      </c>
      <c r="J332">
        <v>2348</v>
      </c>
      <c r="K332">
        <f t="shared" si="77"/>
        <v>3.0576278147536559E-3</v>
      </c>
      <c r="L332">
        <f t="shared" si="78"/>
        <v>1.911015454095407E-3</v>
      </c>
      <c r="M332">
        <f t="shared" si="79"/>
        <v>2.1000384472162218E-3</v>
      </c>
      <c r="N332">
        <f t="shared" si="80"/>
        <v>1.1511674571401816E-3</v>
      </c>
      <c r="O332">
        <f t="shared" si="81"/>
        <v>2.2886869959652164E-3</v>
      </c>
      <c r="P332">
        <f t="shared" si="82"/>
        <v>3.0395676292530433E-3</v>
      </c>
      <c r="S332">
        <v>2348</v>
      </c>
      <c r="T332">
        <f t="shared" si="83"/>
        <v>49.307967860775037</v>
      </c>
      <c r="U332">
        <f t="shared" si="83"/>
        <v>18.716796710580677</v>
      </c>
      <c r="V332">
        <f t="shared" si="83"/>
        <v>21.952256197619207</v>
      </c>
      <c r="W332">
        <f t="shared" si="83"/>
        <v>9.8690794079720536</v>
      </c>
      <c r="X332">
        <f t="shared" si="83"/>
        <v>25.741296565328351</v>
      </c>
      <c r="Y332">
        <f t="shared" si="83"/>
        <v>48.560059121281157</v>
      </c>
    </row>
    <row r="333" spans="1:25" x14ac:dyDescent="0.25">
      <c r="A333">
        <v>2281</v>
      </c>
      <c r="B333">
        <v>331</v>
      </c>
      <c r="C333">
        <f t="shared" si="84"/>
        <v>38.616385374974357</v>
      </c>
      <c r="D333">
        <f t="shared" si="85"/>
        <v>16.067062303855451</v>
      </c>
      <c r="E333">
        <f t="shared" si="86"/>
        <v>18.561728930477599</v>
      </c>
      <c r="F333">
        <f t="shared" si="87"/>
        <v>9.0024299127952236</v>
      </c>
      <c r="G333">
        <f t="shared" si="88"/>
        <v>21.439542108431095</v>
      </c>
      <c r="H333">
        <f t="shared" si="89"/>
        <v>38.085690188485259</v>
      </c>
      <c r="J333">
        <v>2349</v>
      </c>
      <c r="K333">
        <f t="shared" si="77"/>
        <v>3.042377832406538E-3</v>
      </c>
      <c r="L333">
        <f t="shared" si="78"/>
        <v>1.9014842247549999E-3</v>
      </c>
      <c r="M333">
        <f t="shared" si="79"/>
        <v>2.0895644617645631E-3</v>
      </c>
      <c r="N333">
        <f t="shared" si="80"/>
        <v>1.1454259854949877E-3</v>
      </c>
      <c r="O333">
        <f t="shared" si="81"/>
        <v>2.277272121951402E-3</v>
      </c>
      <c r="P333">
        <f t="shared" si="82"/>
        <v>3.0244077224568936E-3</v>
      </c>
      <c r="S333">
        <v>2349</v>
      </c>
      <c r="T333">
        <f t="shared" si="83"/>
        <v>49.459195673160636</v>
      </c>
      <c r="U333">
        <f t="shared" si="83"/>
        <v>18.75263328258869</v>
      </c>
      <c r="V333">
        <f t="shared" si="83"/>
        <v>21.998453796370892</v>
      </c>
      <c r="W333">
        <f t="shared" si="83"/>
        <v>9.8804534644621302</v>
      </c>
      <c r="X333">
        <f t="shared" si="83"/>
        <v>25.800345480521027</v>
      </c>
      <c r="Y333">
        <f t="shared" si="83"/>
        <v>48.708110717901363</v>
      </c>
    </row>
    <row r="334" spans="1:25" x14ac:dyDescent="0.25">
      <c r="A334">
        <v>2282</v>
      </c>
      <c r="B334">
        <v>332</v>
      </c>
      <c r="C334">
        <f t="shared" si="84"/>
        <v>38.782155097577942</v>
      </c>
      <c r="D334">
        <f t="shared" si="85"/>
        <v>16.110100205859805</v>
      </c>
      <c r="E334">
        <f t="shared" si="86"/>
        <v>18.616381573470058</v>
      </c>
      <c r="F334">
        <f t="shared" si="87"/>
        <v>9.0169405459034628</v>
      </c>
      <c r="G334">
        <f t="shared" si="88"/>
        <v>21.508356977733687</v>
      </c>
      <c r="H334">
        <f t="shared" si="89"/>
        <v>38.2482119795486</v>
      </c>
      <c r="J334">
        <v>2350</v>
      </c>
      <c r="K334">
        <f t="shared" si="77"/>
        <v>3.027203909663689E-3</v>
      </c>
      <c r="L334">
        <f t="shared" si="78"/>
        <v>1.8920005326192484E-3</v>
      </c>
      <c r="M334">
        <f t="shared" si="79"/>
        <v>2.079142715533281E-3</v>
      </c>
      <c r="N334">
        <f t="shared" si="80"/>
        <v>1.1397131495590894E-3</v>
      </c>
      <c r="O334">
        <f t="shared" si="81"/>
        <v>2.2659141798592451E-3</v>
      </c>
      <c r="P334">
        <f t="shared" si="82"/>
        <v>3.0093234260113282E-3</v>
      </c>
      <c r="S334">
        <v>2350</v>
      </c>
      <c r="T334">
        <f t="shared" si="83"/>
        <v>49.610128428153295</v>
      </c>
      <c r="U334">
        <f t="shared" si="83"/>
        <v>18.788359050933071</v>
      </c>
      <c r="V334">
        <f t="shared" si="83"/>
        <v>22.044517236164339</v>
      </c>
      <c r="W334">
        <f t="shared" si="83"/>
        <v>9.8917837706359144</v>
      </c>
      <c r="X334">
        <f t="shared" si="83"/>
        <v>25.859233993188735</v>
      </c>
      <c r="Y334">
        <f t="shared" si="83"/>
        <v>48.855870790808439</v>
      </c>
    </row>
    <row r="335" spans="1:25" x14ac:dyDescent="0.25">
      <c r="A335">
        <v>2283</v>
      </c>
      <c r="B335">
        <v>333</v>
      </c>
      <c r="C335">
        <f t="shared" si="84"/>
        <v>38.947802549261958</v>
      </c>
      <c r="D335">
        <f t="shared" si="85"/>
        <v>16.153037589937526</v>
      </c>
      <c r="E335">
        <f t="shared" si="86"/>
        <v>18.670920949506126</v>
      </c>
      <c r="F335">
        <f t="shared" si="87"/>
        <v>9.0314019630869335</v>
      </c>
      <c r="G335">
        <f t="shared" si="88"/>
        <v>21.577047306464234</v>
      </c>
      <c r="H335">
        <f t="shared" si="89"/>
        <v>38.410609798306744</v>
      </c>
      <c r="J335">
        <v>2351</v>
      </c>
      <c r="K335">
        <f t="shared" si="77"/>
        <v>3.0121056671762471E-3</v>
      </c>
      <c r="L335">
        <f t="shared" si="78"/>
        <v>1.8825641405953535E-3</v>
      </c>
      <c r="M335">
        <f t="shared" si="79"/>
        <v>2.0687729479781755E-3</v>
      </c>
      <c r="N335">
        <f t="shared" si="80"/>
        <v>1.1340288065112896E-3</v>
      </c>
      <c r="O335">
        <f t="shared" si="81"/>
        <v>2.2546128857396006E-3</v>
      </c>
      <c r="P335">
        <f t="shared" si="82"/>
        <v>2.9943143628081478E-3</v>
      </c>
      <c r="S335">
        <v>2351</v>
      </c>
      <c r="T335">
        <f t="shared" si="83"/>
        <v>49.760764408719226</v>
      </c>
      <c r="U335">
        <f t="shared" si="83"/>
        <v>18.823974019804552</v>
      </c>
      <c r="V335">
        <f t="shared" si="83"/>
        <v>22.090446426935781</v>
      </c>
      <c r="W335">
        <f t="shared" si="83"/>
        <v>9.9030704302262524</v>
      </c>
      <c r="X335">
        <f t="shared" si="83"/>
        <v>25.917961870504161</v>
      </c>
      <c r="Y335">
        <f t="shared" si="83"/>
        <v>49.003337682850187</v>
      </c>
    </row>
    <row r="336" spans="1:25" x14ac:dyDescent="0.25">
      <c r="A336">
        <v>2284</v>
      </c>
      <c r="B336">
        <v>334</v>
      </c>
      <c r="C336">
        <f t="shared" si="84"/>
        <v>39.113324294129285</v>
      </c>
      <c r="D336">
        <f t="shared" si="85"/>
        <v>16.19587412143024</v>
      </c>
      <c r="E336">
        <f t="shared" si="86"/>
        <v>18.725346498082519</v>
      </c>
      <c r="F336">
        <f t="shared" si="87"/>
        <v>9.0458142159882122</v>
      </c>
      <c r="G336">
        <f t="shared" si="88"/>
        <v>21.645612227883394</v>
      </c>
      <c r="H336">
        <f t="shared" si="89"/>
        <v>38.572880303008162</v>
      </c>
      <c r="J336">
        <v>2352</v>
      </c>
      <c r="K336">
        <f t="shared" si="77"/>
        <v>2.9970827274873667E-3</v>
      </c>
      <c r="L336">
        <f t="shared" si="78"/>
        <v>1.8731748127730243E-3</v>
      </c>
      <c r="M336">
        <f t="shared" si="79"/>
        <v>2.0584548998545189E-3</v>
      </c>
      <c r="N336">
        <f t="shared" si="80"/>
        <v>1.1283728142427172E-3</v>
      </c>
      <c r="O336">
        <f t="shared" si="81"/>
        <v>2.2433679570595284E-3</v>
      </c>
      <c r="P336">
        <f t="shared" si="82"/>
        <v>2.9793801576199924E-3</v>
      </c>
      <c r="S336">
        <v>2352</v>
      </c>
      <c r="T336">
        <f t="shared" si="83"/>
        <v>49.911101921672504</v>
      </c>
      <c r="U336">
        <f t="shared" si="83"/>
        <v>18.859478197168883</v>
      </c>
      <c r="V336">
        <f t="shared" si="83"/>
        <v>22.136241284074192</v>
      </c>
      <c r="W336">
        <f t="shared" si="83"/>
        <v>9.9143135473857722</v>
      </c>
      <c r="X336">
        <f t="shared" si="83"/>
        <v>25.976528887260166</v>
      </c>
      <c r="Y336">
        <f t="shared" si="83"/>
        <v>49.15050976016439</v>
      </c>
    </row>
    <row r="337" spans="1:25" x14ac:dyDescent="0.25">
      <c r="A337">
        <v>2285</v>
      </c>
      <c r="B337">
        <v>335</v>
      </c>
      <c r="C337">
        <f t="shared" si="84"/>
        <v>39.278716921890933</v>
      </c>
      <c r="D337">
        <f t="shared" si="85"/>
        <v>16.2386094719845</v>
      </c>
      <c r="E337">
        <f t="shared" si="86"/>
        <v>18.779657667158116</v>
      </c>
      <c r="F337">
        <f t="shared" si="87"/>
        <v>9.0601773574334263</v>
      </c>
      <c r="G337">
        <f t="shared" si="88"/>
        <v>21.714050886279786</v>
      </c>
      <c r="H337">
        <f t="shared" si="89"/>
        <v>38.735020177107941</v>
      </c>
      <c r="J337">
        <v>2353</v>
      </c>
      <c r="K337">
        <f t="shared" si="77"/>
        <v>2.9821347150227715E-3</v>
      </c>
      <c r="L337">
        <f t="shared" si="78"/>
        <v>1.8638323144185758E-3</v>
      </c>
      <c r="M337">
        <f t="shared" si="79"/>
        <v>2.0481883132105697E-3</v>
      </c>
      <c r="N337">
        <f t="shared" si="80"/>
        <v>1.1227450313532701E-3</v>
      </c>
      <c r="O337">
        <f t="shared" si="81"/>
        <v>2.2321791126952242E-3</v>
      </c>
      <c r="P337">
        <f t="shared" si="82"/>
        <v>2.9645204370909537E-3</v>
      </c>
      <c r="S337">
        <v>2353</v>
      </c>
      <c r="T337">
        <f t="shared" si="83"/>
        <v>50.061139297579615</v>
      </c>
      <c r="U337">
        <f t="shared" si="83"/>
        <v>18.894871594730713</v>
      </c>
      <c r="V337">
        <f t="shared" si="83"/>
        <v>22.181901728375056</v>
      </c>
      <c r="W337">
        <f t="shared" si="83"/>
        <v>9.9255132266781629</v>
      </c>
      <c r="X337">
        <f t="shared" si="83"/>
        <v>26.034934825812524</v>
      </c>
      <c r="Y337">
        <f t="shared" si="83"/>
        <v>49.297385412083699</v>
      </c>
    </row>
    <row r="338" spans="1:25" x14ac:dyDescent="0.25">
      <c r="A338">
        <v>2286</v>
      </c>
      <c r="B338">
        <v>336</v>
      </c>
      <c r="C338">
        <f t="shared" si="84"/>
        <v>39.443977047933636</v>
      </c>
      <c r="D338">
        <f t="shared" si="85"/>
        <v>16.281243319515603</v>
      </c>
      <c r="E338">
        <f t="shared" si="86"/>
        <v>18.83385391311543</v>
      </c>
      <c r="F338">
        <f t="shared" si="87"/>
        <v>9.0744914414182229</v>
      </c>
      <c r="G338">
        <f t="shared" si="88"/>
        <v>21.782362436933038</v>
      </c>
      <c r="H338">
        <f t="shared" si="89"/>
        <v>38.897026129329859</v>
      </c>
      <c r="J338">
        <v>2354</v>
      </c>
      <c r="K338">
        <f t="shared" si="77"/>
        <v>2.9672612560813706E-3</v>
      </c>
      <c r="L338">
        <f t="shared" si="78"/>
        <v>1.8545364119690617E-3</v>
      </c>
      <c r="M338">
        <f t="shared" si="79"/>
        <v>2.0379729313811266E-3</v>
      </c>
      <c r="N338">
        <f t="shared" si="80"/>
        <v>1.1171453171480829E-3</v>
      </c>
      <c r="O338">
        <f t="shared" si="81"/>
        <v>2.2210460729249967E-3</v>
      </c>
      <c r="P338">
        <f t="shared" si="82"/>
        <v>2.9497348297272434E-3</v>
      </c>
      <c r="S338">
        <v>2354</v>
      </c>
      <c r="T338">
        <f t="shared" si="83"/>
        <v>50.210874890662723</v>
      </c>
      <c r="U338">
        <f t="shared" si="83"/>
        <v>18.930154227897596</v>
      </c>
      <c r="V338">
        <f t="shared" si="83"/>
        <v>22.227427685994243</v>
      </c>
      <c r="W338">
        <f t="shared" si="83"/>
        <v>9.9366695730695263</v>
      </c>
      <c r="X338">
        <f t="shared" si="83"/>
        <v>26.093179476022708</v>
      </c>
      <c r="Y338">
        <f t="shared" si="83"/>
        <v>49.443963051039276</v>
      </c>
    </row>
    <row r="339" spans="1:25" x14ac:dyDescent="0.25">
      <c r="A339">
        <v>2287</v>
      </c>
      <c r="B339">
        <v>337</v>
      </c>
      <c r="C339">
        <f t="shared" si="84"/>
        <v>39.609101313383803</v>
      </c>
      <c r="D339">
        <f t="shared" si="85"/>
        <v>16.32377534817126</v>
      </c>
      <c r="E339">
        <f t="shared" si="86"/>
        <v>18.88793470072169</v>
      </c>
      <c r="F339">
        <f t="shared" si="87"/>
        <v>9.0887565230938172</v>
      </c>
      <c r="G339">
        <f t="shared" si="88"/>
        <v>21.85054604607614</v>
      </c>
      <c r="H339">
        <f t="shared" si="89"/>
        <v>39.058894893724947</v>
      </c>
      <c r="J339">
        <v>2355</v>
      </c>
      <c r="K339">
        <f t="shared" si="77"/>
        <v>2.952461978825917E-3</v>
      </c>
      <c r="L339">
        <f t="shared" si="78"/>
        <v>1.8452868730264378E-3</v>
      </c>
      <c r="M339">
        <f t="shared" si="79"/>
        <v>2.0278084989811132E-3</v>
      </c>
      <c r="N339">
        <f t="shared" si="80"/>
        <v>1.1115735316340094E-3</v>
      </c>
      <c r="O339">
        <f t="shared" si="81"/>
        <v>2.209968559422272E-3</v>
      </c>
      <c r="P339">
        <f t="shared" si="82"/>
        <v>2.9350229658879094E-3</v>
      </c>
      <c r="S339">
        <v>2355</v>
      </c>
      <c r="T339">
        <f t="shared" si="83"/>
        <v>50.360307078701716</v>
      </c>
      <c r="U339">
        <f t="shared" si="83"/>
        <v>18.965326115744112</v>
      </c>
      <c r="V339">
        <f t="shared" si="83"/>
        <v>22.272819088401953</v>
      </c>
      <c r="W339">
        <f t="shared" si="83"/>
        <v>9.9477826919198122</v>
      </c>
      <c r="X339">
        <f t="shared" si="83"/>
        <v>26.151262635200649</v>
      </c>
      <c r="Y339">
        <f t="shared" si="83"/>
        <v>49.590241112463282</v>
      </c>
    </row>
    <row r="340" spans="1:25" x14ac:dyDescent="0.25">
      <c r="A340">
        <v>2288</v>
      </c>
      <c r="B340">
        <v>338</v>
      </c>
      <c r="C340">
        <f t="shared" si="84"/>
        <v>39.774086385167855</v>
      </c>
      <c r="D340">
        <f t="shared" si="85"/>
        <v>16.366205248295106</v>
      </c>
      <c r="E340">
        <f t="shared" si="86"/>
        <v>18.941899503089576</v>
      </c>
      <c r="F340">
        <f t="shared" si="87"/>
        <v>9.102972658753119</v>
      </c>
      <c r="G340">
        <f t="shared" si="88"/>
        <v>21.918600890857121</v>
      </c>
      <c r="H340">
        <f t="shared" si="89"/>
        <v>39.220623229726499</v>
      </c>
      <c r="J340">
        <v>2356</v>
      </c>
      <c r="K340">
        <f t="shared" si="77"/>
        <v>2.9377365132737085E-3</v>
      </c>
      <c r="L340">
        <f t="shared" si="78"/>
        <v>1.8360834663517481E-3</v>
      </c>
      <c r="M340">
        <f t="shared" si="79"/>
        <v>2.0176947618991891E-3</v>
      </c>
      <c r="N340">
        <f t="shared" si="80"/>
        <v>1.1060295355161212E-3</v>
      </c>
      <c r="O340">
        <f t="shared" si="81"/>
        <v>2.1989462952486357E-3</v>
      </c>
      <c r="P340">
        <f t="shared" si="82"/>
        <v>2.920384477775588E-3</v>
      </c>
      <c r="S340">
        <v>2356</v>
      </c>
      <c r="T340">
        <f t="shared" si="83"/>
        <v>50.509434262935038</v>
      </c>
      <c r="U340">
        <f t="shared" si="83"/>
        <v>19.000387280976117</v>
      </c>
      <c r="V340">
        <f t="shared" si="83"/>
        <v>22.318075872336781</v>
      </c>
      <c r="W340">
        <f t="shared" si="83"/>
        <v>9.9588526889743179</v>
      </c>
      <c r="X340">
        <f t="shared" si="83"/>
        <v>26.209184108047541</v>
      </c>
      <c r="Y340">
        <f t="shared" si="83"/>
        <v>49.736218054690205</v>
      </c>
    </row>
    <row r="341" spans="1:25" x14ac:dyDescent="0.25">
      <c r="A341">
        <v>2289</v>
      </c>
      <c r="B341">
        <v>339</v>
      </c>
      <c r="C341">
        <f t="shared" si="84"/>
        <v>39.938928956068949</v>
      </c>
      <c r="D341">
        <f t="shared" si="85"/>
        <v>16.408532716390042</v>
      </c>
      <c r="E341">
        <f t="shared" si="86"/>
        <v>18.99574780163757</v>
      </c>
      <c r="F341">
        <f t="shared" si="87"/>
        <v>9.1171399058169289</v>
      </c>
      <c r="G341">
        <f t="shared" si="88"/>
        <v>21.986526159300077</v>
      </c>
      <c r="H341">
        <f t="shared" si="89"/>
        <v>39.382207922201637</v>
      </c>
      <c r="J341">
        <v>2357</v>
      </c>
      <c r="K341">
        <f t="shared" si="77"/>
        <v>2.9230844912873388E-3</v>
      </c>
      <c r="L341">
        <f t="shared" si="78"/>
        <v>1.8269259618593468E-3</v>
      </c>
      <c r="M341">
        <f t="shared" si="79"/>
        <v>2.0076314672914011E-3</v>
      </c>
      <c r="N341">
        <f t="shared" si="80"/>
        <v>1.1005131901942265E-3</v>
      </c>
      <c r="O341">
        <f t="shared" si="81"/>
        <v>2.187979004846909E-3</v>
      </c>
      <c r="P341">
        <f t="shared" si="82"/>
        <v>2.9058189994273145E-3</v>
      </c>
      <c r="S341">
        <v>2357</v>
      </c>
      <c r="T341">
        <f t="shared" ref="T341:Y356" si="90">T340/(1-K340)</f>
        <v>50.658254867959364</v>
      </c>
      <c r="U341">
        <f t="shared" si="90"/>
        <v>19.03533774989512</v>
      </c>
      <c r="V341">
        <f t="shared" si="90"/>
        <v>22.363197979759857</v>
      </c>
      <c r="W341">
        <f t="shared" si="90"/>
        <v>9.9698796703552723</v>
      </c>
      <c r="X341">
        <f t="shared" si="90"/>
        <v>26.266943706598671</v>
      </c>
      <c r="Y341">
        <f t="shared" si="90"/>
        <v>49.88189235885708</v>
      </c>
    </row>
    <row r="342" spans="1:25" x14ac:dyDescent="0.25">
      <c r="A342">
        <v>2290</v>
      </c>
      <c r="B342">
        <v>340</v>
      </c>
      <c r="C342">
        <f t="shared" si="84"/>
        <v>40.103625744780182</v>
      </c>
      <c r="D342">
        <f t="shared" si="85"/>
        <v>16.450757455081433</v>
      </c>
      <c r="E342">
        <f t="shared" si="86"/>
        <v>19.049479086049971</v>
      </c>
      <c r="F342">
        <f t="shared" si="87"/>
        <v>9.1312583228202264</v>
      </c>
      <c r="G342">
        <f t="shared" si="88"/>
        <v>22.054321050265525</v>
      </c>
      <c r="H342">
        <f t="shared" si="89"/>
        <v>39.543645781499443</v>
      </c>
      <c r="J342">
        <v>2358</v>
      </c>
      <c r="K342">
        <f t="shared" si="77"/>
        <v>2.9085055465654956E-3</v>
      </c>
      <c r="L342">
        <f t="shared" si="78"/>
        <v>1.8178141306111444E-3</v>
      </c>
      <c r="M342">
        <f t="shared" si="79"/>
        <v>1.9976183635748591E-3</v>
      </c>
      <c r="N342">
        <f t="shared" si="80"/>
        <v>1.0950243577594052E-3</v>
      </c>
      <c r="O342">
        <f t="shared" si="81"/>
        <v>2.1770664140342605E-3</v>
      </c>
      <c r="P342">
        <f t="shared" si="82"/>
        <v>2.8913261667053718E-3</v>
      </c>
      <c r="S342">
        <v>2358</v>
      </c>
      <c r="T342">
        <f t="shared" si="90"/>
        <v>50.806767341628117</v>
      </c>
      <c r="U342">
        <f t="shared" si="90"/>
        <v>19.070177552362797</v>
      </c>
      <c r="V342">
        <f t="shared" si="90"/>
        <v>22.408185357809092</v>
      </c>
      <c r="W342">
        <f t="shared" si="90"/>
        <v>9.980863742553483</v>
      </c>
      <c r="X342">
        <f t="shared" si="90"/>
        <v>26.324541250166259</v>
      </c>
      <c r="Y342">
        <f t="shared" si="90"/>
        <v>50.027262528802616</v>
      </c>
    </row>
    <row r="343" spans="1:25" x14ac:dyDescent="0.25">
      <c r="A343">
        <v>2291</v>
      </c>
      <c r="B343">
        <v>341</v>
      </c>
      <c r="C343">
        <f t="shared" si="84"/>
        <v>40.268173495954272</v>
      </c>
      <c r="D343">
        <f t="shared" si="85"/>
        <v>16.492879173080187</v>
      </c>
      <c r="E343">
        <f t="shared" si="86"/>
        <v>19.103092854236575</v>
      </c>
      <c r="F343">
        <f t="shared" si="87"/>
        <v>9.1453279693985223</v>
      </c>
      <c r="G343">
        <f t="shared" si="88"/>
        <v>22.121984773410148</v>
      </c>
      <c r="H343">
        <f t="shared" si="89"/>
        <v>39.704933643495657</v>
      </c>
      <c r="J343">
        <v>2359</v>
      </c>
      <c r="K343">
        <f t="shared" si="77"/>
        <v>2.8939993146338016E-3</v>
      </c>
      <c r="L343">
        <f t="shared" si="78"/>
        <v>1.8087477448108854E-3</v>
      </c>
      <c r="M343">
        <f t="shared" si="79"/>
        <v>1.9876552004214503E-3</v>
      </c>
      <c r="N343">
        <f t="shared" si="80"/>
        <v>1.0895629009905607E-3</v>
      </c>
      <c r="O343">
        <f t="shared" si="81"/>
        <v>2.1662082499953523E-3</v>
      </c>
      <c r="P343">
        <f t="shared" si="82"/>
        <v>2.8769056172881871E-3</v>
      </c>
      <c r="S343">
        <v>2359</v>
      </c>
      <c r="T343">
        <f t="shared" si="90"/>
        <v>50.954970154948867</v>
      </c>
      <c r="U343">
        <f t="shared" si="90"/>
        <v>19.10490672176563</v>
      </c>
      <c r="V343">
        <f t="shared" si="90"/>
        <v>22.453037958753541</v>
      </c>
      <c r="W343">
        <f t="shared" si="90"/>
        <v>9.9918050124200661</v>
      </c>
      <c r="X343">
        <f t="shared" si="90"/>
        <v>26.381976565282375</v>
      </c>
      <c r="Y343">
        <f t="shared" si="90"/>
        <v>50.172327090965226</v>
      </c>
    </row>
    <row r="344" spans="1:25" x14ac:dyDescent="0.25">
      <c r="A344">
        <v>2292</v>
      </c>
      <c r="B344">
        <v>342</v>
      </c>
      <c r="C344">
        <f t="shared" si="84"/>
        <v>40.432568980249776</v>
      </c>
      <c r="D344">
        <f t="shared" si="85"/>
        <v>16.534897585145657</v>
      </c>
      <c r="E344">
        <f t="shared" si="86"/>
        <v>19.156588612292023</v>
      </c>
      <c r="F344">
        <f t="shared" si="87"/>
        <v>9.1593489062742979</v>
      </c>
      <c r="G344">
        <f t="shared" si="88"/>
        <v>22.1895165491459</v>
      </c>
      <c r="H344">
        <f t="shared" si="89"/>
        <v>39.866068369634064</v>
      </c>
      <c r="J344">
        <v>2360</v>
      </c>
      <c r="K344">
        <f t="shared" si="77"/>
        <v>2.8795654328357019E-3</v>
      </c>
      <c r="L344">
        <f t="shared" si="78"/>
        <v>1.7997265777984519E-3</v>
      </c>
      <c r="M344">
        <f t="shared" si="79"/>
        <v>1.9777417287515746E-3</v>
      </c>
      <c r="N344">
        <f t="shared" si="80"/>
        <v>1.0841286833509886E-3</v>
      </c>
      <c r="O344">
        <f t="shared" si="81"/>
        <v>2.155404241275517E-3</v>
      </c>
      <c r="P344">
        <f t="shared" si="82"/>
        <v>2.8625569906612727E-3</v>
      </c>
      <c r="S344">
        <v>2360</v>
      </c>
      <c r="T344">
        <f t="shared" si="90"/>
        <v>51.102861801979628</v>
      </c>
      <c r="U344">
        <f t="shared" si="90"/>
        <v>19.139525294979677</v>
      </c>
      <c r="V344">
        <f t="shared" si="90"/>
        <v>22.497755739947859</v>
      </c>
      <c r="W344">
        <f t="shared" si="90"/>
        <v>10.002703587158239</v>
      </c>
      <c r="X344">
        <f t="shared" si="90"/>
        <v>26.439249485641859</v>
      </c>
      <c r="Y344">
        <f t="shared" si="90"/>
        <v>50.317084594280075</v>
      </c>
    </row>
    <row r="345" spans="1:25" x14ac:dyDescent="0.25">
      <c r="A345">
        <v>2293</v>
      </c>
      <c r="B345">
        <v>343</v>
      </c>
      <c r="C345">
        <f t="shared" si="84"/>
        <v>40.596808994373859</v>
      </c>
      <c r="D345">
        <f t="shared" si="85"/>
        <v>16.576812412048454</v>
      </c>
      <c r="E345">
        <f t="shared" si="86"/>
        <v>19.209965874454827</v>
      </c>
      <c r="F345">
        <f t="shared" si="87"/>
        <v>9.1733211952435187</v>
      </c>
      <c r="G345">
        <f t="shared" si="88"/>
        <v>22.256915608598515</v>
      </c>
      <c r="H345">
        <f t="shared" si="89"/>
        <v>40.027046846964481</v>
      </c>
      <c r="J345">
        <v>2361</v>
      </c>
      <c r="K345">
        <f t="shared" si="77"/>
        <v>2.8652035403234017E-3</v>
      </c>
      <c r="L345">
        <f t="shared" si="78"/>
        <v>1.7907504040441998E-3</v>
      </c>
      <c r="M345">
        <f t="shared" si="79"/>
        <v>1.967877700727926E-3</v>
      </c>
      <c r="N345">
        <f t="shared" si="80"/>
        <v>1.0787215689849658E-3</v>
      </c>
      <c r="O345">
        <f t="shared" si="81"/>
        <v>2.1446541177739748E-3</v>
      </c>
      <c r="P345">
        <f t="shared" si="82"/>
        <v>2.8482799281082175E-3</v>
      </c>
      <c r="S345">
        <v>2361</v>
      </c>
      <c r="T345">
        <f t="shared" si="90"/>
        <v>51.25044079972411</v>
      </c>
      <c r="U345">
        <f t="shared" si="90"/>
        <v>19.174033312335482</v>
      </c>
      <c r="V345">
        <f t="shared" si="90"/>
        <v>22.542338663786879</v>
      </c>
      <c r="W345">
        <f t="shared" si="90"/>
        <v>10.013559574315197</v>
      </c>
      <c r="X345">
        <f t="shared" si="90"/>
        <v>26.49635985204532</v>
      </c>
      <c r="Y345">
        <f t="shared" si="90"/>
        <v>50.461533610075087</v>
      </c>
    </row>
    <row r="346" spans="1:25" x14ac:dyDescent="0.25">
      <c r="A346">
        <v>2294</v>
      </c>
      <c r="B346">
        <v>344</v>
      </c>
      <c r="C346">
        <f t="shared" si="84"/>
        <v>40.760890361121668</v>
      </c>
      <c r="D346">
        <f t="shared" si="85"/>
        <v>16.618623380533123</v>
      </c>
      <c r="E346">
        <f t="shared" si="86"/>
        <v>19.263224163066088</v>
      </c>
      <c r="F346">
        <f t="shared" si="87"/>
        <v>9.1872448991622324</v>
      </c>
      <c r="G346">
        <f t="shared" si="88"/>
        <v>22.324181193565423</v>
      </c>
      <c r="H346">
        <f t="shared" si="89"/>
        <v>40.187865988177549</v>
      </c>
      <c r="J346">
        <v>2362</v>
      </c>
      <c r="K346">
        <f t="shared" si="77"/>
        <v>2.8509132780488379E-3</v>
      </c>
      <c r="L346">
        <f t="shared" si="78"/>
        <v>1.7818189991433166E-3</v>
      </c>
      <c r="M346">
        <f t="shared" si="79"/>
        <v>1.9580628697492886E-3</v>
      </c>
      <c r="N346">
        <f t="shared" si="80"/>
        <v>1.0733414227143507E-3</v>
      </c>
      <c r="O346">
        <f t="shared" si="81"/>
        <v>2.1339576107370774E-3</v>
      </c>
      <c r="P346">
        <f t="shared" si="82"/>
        <v>2.8340740727017121E-3</v>
      </c>
      <c r="S346">
        <v>2362</v>
      </c>
      <c r="T346">
        <f t="shared" si="90"/>
        <v>51.397705688025944</v>
      </c>
      <c r="U346">
        <f t="shared" si="90"/>
        <v>19.208430817583125</v>
      </c>
      <c r="V346">
        <f t="shared" si="90"/>
        <v>22.586786697660301</v>
      </c>
      <c r="W346">
        <f t="shared" si="90"/>
        <v>10.024373081774058</v>
      </c>
      <c r="X346">
        <f t="shared" si="90"/>
        <v>26.553307512342183</v>
      </c>
      <c r="Y346">
        <f t="shared" si="90"/>
        <v>50.60567273196596</v>
      </c>
    </row>
    <row r="347" spans="1:25" x14ac:dyDescent="0.25">
      <c r="A347">
        <v>2295</v>
      </c>
      <c r="B347">
        <v>345</v>
      </c>
      <c r="C347">
        <f t="shared" si="84"/>
        <v>40.924809929412376</v>
      </c>
      <c r="D347">
        <f t="shared" si="85"/>
        <v>16.660330223280688</v>
      </c>
      <c r="E347">
        <f t="shared" si="86"/>
        <v>19.316363008527915</v>
      </c>
      <c r="F347">
        <f t="shared" si="87"/>
        <v>9.2011200819332366</v>
      </c>
      <c r="G347">
        <f t="shared" si="88"/>
        <v>22.391312556473082</v>
      </c>
      <c r="H347">
        <f t="shared" si="89"/>
        <v>40.348522731636187</v>
      </c>
      <c r="J347">
        <v>2363</v>
      </c>
      <c r="K347">
        <f t="shared" si="77"/>
        <v>2.8366942887547114E-3</v>
      </c>
      <c r="L347">
        <f t="shared" si="78"/>
        <v>1.7729321398102153E-3</v>
      </c>
      <c r="M347">
        <f t="shared" si="79"/>
        <v>1.948296990444378E-3</v>
      </c>
      <c r="N347">
        <f t="shared" si="80"/>
        <v>1.067988110035207E-3</v>
      </c>
      <c r="O347">
        <f t="shared" si="81"/>
        <v>2.1233144527515926E-3</v>
      </c>
      <c r="P347">
        <f t="shared" si="82"/>
        <v>2.8199390692946326E-3</v>
      </c>
      <c r="S347">
        <v>2363</v>
      </c>
      <c r="T347">
        <f t="shared" si="90"/>
        <v>51.544655029461886</v>
      </c>
      <c r="U347">
        <f t="shared" si="90"/>
        <v>19.242717857857411</v>
      </c>
      <c r="V347">
        <f t="shared" si="90"/>
        <v>22.631099813907504</v>
      </c>
      <c r="W347">
        <f t="shared" si="90"/>
        <v>10.035144217745877</v>
      </c>
      <c r="X347">
        <f t="shared" si="90"/>
        <v>26.610092321373795</v>
      </c>
      <c r="Y347">
        <f t="shared" si="90"/>
        <v>50.749500575750254</v>
      </c>
    </row>
    <row r="348" spans="1:25" x14ac:dyDescent="0.25">
      <c r="A348">
        <v>2296</v>
      </c>
      <c r="B348">
        <v>346</v>
      </c>
      <c r="C348">
        <f t="shared" si="84"/>
        <v>41.088564574321872</v>
      </c>
      <c r="D348">
        <f t="shared" si="85"/>
        <v>16.701932678871117</v>
      </c>
      <c r="E348">
        <f t="shared" si="86"/>
        <v>19.369381949261555</v>
      </c>
      <c r="F348">
        <f t="shared" si="87"/>
        <v>9.2149468084928365</v>
      </c>
      <c r="G348">
        <f t="shared" si="88"/>
        <v>22.458308960333742</v>
      </c>
      <c r="H348">
        <f t="shared" si="89"/>
        <v>40.509014041403901</v>
      </c>
      <c r="J348">
        <v>2364</v>
      </c>
      <c r="K348">
        <f t="shared" si="77"/>
        <v>2.8225462169655475E-3</v>
      </c>
      <c r="L348">
        <f t="shared" si="78"/>
        <v>1.7640896038729494E-3</v>
      </c>
      <c r="M348">
        <f t="shared" si="79"/>
        <v>1.9385798186657022E-3</v>
      </c>
      <c r="N348">
        <f t="shared" si="80"/>
        <v>1.0626614971144385E-3</v>
      </c>
      <c r="O348">
        <f t="shared" si="81"/>
        <v>2.1127243777380152E-3</v>
      </c>
      <c r="P348">
        <f t="shared" si="82"/>
        <v>2.8058745645111573E-3</v>
      </c>
      <c r="S348">
        <v>2364</v>
      </c>
      <c r="T348">
        <f t="shared" si="90"/>
        <v>51.691287409234036</v>
      </c>
      <c r="U348">
        <f t="shared" si="90"/>
        <v>19.276894483643193</v>
      </c>
      <c r="V348">
        <f t="shared" si="90"/>
        <v>22.675277989772468</v>
      </c>
      <c r="W348">
        <f t="shared" si="90"/>
        <v>10.045873090761733</v>
      </c>
      <c r="X348">
        <f t="shared" si="90"/>
        <v>26.6667141409166</v>
      </c>
      <c r="Y348">
        <f t="shared" si="90"/>
        <v>50.893015779300534</v>
      </c>
    </row>
    <row r="349" spans="1:25" x14ac:dyDescent="0.25">
      <c r="A349">
        <v>2297</v>
      </c>
      <c r="B349">
        <v>347</v>
      </c>
      <c r="C349">
        <f t="shared" si="84"/>
        <v>41.252151197112177</v>
      </c>
      <c r="D349">
        <f t="shared" si="85"/>
        <v>16.743430491745663</v>
      </c>
      <c r="E349">
        <f t="shared" si="86"/>
        <v>19.422280531665233</v>
      </c>
      <c r="F349">
        <f t="shared" si="87"/>
        <v>9.2287251447976768</v>
      </c>
      <c r="G349">
        <f t="shared" si="88"/>
        <v>22.525169678701666</v>
      </c>
      <c r="H349">
        <f t="shared" si="89"/>
        <v>40.669336907269866</v>
      </c>
      <c r="J349">
        <v>2365</v>
      </c>
      <c r="K349">
        <f t="shared" si="77"/>
        <v>2.8084687089788168E-3</v>
      </c>
      <c r="L349">
        <f t="shared" si="78"/>
        <v>1.7552911702676606E-3</v>
      </c>
      <c r="M349">
        <f t="shared" si="79"/>
        <v>1.9289111114834611E-3</v>
      </c>
      <c r="N349">
        <f t="shared" si="80"/>
        <v>1.057361450786445E-3</v>
      </c>
      <c r="O349">
        <f t="shared" si="81"/>
        <v>2.10218712094392E-3</v>
      </c>
      <c r="P349">
        <f t="shared" si="82"/>
        <v>2.791880206737935E-3</v>
      </c>
      <c r="S349">
        <v>2365</v>
      </c>
      <c r="T349">
        <f t="shared" si="90"/>
        <v>51.837601435061138</v>
      </c>
      <c r="U349">
        <f t="shared" si="90"/>
        <v>19.310960748740847</v>
      </c>
      <c r="V349">
        <f t="shared" si="90"/>
        <v>22.719321207358838</v>
      </c>
      <c r="W349">
        <f t="shared" si="90"/>
        <v>10.056559809664892</v>
      </c>
      <c r="X349">
        <f t="shared" si="90"/>
        <v>26.723172839625384</v>
      </c>
      <c r="Y349">
        <f t="shared" si="90"/>
        <v>51.036217002456603</v>
      </c>
    </row>
    <row r="350" spans="1:25" x14ac:dyDescent="0.25">
      <c r="A350">
        <v>2298</v>
      </c>
      <c r="B350">
        <v>348</v>
      </c>
      <c r="C350">
        <f t="shared" si="84"/>
        <v>41.415566725257627</v>
      </c>
      <c r="D350">
        <f t="shared" si="85"/>
        <v>16.784823412169107</v>
      </c>
      <c r="E350">
        <f t="shared" si="86"/>
        <v>19.475058310071731</v>
      </c>
      <c r="F350">
        <f t="shared" si="87"/>
        <v>9.2424551578116532</v>
      </c>
      <c r="G350">
        <f t="shared" si="88"/>
        <v>22.591893995628801</v>
      </c>
      <c r="H350">
        <f t="shared" si="89"/>
        <v>40.829488344770894</v>
      </c>
      <c r="J350">
        <v>2366</v>
      </c>
      <c r="K350">
        <f t="shared" si="77"/>
        <v>2.7944614128560838E-3</v>
      </c>
      <c r="L350">
        <f t="shared" si="78"/>
        <v>1.7465366190330494E-3</v>
      </c>
      <c r="M350">
        <f t="shared" si="79"/>
        <v>1.9192906271794708E-3</v>
      </c>
      <c r="N350">
        <f t="shared" si="80"/>
        <v>1.0520878385497918E-3</v>
      </c>
      <c r="O350">
        <f t="shared" si="81"/>
        <v>2.0917024189373366E-3</v>
      </c>
      <c r="P350">
        <f t="shared" si="82"/>
        <v>2.7779556461152905E-3</v>
      </c>
      <c r="S350">
        <v>2366</v>
      </c>
      <c r="T350">
        <f t="shared" si="90"/>
        <v>51.983595737068896</v>
      </c>
      <c r="U350">
        <f t="shared" si="90"/>
        <v>19.344916710231878</v>
      </c>
      <c r="V350">
        <f t="shared" si="90"/>
        <v>22.763229453585105</v>
      </c>
      <c r="W350">
        <f t="shared" si="90"/>
        <v>10.067204483603039</v>
      </c>
      <c r="X350">
        <f t="shared" si="90"/>
        <v>26.779468292976606</v>
      </c>
      <c r="Y350">
        <f t="shared" si="90"/>
        <v>51.179102926916862</v>
      </c>
    </row>
    <row r="351" spans="1:25" x14ac:dyDescent="0.25">
      <c r="A351">
        <v>2299</v>
      </c>
      <c r="B351">
        <v>349</v>
      </c>
      <c r="C351">
        <f t="shared" si="84"/>
        <v>41.578808112467854</v>
      </c>
      <c r="D351">
        <f t="shared" si="85"/>
        <v>16.826111196191921</v>
      </c>
      <c r="E351">
        <f t="shared" si="86"/>
        <v>19.527714846705692</v>
      </c>
      <c r="F351">
        <f t="shared" si="87"/>
        <v>9.2561369154929007</v>
      </c>
      <c r="G351">
        <f t="shared" si="88"/>
        <v>22.658481205619921</v>
      </c>
      <c r="H351">
        <f t="shared" si="89"/>
        <v>40.98946539521031</v>
      </c>
      <c r="J351">
        <v>2367</v>
      </c>
      <c r="K351">
        <f t="shared" si="77"/>
        <v>2.7805239784142177E-3</v>
      </c>
      <c r="L351">
        <f t="shared" si="78"/>
        <v>1.7378257313048799E-3</v>
      </c>
      <c r="M351">
        <f t="shared" si="79"/>
        <v>1.9097181252411234E-3</v>
      </c>
      <c r="N351">
        <f t="shared" si="80"/>
        <v>1.0468405285638989E-3</v>
      </c>
      <c r="O351">
        <f t="shared" si="81"/>
        <v>2.0812700096001701E-3</v>
      </c>
      <c r="P351">
        <f t="shared" si="82"/>
        <v>2.7641005345284851E-3</v>
      </c>
      <c r="S351">
        <v>2367</v>
      </c>
      <c r="T351">
        <f t="shared" si="90"/>
        <v>52.129268967679472</v>
      </c>
      <c r="U351">
        <f t="shared" si="90"/>
        <v>19.378762428444698</v>
      </c>
      <c r="V351">
        <f t="shared" si="90"/>
        <v>22.807002720139923</v>
      </c>
      <c r="W351">
        <f t="shared" si="90"/>
        <v>10.077807222020576</v>
      </c>
      <c r="X351">
        <f t="shared" si="90"/>
        <v>26.835600383211805</v>
      </c>
      <c r="Y351">
        <f t="shared" si="90"/>
        <v>51.321672256128849</v>
      </c>
    </row>
    <row r="352" spans="1:25" x14ac:dyDescent="0.25">
      <c r="A352">
        <v>2300</v>
      </c>
      <c r="B352">
        <v>350</v>
      </c>
      <c r="C352">
        <f t="shared" si="84"/>
        <v>41.74187233870758</v>
      </c>
      <c r="D352">
        <f t="shared" si="85"/>
        <v>16.867293605612332</v>
      </c>
      <c r="E352">
        <f t="shared" si="86"/>
        <v>19.580249711640683</v>
      </c>
      <c r="F352">
        <f t="shared" si="87"/>
        <v>9.2697704867808746</v>
      </c>
      <c r="G352">
        <f t="shared" si="88"/>
        <v>22.724930613587269</v>
      </c>
      <c r="H352">
        <f t="shared" si="89"/>
        <v>41.149265125673736</v>
      </c>
      <c r="J352">
        <v>2368</v>
      </c>
      <c r="K352">
        <f t="shared" si="77"/>
        <v>2.7666560572166309E-3</v>
      </c>
      <c r="L352">
        <f t="shared" si="78"/>
        <v>1.7291582893105045E-3</v>
      </c>
      <c r="M352">
        <f t="shared" si="79"/>
        <v>1.9001933663553715E-3</v>
      </c>
      <c r="N352">
        <f t="shared" si="80"/>
        <v>1.0416193896457429E-3</v>
      </c>
      <c r="O352">
        <f t="shared" si="81"/>
        <v>2.070889632121643E-3</v>
      </c>
      <c r="P352">
        <f t="shared" si="82"/>
        <v>2.7503145255990064E-3</v>
      </c>
      <c r="S352">
        <v>2368</v>
      </c>
      <c r="T352">
        <f t="shared" si="90"/>
        <v>52.27461980150003</v>
      </c>
      <c r="U352">
        <f t="shared" si="90"/>
        <v>19.412497966920515</v>
      </c>
      <c r="V352">
        <f t="shared" si="90"/>
        <v>22.850641003437566</v>
      </c>
      <c r="W352">
        <f t="shared" si="90"/>
        <v>10.088368134651001</v>
      </c>
      <c r="X352">
        <f t="shared" si="90"/>
        <v>26.891568999281102</v>
      </c>
      <c r="Y352">
        <f t="shared" si="90"/>
        <v>51.463923715178908</v>
      </c>
    </row>
    <row r="353" spans="1:25" x14ac:dyDescent="0.25">
      <c r="A353">
        <v>2301</v>
      </c>
      <c r="B353">
        <v>351</v>
      </c>
      <c r="C353">
        <f t="shared" si="84"/>
        <v>41.904756410213288</v>
      </c>
      <c r="D353">
        <f t="shared" si="85"/>
        <v>16.90837040793831</v>
      </c>
      <c r="E353">
        <f t="shared" si="86"/>
        <v>19.632662482755993</v>
      </c>
      <c r="F353">
        <f t="shared" si="87"/>
        <v>9.2833559415834923</v>
      </c>
      <c r="G353">
        <f t="shared" si="88"/>
        <v>22.791241534804687</v>
      </c>
      <c r="H353">
        <f t="shared" si="89"/>
        <v>41.30888462904187</v>
      </c>
      <c r="J353">
        <v>2369</v>
      </c>
      <c r="K353">
        <f t="shared" si="77"/>
        <v>2.752857302564572E-3</v>
      </c>
      <c r="L353">
        <f t="shared" si="78"/>
        <v>1.7205340763634229E-3</v>
      </c>
      <c r="M353">
        <f t="shared" si="79"/>
        <v>1.8907161124027475E-3</v>
      </c>
      <c r="N353">
        <f t="shared" si="80"/>
        <v>1.0364242912665794E-3</v>
      </c>
      <c r="O353">
        <f t="shared" si="81"/>
        <v>2.060561026991778E-3</v>
      </c>
      <c r="P353">
        <f t="shared" si="82"/>
        <v>2.7365972746759134E-3</v>
      </c>
      <c r="S353">
        <v>2369</v>
      </c>
      <c r="T353">
        <f t="shared" si="90"/>
        <v>52.419646935210487</v>
      </c>
      <c r="U353">
        <f t="shared" si="90"/>
        <v>19.446123392379402</v>
      </c>
      <c r="V353">
        <f t="shared" si="90"/>
        <v>22.894144304573501</v>
      </c>
      <c r="W353">
        <f t="shared" si="90"/>
        <v>10.098887331509349</v>
      </c>
      <c r="X353">
        <f t="shared" si="90"/>
        <v>26.947374036786787</v>
      </c>
      <c r="Y353">
        <f t="shared" si="90"/>
        <v>51.605856050681069</v>
      </c>
    </row>
    <row r="354" spans="1:25" x14ac:dyDescent="0.25">
      <c r="A354">
        <v>2302</v>
      </c>
      <c r="B354">
        <v>352</v>
      </c>
      <c r="C354">
        <f t="shared" si="84"/>
        <v>42.067457359506818</v>
      </c>
      <c r="D354">
        <f t="shared" si="85"/>
        <v>16.949341376349494</v>
      </c>
      <c r="E354">
        <f t="shared" si="86"/>
        <v>19.684952745693217</v>
      </c>
      <c r="F354">
        <f t="shared" si="87"/>
        <v>9.2968933507643765</v>
      </c>
      <c r="G354">
        <f t="shared" si="88"/>
        <v>22.857413294861257</v>
      </c>
      <c r="H354">
        <f t="shared" si="89"/>
        <v>41.468321024000296</v>
      </c>
      <c r="J354">
        <v>2370</v>
      </c>
      <c r="K354">
        <f t="shared" si="77"/>
        <v>2.7391273694884542E-3</v>
      </c>
      <c r="L354">
        <f t="shared" si="78"/>
        <v>1.7119528768578607E-3</v>
      </c>
      <c r="M354">
        <f t="shared" si="79"/>
        <v>1.8812861264514075E-3</v>
      </c>
      <c r="N354">
        <f t="shared" si="80"/>
        <v>1.0312551035486777E-3</v>
      </c>
      <c r="O354">
        <f t="shared" si="81"/>
        <v>2.0502839359949083E-3</v>
      </c>
      <c r="P354">
        <f t="shared" si="82"/>
        <v>2.7229484388272178E-3</v>
      </c>
      <c r="S354">
        <v>2370</v>
      </c>
      <c r="T354">
        <f t="shared" si="90"/>
        <v>52.564349087450431</v>
      </c>
      <c r="U354">
        <f t="shared" si="90"/>
        <v>19.479638774686499</v>
      </c>
      <c r="V354">
        <f t="shared" si="90"/>
        <v>22.937512629280125</v>
      </c>
      <c r="W354">
        <f t="shared" si="90"/>
        <v>10.109364922884705</v>
      </c>
      <c r="X354">
        <f t="shared" si="90"/>
        <v>27.003015397927015</v>
      </c>
      <c r="Y354">
        <f t="shared" si="90"/>
        <v>51.747468030665168</v>
      </c>
    </row>
    <row r="355" spans="1:25" x14ac:dyDescent="0.25">
      <c r="A355">
        <v>2303</v>
      </c>
      <c r="B355">
        <v>353</v>
      </c>
      <c r="C355">
        <f t="shared" si="84"/>
        <v>42.229972245405918</v>
      </c>
      <c r="D355">
        <f t="shared" si="85"/>
        <v>16.990206289659024</v>
      </c>
      <c r="E355">
        <f t="shared" si="86"/>
        <v>19.737120093812589</v>
      </c>
      <c r="F355">
        <f t="shared" si="87"/>
        <v>9.3103827861301589</v>
      </c>
      <c r="G355">
        <f t="shared" si="88"/>
        <v>22.923445229614472</v>
      </c>
      <c r="H355">
        <f t="shared" si="89"/>
        <v>41.627571455046279</v>
      </c>
      <c r="J355">
        <v>2371</v>
      </c>
      <c r="K355">
        <f t="shared" si="77"/>
        <v>2.7254659147392373E-3</v>
      </c>
      <c r="L355">
        <f t="shared" si="78"/>
        <v>1.7034144762633852E-3</v>
      </c>
      <c r="M355">
        <f t="shared" si="79"/>
        <v>1.8719031727512134E-3</v>
      </c>
      <c r="N355">
        <f t="shared" si="80"/>
        <v>1.0261116972620763E-3</v>
      </c>
      <c r="O355">
        <f t="shared" si="81"/>
        <v>2.0400581022032246E-3</v>
      </c>
      <c r="P355">
        <f t="shared" si="82"/>
        <v>2.7093676768313144E-3</v>
      </c>
      <c r="S355">
        <v>2371</v>
      </c>
      <c r="T355">
        <f t="shared" si="90"/>
        <v>52.708724998705222</v>
      </c>
      <c r="U355">
        <f t="shared" si="90"/>
        <v>19.513044186818377</v>
      </c>
      <c r="V355">
        <f t="shared" si="90"/>
        <v>22.980745987882631</v>
      </c>
      <c r="W355">
        <f t="shared" si="90"/>
        <v>10.119801019332789</v>
      </c>
      <c r="X355">
        <f t="shared" si="90"/>
        <v>27.058492991439596</v>
      </c>
      <c r="Y355">
        <f t="shared" si="90"/>
        <v>51.888758444464209</v>
      </c>
    </row>
    <row r="356" spans="1:25" x14ac:dyDescent="0.25">
      <c r="A356">
        <v>2304</v>
      </c>
      <c r="B356">
        <v>354</v>
      </c>
      <c r="C356">
        <f t="shared" si="84"/>
        <v>42.392298153031724</v>
      </c>
      <c r="D356">
        <f t="shared" si="85"/>
        <v>17.030964932275328</v>
      </c>
      <c r="E356">
        <f t="shared" si="86"/>
        <v>19.789164128149114</v>
      </c>
      <c r="F356">
        <f t="shared" si="87"/>
        <v>9.3238243204178826</v>
      </c>
      <c r="G356">
        <f t="shared" si="88"/>
        <v>22.989336685142952</v>
      </c>
      <c r="H356">
        <f t="shared" si="89"/>
        <v>41.786633092492728</v>
      </c>
      <c r="J356">
        <v>2372</v>
      </c>
      <c r="K356">
        <f t="shared" si="77"/>
        <v>2.7118725967798401E-3</v>
      </c>
      <c r="L356">
        <f t="shared" si="78"/>
        <v>1.6949186611195351E-3</v>
      </c>
      <c r="M356">
        <f t="shared" si="79"/>
        <v>1.8625670167278323E-3</v>
      </c>
      <c r="N356">
        <f t="shared" si="80"/>
        <v>1.0209939438213494E-3</v>
      </c>
      <c r="O356">
        <f t="shared" si="81"/>
        <v>2.0298832699703487E-3</v>
      </c>
      <c r="P356">
        <f t="shared" si="82"/>
        <v>2.695854649168444E-3</v>
      </c>
      <c r="S356">
        <v>2372</v>
      </c>
      <c r="T356">
        <f t="shared" si="90"/>
        <v>52.852773431191366</v>
      </c>
      <c r="U356">
        <f t="shared" si="90"/>
        <v>19.546339704829546</v>
      </c>
      <c r="V356">
        <f t="shared" si="90"/>
        <v>23.02384439525504</v>
      </c>
      <c r="W356">
        <f t="shared" si="90"/>
        <v>10.130195731668609</v>
      </c>
      <c r="X356">
        <f t="shared" si="90"/>
        <v>27.1138067325459</v>
      </c>
      <c r="Y356">
        <f t="shared" si="90"/>
        <v>52.029726102600982</v>
      </c>
    </row>
    <row r="357" spans="1:25" x14ac:dyDescent="0.25">
      <c r="A357">
        <v>2305</v>
      </c>
      <c r="B357">
        <v>355</v>
      </c>
      <c r="C357">
        <f t="shared" si="84"/>
        <v>42.554432193813327</v>
      </c>
      <c r="D357">
        <f t="shared" si="85"/>
        <v>17.071617094163841</v>
      </c>
      <c r="E357">
        <f t="shared" si="86"/>
        <v>19.841084457368474</v>
      </c>
      <c r="F357">
        <f t="shared" si="87"/>
        <v>9.3372180272824696</v>
      </c>
      <c r="G357">
        <f t="shared" si="88"/>
        <v>23.055087017698675</v>
      </c>
      <c r="H357">
        <f t="shared" si="89"/>
        <v>41.94550313246922</v>
      </c>
      <c r="J357">
        <v>2373</v>
      </c>
      <c r="K357">
        <f t="shared" si="77"/>
        <v>2.6983470757766062E-3</v>
      </c>
      <c r="L357">
        <f t="shared" si="78"/>
        <v>1.6864652190304904E-3</v>
      </c>
      <c r="M357">
        <f t="shared" si="79"/>
        <v>1.8532774249768787E-3</v>
      </c>
      <c r="N357">
        <f t="shared" si="80"/>
        <v>1.0159017152823952E-3</v>
      </c>
      <c r="O357">
        <f t="shared" si="81"/>
        <v>2.0197591849249459E-3</v>
      </c>
      <c r="P357">
        <f t="shared" si="82"/>
        <v>2.6824090180122121E-3</v>
      </c>
      <c r="S357">
        <v>2373</v>
      </c>
      <c r="T357">
        <f t="shared" ref="T357:Y372" si="91">T356/(1-K356)</f>
        <v>52.996493168741104</v>
      </c>
      <c r="U357">
        <f t="shared" si="91"/>
        <v>19.579525407819123</v>
      </c>
      <c r="V357">
        <f t="shared" si="91"/>
        <v>23.066807870776344</v>
      </c>
      <c r="W357">
        <f t="shared" si="91"/>
        <v>10.140549170959181</v>
      </c>
      <c r="X357">
        <f t="shared" si="91"/>
        <v>27.168956542894872</v>
      </c>
      <c r="Y357">
        <f t="shared" si="91"/>
        <v>52.17036983667402</v>
      </c>
    </row>
    <row r="358" spans="1:25" x14ac:dyDescent="0.25">
      <c r="A358">
        <v>2306</v>
      </c>
      <c r="B358">
        <v>356</v>
      </c>
      <c r="C358">
        <f t="shared" si="84"/>
        <v>42.716371505489384</v>
      </c>
      <c r="D358">
        <f t="shared" si="85"/>
        <v>17.112162570808685</v>
      </c>
      <c r="E358">
        <f t="shared" si="86"/>
        <v>19.892880697722742</v>
      </c>
      <c r="F358">
        <f t="shared" si="87"/>
        <v>9.3505639812842816</v>
      </c>
      <c r="G358">
        <f t="shared" si="88"/>
        <v>23.120695593658816</v>
      </c>
      <c r="H358">
        <f t="shared" si="89"/>
        <v>42.104178796920216</v>
      </c>
      <c r="J358">
        <v>2374</v>
      </c>
      <c r="K358">
        <f t="shared" si="77"/>
        <v>2.6848890135908049E-3</v>
      </c>
      <c r="L358">
        <f t="shared" si="78"/>
        <v>1.6780539386597581E-3</v>
      </c>
      <c r="M358">
        <f t="shared" si="79"/>
        <v>1.8440341652580742E-3</v>
      </c>
      <c r="N358">
        <f t="shared" si="80"/>
        <v>1.0108348843392344E-3</v>
      </c>
      <c r="O358">
        <f t="shared" si="81"/>
        <v>2.009685593964361E-3</v>
      </c>
      <c r="P358">
        <f t="shared" si="82"/>
        <v>2.6690304472211392E-3</v>
      </c>
      <c r="S358">
        <v>2374</v>
      </c>
      <c r="T358">
        <f t="shared" si="91"/>
        <v>53.139883016686291</v>
      </c>
      <c r="U358">
        <f t="shared" si="91"/>
        <v>19.612601377897658</v>
      </c>
      <c r="V358">
        <f t="shared" si="91"/>
        <v>23.109636438286845</v>
      </c>
      <c r="W358">
        <f t="shared" si="91"/>
        <v>10.150861448516324</v>
      </c>
      <c r="X358">
        <f t="shared" si="91"/>
        <v>27.223942350507176</v>
      </c>
      <c r="Y358">
        <f t="shared" si="91"/>
        <v>52.310688499242815</v>
      </c>
    </row>
    <row r="359" spans="1:25" x14ac:dyDescent="0.25">
      <c r="A359">
        <v>2307</v>
      </c>
      <c r="B359">
        <v>357</v>
      </c>
      <c r="C359">
        <f t="shared" si="84"/>
        <v>42.878113252106822</v>
      </c>
      <c r="D359">
        <f t="shared" si="85"/>
        <v>17.152601163174278</v>
      </c>
      <c r="E359">
        <f t="shared" si="86"/>
        <v>19.944552473005892</v>
      </c>
      <c r="F359">
        <f t="shared" si="87"/>
        <v>9.3638622578767521</v>
      </c>
      <c r="G359">
        <f t="shared" si="88"/>
        <v>23.186161789477126</v>
      </c>
      <c r="H359">
        <f t="shared" si="89"/>
        <v>42.262657333600472</v>
      </c>
      <c r="J359">
        <v>2375</v>
      </c>
      <c r="K359">
        <f t="shared" si="77"/>
        <v>2.6714980737701827E-3</v>
      </c>
      <c r="L359">
        <f t="shared" si="78"/>
        <v>1.6696846097248913E-3</v>
      </c>
      <c r="M359">
        <f t="shared" si="79"/>
        <v>1.834837006489445E-3</v>
      </c>
      <c r="N359">
        <f t="shared" si="80"/>
        <v>1.00579332432083E-3</v>
      </c>
      <c r="O359">
        <f t="shared" si="81"/>
        <v>1.9996622452482975E-3</v>
      </c>
      <c r="P359">
        <f t="shared" si="82"/>
        <v>2.6557186023302599E-3</v>
      </c>
      <c r="S359">
        <v>2375</v>
      </c>
      <c r="T359">
        <f t="shared" si="91"/>
        <v>53.282941801741586</v>
      </c>
      <c r="U359">
        <f t="shared" si="91"/>
        <v>19.645567700154107</v>
      </c>
      <c r="V359">
        <f t="shared" si="91"/>
        <v>23.152330126044603</v>
      </c>
      <c r="W359">
        <f t="shared" si="91"/>
        <v>10.161132675889512</v>
      </c>
      <c r="X359">
        <f t="shared" si="91"/>
        <v>27.278764089719438</v>
      </c>
      <c r="Y359">
        <f t="shared" si="91"/>
        <v>52.450680963712443</v>
      </c>
    </row>
    <row r="360" spans="1:25" x14ac:dyDescent="0.25">
      <c r="A360">
        <v>2308</v>
      </c>
      <c r="B360">
        <v>358</v>
      </c>
      <c r="C360">
        <f t="shared" si="84"/>
        <v>43.039654624016684</v>
      </c>
      <c r="D360">
        <f t="shared" si="85"/>
        <v>17.192932677666928</v>
      </c>
      <c r="E360">
        <f t="shared" si="86"/>
        <v>19.996099414509128</v>
      </c>
      <c r="F360">
        <f t="shared" si="87"/>
        <v>9.3771129333941072</v>
      </c>
      <c r="G360">
        <f t="shared" si="88"/>
        <v>23.251484991634907</v>
      </c>
      <c r="H360">
        <f t="shared" si="89"/>
        <v>42.420936016067692</v>
      </c>
      <c r="J360">
        <v>2376</v>
      </c>
      <c r="K360">
        <f t="shared" si="77"/>
        <v>2.6581739215405442E-3</v>
      </c>
      <c r="L360">
        <f t="shared" si="78"/>
        <v>1.6613570229922301E-3</v>
      </c>
      <c r="M360">
        <f t="shared" si="79"/>
        <v>1.8256857187415423E-3</v>
      </c>
      <c r="N360">
        <f t="shared" si="80"/>
        <v>1.0007769091879184E-3</v>
      </c>
      <c r="O360">
        <f t="shared" si="81"/>
        <v>1.9896888881925138E-3</v>
      </c>
      <c r="P360">
        <f t="shared" si="82"/>
        <v>2.6424731505427569E-3</v>
      </c>
      <c r="S360">
        <v>2376</v>
      </c>
      <c r="T360">
        <f t="shared" si="91"/>
        <v>53.425668371886971</v>
      </c>
      <c r="U360">
        <f t="shared" si="91"/>
        <v>19.678424462622985</v>
      </c>
      <c r="V360">
        <f t="shared" si="91"/>
        <v>23.194888966682086</v>
      </c>
      <c r="W360">
        <f t="shared" si="91"/>
        <v>10.17136296485881</v>
      </c>
      <c r="X360">
        <f t="shared" si="91"/>
        <v>27.333421701128636</v>
      </c>
      <c r="Y360">
        <f t="shared" si="91"/>
        <v>52.590346124217518</v>
      </c>
    </row>
    <row r="361" spans="1:25" x14ac:dyDescent="0.25">
      <c r="A361">
        <v>2309</v>
      </c>
      <c r="B361">
        <v>359</v>
      </c>
      <c r="C361">
        <f t="shared" si="84"/>
        <v>43.20099283786714</v>
      </c>
      <c r="D361">
        <f t="shared" si="85"/>
        <v>17.233156926096356</v>
      </c>
      <c r="E361">
        <f t="shared" si="86"/>
        <v>20.047521160976029</v>
      </c>
      <c r="F361">
        <f t="shared" si="87"/>
        <v>9.39031608503916</v>
      </c>
      <c r="G361">
        <f t="shared" si="88"/>
        <v>23.316664596591579</v>
      </c>
      <c r="H361">
        <f t="shared" si="89"/>
        <v>42.579012143672429</v>
      </c>
      <c r="J361">
        <v>2377</v>
      </c>
      <c r="K361">
        <f t="shared" si="77"/>
        <v>2.6449162237973918E-3</v>
      </c>
      <c r="L361">
        <f t="shared" si="78"/>
        <v>1.6530709702716733E-3</v>
      </c>
      <c r="M361">
        <f t="shared" si="79"/>
        <v>1.8165800732316962E-3</v>
      </c>
      <c r="N361">
        <f t="shared" si="80"/>
        <v>9.957855135298609E-4</v>
      </c>
      <c r="O361">
        <f t="shared" si="81"/>
        <v>1.9797652734625652E-3</v>
      </c>
      <c r="P361">
        <f t="shared" si="82"/>
        <v>2.6292937607216467E-3</v>
      </c>
      <c r="S361">
        <v>2377</v>
      </c>
      <c r="T361">
        <f t="shared" si="91"/>
        <v>53.568061596249599</v>
      </c>
      <c r="U361">
        <f t="shared" si="91"/>
        <v>19.711171756251638</v>
      </c>
      <c r="V361">
        <f t="shared" si="91"/>
        <v>23.237312997162935</v>
      </c>
      <c r="W361">
        <f t="shared" si="91"/>
        <v>10.181552427427865</v>
      </c>
      <c r="X361">
        <f t="shared" si="91"/>
        <v>27.387915131536612</v>
      </c>
      <c r="Y361">
        <f t="shared" si="91"/>
        <v>52.729682895505526</v>
      </c>
    </row>
    <row r="362" spans="1:25" x14ac:dyDescent="0.25">
      <c r="A362">
        <v>2310</v>
      </c>
      <c r="B362">
        <v>360</v>
      </c>
      <c r="C362">
        <f t="shared" si="84"/>
        <v>43.362125136593733</v>
      </c>
      <c r="D362">
        <f t="shared" si="85"/>
        <v>17.273273725637225</v>
      </c>
      <c r="E362">
        <f t="shared" si="86"/>
        <v>20.098817358557529</v>
      </c>
      <c r="F362">
        <f t="shared" si="87"/>
        <v>9.4034717908711922</v>
      </c>
      <c r="G362">
        <f t="shared" si="88"/>
        <v>23.381700010734871</v>
      </c>
      <c r="H362">
        <f t="shared" si="89"/>
        <v>42.73688304154534</v>
      </c>
      <c r="J362">
        <v>2378</v>
      </c>
      <c r="K362">
        <f t="shared" si="77"/>
        <v>2.631724649097591E-3</v>
      </c>
      <c r="L362">
        <f t="shared" si="78"/>
        <v>1.6448262444114707E-3</v>
      </c>
      <c r="M362">
        <f t="shared" si="79"/>
        <v>1.8075198423182948E-3</v>
      </c>
      <c r="N362">
        <f t="shared" si="80"/>
        <v>9.9081901256150521E-4</v>
      </c>
      <c r="O362">
        <f t="shared" si="81"/>
        <v>1.9698911529675662E-3</v>
      </c>
      <c r="P362">
        <f t="shared" si="82"/>
        <v>2.6161801033814974E-3</v>
      </c>
      <c r="S362">
        <v>2378</v>
      </c>
      <c r="T362">
        <f t="shared" si="91"/>
        <v>53.710120364985059</v>
      </c>
      <c r="U362">
        <f t="shared" si="91"/>
        <v>19.74380967486773</v>
      </c>
      <c r="V362">
        <f t="shared" si="91"/>
        <v>23.279602258738919</v>
      </c>
      <c r="W362">
        <f t="shared" si="91"/>
        <v>10.19170117581697</v>
      </c>
      <c r="X362">
        <f t="shared" si="91"/>
        <v>27.442244333894731</v>
      </c>
      <c r="Y362">
        <f t="shared" si="91"/>
        <v>52.868690212819615</v>
      </c>
    </row>
    <row r="363" spans="1:25" x14ac:dyDescent="0.25">
      <c r="A363">
        <v>2311</v>
      </c>
      <c r="B363">
        <v>361</v>
      </c>
      <c r="C363">
        <f t="shared" si="84"/>
        <v>43.523048789406893</v>
      </c>
      <c r="D363">
        <f t="shared" si="85"/>
        <v>17.313282898790611</v>
      </c>
      <c r="E363">
        <f t="shared" si="86"/>
        <v>20.14998766076673</v>
      </c>
      <c r="F363">
        <f t="shared" si="87"/>
        <v>9.4165801297939158</v>
      </c>
      <c r="G363">
        <f t="shared" si="88"/>
        <v>23.44659065033062</v>
      </c>
      <c r="H363">
        <f t="shared" si="89"/>
        <v>42.894546060581753</v>
      </c>
      <c r="J363">
        <v>2379</v>
      </c>
      <c r="K363">
        <f t="shared" si="77"/>
        <v>2.6185988676510853E-3</v>
      </c>
      <c r="L363">
        <f t="shared" si="78"/>
        <v>1.6366226392930461E-3</v>
      </c>
      <c r="M363">
        <f t="shared" si="79"/>
        <v>1.7985047994950926E-3</v>
      </c>
      <c r="N363">
        <f t="shared" si="80"/>
        <v>9.8587728212006865E-4</v>
      </c>
      <c r="O363">
        <f t="shared" si="81"/>
        <v>1.9600662798539888E-3</v>
      </c>
      <c r="P363">
        <f t="shared" si="82"/>
        <v>2.6031318506801915E-3</v>
      </c>
      <c r="S363">
        <v>2379</v>
      </c>
      <c r="T363">
        <f t="shared" si="91"/>
        <v>53.851843589157994</v>
      </c>
      <c r="U363">
        <f t="shared" si="91"/>
        <v>19.776338315146845</v>
      </c>
      <c r="V363">
        <f t="shared" si="91"/>
        <v>23.321756796907049</v>
      </c>
      <c r="W363">
        <f t="shared" si="91"/>
        <v>10.201809322456187</v>
      </c>
      <c r="X363">
        <f t="shared" si="91"/>
        <v>27.496409267248659</v>
      </c>
      <c r="Y363">
        <f t="shared" si="91"/>
        <v>53.007367031780802</v>
      </c>
    </row>
    <row r="364" spans="1:25" x14ac:dyDescent="0.25">
      <c r="A364">
        <v>2312</v>
      </c>
      <c r="B364">
        <v>362</v>
      </c>
      <c r="C364">
        <f t="shared" si="84"/>
        <v>43.683761091776681</v>
      </c>
      <c r="D364">
        <f t="shared" si="85"/>
        <v>17.353184273345466</v>
      </c>
      <c r="E364">
        <f t="shared" si="86"/>
        <v>20.201031728433566</v>
      </c>
      <c r="F364">
        <f t="shared" si="87"/>
        <v>9.4296411815435093</v>
      </c>
      <c r="G364">
        <f t="shared" si="88"/>
        <v>23.511335941472197</v>
      </c>
      <c r="H364">
        <f t="shared" si="89"/>
        <v>43.051998577423632</v>
      </c>
      <c r="J364">
        <v>2380</v>
      </c>
      <c r="K364">
        <f t="shared" si="77"/>
        <v>2.6055385513126571E-3</v>
      </c>
      <c r="L364">
        <f t="shared" si="78"/>
        <v>1.628459949825845E-3</v>
      </c>
      <c r="M364">
        <f t="shared" si="79"/>
        <v>1.78953471938555E-3</v>
      </c>
      <c r="N364">
        <f t="shared" si="80"/>
        <v>9.8096019866203313E-4</v>
      </c>
      <c r="O364">
        <f t="shared" si="81"/>
        <v>1.9502904084994954E-3</v>
      </c>
      <c r="P364">
        <f t="shared" si="82"/>
        <v>2.5901486764107326E-3</v>
      </c>
      <c r="S364">
        <v>2380</v>
      </c>
      <c r="T364">
        <f t="shared" si="91"/>
        <v>53.993230200622165</v>
      </c>
      <c r="U364">
        <f t="shared" si="91"/>
        <v>19.808757776580268</v>
      </c>
      <c r="V364">
        <f t="shared" si="91"/>
        <v>23.363776661366849</v>
      </c>
      <c r="W364">
        <f t="shared" si="91"/>
        <v>10.211876979978554</v>
      </c>
      <c r="X364">
        <f t="shared" si="91"/>
        <v>27.550409896683306</v>
      </c>
      <c r="Y364">
        <f t="shared" si="91"/>
        <v>53.14571232826961</v>
      </c>
    </row>
    <row r="365" spans="1:25" x14ac:dyDescent="0.25">
      <c r="A365">
        <v>2313</v>
      </c>
      <c r="B365">
        <v>363</v>
      </c>
      <c r="C365">
        <f t="shared" si="84"/>
        <v>43.844259365414928</v>
      </c>
      <c r="D365">
        <f t="shared" si="85"/>
        <v>17.39297768234006</v>
      </c>
      <c r="E365">
        <f t="shared" si="86"/>
        <v>20.251949229659303</v>
      </c>
      <c r="F365">
        <f t="shared" si="87"/>
        <v>9.4426550266767446</v>
      </c>
      <c r="G365">
        <f t="shared" si="88"/>
        <v>23.57593532002959</v>
      </c>
      <c r="H365">
        <f t="shared" si="89"/>
        <v>43.209237994438972</v>
      </c>
      <c r="J365">
        <v>2381</v>
      </c>
      <c r="K365">
        <f t="shared" si="77"/>
        <v>2.5925433735737168E-3</v>
      </c>
      <c r="L365">
        <f t="shared" si="78"/>
        <v>1.6203379719422048E-3</v>
      </c>
      <c r="M365">
        <f t="shared" si="79"/>
        <v>1.780609377737197E-3</v>
      </c>
      <c r="N365">
        <f t="shared" si="80"/>
        <v>9.7606763926005554E-4</v>
      </c>
      <c r="O365">
        <f t="shared" si="81"/>
        <v>1.940563294506792E-3</v>
      </c>
      <c r="P365">
        <f t="shared" si="82"/>
        <v>2.5772302559930872E-3</v>
      </c>
      <c r="S365">
        <v>2381</v>
      </c>
      <c r="T365">
        <f t="shared" si="91"/>
        <v>54.13427915189996</v>
      </c>
      <c r="U365">
        <f t="shared" si="91"/>
        <v>19.841068161442944</v>
      </c>
      <c r="V365">
        <f t="shared" si="91"/>
        <v>23.405661905977798</v>
      </c>
      <c r="W365">
        <f t="shared" si="91"/>
        <v>10.221904261213338</v>
      </c>
      <c r="X365">
        <f t="shared" si="91"/>
        <v>27.604246193267894</v>
      </c>
      <c r="Y365">
        <f t="shared" si="91"/>
        <v>53.283725098307222</v>
      </c>
    </row>
    <row r="366" spans="1:25" x14ac:dyDescent="0.25">
      <c r="A366">
        <v>2314</v>
      </c>
      <c r="B366">
        <v>364</v>
      </c>
      <c r="C366">
        <f t="shared" si="84"/>
        <v>44.004540958254708</v>
      </c>
      <c r="D366">
        <f t="shared" si="85"/>
        <v>17.4326629640234</v>
      </c>
      <c r="E366">
        <f t="shared" si="86"/>
        <v>20.302739839770918</v>
      </c>
      <c r="F366">
        <f t="shared" si="87"/>
        <v>9.4556217465591903</v>
      </c>
      <c r="G366">
        <f t="shared" si="88"/>
        <v>23.640388231598127</v>
      </c>
      <c r="H366">
        <f t="shared" si="89"/>
        <v>43.366261739698636</v>
      </c>
      <c r="J366">
        <v>2382</v>
      </c>
      <c r="K366">
        <f t="shared" si="77"/>
        <v>2.5796130095541445E-3</v>
      </c>
      <c r="L366">
        <f t="shared" si="78"/>
        <v>1.6122565025922563E-3</v>
      </c>
      <c r="M366">
        <f t="shared" si="79"/>
        <v>1.7717285514160278E-3</v>
      </c>
      <c r="N366">
        <f t="shared" si="80"/>
        <v>9.7119948159989664E-4</v>
      </c>
      <c r="O366">
        <f t="shared" si="81"/>
        <v>1.9308846946975225E-3</v>
      </c>
      <c r="P366">
        <f t="shared" si="82"/>
        <v>2.5643762664660733E-3</v>
      </c>
      <c r="S366">
        <v>2382</v>
      </c>
      <c r="T366">
        <f t="shared" si="91"/>
        <v>54.274989416061352</v>
      </c>
      <c r="U366">
        <f t="shared" si="91"/>
        <v>19.873269574761572</v>
      </c>
      <c r="V366">
        <f t="shared" si="91"/>
        <v>23.44741258871694</v>
      </c>
      <c r="W366">
        <f t="shared" si="91"/>
        <v>10.231891279179372</v>
      </c>
      <c r="X366">
        <f t="shared" si="91"/>
        <v>27.657918134001211</v>
      </c>
      <c r="Y366">
        <f t="shared" si="91"/>
        <v>53.42140435793614</v>
      </c>
    </row>
    <row r="367" spans="1:25" x14ac:dyDescent="0.25">
      <c r="A367">
        <v>2315</v>
      </c>
      <c r="B367">
        <v>365</v>
      </c>
      <c r="C367">
        <f t="shared" si="84"/>
        <v>44.164603244427205</v>
      </c>
      <c r="D367">
        <f t="shared" si="85"/>
        <v>17.472239961816673</v>
      </c>
      <c r="E367">
        <f t="shared" si="86"/>
        <v>20.353403241275338</v>
      </c>
      <c r="F367">
        <f t="shared" si="87"/>
        <v>9.468541423353491</v>
      </c>
      <c r="G367">
        <f t="shared" si="88"/>
        <v>23.704694131446892</v>
      </c>
      <c r="H367">
        <f t="shared" si="89"/>
        <v>43.523067266950719</v>
      </c>
      <c r="J367">
        <v>2383</v>
      </c>
      <c r="K367">
        <f t="shared" si="77"/>
        <v>2.5667471359941654E-3</v>
      </c>
      <c r="L367">
        <f t="shared" si="78"/>
        <v>1.604215339738844E-3</v>
      </c>
      <c r="M367">
        <f t="shared" si="79"/>
        <v>1.7628920184009215E-3</v>
      </c>
      <c r="N367">
        <f t="shared" si="80"/>
        <v>9.6635560397736087E-4</v>
      </c>
      <c r="O367">
        <f t="shared" si="81"/>
        <v>1.9212543671061871E-3</v>
      </c>
      <c r="P367">
        <f t="shared" si="82"/>
        <v>2.551586386479282E-3</v>
      </c>
      <c r="S367">
        <v>2383</v>
      </c>
      <c r="T367">
        <f t="shared" si="91"/>
        <v>54.415359986602361</v>
      </c>
      <c r="U367">
        <f t="shared" si="91"/>
        <v>19.905362124282899</v>
      </c>
      <c r="V367">
        <f t="shared" si="91"/>
        <v>23.489028771636683</v>
      </c>
      <c r="W367">
        <f t="shared" si="91"/>
        <v>10.241838147078445</v>
      </c>
      <c r="X367">
        <f t="shared" si="91"/>
        <v>27.71142570175698</v>
      </c>
      <c r="Y367">
        <f t="shared" si="91"/>
        <v>53.558749143100322</v>
      </c>
    </row>
    <row r="368" spans="1:25" x14ac:dyDescent="0.25">
      <c r="A368">
        <v>2316</v>
      </c>
      <c r="B368">
        <v>366</v>
      </c>
      <c r="C368">
        <f t="shared" si="84"/>
        <v>44.324443624236054</v>
      </c>
      <c r="D368">
        <f t="shared" si="85"/>
        <v>17.511708524274631</v>
      </c>
      <c r="E368">
        <f t="shared" si="86"/>
        <v>20.40393912381354</v>
      </c>
      <c r="F368">
        <f t="shared" si="87"/>
        <v>9.4814141400077414</v>
      </c>
      <c r="G368">
        <f t="shared" si="88"/>
        <v>23.768852484466784</v>
      </c>
      <c r="H368">
        <f t="shared" si="89"/>
        <v>43.679652055592392</v>
      </c>
      <c r="J368">
        <v>2384</v>
      </c>
      <c r="K368">
        <f t="shared" si="77"/>
        <v>2.5539454312462719E-3</v>
      </c>
      <c r="L368">
        <f t="shared" si="78"/>
        <v>1.5962142823524785E-3</v>
      </c>
      <c r="M368">
        <f t="shared" si="79"/>
        <v>1.7540995577780929E-3</v>
      </c>
      <c r="N368">
        <f t="shared" si="80"/>
        <v>9.6153588529525596E-4</v>
      </c>
      <c r="O368">
        <f t="shared" si="81"/>
        <v>1.9116720709740954E-3</v>
      </c>
      <c r="P368">
        <f t="shared" si="82"/>
        <v>2.5388602962850481E-3</v>
      </c>
      <c r="S368">
        <v>2384</v>
      </c>
      <c r="T368">
        <f t="shared" si="91"/>
        <v>54.555389877323023</v>
      </c>
      <c r="U368">
        <f t="shared" si="91"/>
        <v>19.937345920442151</v>
      </c>
      <c r="V368">
        <f t="shared" si="91"/>
        <v>23.530510520822741</v>
      </c>
      <c r="W368">
        <f t="shared" si="91"/>
        <v>10.251744978288761</v>
      </c>
      <c r="X368">
        <f t="shared" si="91"/>
        <v>27.764768885229422</v>
      </c>
      <c r="Y368">
        <f t="shared" si="91"/>
        <v>53.6957585095249</v>
      </c>
    </row>
    <row r="369" spans="1:25" x14ac:dyDescent="0.25">
      <c r="A369">
        <v>2317</v>
      </c>
      <c r="B369">
        <v>367</v>
      </c>
      <c r="C369">
        <f t="shared" si="84"/>
        <v>44.484059524129123</v>
      </c>
      <c r="D369">
        <f t="shared" si="85"/>
        <v>17.551068505047034</v>
      </c>
      <c r="E369">
        <f t="shared" si="86"/>
        <v>20.45434718411456</v>
      </c>
      <c r="F369">
        <f t="shared" si="87"/>
        <v>9.4942399802439237</v>
      </c>
      <c r="G369">
        <f t="shared" si="88"/>
        <v>23.832862765118271</v>
      </c>
      <c r="H369">
        <f t="shared" si="89"/>
        <v>43.836013610639384</v>
      </c>
      <c r="J369">
        <v>2385</v>
      </c>
      <c r="K369">
        <f t="shared" si="77"/>
        <v>2.5412075752671765E-3</v>
      </c>
      <c r="L369">
        <f t="shared" si="78"/>
        <v>1.5882531304063075E-3</v>
      </c>
      <c r="M369">
        <f t="shared" si="79"/>
        <v>1.7453509497355676E-3</v>
      </c>
      <c r="N369">
        <f t="shared" si="80"/>
        <v>9.5674020506036298E-4</v>
      </c>
      <c r="O369">
        <f t="shared" si="81"/>
        <v>1.9021375667433436E-3</v>
      </c>
      <c r="P369">
        <f t="shared" si="82"/>
        <v>2.5261976777304533E-3</v>
      </c>
      <c r="S369">
        <v>2385</v>
      </c>
      <c r="T369">
        <f t="shared" si="91"/>
        <v>54.69507812220489</v>
      </c>
      <c r="U369">
        <f t="shared" si="91"/>
        <v>19.969221076331646</v>
      </c>
      <c r="V369">
        <f t="shared" si="91"/>
        <v>23.571857906352282</v>
      </c>
      <c r="W369">
        <f t="shared" si="91"/>
        <v>10.261611886358466</v>
      </c>
      <c r="X369">
        <f t="shared" si="91"/>
        <v>27.817947678878955</v>
      </c>
      <c r="Y369">
        <f t="shared" si="91"/>
        <v>53.832431532595486</v>
      </c>
    </row>
    <row r="370" spans="1:25" x14ac:dyDescent="0.25">
      <c r="A370">
        <v>2318</v>
      </c>
      <c r="B370">
        <v>368</v>
      </c>
      <c r="C370">
        <f t="shared" si="84"/>
        <v>44.643448396667857</v>
      </c>
      <c r="D370">
        <f t="shared" si="85"/>
        <v>17.590319762840057</v>
      </c>
      <c r="E370">
        <f t="shared" si="86"/>
        <v>20.504627125949373</v>
      </c>
      <c r="F370">
        <f t="shared" si="87"/>
        <v>9.5070190285464449</v>
      </c>
      <c r="G370">
        <f t="shared" si="88"/>
        <v>23.896724457378873</v>
      </c>
      <c r="H370">
        <f t="shared" si="89"/>
        <v>43.992149462693014</v>
      </c>
      <c r="J370">
        <v>2386</v>
      </c>
      <c r="K370">
        <f t="shared" si="77"/>
        <v>2.5285332496098188E-3</v>
      </c>
      <c r="L370">
        <f t="shared" si="78"/>
        <v>1.5803316848711189E-3</v>
      </c>
      <c r="M370">
        <f t="shared" si="79"/>
        <v>1.7366459755576902E-3</v>
      </c>
      <c r="N370">
        <f t="shared" si="80"/>
        <v>9.5196844338042729E-4</v>
      </c>
      <c r="O370">
        <f t="shared" si="81"/>
        <v>1.8926506160508309E-3</v>
      </c>
      <c r="P370">
        <f t="shared" si="82"/>
        <v>2.5135982142493758E-3</v>
      </c>
      <c r="S370">
        <v>2386</v>
      </c>
      <c r="T370">
        <f t="shared" si="91"/>
        <v>54.834423775288066</v>
      </c>
      <c r="U370">
        <f t="shared" si="91"/>
        <v>20.000987707669569</v>
      </c>
      <c r="V370">
        <f t="shared" si="91"/>
        <v>23.613071002252237</v>
      </c>
      <c r="W370">
        <f t="shared" si="91"/>
        <v>10.271438984999239</v>
      </c>
      <c r="X370">
        <f t="shared" si="91"/>
        <v>27.870962082878076</v>
      </c>
      <c r="Y370">
        <f t="shared" si="91"/>
        <v>53.968767307237002</v>
      </c>
    </row>
    <row r="371" spans="1:25" x14ac:dyDescent="0.25">
      <c r="A371">
        <v>2319</v>
      </c>
      <c r="B371">
        <v>369</v>
      </c>
      <c r="C371">
        <f t="shared" si="84"/>
        <v>44.802607720494116</v>
      </c>
      <c r="D371">
        <f t="shared" si="85"/>
        <v>17.629462161377727</v>
      </c>
      <c r="E371">
        <f t="shared" si="86"/>
        <v>20.554778660084665</v>
      </c>
      <c r="F371">
        <f t="shared" si="87"/>
        <v>9.5197513701507379</v>
      </c>
      <c r="G371">
        <f t="shared" si="88"/>
        <v>23.96043705469031</v>
      </c>
      <c r="H371">
        <f t="shared" si="89"/>
        <v>44.148057167904874</v>
      </c>
      <c r="J371">
        <v>2387</v>
      </c>
      <c r="K371">
        <f t="shared" si="77"/>
        <v>2.5159221374153949E-3</v>
      </c>
      <c r="L371">
        <f t="shared" si="78"/>
        <v>1.5724497477103605E-3</v>
      </c>
      <c r="M371">
        <f t="shared" si="79"/>
        <v>1.7279844176196512E-3</v>
      </c>
      <c r="N371">
        <f t="shared" si="80"/>
        <v>9.4722048096115743E-4</v>
      </c>
      <c r="O371">
        <f t="shared" si="81"/>
        <v>1.8832109817222946E-3</v>
      </c>
      <c r="P371">
        <f t="shared" si="82"/>
        <v>2.5010615908545699E-3</v>
      </c>
      <c r="S371">
        <v>2387</v>
      </c>
      <c r="T371">
        <f t="shared" si="91"/>
        <v>54.973425910547846</v>
      </c>
      <c r="U371">
        <f t="shared" si="91"/>
        <v>20.032645932768929</v>
      </c>
      <c r="V371">
        <f t="shared" si="91"/>
        <v>23.654149886457791</v>
      </c>
      <c r="W371">
        <f t="shared" si="91"/>
        <v>10.281226388079942</v>
      </c>
      <c r="X371">
        <f t="shared" si="91"/>
        <v>27.923812103057415</v>
      </c>
      <c r="Y371">
        <f t="shared" si="91"/>
        <v>54.104764947792155</v>
      </c>
    </row>
    <row r="372" spans="1:25" x14ac:dyDescent="0.25">
      <c r="A372">
        <v>2320</v>
      </c>
      <c r="B372">
        <v>370</v>
      </c>
      <c r="C372">
        <f t="shared" si="84"/>
        <v>44.96153500029466</v>
      </c>
      <c r="D372">
        <f t="shared" si="85"/>
        <v>17.668495569363373</v>
      </c>
      <c r="E372">
        <f t="shared" si="86"/>
        <v>20.604801504236516</v>
      </c>
      <c r="F372">
        <f t="shared" si="87"/>
        <v>9.5324370910319534</v>
      </c>
      <c r="G372">
        <f t="shared" si="88"/>
        <v>24.024000059905404</v>
      </c>
      <c r="H372">
        <f t="shared" si="89"/>
        <v>44.30373430793923</v>
      </c>
      <c r="J372">
        <v>2388</v>
      </c>
      <c r="K372">
        <f t="shared" si="77"/>
        <v>2.5033739234054447E-3</v>
      </c>
      <c r="L372">
        <f t="shared" si="78"/>
        <v>1.5646071218751939E-3</v>
      </c>
      <c r="M372">
        <f t="shared" si="79"/>
        <v>1.7193660593820528E-3</v>
      </c>
      <c r="N372">
        <f t="shared" si="80"/>
        <v>9.4249619910324628E-4</v>
      </c>
      <c r="O372">
        <f t="shared" si="81"/>
        <v>1.8738184277663856E-3</v>
      </c>
      <c r="P372">
        <f t="shared" si="82"/>
        <v>2.4885874941298E-3</v>
      </c>
      <c r="S372">
        <v>2388</v>
      </c>
      <c r="T372">
        <f t="shared" si="91"/>
        <v>55.112083621770942</v>
      </c>
      <c r="U372">
        <f t="shared" si="91"/>
        <v>20.064195872506662</v>
      </c>
      <c r="V372">
        <f t="shared" si="91"/>
        <v>23.695094640771067</v>
      </c>
      <c r="W372">
        <f t="shared" si="91"/>
        <v>10.290974209620337</v>
      </c>
      <c r="X372">
        <f t="shared" si="91"/>
        <v>27.976497750851948</v>
      </c>
      <c r="Y372">
        <f t="shared" si="91"/>
        <v>54.240423587899535</v>
      </c>
    </row>
    <row r="373" spans="1:25" x14ac:dyDescent="0.25">
      <c r="A373">
        <v>2321</v>
      </c>
      <c r="B373">
        <v>371</v>
      </c>
      <c r="C373">
        <f t="shared" si="84"/>
        <v>45.120227766763236</v>
      </c>
      <c r="D373">
        <f t="shared" si="85"/>
        <v>17.707419860441075</v>
      </c>
      <c r="E373">
        <f t="shared" si="86"/>
        <v>20.654695383023999</v>
      </c>
      <c r="F373">
        <f t="shared" si="87"/>
        <v>9.5450762778937328</v>
      </c>
      <c r="G373">
        <f t="shared" si="88"/>
        <v>24.087412985234696</v>
      </c>
      <c r="H373">
        <f t="shared" si="89"/>
        <v>44.45917848993308</v>
      </c>
      <c r="J373">
        <v>2389</v>
      </c>
      <c r="K373">
        <f t="shared" si="77"/>
        <v>2.4908882938739631E-3</v>
      </c>
      <c r="L373">
        <f t="shared" si="78"/>
        <v>1.5568036112995638E-3</v>
      </c>
      <c r="M373">
        <f t="shared" si="79"/>
        <v>1.7107906853854888E-3</v>
      </c>
      <c r="N373">
        <f t="shared" si="80"/>
        <v>9.3779547969940092E-4</v>
      </c>
      <c r="O373">
        <f t="shared" si="81"/>
        <v>1.8644727193687653E-3</v>
      </c>
      <c r="P373">
        <f t="shared" si="82"/>
        <v>2.4761756122219968E-3</v>
      </c>
      <c r="S373">
        <v>2389</v>
      </c>
      <c r="T373">
        <f t="shared" ref="T373:Y388" si="92">T372/(1-K372)</f>
        <v>55.250396022431325</v>
      </c>
      <c r="U373">
        <f t="shared" si="92"/>
        <v>20.095637650292936</v>
      </c>
      <c r="V373">
        <f t="shared" si="92"/>
        <v>23.735905350819973</v>
      </c>
      <c r="W373">
        <f t="shared" si="92"/>
        <v>10.300682563784873</v>
      </c>
      <c r="X373">
        <f t="shared" si="92"/>
        <v>28.029019043247398</v>
      </c>
      <c r="Y373">
        <f t="shared" si="92"/>
        <v>54.375742380371356</v>
      </c>
    </row>
    <row r="374" spans="1:25" x14ac:dyDescent="0.25">
      <c r="A374">
        <v>2322</v>
      </c>
      <c r="B374">
        <v>372</v>
      </c>
      <c r="C374">
        <f t="shared" si="84"/>
        <v>45.278683576560319</v>
      </c>
      <c r="D374">
        <f t="shared" si="85"/>
        <v>17.746234913157156</v>
      </c>
      <c r="E374">
        <f t="shared" si="86"/>
        <v>20.704460027922689</v>
      </c>
      <c r="F374">
        <f t="shared" si="87"/>
        <v>9.5576690181570552</v>
      </c>
      <c r="G374">
        <f t="shared" si="88"/>
        <v>24.150675352192799</v>
      </c>
      <c r="H374">
        <f t="shared" si="89"/>
        <v>44.614387346454009</v>
      </c>
      <c r="J374">
        <v>2390</v>
      </c>
      <c r="K374">
        <f t="shared" si="77"/>
        <v>2.478464936679563E-3</v>
      </c>
      <c r="L374">
        <f t="shared" si="78"/>
        <v>1.5490390208953001E-3</v>
      </c>
      <c r="M374">
        <f t="shared" si="79"/>
        <v>1.7022580812451637E-3</v>
      </c>
      <c r="N374">
        <f t="shared" si="80"/>
        <v>9.3311820523139181E-4</v>
      </c>
      <c r="O374">
        <f t="shared" si="81"/>
        <v>1.8551736228862377E-3</v>
      </c>
      <c r="P374">
        <f t="shared" si="82"/>
        <v>2.4638256348334677E-3</v>
      </c>
      <c r="S374">
        <v>2390</v>
      </c>
      <c r="T374">
        <f t="shared" si="92"/>
        <v>55.388362245565659</v>
      </c>
      <c r="U374">
        <f t="shared" si="92"/>
        <v>20.126971392040588</v>
      </c>
      <c r="V374">
        <f t="shared" si="92"/>
        <v>23.776582106017251</v>
      </c>
      <c r="W374">
        <f t="shared" si="92"/>
        <v>10.310351564876527</v>
      </c>
      <c r="X374">
        <f t="shared" si="92"/>
        <v>28.08137600272682</v>
      </c>
      <c r="Y374">
        <f t="shared" si="92"/>
        <v>54.510720497070857</v>
      </c>
    </row>
    <row r="375" spans="1:25" x14ac:dyDescent="0.25">
      <c r="A375">
        <v>2323</v>
      </c>
      <c r="B375">
        <v>373</v>
      </c>
      <c r="C375">
        <f t="shared" si="84"/>
        <v>45.436900012270556</v>
      </c>
      <c r="D375">
        <f t="shared" si="85"/>
        <v>17.784940610921701</v>
      </c>
      <c r="E375">
        <f t="shared" si="86"/>
        <v>20.75409517721808</v>
      </c>
      <c r="F375">
        <f t="shared" si="87"/>
        <v>9.5702153999491717</v>
      </c>
      <c r="G375">
        <f t="shared" si="88"/>
        <v>24.213786691544509</v>
      </c>
      <c r="H375">
        <f t="shared" si="89"/>
        <v>44.769358535455794</v>
      </c>
      <c r="J375">
        <v>2391</v>
      </c>
      <c r="K375">
        <f t="shared" si="77"/>
        <v>2.4661035412376661E-3</v>
      </c>
      <c r="L375">
        <f t="shared" si="78"/>
        <v>1.5413131565472377E-3</v>
      </c>
      <c r="M375">
        <f t="shared" si="79"/>
        <v>1.6937680336455286E-3</v>
      </c>
      <c r="N375">
        <f t="shared" si="80"/>
        <v>9.2846425876711325E-4</v>
      </c>
      <c r="O375">
        <f t="shared" si="81"/>
        <v>1.8459209058409053E-3</v>
      </c>
      <c r="P375">
        <f t="shared" si="82"/>
        <v>2.4515372532141325E-3</v>
      </c>
      <c r="S375">
        <v>2391</v>
      </c>
      <c r="T375">
        <f t="shared" si="92"/>
        <v>55.525981443648462</v>
      </c>
      <c r="U375">
        <f t="shared" si="92"/>
        <v>20.158197226134774</v>
      </c>
      <c r="V375">
        <f t="shared" si="92"/>
        <v>23.817124999519709</v>
      </c>
      <c r="W375">
        <f t="shared" si="92"/>
        <v>10.319981327330707</v>
      </c>
      <c r="X375">
        <f t="shared" si="92"/>
        <v>28.133568657217349</v>
      </c>
      <c r="Y375">
        <f t="shared" si="92"/>
        <v>54.645357128789399</v>
      </c>
    </row>
    <row r="376" spans="1:25" x14ac:dyDescent="0.25">
      <c r="A376">
        <v>2324</v>
      </c>
      <c r="B376">
        <v>374</v>
      </c>
      <c r="C376">
        <f t="shared" si="84"/>
        <v>45.594874682357997</v>
      </c>
      <c r="D376">
        <f t="shared" si="85"/>
        <v>17.823536841970093</v>
      </c>
      <c r="E376">
        <f t="shared" si="86"/>
        <v>20.80360057595896</v>
      </c>
      <c r="F376">
        <f t="shared" si="87"/>
        <v>9.5827155120926211</v>
      </c>
      <c r="G376">
        <f t="shared" si="88"/>
        <v>24.276746543250681</v>
      </c>
      <c r="H376">
        <f t="shared" si="89"/>
        <v>44.924089740231864</v>
      </c>
      <c r="J376">
        <v>2392</v>
      </c>
      <c r="K376">
        <f t="shared" si="77"/>
        <v>2.4538037985127434E-3</v>
      </c>
      <c r="L376">
        <f t="shared" si="78"/>
        <v>1.5336258251083658E-3</v>
      </c>
      <c r="M376">
        <f t="shared" si="79"/>
        <v>1.6853203303349518E-3</v>
      </c>
      <c r="N376">
        <f t="shared" si="80"/>
        <v>9.2383352395766143E-4</v>
      </c>
      <c r="O376">
        <f t="shared" si="81"/>
        <v>1.8367143369143611E-3</v>
      </c>
      <c r="P376">
        <f t="shared" si="82"/>
        <v>2.4393101601538126E-3</v>
      </c>
      <c r="S376">
        <v>2392</v>
      </c>
      <c r="T376">
        <f t="shared" si="92"/>
        <v>55.663252788466906</v>
      </c>
      <c r="U376">
        <f t="shared" si="92"/>
        <v>20.189315283402763</v>
      </c>
      <c r="V376">
        <f t="shared" si="92"/>
        <v>23.857534128187641</v>
      </c>
      <c r="W376">
        <f t="shared" si="92"/>
        <v>10.329571965709231</v>
      </c>
      <c r="X376">
        <f t="shared" si="92"/>
        <v>28.185597040037162</v>
      </c>
      <c r="Y376">
        <f t="shared" si="92"/>
        <v>54.779651485123267</v>
      </c>
    </row>
    <row r="377" spans="1:25" x14ac:dyDescent="0.25">
      <c r="A377">
        <v>2325</v>
      </c>
      <c r="B377">
        <v>375</v>
      </c>
      <c r="C377">
        <f t="shared" si="84"/>
        <v>45.752605221118998</v>
      </c>
      <c r="D377">
        <f t="shared" si="85"/>
        <v>17.862023499324579</v>
      </c>
      <c r="E377">
        <f t="shared" si="86"/>
        <v>20.852975975910706</v>
      </c>
      <c r="F377">
        <f t="shared" si="87"/>
        <v>9.5951694440943136</v>
      </c>
      <c r="G377">
        <f t="shared" si="88"/>
        <v>24.339554456413861</v>
      </c>
      <c r="H377">
        <f t="shared" si="89"/>
        <v>45.0785786693666</v>
      </c>
      <c r="J377">
        <v>2393</v>
      </c>
      <c r="K377">
        <f t="shared" si="77"/>
        <v>2.4415654010105856E-3</v>
      </c>
      <c r="L377">
        <f t="shared" si="78"/>
        <v>1.5259768343949978E-3</v>
      </c>
      <c r="M377">
        <f t="shared" si="79"/>
        <v>1.6769147601204107E-3</v>
      </c>
      <c r="N377">
        <f t="shared" si="80"/>
        <v>9.1922588503442484E-4</v>
      </c>
      <c r="O377">
        <f t="shared" si="81"/>
        <v>1.8275536859419018E-3</v>
      </c>
      <c r="P377">
        <f t="shared" si="82"/>
        <v>2.4271440499745436E-3</v>
      </c>
      <c r="S377">
        <v>2393</v>
      </c>
      <c r="T377">
        <f t="shared" si="92"/>
        <v>55.800175470995313</v>
      </c>
      <c r="U377">
        <f t="shared" si="92"/>
        <v>20.220325697083915</v>
      </c>
      <c r="V377">
        <f t="shared" si="92"/>
        <v>23.89780959254443</v>
      </c>
      <c r="W377">
        <f t="shared" si="92"/>
        <v>10.339123594694351</v>
      </c>
      <c r="X377">
        <f t="shared" si="92"/>
        <v>28.237461189842609</v>
      </c>
      <c r="Y377">
        <f t="shared" si="92"/>
        <v>54.913602794350176</v>
      </c>
    </row>
    <row r="378" spans="1:25" x14ac:dyDescent="0.25">
      <c r="A378">
        <v>2326</v>
      </c>
      <c r="B378">
        <v>376</v>
      </c>
      <c r="C378">
        <f t="shared" si="84"/>
        <v>45.910089288633031</v>
      </c>
      <c r="D378">
        <f t="shared" si="85"/>
        <v>17.900400480755902</v>
      </c>
      <c r="E378">
        <f t="shared" si="86"/>
        <v>20.902221135508523</v>
      </c>
      <c r="F378">
        <f t="shared" si="87"/>
        <v>9.6075772861347151</v>
      </c>
      <c r="G378">
        <f t="shared" si="88"/>
        <v>24.402209989223717</v>
      </c>
      <c r="H378">
        <f t="shared" si="89"/>
        <v>45.232823056684495</v>
      </c>
      <c r="J378">
        <v>2394</v>
      </c>
      <c r="K378">
        <f t="shared" si="77"/>
        <v>2.4293880427706189E-3</v>
      </c>
      <c r="L378">
        <f t="shared" si="78"/>
        <v>1.5183659931819683E-3</v>
      </c>
      <c r="M378">
        <f t="shared" si="79"/>
        <v>1.6685511128622123E-3</v>
      </c>
      <c r="N378">
        <f t="shared" si="80"/>
        <v>9.1464122680619091E-4</v>
      </c>
      <c r="O378">
        <f t="shared" si="81"/>
        <v>1.8184387239067769E-3</v>
      </c>
      <c r="P378">
        <f t="shared" si="82"/>
        <v>2.415038618522939E-3</v>
      </c>
      <c r="S378">
        <v>2394</v>
      </c>
      <c r="T378">
        <f t="shared" si="92"/>
        <v>55.936748701269359</v>
      </c>
      <c r="U378">
        <f t="shared" si="92"/>
        <v>20.251228602799827</v>
      </c>
      <c r="V378">
        <f t="shared" si="92"/>
        <v>23.937951496736353</v>
      </c>
      <c r="W378">
        <f t="shared" si="92"/>
        <v>10.348636329082852</v>
      </c>
      <c r="X378">
        <f t="shared" si="92"/>
        <v>28.289161150575548</v>
      </c>
      <c r="Y378">
        <f t="shared" si="92"/>
        <v>55.04721030330554</v>
      </c>
    </row>
    <row r="379" spans="1:25" x14ac:dyDescent="0.25">
      <c r="A379">
        <v>2327</v>
      </c>
      <c r="B379">
        <v>377</v>
      </c>
      <c r="C379">
        <f t="shared" si="84"/>
        <v>46.0673245707113</v>
      </c>
      <c r="D379">
        <f t="shared" si="85"/>
        <v>17.938667688744943</v>
      </c>
      <c r="E379">
        <f t="shared" si="86"/>
        <v>20.95133581981063</v>
      </c>
      <c r="F379">
        <f t="shared" si="87"/>
        <v>9.6199391290570926</v>
      </c>
      <c r="G379">
        <f t="shared" si="88"/>
        <v>24.464712708902237</v>
      </c>
      <c r="H379">
        <f t="shared" si="89"/>
        <v>45.386820661197326</v>
      </c>
      <c r="J379">
        <v>2395</v>
      </c>
      <c r="K379">
        <f t="shared" si="77"/>
        <v>2.4172714193582516E-3</v>
      </c>
      <c r="L379">
        <f t="shared" si="78"/>
        <v>1.5107931111978496E-3</v>
      </c>
      <c r="M379">
        <f t="shared" si="79"/>
        <v>1.6602291794687387E-3</v>
      </c>
      <c r="N379">
        <f t="shared" si="80"/>
        <v>9.1007943465626438E-4</v>
      </c>
      <c r="O379">
        <f t="shared" si="81"/>
        <v>1.8093692229344594E-3</v>
      </c>
      <c r="P379">
        <f t="shared" si="82"/>
        <v>2.4029935631625799E-3</v>
      </c>
      <c r="S379">
        <v>2395</v>
      </c>
      <c r="T379">
        <f t="shared" si="92"/>
        <v>56.07297170826002</v>
      </c>
      <c r="U379">
        <f t="shared" si="92"/>
        <v>20.282024138524658</v>
      </c>
      <c r="V379">
        <f t="shared" si="92"/>
        <v>23.977959948492575</v>
      </c>
      <c r="W379">
        <f t="shared" si="92"/>
        <v>10.358110283780203</v>
      </c>
      <c r="X379">
        <f t="shared" si="92"/>
        <v>28.340696971410868</v>
      </c>
      <c r="Y379">
        <f t="shared" si="92"/>
        <v>55.180473277258493</v>
      </c>
    </row>
    <row r="380" spans="1:25" x14ac:dyDescent="0.25">
      <c r="A380">
        <v>2328</v>
      </c>
      <c r="B380">
        <v>378</v>
      </c>
      <c r="C380">
        <f t="shared" si="84"/>
        <v>46.224308778843223</v>
      </c>
      <c r="D380">
        <f t="shared" si="85"/>
        <v>17.976825030444427</v>
      </c>
      <c r="E380">
        <f t="shared" si="86"/>
        <v>21.000319800451411</v>
      </c>
      <c r="F380">
        <f t="shared" si="87"/>
        <v>9.6322550643568547</v>
      </c>
      <c r="G380">
        <f t="shared" si="88"/>
        <v>24.527062191648753</v>
      </c>
      <c r="H380">
        <f t="shared" si="89"/>
        <v>45.540569267049186</v>
      </c>
      <c r="J380">
        <v>2396</v>
      </c>
      <c r="K380">
        <f t="shared" si="77"/>
        <v>2.4052152278572678E-3</v>
      </c>
      <c r="L380">
        <f t="shared" si="78"/>
        <v>1.5032579991201981E-3</v>
      </c>
      <c r="M380">
        <f t="shared" si="79"/>
        <v>1.6519487518912223E-3</v>
      </c>
      <c r="N380">
        <f t="shared" si="80"/>
        <v>9.0554039453960425E-4</v>
      </c>
      <c r="O380">
        <f t="shared" si="81"/>
        <v>1.8003449562869534E-3</v>
      </c>
      <c r="P380">
        <f t="shared" si="82"/>
        <v>2.3910085827664558E-3</v>
      </c>
      <c r="S380">
        <v>2396</v>
      </c>
      <c r="T380">
        <f t="shared" si="92"/>
        <v>56.20884373974728</v>
      </c>
      <c r="U380">
        <f t="shared" si="92"/>
        <v>20.312712444555636</v>
      </c>
      <c r="V380">
        <f t="shared" si="92"/>
        <v>24.017835059085336</v>
      </c>
      <c r="W380">
        <f t="shared" si="92"/>
        <v>10.367545573794775</v>
      </c>
      <c r="X380">
        <f t="shared" si="92"/>
        <v>28.392068706704219</v>
      </c>
      <c r="Y380">
        <f t="shared" si="92"/>
        <v>55.313390999787678</v>
      </c>
    </row>
    <row r="381" spans="1:25" x14ac:dyDescent="0.25">
      <c r="A381">
        <v>2329</v>
      </c>
      <c r="B381">
        <v>379</v>
      </c>
      <c r="C381">
        <f t="shared" si="84"/>
        <v>46.381039650140842</v>
      </c>
      <c r="D381">
        <f t="shared" si="85"/>
        <v>18.014872417640674</v>
      </c>
      <c r="E381">
        <f t="shared" si="86"/>
        <v>21.049172855594509</v>
      </c>
      <c r="F381">
        <f t="shared" si="87"/>
        <v>9.6445251841709592</v>
      </c>
      <c r="G381">
        <f t="shared" si="88"/>
        <v>24.589258022584744</v>
      </c>
      <c r="H381">
        <f t="shared" si="89"/>
        <v>45.694066683459582</v>
      </c>
      <c r="J381">
        <v>2397</v>
      </c>
      <c r="K381">
        <f t="shared" si="77"/>
        <v>2.3932191668622526E-3</v>
      </c>
      <c r="L381">
        <f t="shared" si="78"/>
        <v>1.4957604685708194E-3</v>
      </c>
      <c r="M381">
        <f t="shared" si="79"/>
        <v>1.6437096231185424E-3</v>
      </c>
      <c r="N381">
        <f t="shared" si="80"/>
        <v>9.0102399297997129E-4</v>
      </c>
      <c r="O381">
        <f t="shared" si="81"/>
        <v>1.7913656983571228E-3</v>
      </c>
      <c r="P381">
        <f t="shared" si="82"/>
        <v>2.3790833777094329E-3</v>
      </c>
      <c r="S381">
        <v>2397</v>
      </c>
      <c r="T381">
        <f t="shared" si="92"/>
        <v>56.344364062193605</v>
      </c>
      <c r="U381">
        <f t="shared" si="92"/>
        <v>20.34329366348372</v>
      </c>
      <c r="V381">
        <f t="shared" si="92"/>
        <v>24.057576943290332</v>
      </c>
      <c r="W381">
        <f t="shared" si="92"/>
        <v>10.376942314232119</v>
      </c>
      <c r="X381">
        <f t="shared" si="92"/>
        <v>28.443276415939934</v>
      </c>
      <c r="Y381">
        <f t="shared" si="92"/>
        <v>55.445962772656848</v>
      </c>
    </row>
    <row r="382" spans="1:25" x14ac:dyDescent="0.25">
      <c r="A382">
        <v>2330</v>
      </c>
      <c r="B382">
        <v>380</v>
      </c>
      <c r="C382">
        <f t="shared" si="84"/>
        <v>46.537514947281203</v>
      </c>
      <c r="D382">
        <f t="shared" si="85"/>
        <v>18.052809766715409</v>
      </c>
      <c r="E382">
        <f t="shared" si="86"/>
        <v>21.097894769885912</v>
      </c>
      <c r="F382">
        <f t="shared" si="87"/>
        <v>9.6567495812674125</v>
      </c>
      <c r="G382">
        <f t="shared" si="88"/>
        <v>24.651299795698485</v>
      </c>
      <c r="H382">
        <f t="shared" si="89"/>
        <v>45.847310744664547</v>
      </c>
      <c r="J382">
        <v>2398</v>
      </c>
      <c r="K382">
        <f t="shared" si="77"/>
        <v>2.3812829364710554E-3</v>
      </c>
      <c r="L382">
        <f t="shared" si="78"/>
        <v>1.4883003321110593E-3</v>
      </c>
      <c r="M382">
        <f t="shared" si="79"/>
        <v>1.6355115871720504E-3</v>
      </c>
      <c r="N382">
        <f t="shared" si="80"/>
        <v>8.9653011706709136E-4</v>
      </c>
      <c r="O382">
        <f t="shared" si="81"/>
        <v>1.7824312246630517E-3</v>
      </c>
      <c r="P382">
        <f t="shared" si="82"/>
        <v>2.3672176498607637E-3</v>
      </c>
      <c r="S382">
        <v>2398</v>
      </c>
      <c r="T382">
        <f t="shared" si="92"/>
        <v>56.479531960617166</v>
      </c>
      <c r="U382">
        <f t="shared" si="92"/>
        <v>20.373767940164452</v>
      </c>
      <c r="V382">
        <f t="shared" si="92"/>
        <v>24.097185719347298</v>
      </c>
      <c r="W382">
        <f t="shared" si="92"/>
        <v>10.386300620289303</v>
      </c>
      <c r="X382">
        <f t="shared" si="92"/>
        <v>28.494320163679156</v>
      </c>
      <c r="Y382">
        <f t="shared" si="92"/>
        <v>55.578187915690279</v>
      </c>
    </row>
    <row r="383" spans="1:25" x14ac:dyDescent="0.25">
      <c r="A383">
        <v>2331</v>
      </c>
      <c r="B383">
        <v>381</v>
      </c>
      <c r="C383">
        <f t="shared" si="84"/>
        <v>46.693732458446711</v>
      </c>
      <c r="D383">
        <f t="shared" si="85"/>
        <v>18.090636998607611</v>
      </c>
      <c r="E383">
        <f t="shared" si="86"/>
        <v>21.146485334406993</v>
      </c>
      <c r="F383">
        <f t="shared" si="87"/>
        <v>9.6689283490348412</v>
      </c>
      <c r="G383">
        <f t="shared" si="88"/>
        <v>24.713187113789509</v>
      </c>
      <c r="H383">
        <f t="shared" si="89"/>
        <v>46.000299309855805</v>
      </c>
      <c r="J383">
        <v>2399</v>
      </c>
      <c r="K383">
        <f t="shared" si="77"/>
        <v>2.3694062382772951E-3</v>
      </c>
      <c r="L383">
        <f t="shared" si="78"/>
        <v>1.4808774032371173E-3</v>
      </c>
      <c r="M383">
        <f t="shared" si="79"/>
        <v>1.6273544391004204E-3</v>
      </c>
      <c r="N383">
        <f t="shared" si="80"/>
        <v>8.920586544538321E-4</v>
      </c>
      <c r="O383">
        <f t="shared" si="81"/>
        <v>1.7735413118424317E-3</v>
      </c>
      <c r="P383">
        <f t="shared" si="82"/>
        <v>2.3554111025766333E-3</v>
      </c>
      <c r="S383">
        <v>2399</v>
      </c>
      <c r="T383">
        <f t="shared" si="92"/>
        <v>56.614346738464931</v>
      </c>
      <c r="U383">
        <f t="shared" si="92"/>
        <v>20.404135421688991</v>
      </c>
      <c r="V383">
        <f t="shared" si="92"/>
        <v>24.136661508920785</v>
      </c>
      <c r="W383">
        <f t="shared" si="92"/>
        <v>10.395620607249306</v>
      </c>
      <c r="X383">
        <f t="shared" si="92"/>
        <v>28.545200019508179</v>
      </c>
      <c r="Y383">
        <f t="shared" si="92"/>
        <v>55.710065766647993</v>
      </c>
    </row>
    <row r="384" spans="1:25" x14ac:dyDescent="0.25">
      <c r="A384">
        <v>2332</v>
      </c>
      <c r="B384">
        <v>382</v>
      </c>
      <c r="C384">
        <f t="shared" si="84"/>
        <v>46.849689997263482</v>
      </c>
      <c r="D384">
        <f t="shared" si="85"/>
        <v>18.128354038775438</v>
      </c>
      <c r="E384">
        <f t="shared" si="86"/>
        <v>21.194944346627533</v>
      </c>
      <c r="F384">
        <f t="shared" si="87"/>
        <v>9.6810615814721448</v>
      </c>
      <c r="G384">
        <f t="shared" si="88"/>
        <v>24.774919588412896</v>
      </c>
      <c r="H384">
        <f t="shared" si="89"/>
        <v>46.15303026311804</v>
      </c>
      <c r="J384">
        <v>2400</v>
      </c>
      <c r="K384">
        <f t="shared" si="77"/>
        <v>2.3575887753628992E-3</v>
      </c>
      <c r="L384">
        <f t="shared" si="78"/>
        <v>1.4734914963753856E-3</v>
      </c>
      <c r="M384">
        <f t="shared" si="79"/>
        <v>1.6192379749745264E-3</v>
      </c>
      <c r="N384">
        <f t="shared" si="80"/>
        <v>8.8760949335339582E-4</v>
      </c>
      <c r="O384">
        <f t="shared" si="81"/>
        <v>1.7646957376469801E-3</v>
      </c>
      <c r="P384">
        <f t="shared" si="82"/>
        <v>2.3436634406927451E-3</v>
      </c>
      <c r="S384">
        <v>2400</v>
      </c>
      <c r="T384">
        <f t="shared" si="92"/>
        <v>56.748807717485541</v>
      </c>
      <c r="U384">
        <f t="shared" si="92"/>
        <v>20.434396257355303</v>
      </c>
      <c r="V384">
        <f t="shared" si="92"/>
        <v>24.176004437061149</v>
      </c>
      <c r="W384">
        <f t="shared" si="92"/>
        <v>10.404902390475478</v>
      </c>
      <c r="X384">
        <f t="shared" si="92"/>
        <v>28.595916057987001</v>
      </c>
      <c r="Y384">
        <f t="shared" si="92"/>
        <v>55.841595681100856</v>
      </c>
    </row>
    <row r="385" spans="1:25" x14ac:dyDescent="0.25">
      <c r="A385">
        <v>2333</v>
      </c>
      <c r="B385">
        <v>383</v>
      </c>
      <c r="C385">
        <f t="shared" si="84"/>
        <v>47.005385402737787</v>
      </c>
      <c r="D385">
        <f t="shared" si="85"/>
        <v>18.165960817158215</v>
      </c>
      <c r="E385">
        <f t="shared" si="86"/>
        <v>21.243271610358736</v>
      </c>
      <c r="F385">
        <f t="shared" si="87"/>
        <v>9.6931493731782279</v>
      </c>
      <c r="G385">
        <f t="shared" si="88"/>
        <v>24.836496839823443</v>
      </c>
      <c r="H385">
        <f t="shared" si="89"/>
        <v>46.30550151336432</v>
      </c>
      <c r="J385">
        <v>2401</v>
      </c>
      <c r="K385">
        <f t="shared" si="77"/>
        <v>2.3458302522906781E-3</v>
      </c>
      <c r="L385">
        <f t="shared" si="78"/>
        <v>1.4661424268778078E-3</v>
      </c>
      <c r="M385">
        <f t="shared" si="79"/>
        <v>1.6111619918823419E-3</v>
      </c>
      <c r="N385">
        <f t="shared" si="80"/>
        <v>8.831825225365231E-4</v>
      </c>
      <c r="O385">
        <f t="shared" si="81"/>
        <v>1.755894280936881E-3</v>
      </c>
      <c r="P385">
        <f t="shared" si="82"/>
        <v>2.3319743705169402E-3</v>
      </c>
      <c r="S385">
        <v>2401</v>
      </c>
      <c r="T385">
        <f t="shared" si="92"/>
        <v>56.882914237602037</v>
      </c>
      <c r="U385">
        <f t="shared" si="92"/>
        <v>20.464550598639544</v>
      </c>
      <c r="V385">
        <f t="shared" si="92"/>
        <v>24.215214632165711</v>
      </c>
      <c r="W385">
        <f t="shared" si="92"/>
        <v>10.414146085406053</v>
      </c>
      <c r="X385">
        <f t="shared" si="92"/>
        <v>28.646468358598057</v>
      </c>
      <c r="Y385">
        <f t="shared" si="92"/>
        <v>55.972777032305515</v>
      </c>
    </row>
    <row r="386" spans="1:25" x14ac:dyDescent="0.25">
      <c r="A386">
        <v>2334</v>
      </c>
      <c r="B386">
        <v>384</v>
      </c>
      <c r="C386">
        <f t="shared" si="84"/>
        <v>47.160816539190584</v>
      </c>
      <c r="D386">
        <f t="shared" si="85"/>
        <v>18.203457268138479</v>
      </c>
      <c r="E386">
        <f t="shared" si="86"/>
        <v>21.291466935706222</v>
      </c>
      <c r="F386">
        <f t="shared" si="87"/>
        <v>9.705191819341815</v>
      </c>
      <c r="G386">
        <f t="shared" si="88"/>
        <v>24.89791849691964</v>
      </c>
      <c r="H386">
        <f t="shared" si="89"/>
        <v>46.457710994269654</v>
      </c>
      <c r="J386">
        <v>2402</v>
      </c>
      <c r="K386">
        <f t="shared" si="77"/>
        <v>2.3341303750969429E-3</v>
      </c>
      <c r="L386">
        <f t="shared" si="78"/>
        <v>1.4588300110172634E-3</v>
      </c>
      <c r="M386">
        <f t="shared" si="79"/>
        <v>1.6031262879238695E-3</v>
      </c>
      <c r="N386">
        <f t="shared" si="80"/>
        <v>8.7877763132871291E-4</v>
      </c>
      <c r="O386">
        <f t="shared" si="81"/>
        <v>1.7471367216752582E-3</v>
      </c>
      <c r="P386">
        <f t="shared" si="82"/>
        <v>2.3203435998218557E-3</v>
      </c>
      <c r="S386">
        <v>2402</v>
      </c>
      <c r="T386">
        <f t="shared" si="92"/>
        <v>57.016665656784461</v>
      </c>
      <c r="U386">
        <f t="shared" si="92"/>
        <v>20.494598599167613</v>
      </c>
      <c r="V386">
        <f t="shared" si="92"/>
        <v>24.254292225940155</v>
      </c>
      <c r="W386">
        <f t="shared" si="92"/>
        <v>10.423351807548729</v>
      </c>
      <c r="X386">
        <f t="shared" si="92"/>
        <v>28.696857005695222</v>
      </c>
      <c r="Y386">
        <f t="shared" si="92"/>
        <v>56.103609211079245</v>
      </c>
    </row>
    <row r="387" spans="1:25" x14ac:dyDescent="0.25">
      <c r="A387">
        <v>2335</v>
      </c>
      <c r="B387">
        <v>385</v>
      </c>
      <c r="C387">
        <f t="shared" si="84"/>
        <v>47.315981296190138</v>
      </c>
      <c r="D387">
        <f t="shared" si="85"/>
        <v>18.240843330504102</v>
      </c>
      <c r="E387">
        <f t="shared" si="86"/>
        <v>21.339530139023033</v>
      </c>
      <c r="F387">
        <f t="shared" si="87"/>
        <v>9.7171890157313392</v>
      </c>
      <c r="G387">
        <f t="shared" si="88"/>
        <v>24.959184197187543</v>
      </c>
      <c r="H387">
        <f t="shared" si="89"/>
        <v>46.609656664202774</v>
      </c>
      <c r="J387">
        <v>2403</v>
      </c>
      <c r="K387">
        <f t="shared" si="77"/>
        <v>2.3224888512841553E-3</v>
      </c>
      <c r="L387">
        <f t="shared" si="78"/>
        <v>1.4515540659829757E-3</v>
      </c>
      <c r="M387">
        <f t="shared" si="79"/>
        <v>1.5951306622060916E-3</v>
      </c>
      <c r="N387">
        <f t="shared" si="80"/>
        <v>8.7439470960745571E-4</v>
      </c>
      <c r="O387">
        <f t="shared" si="81"/>
        <v>1.7384228409226745E-3</v>
      </c>
      <c r="P387">
        <f t="shared" si="82"/>
        <v>2.3087708378376182E-3</v>
      </c>
      <c r="S387">
        <v>2403</v>
      </c>
      <c r="T387">
        <f t="shared" si="92"/>
        <v>57.1500613509223</v>
      </c>
      <c r="U387">
        <f t="shared" si="92"/>
        <v>20.524540414686893</v>
      </c>
      <c r="V387">
        <f t="shared" si="92"/>
        <v>24.293237353360102</v>
      </c>
      <c r="W387">
        <f t="shared" si="92"/>
        <v>10.432519672475296</v>
      </c>
      <c r="X387">
        <f t="shared" si="92"/>
        <v>28.74708208845297</v>
      </c>
      <c r="Y387">
        <f t="shared" si="92"/>
        <v>56.234091625674672</v>
      </c>
    </row>
    <row r="388" spans="1:25" x14ac:dyDescent="0.25">
      <c r="A388">
        <v>2336</v>
      </c>
      <c r="B388">
        <v>386</v>
      </c>
      <c r="C388">
        <f t="shared" si="84"/>
        <v>47.470877588482864</v>
      </c>
      <c r="D388">
        <f t="shared" si="85"/>
        <v>18.278118947410487</v>
      </c>
      <c r="E388">
        <f t="shared" si="86"/>
        <v>21.387461042862622</v>
      </c>
      <c r="F388">
        <f t="shared" si="87"/>
        <v>9.7291410586849132</v>
      </c>
      <c r="G388">
        <f t="shared" si="88"/>
        <v>25.020293586644513</v>
      </c>
      <c r="H388">
        <f t="shared" si="89"/>
        <v>46.761336506156134</v>
      </c>
      <c r="J388">
        <v>2404</v>
      </c>
      <c r="K388">
        <f t="shared" si="77"/>
        <v>2.3109053898136113E-3</v>
      </c>
      <c r="L388">
        <f t="shared" si="78"/>
        <v>1.4443144098759387E-3</v>
      </c>
      <c r="M388">
        <f t="shared" si="79"/>
        <v>1.5871749148379478E-3</v>
      </c>
      <c r="N388">
        <f t="shared" si="80"/>
        <v>8.7003364779947984E-4</v>
      </c>
      <c r="O388">
        <f t="shared" si="81"/>
        <v>1.7297524208316557E-3</v>
      </c>
      <c r="P388">
        <f t="shared" si="82"/>
        <v>2.297255795244574E-3</v>
      </c>
      <c r="S388">
        <v>2404</v>
      </c>
      <c r="T388">
        <f t="shared" si="92"/>
        <v>57.283100713696847</v>
      </c>
      <c r="U388">
        <f t="shared" si="92"/>
        <v>20.554376203038156</v>
      </c>
      <c r="V388">
        <f t="shared" si="92"/>
        <v>24.332050152632902</v>
      </c>
      <c r="W388">
        <f t="shared" si="92"/>
        <v>10.441649795816332</v>
      </c>
      <c r="X388">
        <f t="shared" si="92"/>
        <v>28.797143700815798</v>
      </c>
      <c r="Y388">
        <f t="shared" si="92"/>
        <v>56.36422370165441</v>
      </c>
    </row>
    <row r="389" spans="1:25" x14ac:dyDescent="0.25">
      <c r="A389">
        <v>2337</v>
      </c>
      <c r="B389">
        <v>387</v>
      </c>
      <c r="C389">
        <f t="shared" si="84"/>
        <v>47.625503355922305</v>
      </c>
      <c r="D389">
        <f t="shared" si="85"/>
        <v>18.315284066342837</v>
      </c>
      <c r="E389">
        <f t="shared" si="86"/>
        <v>21.435259475931865</v>
      </c>
      <c r="F389">
        <f t="shared" si="87"/>
        <v>9.7410480451003814</v>
      </c>
      <c r="G389">
        <f t="shared" si="88"/>
        <v>25.081246319782824</v>
      </c>
      <c r="H389">
        <f t="shared" si="89"/>
        <v>46.912748527674196</v>
      </c>
      <c r="J389">
        <v>2405</v>
      </c>
      <c r="K389">
        <f t="shared" ref="K389:K452" si="93">$K$3*EXP(K$2*$B388)</f>
        <v>2.2993797010981737E-3</v>
      </c>
      <c r="L389">
        <f t="shared" ref="L389:L452" si="94">$L$3*EXP(L$2*$B388)</f>
        <v>1.4371108617043738E-3</v>
      </c>
      <c r="M389">
        <f t="shared" ref="M389:M452" si="95">$M$3*EXP(M$2*$B388)</f>
        <v>1.5792588469253411E-3</v>
      </c>
      <c r="N389">
        <f t="shared" ref="N389:N452" si="96">$N$3*EXP(N$2*$B388)</f>
        <v>8.6569433687801352E-4</v>
      </c>
      <c r="O389">
        <f t="shared" ref="O389:O452" si="97">$O$3*EXP(O$2*$B388)</f>
        <v>1.72112524464125E-3</v>
      </c>
      <c r="P389">
        <f t="shared" ref="P389:P452" si="98">$P$3*EXP(P$2*$B388)</f>
        <v>2.2857981841660608E-3</v>
      </c>
      <c r="S389">
        <v>2405</v>
      </c>
      <c r="T389">
        <f t="shared" ref="T389:Y404" si="99">T388/(1-K388)</f>
        <v>57.415783156453465</v>
      </c>
      <c r="U389">
        <f t="shared" si="99"/>
        <v>20.584106124127651</v>
      </c>
      <c r="V389">
        <f t="shared" si="99"/>
        <v>24.370730765159632</v>
      </c>
      <c r="W389">
        <f t="shared" si="99"/>
        <v>10.450742293255946</v>
      </c>
      <c r="X389">
        <f t="shared" si="99"/>
        <v>28.847041941447849</v>
      </c>
      <c r="Y389">
        <f t="shared" si="99"/>
        <v>56.494004881765619</v>
      </c>
    </row>
    <row r="390" spans="1:25" x14ac:dyDescent="0.25">
      <c r="A390">
        <v>2338</v>
      </c>
      <c r="B390">
        <v>388</v>
      </c>
      <c r="C390">
        <f t="shared" si="84"/>
        <v>47.779856563396365</v>
      </c>
      <c r="D390">
        <f t="shared" si="85"/>
        <v>18.352338639078503</v>
      </c>
      <c r="E390">
        <f t="shared" si="86"/>
        <v>21.482925273044071</v>
      </c>
      <c r="F390">
        <f t="shared" si="87"/>
        <v>9.7529100724254452</v>
      </c>
      <c r="G390">
        <f t="shared" si="88"/>
        <v>25.14204205951317</v>
      </c>
      <c r="H390">
        <f t="shared" si="89"/>
        <v>47.063890760780005</v>
      </c>
      <c r="J390">
        <v>2406</v>
      </c>
      <c r="K390">
        <f t="shared" si="93"/>
        <v>2.2879114969950229E-3</v>
      </c>
      <c r="L390">
        <f t="shared" si="94"/>
        <v>1.4299432413792008E-3</v>
      </c>
      <c r="M390">
        <f t="shared" si="95"/>
        <v>1.5713822605661603E-3</v>
      </c>
      <c r="N390">
        <f t="shared" si="96"/>
        <v>8.6137666836005736E-4</v>
      </c>
      <c r="O390">
        <f t="shared" si="97"/>
        <v>1.7125410966716021E-3</v>
      </c>
      <c r="P390">
        <f t="shared" si="98"/>
        <v>2.2743977181612037E-3</v>
      </c>
      <c r="S390">
        <v>2406</v>
      </c>
      <c r="T390">
        <f t="shared" si="99"/>
        <v>57.54810810807377</v>
      </c>
      <c r="U390">
        <f t="shared" si="99"/>
        <v>20.613730339899366</v>
      </c>
      <c r="V390">
        <f t="shared" si="99"/>
        <v>24.409279335497288</v>
      </c>
      <c r="W390">
        <f t="shared" si="99"/>
        <v>10.459797280526589</v>
      </c>
      <c r="X390">
        <f t="shared" si="99"/>
        <v>28.896776913682757</v>
      </c>
      <c r="Y390">
        <f t="shared" si="99"/>
        <v>56.623434625814554</v>
      </c>
    </row>
    <row r="391" spans="1:25" x14ac:dyDescent="0.25">
      <c r="A391">
        <v>2339</v>
      </c>
      <c r="B391">
        <v>389</v>
      </c>
      <c r="C391">
        <f t="shared" si="84"/>
        <v>47.933935200752806</v>
      </c>
      <c r="D391">
        <f t="shared" si="85"/>
        <v>18.389282621649421</v>
      </c>
      <c r="E391">
        <f t="shared" si="86"/>
        <v>21.530458275072018</v>
      </c>
      <c r="F391">
        <f t="shared" si="87"/>
        <v>9.7647272386478647</v>
      </c>
      <c r="G391">
        <f t="shared" si="88"/>
        <v>25.202680477108061</v>
      </c>
      <c r="H391">
        <f t="shared" si="89"/>
        <v>47.21476126190008</v>
      </c>
      <c r="J391">
        <v>2407</v>
      </c>
      <c r="K391">
        <f t="shared" si="93"/>
        <v>2.2765004907984586E-3</v>
      </c>
      <c r="L391">
        <f t="shared" si="94"/>
        <v>1.422811369709539E-3</v>
      </c>
      <c r="M391">
        <f t="shared" si="95"/>
        <v>1.5635449588453367E-3</v>
      </c>
      <c r="N391">
        <f t="shared" si="96"/>
        <v>8.5708053430367365E-4</v>
      </c>
      <c r="O391">
        <f t="shared" si="97"/>
        <v>1.7039997623185658E-3</v>
      </c>
      <c r="P391">
        <f t="shared" si="98"/>
        <v>2.263054112217759E-3</v>
      </c>
      <c r="S391">
        <v>2407</v>
      </c>
      <c r="T391">
        <f t="shared" si="99"/>
        <v>57.680075014847773</v>
      </c>
      <c r="U391">
        <f t="shared" si="99"/>
        <v>20.643249014307482</v>
      </c>
      <c r="V391">
        <f t="shared" si="99"/>
        <v>24.447696011321192</v>
      </c>
      <c r="W391">
        <f t="shared" si="99"/>
        <v>10.46881487340392</v>
      </c>
      <c r="X391">
        <f t="shared" si="99"/>
        <v>28.946348725473719</v>
      </c>
      <c r="Y391">
        <f t="shared" si="99"/>
        <v>56.752512410541001</v>
      </c>
    </row>
    <row r="392" spans="1:25" x14ac:dyDescent="0.25">
      <c r="A392">
        <v>2340</v>
      </c>
      <c r="B392">
        <v>390</v>
      </c>
      <c r="C392">
        <f t="shared" si="84"/>
        <v>48.087737282723026</v>
      </c>
      <c r="D392">
        <f t="shared" si="85"/>
        <v>18.426115974304633</v>
      </c>
      <c r="E392">
        <f t="shared" si="86"/>
        <v>21.577858328901016</v>
      </c>
      <c r="F392">
        <f t="shared" si="87"/>
        <v>9.7764996422857511</v>
      </c>
      <c r="G392">
        <f t="shared" si="88"/>
        <v>25.263161252145135</v>
      </c>
      <c r="H392">
        <f t="shared" si="89"/>
        <v>47.365358111787707</v>
      </c>
      <c r="J392">
        <v>2408</v>
      </c>
      <c r="K392">
        <f t="shared" si="93"/>
        <v>2.2651463972327324E-3</v>
      </c>
      <c r="L392">
        <f t="shared" si="94"/>
        <v>1.4157150683982243E-3</v>
      </c>
      <c r="M392">
        <f t="shared" si="95"/>
        <v>1.5557467458299189E-3</v>
      </c>
      <c r="N392">
        <f t="shared" si="96"/>
        <v>8.5280582730528698E-4</v>
      </c>
      <c r="O392">
        <f t="shared" si="97"/>
        <v>1.6955010280483374E-3</v>
      </c>
      <c r="P392">
        <f t="shared" si="98"/>
        <v>2.2517670827449866E-3</v>
      </c>
      <c r="S392">
        <v>2408</v>
      </c>
      <c r="T392">
        <f t="shared" si="99"/>
        <v>57.811683340345951</v>
      </c>
      <c r="U392">
        <f t="shared" si="99"/>
        <v>20.672662313288996</v>
      </c>
      <c r="V392">
        <f t="shared" si="99"/>
        <v>24.485980943387609</v>
      </c>
      <c r="W392">
        <f t="shared" si="99"/>
        <v>10.477795187701719</v>
      </c>
      <c r="X392">
        <f t="shared" si="99"/>
        <v>28.995757489343809</v>
      </c>
      <c r="Y392">
        <f t="shared" si="99"/>
        <v>56.881237729492767</v>
      </c>
    </row>
    <row r="393" spans="1:25" x14ac:dyDescent="0.25">
      <c r="A393">
        <v>2341</v>
      </c>
      <c r="B393">
        <v>391</v>
      </c>
      <c r="C393">
        <f t="shared" ref="C393:C456" si="100">T325</f>
        <v>48.241260848844185</v>
      </c>
      <c r="D393">
        <f t="shared" ref="D393:D456" si="101">U325</f>
        <v>18.462838661472876</v>
      </c>
      <c r="E393">
        <f t="shared" ref="E393:E456" si="102">V325</f>
        <v>21.625125287381991</v>
      </c>
      <c r="F393">
        <f t="shared" ref="F393:F456" si="103">W325</f>
        <v>9.788227382377924</v>
      </c>
      <c r="G393">
        <f t="shared" ref="G393:G456" si="104">X325</f>
        <v>25.323484072450366</v>
      </c>
      <c r="H393">
        <f t="shared" ref="H393:H456" si="105">Y325</f>
        <v>47.515679415444602</v>
      </c>
      <c r="J393">
        <v>2409</v>
      </c>
      <c r="K393">
        <f t="shared" si="93"/>
        <v>2.253848932444914E-3</v>
      </c>
      <c r="L393">
        <f t="shared" si="94"/>
        <v>1.4086541600373552E-3</v>
      </c>
      <c r="M393">
        <f t="shared" si="95"/>
        <v>1.5479874265641757E-3</v>
      </c>
      <c r="N393">
        <f t="shared" si="96"/>
        <v>8.4855244049700023E-4</v>
      </c>
      <c r="O393">
        <f t="shared" si="97"/>
        <v>1.687044681392118E-3</v>
      </c>
      <c r="P393">
        <f t="shared" si="98"/>
        <v>2.2405363475665636E-3</v>
      </c>
      <c r="S393">
        <v>2409</v>
      </c>
      <c r="T393">
        <f t="shared" si="99"/>
        <v>57.942932565291322</v>
      </c>
      <c r="U393">
        <f t="shared" si="99"/>
        <v>20.701970404736514</v>
      </c>
      <c r="V393">
        <f t="shared" si="99"/>
        <v>24.524134285496565</v>
      </c>
      <c r="W393">
        <f t="shared" si="99"/>
        <v>10.486738339266871</v>
      </c>
      <c r="X393">
        <f t="shared" si="99"/>
        <v>29.045003322336498</v>
      </c>
      <c r="Y393">
        <f t="shared" si="99"/>
        <v>57.00961009290009</v>
      </c>
    </row>
    <row r="394" spans="1:25" x14ac:dyDescent="0.25">
      <c r="A394">
        <v>2342</v>
      </c>
      <c r="B394">
        <v>392</v>
      </c>
      <c r="C394">
        <f t="shared" si="100"/>
        <v>48.394503963379663</v>
      </c>
      <c r="D394">
        <f t="shared" si="101"/>
        <v>18.499450651725315</v>
      </c>
      <c r="E394">
        <f t="shared" si="102"/>
        <v>21.672259009284588</v>
      </c>
      <c r="F394">
        <f t="shared" si="103"/>
        <v>9.79991055847435</v>
      </c>
      <c r="G394">
        <f t="shared" si="104"/>
        <v>25.383648634041208</v>
      </c>
      <c r="H394">
        <f t="shared" si="105"/>
        <v>47.665723302040995</v>
      </c>
      <c r="J394">
        <v>2410</v>
      </c>
      <c r="K394">
        <f t="shared" si="93"/>
        <v>2.2426078139977938E-3</v>
      </c>
      <c r="L394">
        <f t="shared" si="94"/>
        <v>1.4016284681038541E-3</v>
      </c>
      <c r="M394">
        <f t="shared" si="95"/>
        <v>1.5402668070647204E-3</v>
      </c>
      <c r="N394">
        <f t="shared" si="96"/>
        <v>8.4432026754392112E-4</v>
      </c>
      <c r="O394">
        <f t="shared" si="97"/>
        <v>1.6786305109408001E-3</v>
      </c>
      <c r="P394">
        <f t="shared" si="98"/>
        <v>2.2293616259135233E-3</v>
      </c>
      <c r="S394">
        <v>2410</v>
      </c>
      <c r="T394">
        <f t="shared" si="99"/>
        <v>58.07382218743146</v>
      </c>
      <c r="U394">
        <f t="shared" si="99"/>
        <v>20.731173458471243</v>
      </c>
      <c r="V394">
        <f t="shared" si="99"/>
        <v>24.562156194454886</v>
      </c>
      <c r="W394">
        <f t="shared" si="99"/>
        <v>10.495644443974394</v>
      </c>
      <c r="X394">
        <f t="shared" si="99"/>
        <v>29.094086345966424</v>
      </c>
      <c r="Y394">
        <f t="shared" si="99"/>
        <v>57.137629027550091</v>
      </c>
    </row>
    <row r="395" spans="1:25" x14ac:dyDescent="0.25">
      <c r="A395">
        <v>2343</v>
      </c>
      <c r="B395">
        <v>393</v>
      </c>
      <c r="C395">
        <f t="shared" si="100"/>
        <v>48.547464715237936</v>
      </c>
      <c r="D395">
        <f t="shared" si="101"/>
        <v>18.535951917738302</v>
      </c>
      <c r="E395">
        <f t="shared" si="102"/>
        <v>21.719259359250348</v>
      </c>
      <c r="F395">
        <f t="shared" si="103"/>
        <v>9.8115492706266672</v>
      </c>
      <c r="G395">
        <f t="shared" si="104"/>
        <v>25.443654641069664</v>
      </c>
      <c r="H395">
        <f t="shared" si="105"/>
        <v>47.815487924834223</v>
      </c>
      <c r="J395">
        <v>2411</v>
      </c>
      <c r="K395">
        <f t="shared" si="93"/>
        <v>2.2314227608628266E-3</v>
      </c>
      <c r="L395">
        <f t="shared" si="94"/>
        <v>1.3946378169550574E-3</v>
      </c>
      <c r="M395">
        <f t="shared" si="95"/>
        <v>1.5325846943156645E-3</v>
      </c>
      <c r="N395">
        <f t="shared" si="96"/>
        <v>8.4010920264150581E-4</v>
      </c>
      <c r="O395">
        <f t="shared" si="97"/>
        <v>1.6702583063396845E-3</v>
      </c>
      <c r="P395">
        <f t="shared" si="98"/>
        <v>2.2182426384172445E-3</v>
      </c>
      <c r="S395">
        <v>2411</v>
      </c>
      <c r="T395">
        <f t="shared" si="99"/>
        <v>58.204351721410568</v>
      </c>
      <c r="U395">
        <f t="shared" si="99"/>
        <v>20.76027164621615</v>
      </c>
      <c r="V395">
        <f t="shared" si="99"/>
        <v>24.600046830039435</v>
      </c>
      <c r="W395">
        <f t="shared" si="99"/>
        <v>10.504513617722527</v>
      </c>
      <c r="X395">
        <f t="shared" si="99"/>
        <v>29.143006686170381</v>
      </c>
      <c r="Y395">
        <f t="shared" si="99"/>
        <v>57.265294076661249</v>
      </c>
    </row>
    <row r="396" spans="1:25" x14ac:dyDescent="0.25">
      <c r="A396">
        <v>2344</v>
      </c>
      <c r="B396">
        <v>394</v>
      </c>
      <c r="C396">
        <f t="shared" si="100"/>
        <v>48.700141217889872</v>
      </c>
      <c r="D396">
        <f t="shared" si="101"/>
        <v>18.572342436256282</v>
      </c>
      <c r="E396">
        <f t="shared" si="102"/>
        <v>21.766126207745884</v>
      </c>
      <c r="F396">
        <f t="shared" si="103"/>
        <v>9.823143619378774</v>
      </c>
      <c r="G396">
        <f t="shared" si="104"/>
        <v>25.503501805765286</v>
      </c>
      <c r="H396">
        <f t="shared" si="105"/>
        <v>47.964971461085753</v>
      </c>
      <c r="J396">
        <v>2412</v>
      </c>
      <c r="K396">
        <f t="shared" si="93"/>
        <v>2.2202934934131007E-3</v>
      </c>
      <c r="L396">
        <f t="shared" si="94"/>
        <v>1.3876820318243217E-3</v>
      </c>
      <c r="M396">
        <f t="shared" si="95"/>
        <v>1.5249408962637882E-3</v>
      </c>
      <c r="N396">
        <f t="shared" si="96"/>
        <v>8.3591914051291214E-4</v>
      </c>
      <c r="O396">
        <f t="shared" si="97"/>
        <v>1.66192785828322E-3</v>
      </c>
      <c r="P396">
        <f t="shared" si="98"/>
        <v>2.2071791071024585E-3</v>
      </c>
      <c r="S396">
        <v>2412</v>
      </c>
      <c r="T396">
        <f t="shared" si="99"/>
        <v>58.334520698641541</v>
      </c>
      <c r="U396">
        <f t="shared" si="99"/>
        <v>20.789265141569288</v>
      </c>
      <c r="V396">
        <f t="shared" si="99"/>
        <v>24.637806354960563</v>
      </c>
      <c r="W396">
        <f t="shared" si="99"/>
        <v>10.513345976427878</v>
      </c>
      <c r="X396">
        <f t="shared" si="99"/>
        <v>29.191764473258555</v>
      </c>
      <c r="Y396">
        <f t="shared" si="99"/>
        <v>57.392604799757898</v>
      </c>
    </row>
    <row r="397" spans="1:25" x14ac:dyDescent="0.25">
      <c r="A397">
        <v>2345</v>
      </c>
      <c r="B397">
        <v>395</v>
      </c>
      <c r="C397">
        <f t="shared" si="100"/>
        <v>48.852531609284469</v>
      </c>
      <c r="D397">
        <f t="shared" si="101"/>
        <v>18.608622188054788</v>
      </c>
      <c r="E397">
        <f t="shared" si="102"/>
        <v>21.812859431016143</v>
      </c>
      <c r="F397">
        <f t="shared" si="103"/>
        <v>9.8346937057575037</v>
      </c>
      <c r="G397">
        <f t="shared" si="104"/>
        <v>25.563189848378116</v>
      </c>
      <c r="H397">
        <f t="shared" si="105"/>
        <v>48.114172111976764</v>
      </c>
      <c r="J397">
        <v>2413</v>
      </c>
      <c r="K397">
        <f t="shared" si="93"/>
        <v>2.2092197334163512E-3</v>
      </c>
      <c r="L397">
        <f t="shared" si="94"/>
        <v>1.3807609388166572E-3</v>
      </c>
      <c r="M397">
        <f t="shared" si="95"/>
        <v>1.517335221813743E-3</v>
      </c>
      <c r="N397">
        <f t="shared" si="96"/>
        <v>8.3174997640636896E-4</v>
      </c>
      <c r="O397">
        <f t="shared" si="97"/>
        <v>1.6536389585097718E-3</v>
      </c>
      <c r="P397">
        <f t="shared" si="98"/>
        <v>2.1961707553803085E-3</v>
      </c>
      <c r="S397">
        <v>2413</v>
      </c>
      <c r="T397">
        <f t="shared" si="99"/>
        <v>58.464328667178044</v>
      </c>
      <c r="U397">
        <f t="shared" si="99"/>
        <v>20.818154119977329</v>
      </c>
      <c r="V397">
        <f t="shared" si="99"/>
        <v>24.675434934825773</v>
      </c>
      <c r="W397">
        <f t="shared" si="99"/>
        <v>10.522141636020617</v>
      </c>
      <c r="X397">
        <f t="shared" si="99"/>
        <v>29.240359841865978</v>
      </c>
      <c r="Y397">
        <f t="shared" si="99"/>
        <v>57.519560772544764</v>
      </c>
    </row>
    <row r="398" spans="1:25" x14ac:dyDescent="0.25">
      <c r="A398">
        <v>2346</v>
      </c>
      <c r="B398">
        <v>396</v>
      </c>
      <c r="C398">
        <f t="shared" si="100"/>
        <v>49.004634051763105</v>
      </c>
      <c r="D398">
        <f t="shared" si="101"/>
        <v>18.644791157903526</v>
      </c>
      <c r="E398">
        <f t="shared" si="102"/>
        <v>21.859458911037692</v>
      </c>
      <c r="F398">
        <f t="shared" si="103"/>
        <v>9.8461996312633744</v>
      </c>
      <c r="G398">
        <f t="shared" si="104"/>
        <v>25.622718497121596</v>
      </c>
      <c r="H398">
        <f t="shared" si="105"/>
        <v>48.263088102522289</v>
      </c>
      <c r="J398">
        <v>2414</v>
      </c>
      <c r="K398">
        <f t="shared" si="93"/>
        <v>2.1982012040279997E-3</v>
      </c>
      <c r="L398">
        <f t="shared" si="94"/>
        <v>1.3738743649043773E-3</v>
      </c>
      <c r="M398">
        <f t="shared" si="95"/>
        <v>1.5097674808232707E-3</v>
      </c>
      <c r="N398">
        <f t="shared" si="96"/>
        <v>8.276016060925561E-4</v>
      </c>
      <c r="O398">
        <f t="shared" si="97"/>
        <v>1.6453913997964127E-3</v>
      </c>
      <c r="P398">
        <f t="shared" si="98"/>
        <v>2.1852173080414263E-3</v>
      </c>
      <c r="S398">
        <v>2414</v>
      </c>
      <c r="T398">
        <f t="shared" si="99"/>
        <v>58.593775191586658</v>
      </c>
      <c r="U398">
        <f t="shared" si="99"/>
        <v>20.846938758709257</v>
      </c>
      <c r="V398">
        <f t="shared" si="99"/>
        <v>24.712932738103611</v>
      </c>
      <c r="W398">
        <f t="shared" si="99"/>
        <v>10.530900712439726</v>
      </c>
      <c r="X398">
        <f t="shared" si="99"/>
        <v>29.288792930904247</v>
      </c>
      <c r="Y398">
        <f t="shared" si="99"/>
        <v>57.646161586781581</v>
      </c>
    </row>
    <row r="399" spans="1:25" x14ac:dyDescent="0.25">
      <c r="A399">
        <v>2347</v>
      </c>
      <c r="B399">
        <v>397</v>
      </c>
      <c r="C399">
        <f t="shared" si="100"/>
        <v>49.156446731972302</v>
      </c>
      <c r="D399">
        <f t="shared" si="101"/>
        <v>18.680849334529572</v>
      </c>
      <c r="E399">
        <f t="shared" si="102"/>
        <v>21.905924535472071</v>
      </c>
      <c r="F399">
        <f t="shared" si="103"/>
        <v>9.857661497861411</v>
      </c>
      <c r="G399">
        <f t="shared" si="104"/>
        <v>25.682087488115421</v>
      </c>
      <c r="H399">
        <f t="shared" si="105"/>
        <v>48.411717681483921</v>
      </c>
      <c r="J399">
        <v>2415</v>
      </c>
      <c r="K399">
        <f t="shared" si="93"/>
        <v>2.1872376297842398E-3</v>
      </c>
      <c r="L399">
        <f t="shared" si="94"/>
        <v>1.3670221379227768E-3</v>
      </c>
      <c r="M399">
        <f t="shared" si="95"/>
        <v>1.5022374840984534E-3</v>
      </c>
      <c r="N399">
        <f t="shared" si="96"/>
        <v>8.2347392586200015E-4</v>
      </c>
      <c r="O399">
        <f t="shared" si="97"/>
        <v>1.6371849759537469E-3</v>
      </c>
      <c r="P399">
        <f t="shared" si="98"/>
        <v>2.1743184912490594E-3</v>
      </c>
      <c r="S399">
        <v>2415</v>
      </c>
      <c r="T399">
        <f t="shared" si="99"/>
        <v>58.722859852819091</v>
      </c>
      <c r="U399">
        <f t="shared" si="99"/>
        <v>20.875619236830243</v>
      </c>
      <c r="V399">
        <f t="shared" si="99"/>
        <v>24.750299936087739</v>
      </c>
      <c r="W399">
        <f t="shared" si="99"/>
        <v>10.539623321628316</v>
      </c>
      <c r="X399">
        <f t="shared" si="99"/>
        <v>29.337063883513455</v>
      </c>
      <c r="Y399">
        <f t="shared" si="99"/>
        <v>57.772406850157758</v>
      </c>
    </row>
    <row r="400" spans="1:25" x14ac:dyDescent="0.25">
      <c r="A400">
        <v>2348</v>
      </c>
      <c r="B400">
        <v>398</v>
      </c>
      <c r="C400">
        <f t="shared" si="100"/>
        <v>49.307967860775037</v>
      </c>
      <c r="D400">
        <f t="shared" si="101"/>
        <v>18.716796710580677</v>
      </c>
      <c r="E400">
        <f t="shared" si="102"/>
        <v>21.952256197619207</v>
      </c>
      <c r="F400">
        <f t="shared" si="103"/>
        <v>9.8690794079720536</v>
      </c>
      <c r="G400">
        <f t="shared" si="104"/>
        <v>25.741296565328351</v>
      </c>
      <c r="H400">
        <f t="shared" si="105"/>
        <v>48.560059121281157</v>
      </c>
      <c r="J400">
        <v>2416</v>
      </c>
      <c r="K400">
        <f t="shared" si="93"/>
        <v>2.1763287365951425E-3</v>
      </c>
      <c r="L400">
        <f t="shared" si="94"/>
        <v>1.3602040865658227E-3</v>
      </c>
      <c r="M400">
        <f t="shared" si="95"/>
        <v>1.4947450433889797E-3</v>
      </c>
      <c r="N400">
        <f t="shared" si="96"/>
        <v>8.1936683252247964E-4</v>
      </c>
      <c r="O400">
        <f t="shared" si="97"/>
        <v>1.6290194818207495E-3</v>
      </c>
      <c r="P400">
        <f t="shared" si="98"/>
        <v>2.163474032532219E-3</v>
      </c>
      <c r="S400">
        <v>2416</v>
      </c>
      <c r="T400">
        <f t="shared" si="99"/>
        <v>58.851582248084441</v>
      </c>
      <c r="U400">
        <f t="shared" si="99"/>
        <v>20.904195735175698</v>
      </c>
      <c r="V400">
        <f t="shared" si="99"/>
        <v>24.787536702861246</v>
      </c>
      <c r="W400">
        <f t="shared" si="99"/>
        <v>10.548309579528979</v>
      </c>
      <c r="X400">
        <f t="shared" si="99"/>
        <v>29.385172847014392</v>
      </c>
      <c r="Y400">
        <f t="shared" si="99"/>
        <v>57.898296186167158</v>
      </c>
    </row>
    <row r="401" spans="1:25" x14ac:dyDescent="0.25">
      <c r="A401">
        <v>2349</v>
      </c>
      <c r="B401">
        <v>399</v>
      </c>
      <c r="C401">
        <f t="shared" si="100"/>
        <v>49.459195673160636</v>
      </c>
      <c r="D401">
        <f t="shared" si="101"/>
        <v>18.75263328258869</v>
      </c>
      <c r="E401">
        <f t="shared" si="102"/>
        <v>21.998453796370892</v>
      </c>
      <c r="F401">
        <f t="shared" si="103"/>
        <v>9.8804534644621302</v>
      </c>
      <c r="G401">
        <f t="shared" si="104"/>
        <v>25.800345480521027</v>
      </c>
      <c r="H401">
        <f t="shared" si="105"/>
        <v>48.708110717901363</v>
      </c>
      <c r="J401">
        <v>2417</v>
      </c>
      <c r="K401">
        <f t="shared" si="93"/>
        <v>2.1654742517378108E-3</v>
      </c>
      <c r="L401">
        <f t="shared" si="94"/>
        <v>1.3534200403818772E-3</v>
      </c>
      <c r="M401">
        <f t="shared" si="95"/>
        <v>1.4872899713834421E-3</v>
      </c>
      <c r="N401">
        <f t="shared" si="96"/>
        <v>8.1528022339644787E-4</v>
      </c>
      <c r="O401">
        <f t="shared" si="97"/>
        <v>1.6208947132596426E-3</v>
      </c>
      <c r="P401">
        <f t="shared" si="98"/>
        <v>2.1526836607788729E-3</v>
      </c>
      <c r="S401">
        <v>2417</v>
      </c>
      <c r="T401">
        <f t="shared" si="99"/>
        <v>58.979941990721564</v>
      </c>
      <c r="U401">
        <f t="shared" si="99"/>
        <v>20.932668436325514</v>
      </c>
      <c r="V401">
        <f t="shared" si="99"/>
        <v>24.824643215261158</v>
      </c>
      <c r="W401">
        <f t="shared" si="99"/>
        <v>10.556959602079203</v>
      </c>
      <c r="X401">
        <f t="shared" si="99"/>
        <v>29.433119972860947</v>
      </c>
      <c r="Y401">
        <f t="shared" si="99"/>
        <v>58.023829233982966</v>
      </c>
    </row>
    <row r="402" spans="1:25" x14ac:dyDescent="0.25">
      <c r="A402">
        <v>2350</v>
      </c>
      <c r="B402">
        <v>400</v>
      </c>
      <c r="C402">
        <f t="shared" si="100"/>
        <v>49.610128428153295</v>
      </c>
      <c r="D402">
        <f t="shared" si="101"/>
        <v>18.788359050933071</v>
      </c>
      <c r="E402">
        <f t="shared" si="102"/>
        <v>22.044517236164339</v>
      </c>
      <c r="F402">
        <f t="shared" si="103"/>
        <v>9.8917837706359144</v>
      </c>
      <c r="G402">
        <f t="shared" si="104"/>
        <v>25.859233993188735</v>
      </c>
      <c r="H402">
        <f t="shared" si="105"/>
        <v>48.855870790808439</v>
      </c>
      <c r="J402">
        <v>2418</v>
      </c>
      <c r="K402">
        <f t="shared" si="93"/>
        <v>2.1546739038495579E-3</v>
      </c>
      <c r="L402">
        <f t="shared" si="94"/>
        <v>1.3466698297694318E-3</v>
      </c>
      <c r="M402">
        <f t="shared" si="95"/>
        <v>1.4798720817046523E-3</v>
      </c>
      <c r="N402">
        <f t="shared" si="96"/>
        <v>8.1121399631846347E-4</v>
      </c>
      <c r="O402">
        <f t="shared" si="97"/>
        <v>1.6128104671507891E-3</v>
      </c>
      <c r="P402">
        <f t="shared" si="98"/>
        <v>2.1419471062291656E-3</v>
      </c>
      <c r="S402">
        <v>2418</v>
      </c>
      <c r="T402">
        <f t="shared" si="99"/>
        <v>59.107938710071522</v>
      </c>
      <c r="U402">
        <f t="shared" si="99"/>
        <v>20.961037524578476</v>
      </c>
      <c r="V402">
        <f t="shared" si="99"/>
        <v>24.861619652843181</v>
      </c>
      <c r="W402">
        <f t="shared" si="99"/>
        <v>10.56557350520684</v>
      </c>
      <c r="X402">
        <f t="shared" si="99"/>
        <v>29.480905416592812</v>
      </c>
      <c r="Y402">
        <f t="shared" si="99"/>
        <v>58.149005648332675</v>
      </c>
    </row>
    <row r="403" spans="1:25" x14ac:dyDescent="0.25">
      <c r="A403">
        <v>2351</v>
      </c>
      <c r="B403">
        <v>401</v>
      </c>
      <c r="C403">
        <f t="shared" si="100"/>
        <v>49.760764408719226</v>
      </c>
      <c r="D403">
        <f t="shared" si="101"/>
        <v>18.823974019804552</v>
      </c>
      <c r="E403">
        <f t="shared" si="102"/>
        <v>22.090446426935781</v>
      </c>
      <c r="F403">
        <f t="shared" si="103"/>
        <v>9.9030704302262524</v>
      </c>
      <c r="G403">
        <f t="shared" si="104"/>
        <v>25.917961870504161</v>
      </c>
      <c r="H403">
        <f t="shared" si="105"/>
        <v>49.003337682850187</v>
      </c>
      <c r="J403">
        <v>2419</v>
      </c>
      <c r="K403">
        <f t="shared" si="93"/>
        <v>2.1439274229211238E-3</v>
      </c>
      <c r="L403">
        <f t="shared" si="94"/>
        <v>1.33995328597287E-3</v>
      </c>
      <c r="M403">
        <f t="shared" si="95"/>
        <v>1.472491188904982E-3</v>
      </c>
      <c r="N403">
        <f t="shared" si="96"/>
        <v>8.0716804963263788E-4</v>
      </c>
      <c r="O403">
        <f t="shared" si="97"/>
        <v>1.604766541387615E-3</v>
      </c>
      <c r="P403">
        <f t="shared" si="98"/>
        <v>2.1312641004686741E-3</v>
      </c>
      <c r="S403">
        <v>2419</v>
      </c>
      <c r="T403">
        <f t="shared" si="99"/>
        <v>59.235572051350168</v>
      </c>
      <c r="U403">
        <f t="shared" si="99"/>
        <v>20.989303185926847</v>
      </c>
      <c r="V403">
        <f t="shared" si="99"/>
        <v>24.898466197846641</v>
      </c>
      <c r="W403">
        <f t="shared" si="99"/>
        <v>10.574151404825626</v>
      </c>
      <c r="X403">
        <f t="shared" si="99"/>
        <v>29.528529337788367</v>
      </c>
      <c r="Y403">
        <f t="shared" si="99"/>
        <v>58.273825099373184</v>
      </c>
    </row>
    <row r="404" spans="1:25" x14ac:dyDescent="0.25">
      <c r="A404">
        <v>2352</v>
      </c>
      <c r="B404">
        <v>402</v>
      </c>
      <c r="C404">
        <f t="shared" si="100"/>
        <v>49.911101921672504</v>
      </c>
      <c r="D404">
        <f t="shared" si="101"/>
        <v>18.859478197168883</v>
      </c>
      <c r="E404">
        <f t="shared" si="102"/>
        <v>22.136241284074192</v>
      </c>
      <c r="F404">
        <f t="shared" si="103"/>
        <v>9.9143135473857722</v>
      </c>
      <c r="G404">
        <f t="shared" si="104"/>
        <v>25.976528887260166</v>
      </c>
      <c r="H404">
        <f t="shared" si="105"/>
        <v>49.15050976016439</v>
      </c>
      <c r="J404">
        <v>2420</v>
      </c>
      <c r="K404">
        <f t="shared" si="93"/>
        <v>2.1332345402899256E-3</v>
      </c>
      <c r="L404">
        <f t="shared" si="94"/>
        <v>1.3332702410782467E-3</v>
      </c>
      <c r="M404">
        <f t="shared" si="95"/>
        <v>1.4651471084617263E-3</v>
      </c>
      <c r="N404">
        <f t="shared" si="96"/>
        <v>8.0314228219009298E-4</v>
      </c>
      <c r="O404">
        <f t="shared" si="97"/>
        <v>1.5967627348715569E-3</v>
      </c>
      <c r="P404">
        <f t="shared" si="98"/>
        <v>2.1206343764216969E-3</v>
      </c>
      <c r="S404">
        <v>2420</v>
      </c>
      <c r="T404">
        <f t="shared" si="99"/>
        <v>59.362841675520841</v>
      </c>
      <c r="U404">
        <f t="shared" si="99"/>
        <v>21.017465608031152</v>
      </c>
      <c r="V404">
        <f t="shared" si="99"/>
        <v>24.935183035159646</v>
      </c>
      <c r="W404">
        <f t="shared" si="99"/>
        <v>10.58269341683075</v>
      </c>
      <c r="X404">
        <f t="shared" si="99"/>
        <v>29.575991900017868</v>
      </c>
      <c r="Y404">
        <f t="shared" si="99"/>
        <v>58.398287272566066</v>
      </c>
    </row>
    <row r="405" spans="1:25" x14ac:dyDescent="0.25">
      <c r="A405">
        <v>2353</v>
      </c>
      <c r="B405">
        <v>403</v>
      </c>
      <c r="C405">
        <f t="shared" si="100"/>
        <v>50.061139297579615</v>
      </c>
      <c r="D405">
        <f t="shared" si="101"/>
        <v>18.894871594730713</v>
      </c>
      <c r="E405">
        <f t="shared" si="102"/>
        <v>22.181901728375056</v>
      </c>
      <c r="F405">
        <f t="shared" si="103"/>
        <v>9.9255132266781629</v>
      </c>
      <c r="G405">
        <f t="shared" si="104"/>
        <v>26.034934825812524</v>
      </c>
      <c r="H405">
        <f t="shared" si="105"/>
        <v>49.297385412083699</v>
      </c>
      <c r="J405">
        <v>2421</v>
      </c>
      <c r="K405">
        <f t="shared" si="93"/>
        <v>2.1225949886333403E-3</v>
      </c>
      <c r="L405">
        <f t="shared" si="94"/>
        <v>1.326620528009091E-3</v>
      </c>
      <c r="M405">
        <f t="shared" si="95"/>
        <v>1.4578396567724917E-3</v>
      </c>
      <c r="N405">
        <f t="shared" si="96"/>
        <v>7.9913659334643306E-4</v>
      </c>
      <c r="O405">
        <f t="shared" si="97"/>
        <v>1.588798847507035E-3</v>
      </c>
      <c r="P405">
        <f t="shared" si="98"/>
        <v>2.11005766834458E-3</v>
      </c>
      <c r="S405">
        <v>2421</v>
      </c>
      <c r="T405">
        <f t="shared" ref="T405:Y420" si="106">T404/(1-K404)</f>
        <v>59.48974725916721</v>
      </c>
      <c r="U405">
        <f t="shared" si="106"/>
        <v>21.045524980195115</v>
      </c>
      <c r="V405">
        <f t="shared" si="106"/>
        <v>24.971770352284466</v>
      </c>
      <c r="W405">
        <f t="shared" si="106"/>
        <v>10.59119965709448</v>
      </c>
      <c r="X405">
        <f t="shared" si="106"/>
        <v>29.623293270796847</v>
      </c>
      <c r="Y405">
        <f t="shared" si="106"/>
        <v>58.522391868552944</v>
      </c>
    </row>
    <row r="406" spans="1:25" x14ac:dyDescent="0.25">
      <c r="A406">
        <v>2354</v>
      </c>
      <c r="B406">
        <v>404</v>
      </c>
      <c r="C406">
        <f t="shared" si="100"/>
        <v>50.210874890662723</v>
      </c>
      <c r="D406">
        <f t="shared" si="101"/>
        <v>18.930154227897596</v>
      </c>
      <c r="E406">
        <f t="shared" si="102"/>
        <v>22.227427685994243</v>
      </c>
      <c r="F406">
        <f t="shared" si="103"/>
        <v>9.9366695730695263</v>
      </c>
      <c r="G406">
        <f t="shared" si="104"/>
        <v>26.093179476022708</v>
      </c>
      <c r="H406">
        <f t="shared" si="105"/>
        <v>49.443963051039276</v>
      </c>
      <c r="J406">
        <v>2422</v>
      </c>
      <c r="K406">
        <f t="shared" si="93"/>
        <v>2.1120085019620235E-3</v>
      </c>
      <c r="L406">
        <f t="shared" si="94"/>
        <v>1.320003980522231E-3</v>
      </c>
      <c r="M406">
        <f t="shared" si="95"/>
        <v>1.4505686511506063E-3</v>
      </c>
      <c r="N406">
        <f t="shared" si="96"/>
        <v>7.9515088295922885E-4</v>
      </c>
      <c r="O406">
        <f t="shared" si="97"/>
        <v>1.5808746801964514E-3</v>
      </c>
      <c r="P406">
        <f t="shared" si="98"/>
        <v>2.0995337118190713E-3</v>
      </c>
      <c r="S406">
        <v>2422</v>
      </c>
      <c r="T406">
        <f t="shared" si="106"/>
        <v>59.616288494366273</v>
      </c>
      <c r="U406">
        <f t="shared" si="106"/>
        <v>21.0734814933408</v>
      </c>
      <c r="V406">
        <f t="shared" si="106"/>
        <v>25.008228339303123</v>
      </c>
      <c r="W406">
        <f t="shared" si="106"/>
        <v>10.599670241461837</v>
      </c>
      <c r="X406">
        <f t="shared" si="106"/>
        <v>29.670433621539782</v>
      </c>
      <c r="Y406">
        <f t="shared" si="106"/>
        <v>58.646138603031069</v>
      </c>
    </row>
    <row r="407" spans="1:25" x14ac:dyDescent="0.25">
      <c r="A407">
        <v>2355</v>
      </c>
      <c r="B407">
        <v>405</v>
      </c>
      <c r="C407">
        <f t="shared" si="100"/>
        <v>50.360307078701716</v>
      </c>
      <c r="D407">
        <f t="shared" si="101"/>
        <v>18.965326115744112</v>
      </c>
      <c r="E407">
        <f t="shared" si="102"/>
        <v>22.272819088401953</v>
      </c>
      <c r="F407">
        <f t="shared" si="103"/>
        <v>9.9477826919198122</v>
      </c>
      <c r="G407">
        <f t="shared" si="104"/>
        <v>26.151262635200649</v>
      </c>
      <c r="H407">
        <f t="shared" si="105"/>
        <v>49.590241112463282</v>
      </c>
      <c r="J407">
        <v>2423</v>
      </c>
      <c r="K407">
        <f t="shared" si="93"/>
        <v>2.1014748156132561E-3</v>
      </c>
      <c r="L407">
        <f t="shared" si="94"/>
        <v>1.3134204332036342E-3</v>
      </c>
      <c r="M407">
        <f t="shared" si="95"/>
        <v>1.44333390982055E-3</v>
      </c>
      <c r="N407">
        <f t="shared" si="96"/>
        <v>7.9118505138551273E-4</v>
      </c>
      <c r="O407">
        <f t="shared" si="97"/>
        <v>1.57299003483521E-3</v>
      </c>
      <c r="P407">
        <f t="shared" si="98"/>
        <v>2.089062243745709E-3</v>
      </c>
      <c r="S407">
        <v>2423</v>
      </c>
      <c r="T407">
        <f t="shared" si="106"/>
        <v>59.742465088561488</v>
      </c>
      <c r="U407">
        <f t="shared" si="106"/>
        <v>21.101335339983912</v>
      </c>
      <c r="V407">
        <f t="shared" si="106"/>
        <v>25.044557188843207</v>
      </c>
      <c r="W407">
        <f t="shared" si="106"/>
        <v>10.608105285746323</v>
      </c>
      <c r="X407">
        <f t="shared" si="106"/>
        <v>29.717413127514007</v>
      </c>
      <c r="Y407">
        <f t="shared" si="106"/>
        <v>58.76952720662905</v>
      </c>
    </row>
    <row r="408" spans="1:25" x14ac:dyDescent="0.25">
      <c r="A408">
        <v>2356</v>
      </c>
      <c r="B408">
        <v>406</v>
      </c>
      <c r="C408">
        <f t="shared" si="100"/>
        <v>50.509434262935038</v>
      </c>
      <c r="D408">
        <f t="shared" si="101"/>
        <v>19.000387280976117</v>
      </c>
      <c r="E408">
        <f t="shared" si="102"/>
        <v>22.318075872336781</v>
      </c>
      <c r="F408">
        <f t="shared" si="103"/>
        <v>9.9588526889743179</v>
      </c>
      <c r="G408">
        <f t="shared" si="104"/>
        <v>26.209184108047541</v>
      </c>
      <c r="H408">
        <f t="shared" si="105"/>
        <v>49.736218054690205</v>
      </c>
      <c r="J408">
        <v>2424</v>
      </c>
      <c r="K408">
        <f t="shared" si="93"/>
        <v>2.0909936662443312E-3</v>
      </c>
      <c r="L408">
        <f t="shared" si="94"/>
        <v>1.3068697214642753E-3</v>
      </c>
      <c r="M408">
        <f t="shared" si="95"/>
        <v>1.4361352519134129E-3</v>
      </c>
      <c r="N408">
        <f t="shared" si="96"/>
        <v>7.8723899947928894E-4</v>
      </c>
      <c r="O408">
        <f t="shared" si="97"/>
        <v>1.5651447143067664E-3</v>
      </c>
      <c r="P408">
        <f t="shared" si="98"/>
        <v>2.0786430023372461E-3</v>
      </c>
      <c r="S408">
        <v>2424</v>
      </c>
      <c r="T408">
        <f t="shared" si="106"/>
        <v>59.868276764436118</v>
      </c>
      <c r="U408">
        <f t="shared" si="106"/>
        <v>21.129086714209286</v>
      </c>
      <c r="V408">
        <f t="shared" si="106"/>
        <v>25.0807570960439</v>
      </c>
      <c r="W408">
        <f t="shared" si="106"/>
        <v>10.616504905725694</v>
      </c>
      <c r="X408">
        <f t="shared" si="106"/>
        <v>29.764231967793872</v>
      </c>
      <c r="Y408">
        <f t="shared" si="106"/>
        <v>58.892557424782794</v>
      </c>
    </row>
    <row r="409" spans="1:25" x14ac:dyDescent="0.25">
      <c r="A409">
        <v>2357</v>
      </c>
      <c r="B409">
        <v>407</v>
      </c>
      <c r="C409">
        <f t="shared" si="100"/>
        <v>50.658254867959364</v>
      </c>
      <c r="D409">
        <f t="shared" si="101"/>
        <v>19.03533774989512</v>
      </c>
      <c r="E409">
        <f t="shared" si="102"/>
        <v>22.363197979759857</v>
      </c>
      <c r="F409">
        <f t="shared" si="103"/>
        <v>9.9698796703552723</v>
      </c>
      <c r="G409">
        <f t="shared" si="104"/>
        <v>26.266943706598671</v>
      </c>
      <c r="H409">
        <f t="shared" si="105"/>
        <v>49.88189235885708</v>
      </c>
      <c r="J409">
        <v>2425</v>
      </c>
      <c r="K409">
        <f t="shared" si="93"/>
        <v>2.0805647918259672E-3</v>
      </c>
      <c r="L409">
        <f t="shared" si="94"/>
        <v>1.3003516815360181E-3</v>
      </c>
      <c r="M409">
        <f t="shared" si="95"/>
        <v>1.4289724974623718E-3</v>
      </c>
      <c r="N409">
        <f t="shared" si="96"/>
        <v>7.8331262858905362E-4</v>
      </c>
      <c r="O409">
        <f t="shared" si="97"/>
        <v>1.5573385224776973E-3</v>
      </c>
      <c r="P409">
        <f t="shared" si="98"/>
        <v>2.0682757271121028E-3</v>
      </c>
      <c r="S409">
        <v>2425</v>
      </c>
      <c r="T409">
        <f t="shared" si="106"/>
        <v>59.993723259786748</v>
      </c>
      <c r="U409">
        <f t="shared" si="106"/>
        <v>21.156735811646548</v>
      </c>
      <c r="V409">
        <f t="shared" si="106"/>
        <v>25.116828258522219</v>
      </c>
      <c r="W409">
        <f t="shared" si="106"/>
        <v>10.624869217137793</v>
      </c>
      <c r="X409">
        <f t="shared" si="106"/>
        <v>29.810890325215162</v>
      </c>
      <c r="Y409">
        <f t="shared" si="106"/>
        <v>59.015229017611581</v>
      </c>
    </row>
    <row r="410" spans="1:25" x14ac:dyDescent="0.25">
      <c r="A410">
        <v>2358</v>
      </c>
      <c r="B410">
        <v>408</v>
      </c>
      <c r="C410">
        <f t="shared" si="100"/>
        <v>50.806767341628117</v>
      </c>
      <c r="D410">
        <f t="shared" si="101"/>
        <v>19.070177552362797</v>
      </c>
      <c r="E410">
        <f t="shared" si="102"/>
        <v>22.408185357809092</v>
      </c>
      <c r="F410">
        <f t="shared" si="103"/>
        <v>9.980863742553483</v>
      </c>
      <c r="G410">
        <f t="shared" si="104"/>
        <v>26.324541250166259</v>
      </c>
      <c r="H410">
        <f t="shared" si="105"/>
        <v>50.027262528802616</v>
      </c>
      <c r="J410">
        <v>2426</v>
      </c>
      <c r="K410">
        <f t="shared" si="93"/>
        <v>2.0701879316357631E-3</v>
      </c>
      <c r="L410">
        <f t="shared" si="94"/>
        <v>1.2938661504675267E-3</v>
      </c>
      <c r="M410">
        <f t="shared" si="95"/>
        <v>1.4218454673981936E-3</v>
      </c>
      <c r="N410">
        <f t="shared" si="96"/>
        <v>7.7940584055533112E-4</v>
      </c>
      <c r="O410">
        <f t="shared" si="97"/>
        <v>1.5495712641928026E-3</v>
      </c>
      <c r="P410">
        <f t="shared" si="98"/>
        <v>2.0579601588878614E-3</v>
      </c>
      <c r="S410">
        <v>2426</v>
      </c>
      <c r="T410">
        <f t="shared" si="106"/>
        <v>60.118804327397001</v>
      </c>
      <c r="U410">
        <f t="shared" si="106"/>
        <v>21.184282829445952</v>
      </c>
      <c r="V410">
        <f t="shared" si="106"/>
        <v>25.152770876339478</v>
      </c>
      <c r="W410">
        <f t="shared" si="106"/>
        <v>10.63319833567642</v>
      </c>
      <c r="X410">
        <f t="shared" si="106"/>
        <v>29.857388386329774</v>
      </c>
      <c r="Y410">
        <f t="shared" si="106"/>
        <v>59.137541759794445</v>
      </c>
    </row>
    <row r="411" spans="1:25" x14ac:dyDescent="0.25">
      <c r="A411">
        <v>2359</v>
      </c>
      <c r="B411">
        <v>409</v>
      </c>
      <c r="C411">
        <f t="shared" si="100"/>
        <v>50.954970154948867</v>
      </c>
      <c r="D411">
        <f t="shared" si="101"/>
        <v>19.10490672176563</v>
      </c>
      <c r="E411">
        <f t="shared" si="102"/>
        <v>22.453037958753541</v>
      </c>
      <c r="F411">
        <f t="shared" si="103"/>
        <v>9.9918050124200661</v>
      </c>
      <c r="G411">
        <f t="shared" si="104"/>
        <v>26.381976565282375</v>
      </c>
      <c r="H411">
        <f t="shared" si="105"/>
        <v>50.172327090965226</v>
      </c>
      <c r="J411">
        <v>2427</v>
      </c>
      <c r="K411">
        <f t="shared" si="93"/>
        <v>2.0598628262516721E-3</v>
      </c>
      <c r="L411">
        <f t="shared" si="94"/>
        <v>1.2874129661201862E-3</v>
      </c>
      <c r="M411">
        <f t="shared" si="95"/>
        <v>1.4147539835447551E-3</v>
      </c>
      <c r="N411">
        <f t="shared" si="96"/>
        <v>7.755185377082166E-4</v>
      </c>
      <c r="O411">
        <f t="shared" si="97"/>
        <v>1.5418427452702198E-3</v>
      </c>
      <c r="P411">
        <f t="shared" si="98"/>
        <v>2.0476960397747775E-3</v>
      </c>
      <c r="S411">
        <v>2427</v>
      </c>
      <c r="T411">
        <f t="shared" si="106"/>
        <v>60.243519734911473</v>
      </c>
      <c r="U411">
        <f t="shared" si="106"/>
        <v>21.211727966254415</v>
      </c>
      <c r="V411">
        <f t="shared" si="106"/>
        <v>25.188585151967978</v>
      </c>
      <c r="W411">
        <f t="shared" si="106"/>
        <v>10.641492376987269</v>
      </c>
      <c r="X411">
        <f t="shared" si="106"/>
        <v>29.903726341360631</v>
      </c>
      <c r="Y411">
        <f t="shared" si="106"/>
        <v>59.259495440446678</v>
      </c>
    </row>
    <row r="412" spans="1:25" x14ac:dyDescent="0.25">
      <c r="A412">
        <v>2360</v>
      </c>
      <c r="B412">
        <v>410</v>
      </c>
      <c r="C412">
        <f t="shared" si="100"/>
        <v>51.102861801979628</v>
      </c>
      <c r="D412">
        <f t="shared" si="101"/>
        <v>19.139525294979677</v>
      </c>
      <c r="E412">
        <f t="shared" si="102"/>
        <v>22.497755739947859</v>
      </c>
      <c r="F412">
        <f t="shared" si="103"/>
        <v>10.002703587158239</v>
      </c>
      <c r="G412">
        <f t="shared" si="104"/>
        <v>26.439249485641859</v>
      </c>
      <c r="H412">
        <f t="shared" si="105"/>
        <v>50.317084594280075</v>
      </c>
      <c r="J412">
        <v>2428</v>
      </c>
      <c r="K412">
        <f t="shared" si="93"/>
        <v>2.0495892175455216E-3</v>
      </c>
      <c r="L412">
        <f t="shared" si="94"/>
        <v>1.2809919671640513E-3</v>
      </c>
      <c r="M412">
        <f t="shared" si="95"/>
        <v>1.4076978686145903E-3</v>
      </c>
      <c r="N412">
        <f t="shared" si="96"/>
        <v>7.7165062286493641E-4</v>
      </c>
      <c r="O412">
        <f t="shared" si="97"/>
        <v>1.5341527724965728E-3</v>
      </c>
      <c r="P412">
        <f t="shared" si="98"/>
        <v>2.037483113169339E-3</v>
      </c>
      <c r="S412">
        <v>2428</v>
      </c>
      <c r="T412">
        <f t="shared" si="106"/>
        <v>60.367869264709874</v>
      </c>
      <c r="U412">
        <f t="shared" si="106"/>
        <v>21.239071422191699</v>
      </c>
      <c r="V412">
        <f t="shared" si="106"/>
        <v>25.224271290257882</v>
      </c>
      <c r="W412">
        <f t="shared" si="106"/>
        <v>10.649751456663896</v>
      </c>
      <c r="X412">
        <f t="shared" si="106"/>
        <v>29.949904384156881</v>
      </c>
      <c r="Y412">
        <f t="shared" si="106"/>
        <v>59.381089862996646</v>
      </c>
    </row>
    <row r="413" spans="1:25" x14ac:dyDescent="0.25">
      <c r="A413">
        <v>2361</v>
      </c>
      <c r="B413">
        <v>411</v>
      </c>
      <c r="C413">
        <f t="shared" si="100"/>
        <v>51.25044079972411</v>
      </c>
      <c r="D413">
        <f t="shared" si="101"/>
        <v>19.174033312335482</v>
      </c>
      <c r="E413">
        <f t="shared" si="102"/>
        <v>22.542338663786879</v>
      </c>
      <c r="F413">
        <f t="shared" si="103"/>
        <v>10.013559574315197</v>
      </c>
      <c r="G413">
        <f t="shared" si="104"/>
        <v>26.49635985204532</v>
      </c>
      <c r="H413">
        <f t="shared" si="105"/>
        <v>50.461533610075087</v>
      </c>
      <c r="J413">
        <v>2429</v>
      </c>
      <c r="K413">
        <f t="shared" si="93"/>
        <v>2.0393668486765595E-3</v>
      </c>
      <c r="L413">
        <f t="shared" si="94"/>
        <v>1.2746029930738138E-3</v>
      </c>
      <c r="M413">
        <f t="shared" si="95"/>
        <v>1.4006769462044583E-3</v>
      </c>
      <c r="N413">
        <f t="shared" si="96"/>
        <v>7.6780199932741794E-4</v>
      </c>
      <c r="O413">
        <f t="shared" si="97"/>
        <v>1.5265011536221421E-3</v>
      </c>
      <c r="P413">
        <f t="shared" si="98"/>
        <v>2.0273211237478487E-3</v>
      </c>
      <c r="S413">
        <v>2429</v>
      </c>
      <c r="T413">
        <f t="shared" si="106"/>
        <v>60.491852713781391</v>
      </c>
      <c r="U413">
        <f t="shared" si="106"/>
        <v>21.266313398826789</v>
      </c>
      <c r="V413">
        <f t="shared" si="106"/>
        <v>25.259829498404354</v>
      </c>
      <c r="W413">
        <f t="shared" si="106"/>
        <v>10.657975690243752</v>
      </c>
      <c r="X413">
        <f t="shared" si="106"/>
        <v>29.995922712149319</v>
      </c>
      <c r="Y413">
        <f t="shared" si="106"/>
        <v>59.502324845062773</v>
      </c>
    </row>
    <row r="414" spans="1:25" x14ac:dyDescent="0.25">
      <c r="A414">
        <v>2362</v>
      </c>
      <c r="B414">
        <v>412</v>
      </c>
      <c r="C414">
        <f t="shared" si="100"/>
        <v>51.397705688025944</v>
      </c>
      <c r="D414">
        <f t="shared" si="101"/>
        <v>19.208430817583125</v>
      </c>
      <c r="E414">
        <f t="shared" si="102"/>
        <v>22.586786697660301</v>
      </c>
      <c r="F414">
        <f t="shared" si="103"/>
        <v>10.024373081774058</v>
      </c>
      <c r="G414">
        <f t="shared" si="104"/>
        <v>26.553307512342183</v>
      </c>
      <c r="H414">
        <f t="shared" si="105"/>
        <v>50.60567273196596</v>
      </c>
      <c r="J414">
        <v>2430</v>
      </c>
      <c r="K414">
        <f t="shared" si="93"/>
        <v>2.029195464085031E-3</v>
      </c>
      <c r="L414">
        <f t="shared" si="94"/>
        <v>1.2682458841247884E-3</v>
      </c>
      <c r="M414">
        <f t="shared" si="95"/>
        <v>1.3936910407909328E-3</v>
      </c>
      <c r="N414">
        <f t="shared" si="96"/>
        <v>7.6397257087987204E-4</v>
      </c>
      <c r="O414">
        <f t="shared" si="97"/>
        <v>1.5188876973560568E-3</v>
      </c>
      <c r="P414">
        <f t="shared" si="98"/>
        <v>2.0172098174600409E-3</v>
      </c>
      <c r="S414">
        <v>2430</v>
      </c>
      <c r="T414">
        <f t="shared" si="106"/>
        <v>60.615469893599347</v>
      </c>
      <c r="U414">
        <f t="shared" si="106"/>
        <v>21.293454099154452</v>
      </c>
      <c r="V414">
        <f t="shared" si="106"/>
        <v>25.295259985914875</v>
      </c>
      <c r="W414">
        <f t="shared" si="106"/>
        <v>10.666165193204252</v>
      </c>
      <c r="X414">
        <f t="shared" si="106"/>
        <v>30.041781526306092</v>
      </c>
      <c r="Y414">
        <f t="shared" si="106"/>
        <v>59.623200218330844</v>
      </c>
    </row>
    <row r="415" spans="1:25" x14ac:dyDescent="0.25">
      <c r="A415">
        <v>2363</v>
      </c>
      <c r="B415">
        <v>413</v>
      </c>
      <c r="C415">
        <f t="shared" si="100"/>
        <v>51.544655029461886</v>
      </c>
      <c r="D415">
        <f t="shared" si="101"/>
        <v>19.242717857857411</v>
      </c>
      <c r="E415">
        <f t="shared" si="102"/>
        <v>22.631099813907504</v>
      </c>
      <c r="F415">
        <f t="shared" si="103"/>
        <v>10.035144217745877</v>
      </c>
      <c r="G415">
        <f t="shared" si="104"/>
        <v>26.610092321373795</v>
      </c>
      <c r="H415">
        <f t="shared" si="105"/>
        <v>50.749500575750254</v>
      </c>
      <c r="J415">
        <v>2431</v>
      </c>
      <c r="K415">
        <f t="shared" si="93"/>
        <v>2.0190748094857922E-3</v>
      </c>
      <c r="L415">
        <f t="shared" si="94"/>
        <v>1.2619204813889213E-3</v>
      </c>
      <c r="M415">
        <f t="shared" si="95"/>
        <v>1.3867399777260161E-3</v>
      </c>
      <c r="N415">
        <f t="shared" si="96"/>
        <v>7.6016224178638886E-4</v>
      </c>
      <c r="O415">
        <f t="shared" si="97"/>
        <v>1.511312213361515E-3</v>
      </c>
      <c r="P415">
        <f t="shared" si="98"/>
        <v>2.0071489415227337E-3</v>
      </c>
      <c r="S415">
        <v>2431</v>
      </c>
      <c r="T415">
        <f t="shared" si="106"/>
        <v>60.73872062999606</v>
      </c>
      <c r="U415">
        <f t="shared" si="106"/>
        <v>21.320493727571954</v>
      </c>
      <c r="V415">
        <f t="shared" si="106"/>
        <v>25.330562964576796</v>
      </c>
      <c r="W415">
        <f t="shared" si="106"/>
        <v>10.674320080958896</v>
      </c>
      <c r="X415">
        <f t="shared" si="106"/>
        <v>30.087481031088647</v>
      </c>
      <c r="Y415">
        <f t="shared" si="106"/>
        <v>59.743715828431498</v>
      </c>
    </row>
    <row r="416" spans="1:25" x14ac:dyDescent="0.25">
      <c r="A416">
        <v>2364</v>
      </c>
      <c r="B416">
        <v>414</v>
      </c>
      <c r="C416">
        <f t="shared" si="100"/>
        <v>51.691287409234036</v>
      </c>
      <c r="D416">
        <f t="shared" si="101"/>
        <v>19.276894483643193</v>
      </c>
      <c r="E416">
        <f t="shared" si="102"/>
        <v>22.675277989772468</v>
      </c>
      <c r="F416">
        <f t="shared" si="103"/>
        <v>10.045873090761733</v>
      </c>
      <c r="G416">
        <f t="shared" si="104"/>
        <v>26.6667141409166</v>
      </c>
      <c r="H416">
        <f t="shared" si="105"/>
        <v>50.893015779300534</v>
      </c>
      <c r="J416">
        <v>2432</v>
      </c>
      <c r="K416">
        <f t="shared" si="93"/>
        <v>2.0090046318619512E-3</v>
      </c>
      <c r="L416">
        <f t="shared" si="94"/>
        <v>1.2556266267308139E-3</v>
      </c>
      <c r="M416">
        <f t="shared" si="95"/>
        <v>1.3798235832327686E-3</v>
      </c>
      <c r="N416">
        <f t="shared" si="96"/>
        <v>7.5637091678854202E-4</v>
      </c>
      <c r="O416">
        <f t="shared" si="97"/>
        <v>1.5037745122510212E-3</v>
      </c>
      <c r="P416">
        <f t="shared" si="98"/>
        <v>1.9971382444135036E-3</v>
      </c>
      <c r="S416">
        <v>2432</v>
      </c>
      <c r="T416">
        <f t="shared" si="106"/>
        <v>60.861604763037995</v>
      </c>
      <c r="U416">
        <f t="shared" si="106"/>
        <v>21.347432489855972</v>
      </c>
      <c r="V416">
        <f t="shared" si="106"/>
        <v>25.365738648425115</v>
      </c>
      <c r="W416">
        <f t="shared" si="106"/>
        <v>10.68244046885345</v>
      </c>
      <c r="X416">
        <f t="shared" si="106"/>
        <v>30.133021434407951</v>
      </c>
      <c r="Y416">
        <f t="shared" si="106"/>
        <v>59.86387153481806</v>
      </c>
    </row>
    <row r="417" spans="1:25" x14ac:dyDescent="0.25">
      <c r="A417">
        <v>2365</v>
      </c>
      <c r="B417">
        <v>415</v>
      </c>
      <c r="C417">
        <f t="shared" si="100"/>
        <v>51.837601435061138</v>
      </c>
      <c r="D417">
        <f t="shared" si="101"/>
        <v>19.310960748740847</v>
      </c>
      <c r="E417">
        <f t="shared" si="102"/>
        <v>22.719321207358838</v>
      </c>
      <c r="F417">
        <f t="shared" si="103"/>
        <v>10.056559809664892</v>
      </c>
      <c r="G417">
        <f t="shared" si="104"/>
        <v>26.723172839625384</v>
      </c>
      <c r="H417">
        <f t="shared" si="105"/>
        <v>51.036217002456603</v>
      </c>
      <c r="J417">
        <v>2433</v>
      </c>
      <c r="K417">
        <f t="shared" si="93"/>
        <v>1.9989846794585425E-3</v>
      </c>
      <c r="L417">
        <f t="shared" si="94"/>
        <v>1.249364162803772E-3</v>
      </c>
      <c r="M417">
        <f t="shared" si="95"/>
        <v>1.3729416844009675E-3</v>
      </c>
      <c r="N417">
        <f t="shared" si="96"/>
        <v>7.5259850110300929E-4</v>
      </c>
      <c r="O417">
        <f t="shared" si="97"/>
        <v>1.4962744055816554E-3</v>
      </c>
      <c r="P417">
        <f t="shared" si="98"/>
        <v>1.9871774758644018E-3</v>
      </c>
      <c r="S417">
        <v>2433</v>
      </c>
      <c r="T417">
        <f t="shared" si="106"/>
        <v>60.98412214690115</v>
      </c>
      <c r="U417">
        <f t="shared" si="106"/>
        <v>21.37427059313967</v>
      </c>
      <c r="V417">
        <f t="shared" si="106"/>
        <v>25.400787253710462</v>
      </c>
      <c r="W417">
        <f t="shared" si="106"/>
        <v>10.690526472162151</v>
      </c>
      <c r="X417">
        <f t="shared" si="106"/>
        <v>30.178402947580963</v>
      </c>
      <c r="Y417">
        <f t="shared" si="106"/>
        <v>59.983667210644612</v>
      </c>
    </row>
    <row r="418" spans="1:25" x14ac:dyDescent="0.25">
      <c r="A418">
        <v>2366</v>
      </c>
      <c r="B418">
        <v>416</v>
      </c>
      <c r="C418">
        <f t="shared" si="100"/>
        <v>51.983595737068896</v>
      </c>
      <c r="D418">
        <f t="shared" si="101"/>
        <v>19.344916710231878</v>
      </c>
      <c r="E418">
        <f t="shared" si="102"/>
        <v>22.763229453585105</v>
      </c>
      <c r="F418">
        <f t="shared" si="103"/>
        <v>10.067204483603039</v>
      </c>
      <c r="G418">
        <f t="shared" si="104"/>
        <v>26.779468292976606</v>
      </c>
      <c r="H418">
        <f t="shared" si="105"/>
        <v>51.179102926916862</v>
      </c>
      <c r="J418">
        <v>2434</v>
      </c>
      <c r="K418">
        <f t="shared" si="93"/>
        <v>1.9890147017762329E-3</v>
      </c>
      <c r="L418">
        <f t="shared" si="94"/>
        <v>1.2431329330458707E-3</v>
      </c>
      <c r="M418">
        <f t="shared" si="95"/>
        <v>1.3660941091827835E-3</v>
      </c>
      <c r="N418">
        <f t="shared" si="96"/>
        <v>7.4884490041920168E-4</v>
      </c>
      <c r="O418">
        <f t="shared" si="97"/>
        <v>1.4888117058503595E-3</v>
      </c>
      <c r="P418">
        <f t="shared" si="98"/>
        <v>1.9772663868556943E-3</v>
      </c>
      <c r="S418">
        <v>2434</v>
      </c>
      <c r="T418">
        <f t="shared" si="106"/>
        <v>61.106272649746813</v>
      </c>
      <c r="U418">
        <f t="shared" si="106"/>
        <v>21.401008245889951</v>
      </c>
      <c r="V418">
        <f t="shared" si="106"/>
        <v>25.435708998867298</v>
      </c>
      <c r="W418">
        <f t="shared" si="106"/>
        <v>10.698578206083983</v>
      </c>
      <c r="X418">
        <f t="shared" si="106"/>
        <v>30.223625785287368</v>
      </c>
      <c r="Y418">
        <f t="shared" si="106"/>
        <v>60.10310274264436</v>
      </c>
    </row>
    <row r="419" spans="1:25" x14ac:dyDescent="0.25">
      <c r="A419">
        <v>2367</v>
      </c>
      <c r="B419">
        <v>417</v>
      </c>
      <c r="C419">
        <f t="shared" si="100"/>
        <v>52.129268967679472</v>
      </c>
      <c r="D419">
        <f t="shared" si="101"/>
        <v>19.378762428444698</v>
      </c>
      <c r="E419">
        <f t="shared" si="102"/>
        <v>22.807002720139923</v>
      </c>
      <c r="F419">
        <f t="shared" si="103"/>
        <v>10.077807222020576</v>
      </c>
      <c r="G419">
        <f t="shared" si="104"/>
        <v>26.835600383211805</v>
      </c>
      <c r="H419">
        <f t="shared" si="105"/>
        <v>51.321672256128849</v>
      </c>
      <c r="J419">
        <v>2435</v>
      </c>
      <c r="K419">
        <f t="shared" si="93"/>
        <v>1.9790944495650634E-3</v>
      </c>
      <c r="L419">
        <f t="shared" si="94"/>
        <v>1.2369327816760425E-3</v>
      </c>
      <c r="M419">
        <f t="shared" si="95"/>
        <v>1.3592806863884804E-3</v>
      </c>
      <c r="N419">
        <f t="shared" si="96"/>
        <v>7.4511002089690725E-4</v>
      </c>
      <c r="O419">
        <f t="shared" si="97"/>
        <v>1.4813862264892528E-3</v>
      </c>
      <c r="P419">
        <f t="shared" si="98"/>
        <v>1.9674047296096417E-3</v>
      </c>
      <c r="S419">
        <v>2435</v>
      </c>
      <c r="T419">
        <f t="shared" si="106"/>
        <v>61.2280561535975</v>
      </c>
      <c r="U419">
        <f t="shared" si="106"/>
        <v>21.427645657884906</v>
      </c>
      <c r="V419">
        <f t="shared" si="106"/>
        <v>25.470504104482348</v>
      </c>
      <c r="W419">
        <f t="shared" si="106"/>
        <v>10.706595785738983</v>
      </c>
      <c r="X419">
        <f t="shared" si="106"/>
        <v>30.268690165526561</v>
      </c>
      <c r="Y419">
        <f t="shared" si="106"/>
        <v>60.222178031008312</v>
      </c>
    </row>
    <row r="420" spans="1:25" x14ac:dyDescent="0.25">
      <c r="A420">
        <v>2368</v>
      </c>
      <c r="B420">
        <v>418</v>
      </c>
      <c r="C420">
        <f t="shared" si="100"/>
        <v>52.27461980150003</v>
      </c>
      <c r="D420">
        <f t="shared" si="101"/>
        <v>19.412497966920515</v>
      </c>
      <c r="E420">
        <f t="shared" si="102"/>
        <v>22.850641003437566</v>
      </c>
      <c r="F420">
        <f t="shared" si="103"/>
        <v>10.088368134651001</v>
      </c>
      <c r="G420">
        <f t="shared" si="104"/>
        <v>26.891568999281102</v>
      </c>
      <c r="H420">
        <f t="shared" si="105"/>
        <v>51.463923715178908</v>
      </c>
      <c r="J420">
        <v>2436</v>
      </c>
      <c r="K420">
        <f t="shared" si="93"/>
        <v>1.9692236748182108E-3</v>
      </c>
      <c r="L420">
        <f t="shared" si="94"/>
        <v>1.23076355369018E-3</v>
      </c>
      <c r="M420">
        <f t="shared" si="95"/>
        <v>1.3525012456821327E-3</v>
      </c>
      <c r="N420">
        <f t="shared" si="96"/>
        <v>7.4139376916394306E-4</v>
      </c>
      <c r="O420">
        <f t="shared" si="97"/>
        <v>1.4739977818609639E-3</v>
      </c>
      <c r="P420">
        <f t="shared" si="98"/>
        <v>1.9575922575842987E-3</v>
      </c>
      <c r="S420">
        <v>2436</v>
      </c>
      <c r="T420">
        <f t="shared" si="106"/>
        <v>61.349472554213285</v>
      </c>
      <c r="U420">
        <f t="shared" si="106"/>
        <v>21.454183040191396</v>
      </c>
      <c r="V420">
        <f t="shared" si="106"/>
        <v>25.505172793263231</v>
      </c>
      <c r="W420">
        <f t="shared" si="106"/>
        <v>10.714579326164603</v>
      </c>
      <c r="X420">
        <f t="shared" si="106"/>
        <v>30.313596309574923</v>
      </c>
      <c r="Y420">
        <f t="shared" si="106"/>
        <v>60.340892989264262</v>
      </c>
    </row>
    <row r="421" spans="1:25" x14ac:dyDescent="0.25">
      <c r="A421">
        <v>2369</v>
      </c>
      <c r="B421">
        <v>419</v>
      </c>
      <c r="C421">
        <f t="shared" si="100"/>
        <v>52.419646935210487</v>
      </c>
      <c r="D421">
        <f t="shared" si="101"/>
        <v>19.446123392379402</v>
      </c>
      <c r="E421">
        <f t="shared" si="102"/>
        <v>22.894144304573501</v>
      </c>
      <c r="F421">
        <f t="shared" si="103"/>
        <v>10.098887331509349</v>
      </c>
      <c r="G421">
        <f t="shared" si="104"/>
        <v>26.947374036786787</v>
      </c>
      <c r="H421">
        <f t="shared" si="105"/>
        <v>51.605856050681069</v>
      </c>
      <c r="J421">
        <v>2437</v>
      </c>
      <c r="K421">
        <f t="shared" si="93"/>
        <v>1.9594021307657926E-3</v>
      </c>
      <c r="L421">
        <f t="shared" si="94"/>
        <v>1.224625094857262E-3</v>
      </c>
      <c r="M421">
        <f t="shared" si="95"/>
        <v>1.3457556175773702E-3</v>
      </c>
      <c r="N421">
        <f t="shared" si="96"/>
        <v>7.3769605231382225E-4</v>
      </c>
      <c r="O421">
        <f t="shared" si="97"/>
        <v>1.4666461872539923E-3</v>
      </c>
      <c r="P421">
        <f t="shared" si="98"/>
        <v>1.947828725467353E-3</v>
      </c>
      <c r="S421">
        <v>2437</v>
      </c>
      <c r="T421">
        <f t="shared" ref="T421:Y436" si="107">T420/(1-K420)</f>
        <v>61.47052176096841</v>
      </c>
      <c r="U421">
        <f t="shared" si="107"/>
        <v>21.480620605142853</v>
      </c>
      <c r="V421">
        <f t="shared" si="107"/>
        <v>25.539715290007333</v>
      </c>
      <c r="W421">
        <f t="shared" si="107"/>
        <v>10.722528942312113</v>
      </c>
      <c r="X421">
        <f t="shared" si="107"/>
        <v>30.35834444194332</v>
      </c>
      <c r="Y421">
        <f t="shared" si="107"/>
        <v>60.459247544156071</v>
      </c>
    </row>
    <row r="422" spans="1:25" x14ac:dyDescent="0.25">
      <c r="A422">
        <v>2370</v>
      </c>
      <c r="B422">
        <v>420</v>
      </c>
      <c r="C422">
        <f t="shared" si="100"/>
        <v>52.564349087450431</v>
      </c>
      <c r="D422">
        <f t="shared" si="101"/>
        <v>19.479638774686499</v>
      </c>
      <c r="E422">
        <f t="shared" si="102"/>
        <v>22.937512629280125</v>
      </c>
      <c r="F422">
        <f t="shared" si="103"/>
        <v>10.109364922884705</v>
      </c>
      <c r="G422">
        <f t="shared" si="104"/>
        <v>27.003015397927015</v>
      </c>
      <c r="H422">
        <f t="shared" si="105"/>
        <v>51.747468030665168</v>
      </c>
      <c r="J422">
        <v>2438</v>
      </c>
      <c r="K422">
        <f t="shared" si="93"/>
        <v>1.949629571868695E-3</v>
      </c>
      <c r="L422">
        <f t="shared" si="94"/>
        <v>1.2185172517154977E-3</v>
      </c>
      <c r="M422">
        <f t="shared" si="95"/>
        <v>1.339043633433138E-3</v>
      </c>
      <c r="N422">
        <f t="shared" si="96"/>
        <v>7.3401677790343079E-4</v>
      </c>
      <c r="O422">
        <f t="shared" si="97"/>
        <v>1.4593312588780894E-3</v>
      </c>
      <c r="P422">
        <f t="shared" si="98"/>
        <v>1.938113889169993E-3</v>
      </c>
      <c r="S422">
        <v>2438</v>
      </c>
      <c r="T422">
        <f t="shared" si="107"/>
        <v>61.591203696728215</v>
      </c>
      <c r="U422">
        <f t="shared" si="107"/>
        <v>21.50695856631722</v>
      </c>
      <c r="V422">
        <f t="shared" si="107"/>
        <v>25.574131821570877</v>
      </c>
      <c r="W422">
        <f t="shared" si="107"/>
        <v>10.730444749043054</v>
      </c>
      <c r="X422">
        <f t="shared" si="107"/>
        <v>30.402934790334896</v>
      </c>
      <c r="Y422">
        <f t="shared" si="107"/>
        <v>60.577241635523322</v>
      </c>
    </row>
    <row r="423" spans="1:25" x14ac:dyDescent="0.25">
      <c r="A423">
        <v>2371</v>
      </c>
      <c r="B423">
        <v>421</v>
      </c>
      <c r="C423">
        <f t="shared" si="100"/>
        <v>52.708724998705222</v>
      </c>
      <c r="D423">
        <f t="shared" si="101"/>
        <v>19.513044186818377</v>
      </c>
      <c r="E423">
        <f t="shared" si="102"/>
        <v>22.980745987882631</v>
      </c>
      <c r="F423">
        <f t="shared" si="103"/>
        <v>10.119801019332789</v>
      </c>
      <c r="G423">
        <f t="shared" si="104"/>
        <v>27.058492991439596</v>
      </c>
      <c r="H423">
        <f t="shared" si="105"/>
        <v>51.888758444464209</v>
      </c>
      <c r="J423">
        <v>2439</v>
      </c>
      <c r="K423">
        <f t="shared" si="93"/>
        <v>1.9399057538124383E-3</v>
      </c>
      <c r="L423">
        <f t="shared" si="94"/>
        <v>1.2124398715684913E-3</v>
      </c>
      <c r="M423">
        <f t="shared" si="95"/>
        <v>1.3323651254494842E-3</v>
      </c>
      <c r="N423">
        <f t="shared" si="96"/>
        <v>7.3035585395071724E-4</v>
      </c>
      <c r="O423">
        <f t="shared" si="97"/>
        <v>1.4520528138596662E-3</v>
      </c>
      <c r="P423">
        <f t="shared" si="98"/>
        <v>1.9284475058208067E-3</v>
      </c>
      <c r="S423">
        <v>2439</v>
      </c>
      <c r="T423">
        <f t="shared" si="107"/>
        <v>61.711518297726379</v>
      </c>
      <c r="U423">
        <f t="shared" si="107"/>
        <v>21.533197138515092</v>
      </c>
      <c r="V423">
        <f t="shared" si="107"/>
        <v>25.608422616838219</v>
      </c>
      <c r="W423">
        <f t="shared" si="107"/>
        <v>10.738326861125731</v>
      </c>
      <c r="X423">
        <f t="shared" si="107"/>
        <v>30.447367585603118</v>
      </c>
      <c r="Y423">
        <f t="shared" si="107"/>
        <v>60.694875216181238</v>
      </c>
    </row>
    <row r="424" spans="1:25" x14ac:dyDescent="0.25">
      <c r="A424">
        <v>2372</v>
      </c>
      <c r="B424">
        <v>422</v>
      </c>
      <c r="C424">
        <f t="shared" si="100"/>
        <v>52.852773431191366</v>
      </c>
      <c r="D424">
        <f t="shared" si="101"/>
        <v>19.546339704829546</v>
      </c>
      <c r="E424">
        <f t="shared" si="102"/>
        <v>23.02384439525504</v>
      </c>
      <c r="F424">
        <f t="shared" si="103"/>
        <v>10.130195731668609</v>
      </c>
      <c r="G424">
        <f t="shared" si="104"/>
        <v>27.1138067325459</v>
      </c>
      <c r="H424">
        <f t="shared" si="105"/>
        <v>52.029726102600982</v>
      </c>
      <c r="J424">
        <v>2440</v>
      </c>
      <c r="K424">
        <f t="shared" si="93"/>
        <v>1.9302304335010634E-3</v>
      </c>
      <c r="L424">
        <f t="shared" si="94"/>
        <v>1.2063928024814219E-3</v>
      </c>
      <c r="M424">
        <f t="shared" si="95"/>
        <v>1.3257199266633604E-3</v>
      </c>
      <c r="N424">
        <f t="shared" si="96"/>
        <v>7.2671318893239179E-4</v>
      </c>
      <c r="O424">
        <f t="shared" si="97"/>
        <v>1.4448106702372168E-3</v>
      </c>
      <c r="P424">
        <f t="shared" si="98"/>
        <v>1.9188293337597056E-3</v>
      </c>
      <c r="S424">
        <v>2440</v>
      </c>
      <c r="T424">
        <f t="shared" si="107"/>
        <v>61.831465513442559</v>
      </c>
      <c r="U424">
        <f t="shared" si="107"/>
        <v>21.559336537738009</v>
      </c>
      <c r="V424">
        <f t="shared" si="107"/>
        <v>25.642587906691364</v>
      </c>
      <c r="W424">
        <f t="shared" si="107"/>
        <v>10.746175393231759</v>
      </c>
      <c r="X424">
        <f t="shared" si="107"/>
        <v>30.491643061710079</v>
      </c>
      <c r="Y424">
        <f t="shared" si="107"/>
        <v>60.812148251801027</v>
      </c>
    </row>
    <row r="425" spans="1:25" x14ac:dyDescent="0.25">
      <c r="A425">
        <v>2373</v>
      </c>
      <c r="B425">
        <v>423</v>
      </c>
      <c r="C425">
        <f t="shared" si="100"/>
        <v>52.996493168741104</v>
      </c>
      <c r="D425">
        <f t="shared" si="101"/>
        <v>19.579525407819123</v>
      </c>
      <c r="E425">
        <f t="shared" si="102"/>
        <v>23.066807870776344</v>
      </c>
      <c r="F425">
        <f t="shared" si="103"/>
        <v>10.140549170959181</v>
      </c>
      <c r="G425">
        <f t="shared" si="104"/>
        <v>27.168956542894872</v>
      </c>
      <c r="H425">
        <f t="shared" si="105"/>
        <v>52.17036983667402</v>
      </c>
      <c r="J425">
        <v>2441</v>
      </c>
      <c r="K425">
        <f t="shared" si="93"/>
        <v>1.9206033690510594E-3</v>
      </c>
      <c r="L425">
        <f t="shared" si="94"/>
        <v>1.2003758932772478E-3</v>
      </c>
      <c r="M425">
        <f t="shared" si="95"/>
        <v>1.3191078709444515E-3</v>
      </c>
      <c r="N425">
        <f t="shared" si="96"/>
        <v>7.2308869178163934E-4</v>
      </c>
      <c r="O425">
        <f t="shared" si="97"/>
        <v>1.4376046469567743E-3</v>
      </c>
      <c r="P425">
        <f t="shared" si="98"/>
        <v>1.9092591325318878E-3</v>
      </c>
      <c r="S425">
        <v>2441</v>
      </c>
      <c r="T425">
        <f t="shared" si="107"/>
        <v>61.951045306480331</v>
      </c>
      <c r="U425">
        <f t="shared" si="107"/>
        <v>21.585376981166938</v>
      </c>
      <c r="V425">
        <f t="shared" si="107"/>
        <v>25.676627923979705</v>
      </c>
      <c r="W425">
        <f t="shared" si="107"/>
        <v>10.753990459932645</v>
      </c>
      <c r="X425">
        <f t="shared" si="107"/>
        <v>30.535761455685069</v>
      </c>
      <c r="Y425">
        <f t="shared" si="107"/>
        <v>60.92906072079051</v>
      </c>
    </row>
    <row r="426" spans="1:25" x14ac:dyDescent="0.25">
      <c r="A426">
        <v>2374</v>
      </c>
      <c r="B426">
        <v>424</v>
      </c>
      <c r="C426">
        <f t="shared" si="100"/>
        <v>53.139883016686291</v>
      </c>
      <c r="D426">
        <f t="shared" si="101"/>
        <v>19.612601377897658</v>
      </c>
      <c r="E426">
        <f t="shared" si="102"/>
        <v>23.109636438286845</v>
      </c>
      <c r="F426">
        <f t="shared" si="103"/>
        <v>10.150861448516324</v>
      </c>
      <c r="G426">
        <f t="shared" si="104"/>
        <v>27.223942350507176</v>
      </c>
      <c r="H426">
        <f t="shared" si="105"/>
        <v>52.310688499242815</v>
      </c>
      <c r="J426">
        <v>2442</v>
      </c>
      <c r="K426">
        <f t="shared" si="93"/>
        <v>1.911024319785312E-3</v>
      </c>
      <c r="L426">
        <f t="shared" si="94"/>
        <v>1.1943889935329243E-3</v>
      </c>
      <c r="M426">
        <f t="shared" si="95"/>
        <v>1.3125287929910189E-3</v>
      </c>
      <c r="N426">
        <f t="shared" si="96"/>
        <v>7.1948227188584209E-4</v>
      </c>
      <c r="O426">
        <f t="shared" si="97"/>
        <v>1.4304345638673803E-3</v>
      </c>
      <c r="P426">
        <f t="shared" si="98"/>
        <v>1.8997366628818227E-3</v>
      </c>
      <c r="S426">
        <v>2442</v>
      </c>
      <c r="T426">
        <f t="shared" si="107"/>
        <v>62.070257652445484</v>
      </c>
      <c r="U426">
        <f t="shared" si="107"/>
        <v>21.611318687140916</v>
      </c>
      <c r="V426">
        <f t="shared" si="107"/>
        <v>25.710542903489955</v>
      </c>
      <c r="W426">
        <f t="shared" si="107"/>
        <v>10.761772175696422</v>
      </c>
      <c r="X426">
        <f t="shared" si="107"/>
        <v>30.579723007583421</v>
      </c>
      <c r="Y426">
        <f t="shared" si="107"/>
        <v>61.045612614175127</v>
      </c>
    </row>
    <row r="427" spans="1:25" x14ac:dyDescent="0.25">
      <c r="A427">
        <v>2375</v>
      </c>
      <c r="B427">
        <v>425</v>
      </c>
      <c r="C427">
        <f t="shared" si="100"/>
        <v>53.282941801741586</v>
      </c>
      <c r="D427">
        <f t="shared" si="101"/>
        <v>19.645567700154107</v>
      </c>
      <c r="E427">
        <f t="shared" si="102"/>
        <v>23.152330126044603</v>
      </c>
      <c r="F427">
        <f t="shared" si="103"/>
        <v>10.161132675889512</v>
      </c>
      <c r="G427">
        <f t="shared" si="104"/>
        <v>27.278764089719438</v>
      </c>
      <c r="H427">
        <f t="shared" si="105"/>
        <v>52.450680963712443</v>
      </c>
      <c r="J427">
        <v>2443</v>
      </c>
      <c r="K427">
        <f t="shared" si="93"/>
        <v>1.9014930462270929E-3</v>
      </c>
      <c r="L427">
        <f t="shared" si="94"/>
        <v>1.1884319535756479E-3</v>
      </c>
      <c r="M427">
        <f t="shared" si="95"/>
        <v>1.3059825283257729E-3</v>
      </c>
      <c r="N427">
        <f t="shared" si="96"/>
        <v>7.1589383908431537E-4</v>
      </c>
      <c r="O427">
        <f t="shared" si="97"/>
        <v>1.4233002417165855E-3</v>
      </c>
      <c r="P427">
        <f t="shared" si="98"/>
        <v>1.8902616867472759E-3</v>
      </c>
      <c r="S427">
        <v>2443</v>
      </c>
      <c r="T427">
        <f t="shared" si="107"/>
        <v>62.189102539824709</v>
      </c>
      <c r="U427">
        <f t="shared" si="107"/>
        <v>21.63716187513587</v>
      </c>
      <c r="V427">
        <f t="shared" si="107"/>
        <v>25.744333081916324</v>
      </c>
      <c r="W427">
        <f t="shared" si="107"/>
        <v>10.769520654884319</v>
      </c>
      <c r="X427">
        <f t="shared" si="107"/>
        <v>30.623527960445603</v>
      </c>
      <c r="Y427">
        <f t="shared" si="107"/>
        <v>61.161803935479348</v>
      </c>
    </row>
    <row r="428" spans="1:25" x14ac:dyDescent="0.25">
      <c r="A428">
        <v>2376</v>
      </c>
      <c r="B428">
        <v>426</v>
      </c>
      <c r="C428">
        <f t="shared" si="100"/>
        <v>53.425668371886971</v>
      </c>
      <c r="D428">
        <f t="shared" si="101"/>
        <v>19.678424462622985</v>
      </c>
      <c r="E428">
        <f t="shared" si="102"/>
        <v>23.194888966682086</v>
      </c>
      <c r="F428">
        <f t="shared" si="103"/>
        <v>10.17136296485881</v>
      </c>
      <c r="G428">
        <f t="shared" si="104"/>
        <v>27.333421701128636</v>
      </c>
      <c r="H428">
        <f t="shared" si="105"/>
        <v>52.590346124217518</v>
      </c>
      <c r="J428">
        <v>2444</v>
      </c>
      <c r="K428">
        <f t="shared" si="93"/>
        <v>1.8920093100940657E-3</v>
      </c>
      <c r="L428">
        <f t="shared" si="94"/>
        <v>1.1825046244791082E-3</v>
      </c>
      <c r="M428">
        <f t="shared" si="95"/>
        <v>1.299468913291755E-3</v>
      </c>
      <c r="N428">
        <f t="shared" si="96"/>
        <v>7.1232330366605189E-4</v>
      </c>
      <c r="O428">
        <f t="shared" si="97"/>
        <v>1.4162015021459639E-3</v>
      </c>
      <c r="P428">
        <f t="shared" si="98"/>
        <v>1.8808339672533485E-3</v>
      </c>
      <c r="S428">
        <v>2444</v>
      </c>
      <c r="T428">
        <f t="shared" si="107"/>
        <v>62.307579969864648</v>
      </c>
      <c r="U428">
        <f t="shared" si="107"/>
        <v>21.66290676574361</v>
      </c>
      <c r="V428">
        <f t="shared" si="107"/>
        <v>25.777998697830895</v>
      </c>
      <c r="W428">
        <f t="shared" si="107"/>
        <v>10.777236011747487</v>
      </c>
      <c r="X428">
        <f t="shared" si="107"/>
        <v>30.667176560256582</v>
      </c>
      <c r="Y428">
        <f t="shared" si="107"/>
        <v>61.277634700608409</v>
      </c>
    </row>
    <row r="429" spans="1:25" x14ac:dyDescent="0.25">
      <c r="A429">
        <v>2377</v>
      </c>
      <c r="B429">
        <v>427</v>
      </c>
      <c r="C429">
        <f t="shared" si="100"/>
        <v>53.568061596249599</v>
      </c>
      <c r="D429">
        <f t="shared" si="101"/>
        <v>19.711171756251638</v>
      </c>
      <c r="E429">
        <f t="shared" si="102"/>
        <v>23.237312997162935</v>
      </c>
      <c r="F429">
        <f t="shared" si="103"/>
        <v>10.181552427427865</v>
      </c>
      <c r="G429">
        <f t="shared" si="104"/>
        <v>27.387915131536612</v>
      </c>
      <c r="H429">
        <f t="shared" si="105"/>
        <v>52.729682895505526</v>
      </c>
      <c r="J429">
        <v>2445</v>
      </c>
      <c r="K429">
        <f t="shared" si="93"/>
        <v>1.8825728742923329E-3</v>
      </c>
      <c r="L429">
        <f t="shared" si="94"/>
        <v>1.1766068580597695E-3</v>
      </c>
      <c r="M429">
        <f t="shared" si="95"/>
        <v>1.2929877850482499E-3</v>
      </c>
      <c r="N429">
        <f t="shared" si="96"/>
        <v>7.0877057636748017E-4</v>
      </c>
      <c r="O429">
        <f t="shared" si="97"/>
        <v>1.4091381676866565E-3</v>
      </c>
      <c r="P429">
        <f t="shared" si="98"/>
        <v>1.8714532687065628E-3</v>
      </c>
      <c r="S429">
        <v>2445</v>
      </c>
      <c r="T429">
        <f t="shared" si="107"/>
        <v>62.425689956451301</v>
      </c>
      <c r="U429">
        <f t="shared" si="107"/>
        <v>21.688553580650993</v>
      </c>
      <c r="V429">
        <f t="shared" si="107"/>
        <v>25.811539991654239</v>
      </c>
      <c r="W429">
        <f t="shared" si="107"/>
        <v>10.784918360423752</v>
      </c>
      <c r="X429">
        <f t="shared" si="107"/>
        <v>30.710669055905463</v>
      </c>
      <c r="Y429">
        <f t="shared" si="107"/>
        <v>61.393104937730442</v>
      </c>
    </row>
    <row r="430" spans="1:25" x14ac:dyDescent="0.25">
      <c r="A430">
        <v>2378</v>
      </c>
      <c r="B430">
        <v>428</v>
      </c>
      <c r="C430">
        <f t="shared" si="100"/>
        <v>53.710120364985059</v>
      </c>
      <c r="D430">
        <f t="shared" si="101"/>
        <v>19.74380967486773</v>
      </c>
      <c r="E430">
        <f t="shared" si="102"/>
        <v>23.279602258738919</v>
      </c>
      <c r="F430">
        <f t="shared" si="103"/>
        <v>10.19170117581697</v>
      </c>
      <c r="G430">
        <f t="shared" si="104"/>
        <v>27.442244333894731</v>
      </c>
      <c r="H430">
        <f t="shared" si="105"/>
        <v>52.868690212819615</v>
      </c>
      <c r="J430">
        <v>2446</v>
      </c>
      <c r="K430">
        <f t="shared" si="93"/>
        <v>1.8731835029105073E-3</v>
      </c>
      <c r="L430">
        <f t="shared" si="94"/>
        <v>1.1707385068731634E-3</v>
      </c>
      <c r="M430">
        <f t="shared" si="95"/>
        <v>1.2865389815667138E-3</v>
      </c>
      <c r="N430">
        <f t="shared" si="96"/>
        <v>7.0523556837023263E-4</v>
      </c>
      <c r="O430">
        <f t="shared" si="97"/>
        <v>1.4021100617549334E-3</v>
      </c>
      <c r="P430">
        <f t="shared" si="98"/>
        <v>1.8621193565889656E-3</v>
      </c>
      <c r="S430">
        <v>2446</v>
      </c>
      <c r="T430">
        <f t="shared" si="107"/>
        <v>62.543432525989864</v>
      </c>
      <c r="U430">
        <f t="shared" si="107"/>
        <v>21.714102542619251</v>
      </c>
      <c r="V430">
        <f t="shared" si="107"/>
        <v>25.844957205626208</v>
      </c>
      <c r="W430">
        <f t="shared" si="107"/>
        <v>10.792567814934429</v>
      </c>
      <c r="X430">
        <f t="shared" si="107"/>
        <v>30.754005699145381</v>
      </c>
      <c r="Y430">
        <f t="shared" si="107"/>
        <v>61.508214687159025</v>
      </c>
    </row>
    <row r="431" spans="1:25" x14ac:dyDescent="0.25">
      <c r="A431">
        <v>2379</v>
      </c>
      <c r="B431">
        <v>429</v>
      </c>
      <c r="C431">
        <f t="shared" si="100"/>
        <v>53.851843589157994</v>
      </c>
      <c r="D431">
        <f t="shared" si="101"/>
        <v>19.776338315146845</v>
      </c>
      <c r="E431">
        <f t="shared" si="102"/>
        <v>23.321756796907049</v>
      </c>
      <c r="F431">
        <f t="shared" si="103"/>
        <v>10.201809322456187</v>
      </c>
      <c r="G431">
        <f t="shared" si="104"/>
        <v>27.496409267248659</v>
      </c>
      <c r="H431">
        <f t="shared" si="105"/>
        <v>53.007367031780802</v>
      </c>
      <c r="J431">
        <v>2447</v>
      </c>
      <c r="K431">
        <f t="shared" si="93"/>
        <v>1.8638409612138172E-3</v>
      </c>
      <c r="L431">
        <f t="shared" si="94"/>
        <v>1.1648994242102054E-3</v>
      </c>
      <c r="M431">
        <f t="shared" si="95"/>
        <v>1.2801223416267246E-3</v>
      </c>
      <c r="N431">
        <f t="shared" si="96"/>
        <v>7.0171819129892564E-4</v>
      </c>
      <c r="O431">
        <f t="shared" si="97"/>
        <v>1.3951170086477812E-3</v>
      </c>
      <c r="P431">
        <f t="shared" si="98"/>
        <v>1.8528319975522692E-3</v>
      </c>
      <c r="S431">
        <v>2447</v>
      </c>
      <c r="T431">
        <f t="shared" si="107"/>
        <v>62.660807717284932</v>
      </c>
      <c r="U431">
        <f t="shared" si="107"/>
        <v>21.7395538754635</v>
      </c>
      <c r="V431">
        <f t="shared" si="107"/>
        <v>25.878250583776989</v>
      </c>
      <c r="W431">
        <f t="shared" si="107"/>
        <v>10.800184489181159</v>
      </c>
      <c r="X431">
        <f t="shared" si="107"/>
        <v>30.797186744553667</v>
      </c>
      <c r="Y431">
        <f t="shared" si="107"/>
        <v>61.622964001236113</v>
      </c>
    </row>
    <row r="432" spans="1:25" x14ac:dyDescent="0.25">
      <c r="A432">
        <v>2380</v>
      </c>
      <c r="B432">
        <v>430</v>
      </c>
      <c r="C432">
        <f t="shared" si="100"/>
        <v>53.993230200622165</v>
      </c>
      <c r="D432">
        <f t="shared" si="101"/>
        <v>19.808757776580268</v>
      </c>
      <c r="E432">
        <f t="shared" si="102"/>
        <v>23.363776661366849</v>
      </c>
      <c r="F432">
        <f t="shared" si="103"/>
        <v>10.211876979978554</v>
      </c>
      <c r="G432">
        <f t="shared" si="104"/>
        <v>27.550409896683306</v>
      </c>
      <c r="H432">
        <f t="shared" si="105"/>
        <v>53.14571232826961</v>
      </c>
      <c r="J432">
        <v>2448</v>
      </c>
      <c r="K432">
        <f t="shared" si="93"/>
        <v>1.8545450156382324E-3</v>
      </c>
      <c r="L432">
        <f t="shared" si="94"/>
        <v>1.1590894640935248E-3</v>
      </c>
      <c r="M432">
        <f t="shared" si="95"/>
        <v>1.2737377048119491E-3</v>
      </c>
      <c r="N432">
        <f t="shared" si="96"/>
        <v>6.9821835721894899E-4</v>
      </c>
      <c r="O432">
        <f t="shared" si="97"/>
        <v>1.3881588335385078E-3</v>
      </c>
      <c r="P432">
        <f t="shared" si="98"/>
        <v>1.8435909594120134E-3</v>
      </c>
      <c r="S432">
        <v>2448</v>
      </c>
      <c r="T432">
        <f t="shared" si="107"/>
        <v>62.777815581421116</v>
      </c>
      <c r="U432">
        <f t="shared" si="107"/>
        <v>21.764907804032404</v>
      </c>
      <c r="V432">
        <f t="shared" si="107"/>
        <v>25.911420371898338</v>
      </c>
      <c r="W432">
        <f t="shared" si="107"/>
        <v>10.807768496942812</v>
      </c>
      <c r="X432">
        <f t="shared" si="107"/>
        <v>30.840212449492267</v>
      </c>
      <c r="Y432">
        <f t="shared" si="107"/>
        <v>61.737352944215331</v>
      </c>
    </row>
    <row r="433" spans="1:25" x14ac:dyDescent="0.25">
      <c r="A433">
        <v>2381</v>
      </c>
      <c r="B433">
        <v>431</v>
      </c>
      <c r="C433">
        <f t="shared" si="100"/>
        <v>54.13427915189996</v>
      </c>
      <c r="D433">
        <f t="shared" si="101"/>
        <v>19.841068161442944</v>
      </c>
      <c r="E433">
        <f t="shared" si="102"/>
        <v>23.405661905977798</v>
      </c>
      <c r="F433">
        <f t="shared" si="103"/>
        <v>10.221904261213338</v>
      </c>
      <c r="G433">
        <f t="shared" si="104"/>
        <v>27.604246193267894</v>
      </c>
      <c r="H433">
        <f t="shared" si="105"/>
        <v>53.283725098307222</v>
      </c>
      <c r="J433">
        <v>2449</v>
      </c>
      <c r="K433">
        <f t="shared" si="93"/>
        <v>1.8452954337846296E-3</v>
      </c>
      <c r="L433">
        <f t="shared" si="94"/>
        <v>1.1533084812738157E-3</v>
      </c>
      <c r="M433">
        <f t="shared" si="95"/>
        <v>1.2673849115061345E-3</v>
      </c>
      <c r="N433">
        <f t="shared" si="96"/>
        <v>6.9473597863426838E-4</v>
      </c>
      <c r="O433">
        <f t="shared" si="97"/>
        <v>1.3812353624723728E-3</v>
      </c>
      <c r="P433">
        <f t="shared" si="98"/>
        <v>1.8343960111417634E-3</v>
      </c>
      <c r="S433">
        <v>2449</v>
      </c>
      <c r="T433">
        <f t="shared" si="107"/>
        <v>62.89445618164406</v>
      </c>
      <c r="U433">
        <f t="shared" si="107"/>
        <v>21.790164554188028</v>
      </c>
      <c r="V433">
        <f t="shared" si="107"/>
        <v>25.94446681751505</v>
      </c>
      <c r="W433">
        <f t="shared" si="107"/>
        <v>10.815319951872405</v>
      </c>
      <c r="X433">
        <f t="shared" si="107"/>
        <v>30.883083074068438</v>
      </c>
      <c r="Y433">
        <f t="shared" si="107"/>
        <v>61.851381592145756</v>
      </c>
    </row>
    <row r="434" spans="1:25" x14ac:dyDescent="0.25">
      <c r="A434">
        <v>2382</v>
      </c>
      <c r="B434">
        <v>432</v>
      </c>
      <c r="C434">
        <f t="shared" si="100"/>
        <v>54.274989416061352</v>
      </c>
      <c r="D434">
        <f t="shared" si="101"/>
        <v>19.873269574761572</v>
      </c>
      <c r="E434">
        <f t="shared" si="102"/>
        <v>23.44741258871694</v>
      </c>
      <c r="F434">
        <f t="shared" si="103"/>
        <v>10.231891279179372</v>
      </c>
      <c r="G434">
        <f t="shared" si="104"/>
        <v>27.657918134001211</v>
      </c>
      <c r="H434">
        <f t="shared" si="105"/>
        <v>53.42140435793614</v>
      </c>
      <c r="J434">
        <v>2450</v>
      </c>
      <c r="K434">
        <f t="shared" si="93"/>
        <v>1.8360919844129799E-3</v>
      </c>
      <c r="L434">
        <f t="shared" si="94"/>
        <v>1.1475563312262063E-3</v>
      </c>
      <c r="M434">
        <f t="shared" si="95"/>
        <v>1.2610638028891169E-3</v>
      </c>
      <c r="N434">
        <f t="shared" si="96"/>
        <v>6.9127096848523755E-4</v>
      </c>
      <c r="O434">
        <f t="shared" si="97"/>
        <v>1.3743464223622383E-3</v>
      </c>
      <c r="P434">
        <f t="shared" si="98"/>
        <v>1.8252469228673327E-3</v>
      </c>
      <c r="S434">
        <v>2450</v>
      </c>
      <c r="T434">
        <f t="shared" si="107"/>
        <v>63.010729593241905</v>
      </c>
      <c r="U434">
        <f t="shared" si="107"/>
        <v>21.815324352785836</v>
      </c>
      <c r="V434">
        <f t="shared" si="107"/>
        <v>25.977390169856633</v>
      </c>
      <c r="W434">
        <f t="shared" si="107"/>
        <v>10.822838967494087</v>
      </c>
      <c r="X434">
        <f t="shared" si="107"/>
        <v>30.925798881095716</v>
      </c>
      <c r="Y434">
        <f t="shared" si="107"/>
        <v>61.965050032756047</v>
      </c>
    </row>
    <row r="435" spans="1:25" x14ac:dyDescent="0.25">
      <c r="A435">
        <v>2383</v>
      </c>
      <c r="B435">
        <v>433</v>
      </c>
      <c r="C435">
        <f t="shared" si="100"/>
        <v>54.415359986602361</v>
      </c>
      <c r="D435">
        <f t="shared" si="101"/>
        <v>19.905362124282899</v>
      </c>
      <c r="E435">
        <f t="shared" si="102"/>
        <v>23.489028771636683</v>
      </c>
      <c r="F435">
        <f t="shared" si="103"/>
        <v>10.241838147078445</v>
      </c>
      <c r="G435">
        <f t="shared" si="104"/>
        <v>27.71142570175698</v>
      </c>
      <c r="H435">
        <f t="shared" si="105"/>
        <v>53.558749143100322</v>
      </c>
      <c r="J435">
        <v>2451</v>
      </c>
      <c r="K435">
        <f t="shared" si="93"/>
        <v>1.8269344374365712E-3</v>
      </c>
      <c r="L435">
        <f t="shared" si="94"/>
        <v>1.1418328701466465E-3</v>
      </c>
      <c r="M435">
        <f t="shared" si="95"/>
        <v>1.2547742209328525E-3</v>
      </c>
      <c r="N435">
        <f t="shared" si="96"/>
        <v>6.8782324014642288E-4</v>
      </c>
      <c r="O435">
        <f t="shared" si="97"/>
        <v>1.3674918409842442E-3</v>
      </c>
      <c r="P435">
        <f t="shared" si="98"/>
        <v>1.8161434658610395E-3</v>
      </c>
      <c r="S435">
        <v>2451</v>
      </c>
      <c r="T435">
        <f t="shared" si="107"/>
        <v>63.12663590342715</v>
      </c>
      <c r="U435">
        <f t="shared" si="107"/>
        <v>21.840387427654875</v>
      </c>
      <c r="V435">
        <f t="shared" si="107"/>
        <v>26.010190679829211</v>
      </c>
      <c r="W435">
        <f t="shared" si="107"/>
        <v>10.830325657200151</v>
      </c>
      <c r="X435">
        <f t="shared" si="107"/>
        <v>30.968360136055129</v>
      </c>
      <c r="Y435">
        <f t="shared" si="107"/>
        <v>62.078358365339035</v>
      </c>
    </row>
    <row r="436" spans="1:25" x14ac:dyDescent="0.25">
      <c r="A436">
        <v>2384</v>
      </c>
      <c r="B436">
        <v>434</v>
      </c>
      <c r="C436">
        <f t="shared" si="100"/>
        <v>54.555389877323023</v>
      </c>
      <c r="D436">
        <f t="shared" si="101"/>
        <v>19.937345920442151</v>
      </c>
      <c r="E436">
        <f t="shared" si="102"/>
        <v>23.530510520822741</v>
      </c>
      <c r="F436">
        <f t="shared" si="103"/>
        <v>10.251744978288761</v>
      </c>
      <c r="G436">
        <f t="shared" si="104"/>
        <v>27.764768885229422</v>
      </c>
      <c r="H436">
        <f t="shared" si="105"/>
        <v>53.6957585095249</v>
      </c>
      <c r="J436">
        <v>2452</v>
      </c>
      <c r="K436">
        <f t="shared" si="93"/>
        <v>1.8178225639162511E-3</v>
      </c>
      <c r="L436">
        <f t="shared" si="94"/>
        <v>1.1361379549483109E-3</v>
      </c>
      <c r="M436">
        <f t="shared" si="95"/>
        <v>1.248516008397464E-3</v>
      </c>
      <c r="N436">
        <f t="shared" si="96"/>
        <v>6.843927074244359E-4</v>
      </c>
      <c r="O436">
        <f t="shared" si="97"/>
        <v>1.3606714469734983E-3</v>
      </c>
      <c r="P436">
        <f t="shared" si="98"/>
        <v>1.8070854125359836E-3</v>
      </c>
      <c r="S436">
        <v>2452</v>
      </c>
      <c r="T436">
        <f t="shared" si="107"/>
        <v>63.242175211218921</v>
      </c>
      <c r="U436">
        <f t="shared" si="107"/>
        <v>21.865354007578119</v>
      </c>
      <c r="V436">
        <f t="shared" si="107"/>
        <v>26.042868599987617</v>
      </c>
      <c r="W436">
        <f t="shared" si="107"/>
        <v>10.837780134248083</v>
      </c>
      <c r="X436">
        <f t="shared" si="107"/>
        <v>31.010767107056694</v>
      </c>
      <c r="Y436">
        <f t="shared" si="107"/>
        <v>62.191306700636751</v>
      </c>
    </row>
    <row r="437" spans="1:25" x14ac:dyDescent="0.25">
      <c r="A437">
        <v>2385</v>
      </c>
      <c r="B437">
        <v>435</v>
      </c>
      <c r="C437">
        <f t="shared" si="100"/>
        <v>54.69507812220489</v>
      </c>
      <c r="D437">
        <f t="shared" si="101"/>
        <v>19.969221076331646</v>
      </c>
      <c r="E437">
        <f t="shared" si="102"/>
        <v>23.571857906352282</v>
      </c>
      <c r="F437">
        <f t="shared" si="103"/>
        <v>10.261611886358466</v>
      </c>
      <c r="G437">
        <f t="shared" si="104"/>
        <v>27.817947678878955</v>
      </c>
      <c r="H437">
        <f t="shared" si="105"/>
        <v>53.832431532595486</v>
      </c>
      <c r="J437">
        <v>2453</v>
      </c>
      <c r="K437">
        <f t="shared" si="93"/>
        <v>1.8087561360547076E-3</v>
      </c>
      <c r="L437">
        <f t="shared" si="94"/>
        <v>1.130471443258023E-3</v>
      </c>
      <c r="M437">
        <f t="shared" si="95"/>
        <v>1.2422890088273127E-3</v>
      </c>
      <c r="N437">
        <f t="shared" si="96"/>
        <v>6.8097928455578016E-4</v>
      </c>
      <c r="O437">
        <f t="shared" si="97"/>
        <v>1.3538850698197951E-3</v>
      </c>
      <c r="P437">
        <f t="shared" si="98"/>
        <v>1.7980725364403604E-3</v>
      </c>
      <c r="S437">
        <v>2453</v>
      </c>
      <c r="T437">
        <f t="shared" ref="T437:Y452" si="108">T436/(1-K436)</f>
        <v>63.357347627325758</v>
      </c>
      <c r="U437">
        <f t="shared" si="108"/>
        <v>21.890224322272985</v>
      </c>
      <c r="V437">
        <f t="shared" si="108"/>
        <v>26.075424184507732</v>
      </c>
      <c r="W437">
        <f t="shared" si="108"/>
        <v>10.845202511757671</v>
      </c>
      <c r="X437">
        <f t="shared" si="108"/>
        <v>31.053020064801164</v>
      </c>
      <c r="Y437">
        <f t="shared" si="108"/>
        <v>62.303895160725865</v>
      </c>
    </row>
    <row r="438" spans="1:25" x14ac:dyDescent="0.25">
      <c r="A438">
        <v>2386</v>
      </c>
      <c r="B438">
        <v>436</v>
      </c>
      <c r="C438">
        <f t="shared" si="100"/>
        <v>54.834423775288066</v>
      </c>
      <c r="D438">
        <f t="shared" si="101"/>
        <v>20.000987707669569</v>
      </c>
      <c r="E438">
        <f t="shared" si="102"/>
        <v>23.613071002252237</v>
      </c>
      <c r="F438">
        <f t="shared" si="103"/>
        <v>10.271438984999239</v>
      </c>
      <c r="G438">
        <f t="shared" si="104"/>
        <v>27.870962082878076</v>
      </c>
      <c r="H438">
        <f t="shared" si="105"/>
        <v>53.968767307237002</v>
      </c>
      <c r="J438">
        <v>2454</v>
      </c>
      <c r="K438">
        <f t="shared" si="93"/>
        <v>1.7997349271907704E-3</v>
      </c>
      <c r="L438">
        <f t="shared" si="94"/>
        <v>1.1248331934126949E-3</v>
      </c>
      <c r="M438">
        <f t="shared" si="95"/>
        <v>1.236093066547084E-3</v>
      </c>
      <c r="N438">
        <f t="shared" si="96"/>
        <v>6.7758288620470568E-4</v>
      </c>
      <c r="O438">
        <f t="shared" si="97"/>
        <v>1.3471325398633515E-3</v>
      </c>
      <c r="P438">
        <f t="shared" si="98"/>
        <v>1.7891046122517969E-3</v>
      </c>
      <c r="S438">
        <v>2454</v>
      </c>
      <c r="T438">
        <f t="shared" si="108"/>
        <v>63.472153274028763</v>
      </c>
      <c r="U438">
        <f t="shared" si="108"/>
        <v>21.914998602372005</v>
      </c>
      <c r="V438">
        <f t="shared" si="108"/>
        <v>26.107857689159001</v>
      </c>
      <c r="W438">
        <f t="shared" si="108"/>
        <v>10.852592902708134</v>
      </c>
      <c r="X438">
        <f t="shared" si="108"/>
        <v>31.095119282542065</v>
      </c>
      <c r="Y438">
        <f t="shared" si="108"/>
        <v>62.416123878903583</v>
      </c>
    </row>
    <row r="439" spans="1:25" x14ac:dyDescent="0.25">
      <c r="A439">
        <v>2387</v>
      </c>
      <c r="B439">
        <v>437</v>
      </c>
      <c r="C439">
        <f t="shared" si="100"/>
        <v>54.973425910547846</v>
      </c>
      <c r="D439">
        <f t="shared" si="101"/>
        <v>20.032645932768929</v>
      </c>
      <c r="E439">
        <f t="shared" si="102"/>
        <v>23.654149886457791</v>
      </c>
      <c r="F439">
        <f t="shared" si="103"/>
        <v>10.281226388079942</v>
      </c>
      <c r="G439">
        <f t="shared" si="104"/>
        <v>27.923812103057415</v>
      </c>
      <c r="H439">
        <f t="shared" si="105"/>
        <v>54.104764947792155</v>
      </c>
      <c r="J439">
        <v>2455</v>
      </c>
      <c r="K439">
        <f t="shared" si="93"/>
        <v>1.7907587117937504E-3</v>
      </c>
      <c r="L439">
        <f t="shared" si="94"/>
        <v>1.1192230644557876E-3</v>
      </c>
      <c r="M439">
        <f t="shared" si="95"/>
        <v>1.2299280266578993E-3</v>
      </c>
      <c r="N439">
        <f t="shared" si="96"/>
        <v>6.7420342746107745E-4</v>
      </c>
      <c r="O439">
        <f t="shared" si="97"/>
        <v>1.3404136882905686E-3</v>
      </c>
      <c r="P439">
        <f t="shared" si="98"/>
        <v>1.7801814157717233E-3</v>
      </c>
      <c r="S439">
        <v>2455</v>
      </c>
      <c r="T439">
        <f t="shared" si="108"/>
        <v>63.586592285065237</v>
      </c>
      <c r="U439">
        <f t="shared" si="108"/>
        <v>21.939677079403676</v>
      </c>
      <c r="V439">
        <f t="shared" si="108"/>
        <v>26.140169371277203</v>
      </c>
      <c r="W439">
        <f t="shared" si="108"/>
        <v>10.859951419935296</v>
      </c>
      <c r="X439">
        <f t="shared" si="108"/>
        <v>31.137065036047968</v>
      </c>
      <c r="Y439">
        <f t="shared" si="108"/>
        <v>62.527992999573968</v>
      </c>
    </row>
    <row r="440" spans="1:25" x14ac:dyDescent="0.25">
      <c r="A440">
        <v>2388</v>
      </c>
      <c r="B440">
        <v>438</v>
      </c>
      <c r="C440">
        <f t="shared" si="100"/>
        <v>55.112083621770942</v>
      </c>
      <c r="D440">
        <f t="shared" si="101"/>
        <v>20.064195872506662</v>
      </c>
      <c r="E440">
        <f t="shared" si="102"/>
        <v>23.695094640771067</v>
      </c>
      <c r="F440">
        <f t="shared" si="103"/>
        <v>10.290974209620337</v>
      </c>
      <c r="G440">
        <f t="shared" si="104"/>
        <v>27.976497750851948</v>
      </c>
      <c r="H440">
        <f t="shared" si="105"/>
        <v>54.240423587899535</v>
      </c>
      <c r="J440">
        <v>2456</v>
      </c>
      <c r="K440">
        <f t="shared" si="93"/>
        <v>1.7818272654577939E-3</v>
      </c>
      <c r="L440">
        <f t="shared" si="94"/>
        <v>1.1136409161337847E-3</v>
      </c>
      <c r="M440">
        <f t="shared" si="95"/>
        <v>1.2237937350334401E-3</v>
      </c>
      <c r="N440">
        <f t="shared" si="96"/>
        <v>6.7084082383825046E-4</v>
      </c>
      <c r="O440">
        <f t="shared" si="97"/>
        <v>1.3337283471298062E-3</v>
      </c>
      <c r="P440">
        <f t="shared" si="98"/>
        <v>1.7713027239197618E-3</v>
      </c>
      <c r="S440">
        <v>2456</v>
      </c>
      <c r="T440">
        <f t="shared" si="108"/>
        <v>63.700664805512766</v>
      </c>
      <c r="U440">
        <f t="shared" si="108"/>
        <v>21.964259985773456</v>
      </c>
      <c r="V440">
        <f t="shared" si="108"/>
        <v>26.172359489737396</v>
      </c>
      <c r="W440">
        <f t="shared" si="108"/>
        <v>10.867278176128815</v>
      </c>
      <c r="X440">
        <f t="shared" si="108"/>
        <v>31.178857603565046</v>
      </c>
      <c r="Y440">
        <f t="shared" si="108"/>
        <v>62.639502678134768</v>
      </c>
    </row>
    <row r="441" spans="1:25" x14ac:dyDescent="0.25">
      <c r="A441">
        <v>2389</v>
      </c>
      <c r="B441">
        <v>439</v>
      </c>
      <c r="C441">
        <f t="shared" si="100"/>
        <v>55.250396022431325</v>
      </c>
      <c r="D441">
        <f t="shared" si="101"/>
        <v>20.095637650292936</v>
      </c>
      <c r="E441">
        <f t="shared" si="102"/>
        <v>23.735905350819973</v>
      </c>
      <c r="F441">
        <f t="shared" si="103"/>
        <v>10.300682563784873</v>
      </c>
      <c r="G441">
        <f t="shared" si="104"/>
        <v>28.029019043247398</v>
      </c>
      <c r="H441">
        <f t="shared" si="105"/>
        <v>54.375742380371356</v>
      </c>
      <c r="J441">
        <v>2457</v>
      </c>
      <c r="K441">
        <f t="shared" si="93"/>
        <v>1.7729403648962772E-3</v>
      </c>
      <c r="L441">
        <f t="shared" si="94"/>
        <v>1.108086608892687E-3</v>
      </c>
      <c r="M441">
        <f t="shared" si="95"/>
        <v>1.2176900383160957E-3</v>
      </c>
      <c r="N441">
        <f t="shared" si="96"/>
        <v>6.6749499127095912E-4</v>
      </c>
      <c r="O441">
        <f t="shared" si="97"/>
        <v>1.3270763492471869E-3</v>
      </c>
      <c r="P441">
        <f t="shared" si="98"/>
        <v>1.7624683147281536E-3</v>
      </c>
      <c r="S441">
        <v>2457</v>
      </c>
      <c r="T441">
        <f t="shared" si="108"/>
        <v>63.814370991673769</v>
      </c>
      <c r="U441">
        <f t="shared" si="108"/>
        <v>21.988747554744958</v>
      </c>
      <c r="V441">
        <f t="shared" si="108"/>
        <v>26.204428304927099</v>
      </c>
      <c r="W441">
        <f t="shared" si="108"/>
        <v>10.874573283829429</v>
      </c>
      <c r="X441">
        <f t="shared" si="108"/>
        <v>31.220497265779908</v>
      </c>
      <c r="Y441">
        <f t="shared" si="108"/>
        <v>62.750653080864652</v>
      </c>
    </row>
    <row r="442" spans="1:25" x14ac:dyDescent="0.25">
      <c r="A442">
        <v>2390</v>
      </c>
      <c r="B442">
        <v>440</v>
      </c>
      <c r="C442">
        <f t="shared" si="100"/>
        <v>55.388362245565659</v>
      </c>
      <c r="D442">
        <f t="shared" si="101"/>
        <v>20.126971392040588</v>
      </c>
      <c r="E442">
        <f t="shared" si="102"/>
        <v>23.776582106017251</v>
      </c>
      <c r="F442">
        <f t="shared" si="103"/>
        <v>10.310351564876527</v>
      </c>
      <c r="G442">
        <f t="shared" si="104"/>
        <v>28.08137600272682</v>
      </c>
      <c r="H442">
        <f t="shared" si="105"/>
        <v>54.510720497070857</v>
      </c>
      <c r="J442">
        <v>2458</v>
      </c>
      <c r="K442">
        <f t="shared" si="93"/>
        <v>1.7640977879362239E-3</v>
      </c>
      <c r="L442">
        <f t="shared" si="94"/>
        <v>1.1025600038745249E-3</v>
      </c>
      <c r="M442">
        <f t="shared" si="95"/>
        <v>1.211616783913131E-3</v>
      </c>
      <c r="N442">
        <f t="shared" si="96"/>
        <v>6.6416584611321495E-4</v>
      </c>
      <c r="O442">
        <f t="shared" si="97"/>
        <v>1.3204575283424175E-3</v>
      </c>
      <c r="P442">
        <f t="shared" si="98"/>
        <v>1.7536779673362091E-3</v>
      </c>
      <c r="S442">
        <v>2458</v>
      </c>
      <c r="T442">
        <f t="shared" si="108"/>
        <v>63.927711010960529</v>
      </c>
      <c r="U442">
        <f t="shared" si="108"/>
        <v>22.013140020421268</v>
      </c>
      <c r="V442">
        <f t="shared" si="108"/>
        <v>26.236376078719669</v>
      </c>
      <c r="W442">
        <f t="shared" si="108"/>
        <v>10.881836855426254</v>
      </c>
      <c r="X442">
        <f t="shared" si="108"/>
        <v>31.261984305782651</v>
      </c>
      <c r="Y442">
        <f t="shared" si="108"/>
        <v>62.861444384810923</v>
      </c>
    </row>
    <row r="443" spans="1:25" x14ac:dyDescent="0.25">
      <c r="A443">
        <v>2391</v>
      </c>
      <c r="B443">
        <v>441</v>
      </c>
      <c r="C443">
        <f t="shared" si="100"/>
        <v>55.525981443648462</v>
      </c>
      <c r="D443">
        <f t="shared" si="101"/>
        <v>20.158197226134774</v>
      </c>
      <c r="E443">
        <f t="shared" si="102"/>
        <v>23.817124999519709</v>
      </c>
      <c r="F443">
        <f t="shared" si="103"/>
        <v>10.319981327330707</v>
      </c>
      <c r="G443">
        <f t="shared" si="104"/>
        <v>28.133568657217349</v>
      </c>
      <c r="H443">
        <f t="shared" si="105"/>
        <v>54.645357128789399</v>
      </c>
      <c r="J443">
        <v>2459</v>
      </c>
      <c r="K443">
        <f t="shared" si="93"/>
        <v>1.7552993135127484E-3</v>
      </c>
      <c r="L443">
        <f t="shared" si="94"/>
        <v>1.097060962913884E-3</v>
      </c>
      <c r="M443">
        <f t="shared" si="95"/>
        <v>1.2055738199928685E-3</v>
      </c>
      <c r="N443">
        <f t="shared" si="96"/>
        <v>6.6085330513621532E-4</v>
      </c>
      <c r="O443">
        <f t="shared" si="97"/>
        <v>1.3138717189446301E-3</v>
      </c>
      <c r="P443">
        <f t="shared" si="98"/>
        <v>1.7449314619847845E-3</v>
      </c>
      <c r="S443">
        <v>2459</v>
      </c>
      <c r="T443">
        <f t="shared" si="108"/>
        <v>64.040685041780648</v>
      </c>
      <c r="U443">
        <f t="shared" si="108"/>
        <v>22.037437617726454</v>
      </c>
      <c r="V443">
        <f t="shared" si="108"/>
        <v>26.268203074447907</v>
      </c>
      <c r="W443">
        <f t="shared" si="108"/>
        <v>10.889069003154118</v>
      </c>
      <c r="X443">
        <f t="shared" si="108"/>
        <v>31.303319009030229</v>
      </c>
      <c r="Y443">
        <f t="shared" si="108"/>
        <v>62.971876777677743</v>
      </c>
    </row>
    <row r="444" spans="1:25" x14ac:dyDescent="0.25">
      <c r="A444">
        <v>2392</v>
      </c>
      <c r="B444">
        <v>442</v>
      </c>
      <c r="C444">
        <f t="shared" si="100"/>
        <v>55.663252788466906</v>
      </c>
      <c r="D444">
        <f t="shared" si="101"/>
        <v>20.189315283402763</v>
      </c>
      <c r="E444">
        <f t="shared" si="102"/>
        <v>23.857534128187641</v>
      </c>
      <c r="F444">
        <f t="shared" si="103"/>
        <v>10.329571965709231</v>
      </c>
      <c r="G444">
        <f t="shared" si="104"/>
        <v>28.185597040037162</v>
      </c>
      <c r="H444">
        <f t="shared" si="105"/>
        <v>54.779651485123267</v>
      </c>
      <c r="J444">
        <v>2460</v>
      </c>
      <c r="K444">
        <f t="shared" si="93"/>
        <v>1.746544721663533E-3</v>
      </c>
      <c r="L444">
        <f t="shared" si="94"/>
        <v>1.091589348534455E-3</v>
      </c>
      <c r="M444">
        <f t="shared" si="95"/>
        <v>1.1995609954808966E-3</v>
      </c>
      <c r="N444">
        <f t="shared" si="96"/>
        <v>6.5755728552626379E-4</v>
      </c>
      <c r="O444">
        <f t="shared" si="97"/>
        <v>1.3073187564082475E-3</v>
      </c>
      <c r="P444">
        <f t="shared" si="98"/>
        <v>1.7362285800107922E-3</v>
      </c>
      <c r="S444">
        <v>2460</v>
      </c>
      <c r="T444">
        <f t="shared" si="108"/>
        <v>64.15329327342306</v>
      </c>
      <c r="U444">
        <f t="shared" si="108"/>
        <v>22.061640582387227</v>
      </c>
      <c r="V444">
        <f t="shared" si="108"/>
        <v>26.299909556877861</v>
      </c>
      <c r="W444">
        <f t="shared" si="108"/>
        <v>10.896269839090937</v>
      </c>
      <c r="X444">
        <f t="shared" si="108"/>
        <v>31.344501663310066</v>
      </c>
      <c r="Y444">
        <f t="shared" si="108"/>
        <v>63.081950457714768</v>
      </c>
    </row>
    <row r="445" spans="1:25" x14ac:dyDescent="0.25">
      <c r="A445">
        <v>2393</v>
      </c>
      <c r="B445">
        <v>443</v>
      </c>
      <c r="C445">
        <f t="shared" si="100"/>
        <v>55.800175470995313</v>
      </c>
      <c r="D445">
        <f t="shared" si="101"/>
        <v>20.220325697083915</v>
      </c>
      <c r="E445">
        <f t="shared" si="102"/>
        <v>23.89780959254443</v>
      </c>
      <c r="F445">
        <f t="shared" si="103"/>
        <v>10.339123594694351</v>
      </c>
      <c r="G445">
        <f t="shared" si="104"/>
        <v>28.237461189842609</v>
      </c>
      <c r="H445">
        <f t="shared" si="105"/>
        <v>54.913602794350176</v>
      </c>
      <c r="J445">
        <v>2461</v>
      </c>
      <c r="K445">
        <f t="shared" si="93"/>
        <v>1.7378337935233257E-3</v>
      </c>
      <c r="L445">
        <f t="shared" si="94"/>
        <v>1.0861450239455933E-3</v>
      </c>
      <c r="M445">
        <f t="shared" si="95"/>
        <v>1.1935781600562892E-3</v>
      </c>
      <c r="N445">
        <f t="shared" si="96"/>
        <v>6.5427770488269831E-4</v>
      </c>
      <c r="O445">
        <f t="shared" si="97"/>
        <v>1.3007984769088648E-3</v>
      </c>
      <c r="P445">
        <f t="shared" si="98"/>
        <v>1.727569103841729E-3</v>
      </c>
      <c r="S445">
        <v>2461</v>
      </c>
      <c r="T445">
        <f t="shared" si="108"/>
        <v>64.265535905944475</v>
      </c>
      <c r="U445">
        <f t="shared" si="108"/>
        <v>22.085749150914769</v>
      </c>
      <c r="V445">
        <f t="shared" si="108"/>
        <v>26.331495792182832</v>
      </c>
      <c r="W445">
        <f t="shared" si="108"/>
        <v>10.903439475155121</v>
      </c>
      <c r="X445">
        <f t="shared" si="108"/>
        <v>31.385532558703922</v>
      </c>
      <c r="Y445">
        <f t="shared" si="108"/>
        <v>63.19166563360632</v>
      </c>
    </row>
    <row r="446" spans="1:25" x14ac:dyDescent="0.25">
      <c r="A446">
        <v>2394</v>
      </c>
      <c r="B446">
        <v>444</v>
      </c>
      <c r="C446">
        <f t="shared" si="100"/>
        <v>55.936748701269359</v>
      </c>
      <c r="D446">
        <f t="shared" si="101"/>
        <v>20.251228602799827</v>
      </c>
      <c r="E446">
        <f t="shared" si="102"/>
        <v>23.937951496736353</v>
      </c>
      <c r="F446">
        <f t="shared" si="103"/>
        <v>10.348636329082852</v>
      </c>
      <c r="G446">
        <f t="shared" si="104"/>
        <v>28.289161150575548</v>
      </c>
      <c r="H446">
        <f t="shared" si="105"/>
        <v>55.04721030330554</v>
      </c>
      <c r="J446">
        <v>2462</v>
      </c>
      <c r="K446">
        <f t="shared" si="93"/>
        <v>1.7291663113184685E-3</v>
      </c>
      <c r="L446">
        <f t="shared" si="94"/>
        <v>1.0807278530389002E-3</v>
      </c>
      <c r="M446">
        <f t="shared" si="95"/>
        <v>1.1876251641478486E-3</v>
      </c>
      <c r="N446">
        <f t="shared" si="96"/>
        <v>6.5101448121583183E-4</v>
      </c>
      <c r="O446">
        <f t="shared" si="97"/>
        <v>1.2943107174391549E-3</v>
      </c>
      <c r="P446">
        <f t="shared" si="98"/>
        <v>1.7189528169902395E-3</v>
      </c>
      <c r="S446">
        <v>2462</v>
      </c>
      <c r="T446">
        <f t="shared" si="108"/>
        <v>64.377413150056256</v>
      </c>
      <c r="U446">
        <f t="shared" si="108"/>
        <v>22.109763560586714</v>
      </c>
      <c r="V446">
        <f t="shared" si="108"/>
        <v>26.36296204791762</v>
      </c>
      <c r="W446">
        <f t="shared" si="108"/>
        <v>10.910578023103021</v>
      </c>
      <c r="X446">
        <f t="shared" si="108"/>
        <v>31.42641198755204</v>
      </c>
      <c r="Y446">
        <f t="shared" si="108"/>
        <v>63.301022524360995</v>
      </c>
    </row>
    <row r="447" spans="1:25" x14ac:dyDescent="0.25">
      <c r="A447">
        <v>2395</v>
      </c>
      <c r="B447">
        <v>445</v>
      </c>
      <c r="C447">
        <f t="shared" si="100"/>
        <v>56.07297170826002</v>
      </c>
      <c r="D447">
        <f t="shared" si="101"/>
        <v>20.282024138524658</v>
      </c>
      <c r="E447">
        <f t="shared" si="102"/>
        <v>23.977959948492575</v>
      </c>
      <c r="F447">
        <f t="shared" si="103"/>
        <v>10.358110283780203</v>
      </c>
      <c r="G447">
        <f t="shared" si="104"/>
        <v>28.340696971410868</v>
      </c>
      <c r="H447">
        <f t="shared" si="105"/>
        <v>55.180473277258493</v>
      </c>
      <c r="J447">
        <v>2463</v>
      </c>
      <c r="K447">
        <f t="shared" si="93"/>
        <v>1.7205420583614542E-3</v>
      </c>
      <c r="L447">
        <f t="shared" si="94"/>
        <v>1.0753377003848204E-3</v>
      </c>
      <c r="M447">
        <f t="shared" si="95"/>
        <v>1.1817018589303666E-3</v>
      </c>
      <c r="N447">
        <f t="shared" si="96"/>
        <v>6.4776753294490256E-4</v>
      </c>
      <c r="O447">
        <f t="shared" si="97"/>
        <v>1.2878553158047923E-3</v>
      </c>
      <c r="P447">
        <f t="shared" si="98"/>
        <v>1.7103795040487027E-3</v>
      </c>
      <c r="S447">
        <v>2463</v>
      </c>
      <c r="T447">
        <f t="shared" si="108"/>
        <v>64.488925227011947</v>
      </c>
      <c r="U447">
        <f t="shared" si="108"/>
        <v>22.133684049429295</v>
      </c>
      <c r="V447">
        <f t="shared" si="108"/>
        <v>26.394308592992942</v>
      </c>
      <c r="W447">
        <f t="shared" si="108"/>
        <v>10.91768559452642</v>
      </c>
      <c r="X447">
        <f t="shared" si="108"/>
        <v>31.46714024441755</v>
      </c>
      <c r="Y447">
        <f t="shared" si="108"/>
        <v>63.410021359201806</v>
      </c>
    </row>
    <row r="448" spans="1:25" x14ac:dyDescent="0.25">
      <c r="A448">
        <v>2396</v>
      </c>
      <c r="B448">
        <v>446</v>
      </c>
      <c r="C448">
        <f t="shared" si="100"/>
        <v>56.20884373974728</v>
      </c>
      <c r="D448">
        <f t="shared" si="101"/>
        <v>20.312712444555636</v>
      </c>
      <c r="E448">
        <f t="shared" si="102"/>
        <v>24.017835059085336</v>
      </c>
      <c r="F448">
        <f t="shared" si="103"/>
        <v>10.367545573794775</v>
      </c>
      <c r="G448">
        <f t="shared" si="104"/>
        <v>28.392068706704219</v>
      </c>
      <c r="H448">
        <f t="shared" si="105"/>
        <v>55.313390999787678</v>
      </c>
      <c r="J448">
        <v>2464</v>
      </c>
      <c r="K448">
        <f t="shared" si="93"/>
        <v>1.7119608190455113E-3</v>
      </c>
      <c r="L448">
        <f t="shared" si="94"/>
        <v>1.069974431229258E-3</v>
      </c>
      <c r="M448">
        <f t="shared" si="95"/>
        <v>1.1758080963209054E-3</v>
      </c>
      <c r="N448">
        <f t="shared" si="96"/>
        <v>6.4453677889603504E-4</v>
      </c>
      <c r="O448">
        <f t="shared" si="97"/>
        <v>1.2814321106204012E-3</v>
      </c>
      <c r="P448">
        <f t="shared" si="98"/>
        <v>1.7018489506838502E-3</v>
      </c>
      <c r="S448">
        <v>2464</v>
      </c>
      <c r="T448">
        <f t="shared" si="108"/>
        <v>64.600072368495134</v>
      </c>
      <c r="U448">
        <f t="shared" si="108"/>
        <v>22.157510856199654</v>
      </c>
      <c r="V448">
        <f t="shared" si="108"/>
        <v>26.425535697650087</v>
      </c>
      <c r="W448">
        <f t="shared" si="108"/>
        <v>10.924762300850052</v>
      </c>
      <c r="X448">
        <f t="shared" si="108"/>
        <v>31.507717626051136</v>
      </c>
      <c r="Y448">
        <f t="shared" si="108"/>
        <v>63.518662377456799</v>
      </c>
    </row>
    <row r="449" spans="1:25" x14ac:dyDescent="0.25">
      <c r="A449">
        <v>2397</v>
      </c>
      <c r="B449">
        <v>447</v>
      </c>
      <c r="C449">
        <f t="shared" si="100"/>
        <v>56.344364062193605</v>
      </c>
      <c r="D449">
        <f t="shared" si="101"/>
        <v>20.34329366348372</v>
      </c>
      <c r="E449">
        <f t="shared" si="102"/>
        <v>24.057576943290332</v>
      </c>
      <c r="F449">
        <f t="shared" si="103"/>
        <v>10.376942314232119</v>
      </c>
      <c r="G449">
        <f t="shared" si="104"/>
        <v>28.443276415939934</v>
      </c>
      <c r="H449">
        <f t="shared" si="105"/>
        <v>55.445962772656848</v>
      </c>
      <c r="J449">
        <v>2465</v>
      </c>
      <c r="K449">
        <f t="shared" si="93"/>
        <v>1.7034223788392094E-3</v>
      </c>
      <c r="L449">
        <f t="shared" si="94"/>
        <v>1.0646379114902045E-3</v>
      </c>
      <c r="M449">
        <f t="shared" si="95"/>
        <v>1.1699437289750926E-3</v>
      </c>
      <c r="N449">
        <f t="shared" si="96"/>
        <v>6.4132213830020966E-4</v>
      </c>
      <c r="O449">
        <f t="shared" si="97"/>
        <v>1.2750409413055173E-3</v>
      </c>
      <c r="P449">
        <f t="shared" si="98"/>
        <v>1.6933609436314029E-3</v>
      </c>
      <c r="S449">
        <v>2465</v>
      </c>
      <c r="T449">
        <f t="shared" si="108"/>
        <v>64.710854816507947</v>
      </c>
      <c r="U449">
        <f t="shared" si="108"/>
        <v>22.181244220368299</v>
      </c>
      <c r="V449">
        <f t="shared" si="108"/>
        <v>26.456643633435757</v>
      </c>
      <c r="W449">
        <f t="shared" si="108"/>
        <v>10.931808253329162</v>
      </c>
      <c r="X449">
        <f t="shared" si="108"/>
        <v>31.548144431355965</v>
      </c>
      <c r="Y449">
        <f t="shared" si="108"/>
        <v>63.626945828450161</v>
      </c>
    </row>
    <row r="450" spans="1:25" x14ac:dyDescent="0.25">
      <c r="A450">
        <v>2398</v>
      </c>
      <c r="B450">
        <v>448</v>
      </c>
      <c r="C450">
        <f t="shared" si="100"/>
        <v>56.479531960617166</v>
      </c>
      <c r="D450">
        <f t="shared" si="101"/>
        <v>20.373767940164452</v>
      </c>
      <c r="E450">
        <f t="shared" si="102"/>
        <v>24.097185719347298</v>
      </c>
      <c r="F450">
        <f t="shared" si="103"/>
        <v>10.386300620289303</v>
      </c>
      <c r="G450">
        <f t="shared" si="104"/>
        <v>28.494320163679156</v>
      </c>
      <c r="H450">
        <f t="shared" si="105"/>
        <v>55.578187915690279</v>
      </c>
      <c r="J450">
        <v>2466</v>
      </c>
      <c r="K450">
        <f t="shared" si="93"/>
        <v>1.6949265242810986E-3</v>
      </c>
      <c r="L450">
        <f t="shared" si="94"/>
        <v>1.0593280077543881E-3</v>
      </c>
      <c r="M450">
        <f t="shared" si="95"/>
        <v>1.1641086102834387E-3</v>
      </c>
      <c r="N450">
        <f t="shared" si="96"/>
        <v>6.3812353079124395E-4</v>
      </c>
      <c r="O450">
        <f t="shared" si="97"/>
        <v>1.2686816480805743E-3</v>
      </c>
      <c r="P450">
        <f t="shared" si="98"/>
        <v>1.6849152706907425E-3</v>
      </c>
      <c r="S450">
        <v>2466</v>
      </c>
      <c r="T450">
        <f t="shared" si="108"/>
        <v>64.821272823259932</v>
      </c>
      <c r="U450">
        <f t="shared" si="108"/>
        <v>22.204884382101742</v>
      </c>
      <c r="V450">
        <f t="shared" si="108"/>
        <v>26.487632673177135</v>
      </c>
      <c r="W450">
        <f t="shared" si="108"/>
        <v>10.938823563047105</v>
      </c>
      <c r="X450">
        <f t="shared" si="108"/>
        <v>31.588420961352881</v>
      </c>
      <c r="Y450">
        <f t="shared" si="108"/>
        <v>63.734871971393865</v>
      </c>
    </row>
    <row r="451" spans="1:25" x14ac:dyDescent="0.25">
      <c r="A451">
        <v>2399</v>
      </c>
      <c r="B451">
        <v>449</v>
      </c>
      <c r="C451">
        <f t="shared" si="100"/>
        <v>56.614346738464931</v>
      </c>
      <c r="D451">
        <f t="shared" si="101"/>
        <v>20.404135421688991</v>
      </c>
      <c r="E451">
        <f t="shared" si="102"/>
        <v>24.136661508920785</v>
      </c>
      <c r="F451">
        <f t="shared" si="103"/>
        <v>10.395620607249306</v>
      </c>
      <c r="G451">
        <f t="shared" si="104"/>
        <v>28.545200019508179</v>
      </c>
      <c r="H451">
        <f t="shared" si="105"/>
        <v>55.710065766647993</v>
      </c>
      <c r="J451">
        <v>2467</v>
      </c>
      <c r="K451">
        <f t="shared" si="93"/>
        <v>1.6864730429743714E-3</v>
      </c>
      <c r="L451">
        <f t="shared" si="94"/>
        <v>1.0540445872739383E-3</v>
      </c>
      <c r="M451">
        <f t="shared" si="95"/>
        <v>1.158302594367672E-3</v>
      </c>
      <c r="N451">
        <f t="shared" si="96"/>
        <v>6.3494087640378338E-4</v>
      </c>
      <c r="O451">
        <f t="shared" si="97"/>
        <v>1.2623540719629098E-3</v>
      </c>
      <c r="P451">
        <f t="shared" si="98"/>
        <v>1.6765117207196045E-3</v>
      </c>
      <c r="S451">
        <v>2467</v>
      </c>
      <c r="T451">
        <f t="shared" si="108"/>
        <v>64.93132665105756</v>
      </c>
      <c r="U451">
        <f t="shared" si="108"/>
        <v>22.228431582245268</v>
      </c>
      <c r="V451">
        <f t="shared" si="108"/>
        <v>26.518503090957147</v>
      </c>
      <c r="W451">
        <f t="shared" si="108"/>
        <v>10.945808340912974</v>
      </c>
      <c r="X451">
        <f t="shared" si="108"/>
        <v>31.628547519145865</v>
      </c>
      <c r="Y451">
        <f t="shared" si="108"/>
        <v>63.842441075279773</v>
      </c>
    </row>
    <row r="452" spans="1:25" x14ac:dyDescent="0.25">
      <c r="A452">
        <v>2400</v>
      </c>
      <c r="B452">
        <v>450</v>
      </c>
      <c r="C452">
        <f t="shared" si="100"/>
        <v>56.748807717485541</v>
      </c>
      <c r="D452">
        <f t="shared" si="101"/>
        <v>20.434396257355303</v>
      </c>
      <c r="E452">
        <f t="shared" si="102"/>
        <v>24.176004437061149</v>
      </c>
      <c r="F452">
        <f t="shared" si="103"/>
        <v>10.404902390475478</v>
      </c>
      <c r="G452">
        <f t="shared" si="104"/>
        <v>28.595916057987001</v>
      </c>
      <c r="H452">
        <f t="shared" si="105"/>
        <v>55.841595681100856</v>
      </c>
      <c r="J452">
        <v>2468</v>
      </c>
      <c r="K452">
        <f t="shared" si="93"/>
        <v>1.6780617235815562E-3</v>
      </c>
      <c r="L452">
        <f t="shared" si="94"/>
        <v>1.0487875179630689E-3</v>
      </c>
      <c r="M452">
        <f t="shared" si="95"/>
        <v>1.152525536077093E-3</v>
      </c>
      <c r="N452">
        <f t="shared" si="96"/>
        <v>6.3177409557130303E-4</v>
      </c>
      <c r="O452">
        <f t="shared" si="97"/>
        <v>1.2560580547627926E-3</v>
      </c>
      <c r="P452">
        <f t="shared" si="98"/>
        <v>1.6681500836288035E-3</v>
      </c>
      <c r="S452">
        <v>2468</v>
      </c>
      <c r="T452">
        <f t="shared" si="108"/>
        <v>65.041016572194223</v>
      </c>
      <c r="U452">
        <f t="shared" si="108"/>
        <v>22.251886062305879</v>
      </c>
      <c r="V452">
        <f t="shared" si="108"/>
        <v>26.549255162089924</v>
      </c>
      <c r="W452">
        <f t="shared" si="108"/>
        <v>10.952762697659269</v>
      </c>
      <c r="X452">
        <f t="shared" si="108"/>
        <v>31.668524409887745</v>
      </c>
      <c r="Y452">
        <f t="shared" si="108"/>
        <v>63.9496534187723</v>
      </c>
    </row>
    <row r="453" spans="1:25" x14ac:dyDescent="0.25">
      <c r="A453">
        <v>2401</v>
      </c>
      <c r="B453">
        <v>451</v>
      </c>
      <c r="C453">
        <f t="shared" si="100"/>
        <v>56.882914237602037</v>
      </c>
      <c r="D453">
        <f t="shared" si="101"/>
        <v>20.464550598639544</v>
      </c>
      <c r="E453">
        <f t="shared" si="102"/>
        <v>24.215214632165711</v>
      </c>
      <c r="F453">
        <f t="shared" si="103"/>
        <v>10.414146085406053</v>
      </c>
      <c r="G453">
        <f t="shared" si="104"/>
        <v>28.646468358598057</v>
      </c>
      <c r="H453">
        <f t="shared" si="105"/>
        <v>55.972777032305515</v>
      </c>
      <c r="J453">
        <v>2469</v>
      </c>
      <c r="K453">
        <f t="shared" ref="K453:K474" si="109">$K$3*EXP(K$2*$B452)</f>
        <v>1.6696923558192302E-3</v>
      </c>
      <c r="L453">
        <f t="shared" ref="L453:L474" si="110">$L$3*EXP(L$2*$B452)</f>
        <v>1.0435566683947731E-3</v>
      </c>
      <c r="M453">
        <f t="shared" ref="M453:M474" si="111">$M$3*EXP(M$2*$B452)</f>
        <v>1.1467772909849439E-3</v>
      </c>
      <c r="N453">
        <f t="shared" ref="N453:N474" si="112">$N$3*EXP(N$2*$B452)</f>
        <v>6.2862310912411689E-4</v>
      </c>
      <c r="O453">
        <f t="shared" ref="O453:O474" si="113">$O$3*EXP(O$2*$B452)</f>
        <v>1.2497934390794643E-3</v>
      </c>
      <c r="P453">
        <f t="shared" ref="P453:P474" si="114">$P$3*EXP(P$2*$B452)</f>
        <v>1.6598301503769762E-3</v>
      </c>
      <c r="S453">
        <v>2469</v>
      </c>
      <c r="T453">
        <f t="shared" ref="T453:Y468" si="115">T452/(1-K452)</f>
        <v>65.150342868840639</v>
      </c>
      <c r="U453">
        <f t="shared" si="115"/>
        <v>22.275248064435392</v>
      </c>
      <c r="V453">
        <f t="shared" si="115"/>
        <v>26.579889163096492</v>
      </c>
      <c r="W453">
        <f t="shared" si="115"/>
        <v>10.959686743839603</v>
      </c>
      <c r="X453">
        <f t="shared" si="115"/>
        <v>31.708351940746173</v>
      </c>
      <c r="Y453">
        <f t="shared" si="115"/>
        <v>64.056509290101545</v>
      </c>
    </row>
    <row r="454" spans="1:25" x14ac:dyDescent="0.25">
      <c r="A454">
        <v>2402</v>
      </c>
      <c r="B454">
        <v>452</v>
      </c>
      <c r="C454">
        <f t="shared" si="100"/>
        <v>57.016665656784461</v>
      </c>
      <c r="D454">
        <f t="shared" si="101"/>
        <v>20.494598599167613</v>
      </c>
      <c r="E454">
        <f t="shared" si="102"/>
        <v>24.254292225940155</v>
      </c>
      <c r="F454">
        <f t="shared" si="103"/>
        <v>10.423351807548729</v>
      </c>
      <c r="G454">
        <f t="shared" si="104"/>
        <v>28.696857005695222</v>
      </c>
      <c r="H454">
        <f t="shared" si="105"/>
        <v>56.103609211079245</v>
      </c>
      <c r="J454">
        <v>2470</v>
      </c>
      <c r="K454">
        <f t="shared" si="109"/>
        <v>1.6613647304527628E-3</v>
      </c>
      <c r="L454">
        <f t="shared" si="110"/>
        <v>1.0383519077975393E-3</v>
      </c>
      <c r="M454">
        <f t="shared" si="111"/>
        <v>1.1410577153847972E-3</v>
      </c>
      <c r="N454">
        <f t="shared" si="112"/>
        <v>6.2548783828739977E-4</v>
      </c>
      <c r="O454">
        <f t="shared" si="113"/>
        <v>1.2435600682972068E-3</v>
      </c>
      <c r="P454">
        <f t="shared" si="114"/>
        <v>1.6515517129653582E-3</v>
      </c>
      <c r="S454">
        <v>2470</v>
      </c>
      <c r="T454">
        <f t="shared" si="115"/>
        <v>65.259305832935965</v>
      </c>
      <c r="U454">
        <f t="shared" si="115"/>
        <v>22.298517831413683</v>
      </c>
      <c r="V454">
        <f t="shared" si="115"/>
        <v>26.610405371680638</v>
      </c>
      <c r="W454">
        <f t="shared" si="115"/>
        <v>10.966580589826441</v>
      </c>
      <c r="X454">
        <f t="shared" si="115"/>
        <v>31.748030420869874</v>
      </c>
      <c r="Y454">
        <f t="shared" si="115"/>
        <v>64.16300898695701</v>
      </c>
    </row>
    <row r="455" spans="1:25" x14ac:dyDescent="0.25">
      <c r="A455">
        <v>2403</v>
      </c>
      <c r="B455">
        <v>453</v>
      </c>
      <c r="C455">
        <f t="shared" si="100"/>
        <v>57.1500613509223</v>
      </c>
      <c r="D455">
        <f t="shared" si="101"/>
        <v>20.524540414686893</v>
      </c>
      <c r="E455">
        <f t="shared" si="102"/>
        <v>24.293237353360102</v>
      </c>
      <c r="F455">
        <f t="shared" si="103"/>
        <v>10.432519672475296</v>
      </c>
      <c r="G455">
        <f t="shared" si="104"/>
        <v>28.74708208845297</v>
      </c>
      <c r="H455">
        <f t="shared" si="105"/>
        <v>56.234091625674672</v>
      </c>
      <c r="J455">
        <v>2471</v>
      </c>
      <c r="K455">
        <f t="shared" si="109"/>
        <v>1.6530786392910852E-3</v>
      </c>
      <c r="L455">
        <f t="shared" si="110"/>
        <v>1.0331731060520806E-3</v>
      </c>
      <c r="M455">
        <f t="shared" si="111"/>
        <v>1.1353666662869647E-3</v>
      </c>
      <c r="N455">
        <f t="shared" si="112"/>
        <v>6.2236820467921692E-4</v>
      </c>
      <c r="O455">
        <f t="shared" si="113"/>
        <v>1.2373577865814245E-3</v>
      </c>
      <c r="P455">
        <f t="shared" si="114"/>
        <v>1.6433145644325817E-3</v>
      </c>
      <c r="S455">
        <v>2471</v>
      </c>
      <c r="T455">
        <f t="shared" si="115"/>
        <v>65.367905766079289</v>
      </c>
      <c r="U455">
        <f t="shared" si="115"/>
        <v>22.321695606632105</v>
      </c>
      <c r="V455">
        <f t="shared" si="115"/>
        <v>26.640804066705005</v>
      </c>
      <c r="W455">
        <f t="shared" si="115"/>
        <v>10.973444345808868</v>
      </c>
      <c r="X455">
        <f t="shared" si="115"/>
        <v>31.787560161355131</v>
      </c>
      <c r="Y455">
        <f t="shared" si="115"/>
        <v>64.269152816381734</v>
      </c>
    </row>
    <row r="456" spans="1:25" x14ac:dyDescent="0.25">
      <c r="A456">
        <v>2404</v>
      </c>
      <c r="B456">
        <v>454</v>
      </c>
      <c r="C456">
        <f t="shared" si="100"/>
        <v>57.283100713696847</v>
      </c>
      <c r="D456">
        <f t="shared" si="101"/>
        <v>20.554376203038156</v>
      </c>
      <c r="E456">
        <f t="shared" si="102"/>
        <v>24.332050152632902</v>
      </c>
      <c r="F456">
        <f t="shared" si="103"/>
        <v>10.441649795816332</v>
      </c>
      <c r="G456">
        <f t="shared" si="104"/>
        <v>28.797143700815798</v>
      </c>
      <c r="H456">
        <f t="shared" si="105"/>
        <v>56.36422370165441</v>
      </c>
      <c r="J456">
        <v>2472</v>
      </c>
      <c r="K456">
        <f t="shared" si="109"/>
        <v>1.6448338751814885E-3</v>
      </c>
      <c r="L456">
        <f t="shared" si="110"/>
        <v>1.0280201336880848E-3</v>
      </c>
      <c r="M456">
        <f t="shared" si="111"/>
        <v>1.1297040014149236E-3</v>
      </c>
      <c r="N456">
        <f t="shared" si="112"/>
        <v>6.1926413030856647E-4</v>
      </c>
      <c r="O456">
        <f t="shared" si="113"/>
        <v>1.2311864388747532E-3</v>
      </c>
      <c r="P456">
        <f t="shared" si="114"/>
        <v>1.635118498849506E-3</v>
      </c>
      <c r="S456">
        <v>2472</v>
      </c>
      <c r="T456">
        <f t="shared" si="115"/>
        <v>65.476142979421738</v>
      </c>
      <c r="U456">
        <f t="shared" si="115"/>
        <v>22.344781634077041</v>
      </c>
      <c r="V456">
        <f t="shared" si="115"/>
        <v>26.671085528167374</v>
      </c>
      <c r="W456">
        <f t="shared" si="115"/>
        <v>10.980278121790406</v>
      </c>
      <c r="X456">
        <f t="shared" si="115"/>
        <v>31.826941475212557</v>
      </c>
      <c r="Y456">
        <f t="shared" si="115"/>
        <v>64.374941094667093</v>
      </c>
    </row>
    <row r="457" spans="1:25" x14ac:dyDescent="0.25">
      <c r="A457">
        <v>2405</v>
      </c>
      <c r="B457">
        <v>455</v>
      </c>
      <c r="C457">
        <f t="shared" ref="C457:C520" si="116">T389</f>
        <v>57.415783156453465</v>
      </c>
      <c r="D457">
        <f t="shared" ref="D457:D520" si="117">U389</f>
        <v>20.584106124127651</v>
      </c>
      <c r="E457">
        <f t="shared" ref="E457:E520" si="118">V389</f>
        <v>24.370730765159632</v>
      </c>
      <c r="F457">
        <f t="shared" ref="F457:F520" si="119">W389</f>
        <v>10.450742293255946</v>
      </c>
      <c r="G457">
        <f t="shared" ref="G457:G520" si="120">X389</f>
        <v>28.847041941447849</v>
      </c>
      <c r="H457">
        <f t="shared" ref="H457:H520" si="121">Y389</f>
        <v>56.494004881765619</v>
      </c>
      <c r="J457">
        <v>2473</v>
      </c>
      <c r="K457">
        <f t="shared" si="109"/>
        <v>1.6366302320044402E-3</v>
      </c>
      <c r="L457">
        <f t="shared" si="110"/>
        <v>1.0228928618809742E-3</v>
      </c>
      <c r="M457">
        <f t="shared" si="111"/>
        <v>1.1240695792017568E-3</v>
      </c>
      <c r="N457">
        <f t="shared" si="112"/>
        <v>6.1617553757342702E-4</v>
      </c>
      <c r="O457">
        <f t="shared" si="113"/>
        <v>1.225045870893178E-3</v>
      </c>
      <c r="P457">
        <f t="shared" si="114"/>
        <v>1.6269633113140643E-3</v>
      </c>
      <c r="S457">
        <v>2473</v>
      </c>
      <c r="T457">
        <f t="shared" si="115"/>
        <v>65.584017793559084</v>
      </c>
      <c r="U457">
        <f t="shared" si="115"/>
        <v>22.367776158313614</v>
      </c>
      <c r="V457">
        <f t="shared" si="115"/>
        <v>26.701250037177154</v>
      </c>
      <c r="W457">
        <f t="shared" si="115"/>
        <v>10.987082027586847</v>
      </c>
      <c r="X457">
        <f t="shared" si="115"/>
        <v>31.866174677334104</v>
      </c>
      <c r="Y457">
        <f t="shared" si="115"/>
        <v>64.480374147247986</v>
      </c>
    </row>
    <row r="458" spans="1:25" x14ac:dyDescent="0.25">
      <c r="A458">
        <v>2406</v>
      </c>
      <c r="B458">
        <v>456</v>
      </c>
      <c r="C458">
        <f t="shared" si="116"/>
        <v>57.54810810807377</v>
      </c>
      <c r="D458">
        <f t="shared" si="117"/>
        <v>20.613730339899366</v>
      </c>
      <c r="E458">
        <f t="shared" si="118"/>
        <v>24.409279335497288</v>
      </c>
      <c r="F458">
        <f t="shared" si="119"/>
        <v>10.459797280526589</v>
      </c>
      <c r="G458">
        <f t="shared" si="120"/>
        <v>28.896776913682757</v>
      </c>
      <c r="H458">
        <f t="shared" si="121"/>
        <v>56.623434625814554</v>
      </c>
      <c r="J458">
        <v>2474</v>
      </c>
      <c r="K458">
        <f t="shared" si="109"/>
        <v>1.6284675046684331E-3</v>
      </c>
      <c r="L458">
        <f t="shared" si="110"/>
        <v>1.0177911624486863E-3</v>
      </c>
      <c r="M458">
        <f t="shared" si="111"/>
        <v>1.1184632587866153E-3</v>
      </c>
      <c r="N458">
        <f t="shared" si="112"/>
        <v>6.1310234925881948E-4</v>
      </c>
      <c r="O458">
        <f t="shared" si="113"/>
        <v>1.21893592912218E-3</v>
      </c>
      <c r="P458">
        <f t="shared" si="114"/>
        <v>1.6188487979461432E-3</v>
      </c>
      <c r="S458">
        <v>2474</v>
      </c>
      <c r="T458">
        <f t="shared" si="115"/>
        <v>65.691530538424914</v>
      </c>
      <c r="U458">
        <f t="shared" si="115"/>
        <v>22.390679424469567</v>
      </c>
      <c r="V458">
        <f t="shared" si="115"/>
        <v>26.731297875932068</v>
      </c>
      <c r="W458">
        <f t="shared" si="115"/>
        <v>10.993856172824142</v>
      </c>
      <c r="X458">
        <f t="shared" si="115"/>
        <v>31.905260084460348</v>
      </c>
      <c r="Y458">
        <f t="shared" si="115"/>
        <v>64.585452308598704</v>
      </c>
    </row>
    <row r="459" spans="1:25" x14ac:dyDescent="0.25">
      <c r="A459">
        <v>2407</v>
      </c>
      <c r="B459">
        <v>457</v>
      </c>
      <c r="C459">
        <f t="shared" si="116"/>
        <v>57.680075014847773</v>
      </c>
      <c r="D459">
        <f t="shared" si="117"/>
        <v>20.643249014307482</v>
      </c>
      <c r="E459">
        <f t="shared" si="118"/>
        <v>24.447696011321192</v>
      </c>
      <c r="F459">
        <f t="shared" si="119"/>
        <v>10.46881487340392</v>
      </c>
      <c r="G459">
        <f t="shared" si="120"/>
        <v>28.946348725473719</v>
      </c>
      <c r="H459">
        <f t="shared" si="121"/>
        <v>56.752512410541001</v>
      </c>
      <c r="J459">
        <v>2475</v>
      </c>
      <c r="K459">
        <f t="shared" si="109"/>
        <v>1.620345489104858E-3</v>
      </c>
      <c r="L459">
        <f t="shared" si="110"/>
        <v>1.012714907848469E-3</v>
      </c>
      <c r="M459">
        <f t="shared" si="111"/>
        <v>1.1128849000111964E-3</v>
      </c>
      <c r="N459">
        <f t="shared" si="112"/>
        <v>6.1004448853487555E-4</v>
      </c>
      <c r="O459">
        <f t="shared" si="113"/>
        <v>1.2128564608128954E-3</v>
      </c>
      <c r="P459">
        <f t="shared" si="114"/>
        <v>1.610774755882485E-3</v>
      </c>
      <c r="S459">
        <v>2475</v>
      </c>
      <c r="T459">
        <f t="shared" si="115"/>
        <v>65.798681553184295</v>
      </c>
      <c r="U459">
        <f t="shared" si="115"/>
        <v>22.413491678219277</v>
      </c>
      <c r="V459">
        <f t="shared" si="115"/>
        <v>26.761229327695059</v>
      </c>
      <c r="W459">
        <f t="shared" si="115"/>
        <v>11.000600666936299</v>
      </c>
      <c r="X459">
        <f t="shared" si="115"/>
        <v>31.944198015148004</v>
      </c>
      <c r="Y459">
        <f t="shared" si="115"/>
        <v>64.690175922129171</v>
      </c>
    </row>
    <row r="460" spans="1:25" x14ac:dyDescent="0.25">
      <c r="A460">
        <v>2408</v>
      </c>
      <c r="B460">
        <v>458</v>
      </c>
      <c r="C460">
        <f t="shared" si="116"/>
        <v>57.811683340345951</v>
      </c>
      <c r="D460">
        <f t="shared" si="117"/>
        <v>20.672662313288996</v>
      </c>
      <c r="E460">
        <f t="shared" si="118"/>
        <v>24.485980943387609</v>
      </c>
      <c r="F460">
        <f t="shared" si="119"/>
        <v>10.477795187701719</v>
      </c>
      <c r="G460">
        <f t="shared" si="120"/>
        <v>28.995757489343809</v>
      </c>
      <c r="H460">
        <f t="shared" si="121"/>
        <v>56.881237729492767</v>
      </c>
      <c r="J460">
        <v>2476</v>
      </c>
      <c r="K460">
        <f t="shared" si="109"/>
        <v>1.6122639822629041E-3</v>
      </c>
      <c r="L460">
        <f t="shared" si="110"/>
        <v>1.007663971173694E-3</v>
      </c>
      <c r="M460">
        <f t="shared" si="111"/>
        <v>1.1073343634162409E-3</v>
      </c>
      <c r="N460">
        <f t="shared" si="112"/>
        <v>6.0700187895491842E-4</v>
      </c>
      <c r="O460">
        <f t="shared" si="113"/>
        <v>1.2068073139783015E-3</v>
      </c>
      <c r="P460">
        <f t="shared" si="114"/>
        <v>1.6027409832716191E-3</v>
      </c>
      <c r="S460">
        <v>2476</v>
      </c>
      <c r="T460">
        <f t="shared" si="115"/>
        <v>65.905471186128068</v>
      </c>
      <c r="U460">
        <f t="shared" si="115"/>
        <v>22.436213165767917</v>
      </c>
      <c r="V460">
        <f t="shared" si="115"/>
        <v>26.791044676771364</v>
      </c>
      <c r="W460">
        <f t="shared" si="115"/>
        <v>11.007315619163332</v>
      </c>
      <c r="X460">
        <f t="shared" si="115"/>
        <v>31.982988789737746</v>
      </c>
      <c r="Y460">
        <f t="shared" si="115"/>
        <v>64.794545340081854</v>
      </c>
    </row>
    <row r="461" spans="1:25" x14ac:dyDescent="0.25">
      <c r="A461">
        <v>2409</v>
      </c>
      <c r="B461">
        <v>459</v>
      </c>
      <c r="C461">
        <f t="shared" si="116"/>
        <v>57.942932565291322</v>
      </c>
      <c r="D461">
        <f t="shared" si="117"/>
        <v>20.701970404736514</v>
      </c>
      <c r="E461">
        <f t="shared" si="118"/>
        <v>24.524134285496565</v>
      </c>
      <c r="F461">
        <f t="shared" si="119"/>
        <v>10.486738339266871</v>
      </c>
      <c r="G461">
        <f t="shared" si="120"/>
        <v>29.045003322336498</v>
      </c>
      <c r="H461">
        <f t="shared" si="121"/>
        <v>57.00961009290009</v>
      </c>
      <c r="J461">
        <v>2477</v>
      </c>
      <c r="K461">
        <f t="shared" si="109"/>
        <v>1.6042227821044793E-3</v>
      </c>
      <c r="L461">
        <f t="shared" si="110"/>
        <v>1.002638226150681E-3</v>
      </c>
      <c r="M461">
        <f t="shared" si="111"/>
        <v>1.1018115102380446E-3</v>
      </c>
      <c r="N461">
        <f t="shared" si="112"/>
        <v>6.0397444445354988E-4</v>
      </c>
      <c r="O461">
        <f t="shared" si="113"/>
        <v>1.2007883373894117E-3</v>
      </c>
      <c r="P461">
        <f t="shared" si="114"/>
        <v>1.5947472792688113E-3</v>
      </c>
      <c r="S461">
        <v>2477</v>
      </c>
      <c r="T461">
        <f t="shared" si="115"/>
        <v>66.011899794567597</v>
      </c>
      <c r="U461">
        <f t="shared" si="115"/>
        <v>22.45884413383579</v>
      </c>
      <c r="V461">
        <f t="shared" si="115"/>
        <v>26.820744208485817</v>
      </c>
      <c r="W461">
        <f t="shared" si="115"/>
        <v>11.014001138549244</v>
      </c>
      <c r="X461">
        <f t="shared" si="115"/>
        <v>32.021632730322224</v>
      </c>
      <c r="Y461">
        <f t="shared" si="115"/>
        <v>64.898560923429187</v>
      </c>
    </row>
    <row r="462" spans="1:25" x14ac:dyDescent="0.25">
      <c r="A462">
        <v>2410</v>
      </c>
      <c r="B462">
        <v>460</v>
      </c>
      <c r="C462">
        <f t="shared" si="116"/>
        <v>58.07382218743146</v>
      </c>
      <c r="D462">
        <f t="shared" si="117"/>
        <v>20.731173458471243</v>
      </c>
      <c r="E462">
        <f t="shared" si="118"/>
        <v>24.562156194454886</v>
      </c>
      <c r="F462">
        <f t="shared" si="119"/>
        <v>10.495644443974394</v>
      </c>
      <c r="G462">
        <f t="shared" si="120"/>
        <v>29.094086345966424</v>
      </c>
      <c r="H462">
        <f t="shared" si="121"/>
        <v>57.137629027550091</v>
      </c>
      <c r="J462">
        <v>2478</v>
      </c>
      <c r="K462">
        <f t="shared" si="109"/>
        <v>1.5962216875991604E-3</v>
      </c>
      <c r="L462">
        <f t="shared" si="110"/>
        <v>9.976375471355426E-4</v>
      </c>
      <c r="M462">
        <f t="shared" si="111"/>
        <v>1.0963162024049905E-3</v>
      </c>
      <c r="N462">
        <f t="shared" si="112"/>
        <v>6.0096210934474986E-4</v>
      </c>
      <c r="O462">
        <f t="shared" si="113"/>
        <v>1.1947993805714978E-3</v>
      </c>
      <c r="P462">
        <f t="shared" si="114"/>
        <v>1.5867934440310452E-3</v>
      </c>
      <c r="S462">
        <v>2478</v>
      </c>
      <c r="T462">
        <f t="shared" si="115"/>
        <v>66.117967744730137</v>
      </c>
      <c r="U462">
        <f t="shared" si="115"/>
        <v>22.481384829642792</v>
      </c>
      <c r="V462">
        <f t="shared" si="115"/>
        <v>26.850328209160338</v>
      </c>
      <c r="W462">
        <f t="shared" si="115"/>
        <v>11.020657333940024</v>
      </c>
      <c r="X462">
        <f t="shared" si="115"/>
        <v>32.060130160714401</v>
      </c>
      <c r="Y462">
        <f t="shared" si="115"/>
        <v>65.002223041771472</v>
      </c>
    </row>
    <row r="463" spans="1:25" x14ac:dyDescent="0.25">
      <c r="A463">
        <v>2411</v>
      </c>
      <c r="B463">
        <v>461</v>
      </c>
      <c r="C463">
        <f t="shared" si="116"/>
        <v>58.204351721410568</v>
      </c>
      <c r="D463">
        <f t="shared" si="117"/>
        <v>20.76027164621615</v>
      </c>
      <c r="E463">
        <f t="shared" si="118"/>
        <v>24.600046830039435</v>
      </c>
      <c r="F463">
        <f t="shared" si="119"/>
        <v>10.504513617722527</v>
      </c>
      <c r="G463">
        <f t="shared" si="120"/>
        <v>29.143006686170381</v>
      </c>
      <c r="H463">
        <f t="shared" si="121"/>
        <v>57.265294076661249</v>
      </c>
      <c r="J463">
        <v>2479</v>
      </c>
      <c r="K463">
        <f t="shared" si="109"/>
        <v>1.5882604987191673E-3</v>
      </c>
      <c r="L463">
        <f t="shared" si="110"/>
        <v>9.9266180911104221E-4</v>
      </c>
      <c r="M463">
        <f t="shared" si="111"/>
        <v>1.0908483025340956E-3</v>
      </c>
      <c r="N463">
        <f t="shared" si="112"/>
        <v>5.9796479831998313E-4</v>
      </c>
      <c r="O463">
        <f t="shared" si="113"/>
        <v>1.1888402938003268E-3</v>
      </c>
      <c r="P463">
        <f t="shared" si="114"/>
        <v>1.5788792787120244E-3</v>
      </c>
      <c r="S463">
        <v>2479</v>
      </c>
      <c r="T463">
        <f t="shared" si="115"/>
        <v>66.223675411654753</v>
      </c>
      <c r="U463">
        <f t="shared" si="115"/>
        <v>22.503835500893047</v>
      </c>
      <c r="V463">
        <f t="shared" si="115"/>
        <v>26.879796966091622</v>
      </c>
      <c r="W463">
        <f t="shared" si="115"/>
        <v>11.027284313981699</v>
      </c>
      <c r="X463">
        <f t="shared" si="115"/>
        <v>32.098481406416077</v>
      </c>
      <c r="Y463">
        <f t="shared" si="115"/>
        <v>65.105532073235437</v>
      </c>
    </row>
    <row r="464" spans="1:25" x14ac:dyDescent="0.25">
      <c r="A464">
        <v>2412</v>
      </c>
      <c r="B464">
        <v>462</v>
      </c>
      <c r="C464">
        <f t="shared" si="116"/>
        <v>58.334520698641541</v>
      </c>
      <c r="D464">
        <f t="shared" si="117"/>
        <v>20.789265141569288</v>
      </c>
      <c r="E464">
        <f t="shared" si="118"/>
        <v>24.637806354960563</v>
      </c>
      <c r="F464">
        <f t="shared" si="119"/>
        <v>10.513345976427878</v>
      </c>
      <c r="G464">
        <f t="shared" si="120"/>
        <v>29.191764473258555</v>
      </c>
      <c r="H464">
        <f t="shared" si="121"/>
        <v>57.392604799757898</v>
      </c>
      <c r="J464">
        <v>2480</v>
      </c>
      <c r="K464">
        <f t="shared" si="109"/>
        <v>1.580339016434365E-3</v>
      </c>
      <c r="L464">
        <f t="shared" si="110"/>
        <v>9.8771088768347158E-4</v>
      </c>
      <c r="M464">
        <f t="shared" si="111"/>
        <v>1.0854076739275798E-3</v>
      </c>
      <c r="N464">
        <f t="shared" si="112"/>
        <v>5.9498243644631873E-4</v>
      </c>
      <c r="O464">
        <f t="shared" si="113"/>
        <v>1.1829109280984201E-3</v>
      </c>
      <c r="P464">
        <f t="shared" si="114"/>
        <v>1.5710045854572057E-3</v>
      </c>
      <c r="S464">
        <v>2480</v>
      </c>
      <c r="T464">
        <f t="shared" si="115"/>
        <v>66.329023179088722</v>
      </c>
      <c r="U464">
        <f t="shared" si="115"/>
        <v>22.526196395759651</v>
      </c>
      <c r="V464">
        <f t="shared" si="115"/>
        <v>26.909150767529017</v>
      </c>
      <c r="W464">
        <f t="shared" si="115"/>
        <v>11.033882187118406</v>
      </c>
      <c r="X464">
        <f t="shared" si="115"/>
        <v>32.136686794586723</v>
      </c>
      <c r="Y464">
        <f t="shared" si="115"/>
        <v>65.208488404373242</v>
      </c>
    </row>
    <row r="465" spans="1:25" x14ac:dyDescent="0.25">
      <c r="A465">
        <v>2413</v>
      </c>
      <c r="B465">
        <v>463</v>
      </c>
      <c r="C465">
        <f t="shared" si="116"/>
        <v>58.464328667178044</v>
      </c>
      <c r="D465">
        <f t="shared" si="117"/>
        <v>20.818154119977329</v>
      </c>
      <c r="E465">
        <f t="shared" si="118"/>
        <v>24.675434934825773</v>
      </c>
      <c r="F465">
        <f t="shared" si="119"/>
        <v>10.522141636020617</v>
      </c>
      <c r="G465">
        <f t="shared" si="120"/>
        <v>29.240359841865978</v>
      </c>
      <c r="H465">
        <f t="shared" si="121"/>
        <v>57.519560772544764</v>
      </c>
      <c r="J465">
        <v>2481</v>
      </c>
      <c r="K465">
        <f t="shared" si="109"/>
        <v>1.5724570427072828E-3</v>
      </c>
      <c r="L465">
        <f t="shared" si="110"/>
        <v>9.8278465907953617E-4</v>
      </c>
      <c r="M465">
        <f t="shared" si="111"/>
        <v>1.0799941805694439E-3</v>
      </c>
      <c r="N465">
        <f t="shared" si="112"/>
        <v>5.9201494916455422E-4</v>
      </c>
      <c r="O465">
        <f t="shared" si="113"/>
        <v>1.1770111352313259E-3</v>
      </c>
      <c r="P465">
        <f t="shared" si="114"/>
        <v>1.5631691673988466E-3</v>
      </c>
      <c r="S465">
        <v>2481</v>
      </c>
      <c r="T465">
        <f t="shared" si="115"/>
        <v>66.434011439384633</v>
      </c>
      <c r="U465">
        <f t="shared" si="115"/>
        <v>22.548467762869617</v>
      </c>
      <c r="V465">
        <f t="shared" si="115"/>
        <v>26.938389902652609</v>
      </c>
      <c r="W465">
        <f t="shared" si="115"/>
        <v>11.040451061590497</v>
      </c>
      <c r="X465">
        <f t="shared" si="115"/>
        <v>32.174746654012552</v>
      </c>
      <c r="Y465">
        <f t="shared" si="115"/>
        <v>65.311092430062089</v>
      </c>
    </row>
    <row r="466" spans="1:25" x14ac:dyDescent="0.25">
      <c r="A466">
        <v>2414</v>
      </c>
      <c r="B466">
        <v>464</v>
      </c>
      <c r="C466">
        <f t="shared" si="116"/>
        <v>58.593775191586658</v>
      </c>
      <c r="D466">
        <f t="shared" si="117"/>
        <v>20.846938758709257</v>
      </c>
      <c r="E466">
        <f t="shared" si="118"/>
        <v>24.712932738103611</v>
      </c>
      <c r="F466">
        <f t="shared" si="119"/>
        <v>10.530900712439726</v>
      </c>
      <c r="G466">
        <f t="shared" si="120"/>
        <v>29.288792930904247</v>
      </c>
      <c r="H466">
        <f t="shared" si="121"/>
        <v>57.646161586781581</v>
      </c>
      <c r="J466">
        <v>2482</v>
      </c>
      <c r="K466">
        <f t="shared" si="109"/>
        <v>1.564614380488167E-3</v>
      </c>
      <c r="L466">
        <f t="shared" si="110"/>
        <v>9.7788300014326444E-4</v>
      </c>
      <c r="M466">
        <f t="shared" si="111"/>
        <v>1.0746076871220719E-3</v>
      </c>
      <c r="N466">
        <f t="shared" si="112"/>
        <v>5.8906226228735298E-4</v>
      </c>
      <c r="O466">
        <f t="shared" si="113"/>
        <v>1.1711407677039152E-3</v>
      </c>
      <c r="P466">
        <f t="shared" si="114"/>
        <v>1.5553728286510876E-3</v>
      </c>
      <c r="S466">
        <v>2482</v>
      </c>
      <c r="T466">
        <f t="shared" si="115"/>
        <v>66.538640593397886</v>
      </c>
      <c r="U466">
        <f t="shared" si="115"/>
        <v>22.57064985128892</v>
      </c>
      <c r="V466">
        <f t="shared" si="115"/>
        <v>26.967514661551508</v>
      </c>
      <c r="W466">
        <f t="shared" si="115"/>
        <v>11.04699104543268</v>
      </c>
      <c r="X466">
        <f t="shared" si="115"/>
        <v>32.212661315075827</v>
      </c>
      <c r="Y466">
        <f t="shared" si="115"/>
        <v>65.413344553404414</v>
      </c>
    </row>
    <row r="467" spans="1:25" x14ac:dyDescent="0.25">
      <c r="A467">
        <v>2415</v>
      </c>
      <c r="B467">
        <v>465</v>
      </c>
      <c r="C467">
        <f t="shared" si="116"/>
        <v>58.722859852819091</v>
      </c>
      <c r="D467">
        <f t="shared" si="117"/>
        <v>20.875619236830243</v>
      </c>
      <c r="E467">
        <f t="shared" si="118"/>
        <v>24.750299936087739</v>
      </c>
      <c r="F467">
        <f t="shared" si="119"/>
        <v>10.539623321628316</v>
      </c>
      <c r="G467">
        <f t="shared" si="120"/>
        <v>29.337063883513455</v>
      </c>
      <c r="H467">
        <f t="shared" si="121"/>
        <v>57.772406850157758</v>
      </c>
      <c r="J467">
        <v>2483</v>
      </c>
      <c r="K467">
        <f t="shared" si="109"/>
        <v>1.556810833710054E-3</v>
      </c>
      <c r="L467">
        <f t="shared" si="110"/>
        <v>9.7300578833292757E-4</v>
      </c>
      <c r="M467">
        <f t="shared" si="111"/>
        <v>1.0692480589228471E-3</v>
      </c>
      <c r="N467">
        <f t="shared" si="112"/>
        <v>5.8612430199738916E-4</v>
      </c>
      <c r="O467">
        <f t="shared" si="113"/>
        <v>1.1652996787566939E-3</v>
      </c>
      <c r="P467">
        <f t="shared" si="114"/>
        <v>1.5476153743050538E-3</v>
      </c>
      <c r="S467">
        <v>2483</v>
      </c>
      <c r="T467">
        <f t="shared" si="115"/>
        <v>66.64291105038491</v>
      </c>
      <c r="U467">
        <f t="shared" si="115"/>
        <v>22.592742910507713</v>
      </c>
      <c r="V467">
        <f t="shared" si="115"/>
        <v>26.996525335202303</v>
      </c>
      <c r="W467">
        <f t="shared" si="115"/>
        <v>11.053502246472185</v>
      </c>
      <c r="X467">
        <f t="shared" si="115"/>
        <v>32.250431109724452</v>
      </c>
      <c r="Y467">
        <f t="shared" si="115"/>
        <v>65.515245185628558</v>
      </c>
    </row>
    <row r="468" spans="1:25" x14ac:dyDescent="0.25">
      <c r="A468">
        <v>2416</v>
      </c>
      <c r="B468">
        <v>466</v>
      </c>
      <c r="C468">
        <f t="shared" si="116"/>
        <v>58.851582248084441</v>
      </c>
      <c r="D468">
        <f t="shared" si="117"/>
        <v>20.904195735175698</v>
      </c>
      <c r="E468">
        <f t="shared" si="118"/>
        <v>24.787536702861246</v>
      </c>
      <c r="F468">
        <f t="shared" si="119"/>
        <v>10.548309579528979</v>
      </c>
      <c r="G468">
        <f t="shared" si="120"/>
        <v>29.385172847014392</v>
      </c>
      <c r="H468">
        <f t="shared" si="121"/>
        <v>57.898296186167158</v>
      </c>
      <c r="J468">
        <v>2484</v>
      </c>
      <c r="K468">
        <f t="shared" si="109"/>
        <v>1.549046207283867E-3</v>
      </c>
      <c r="L468">
        <f t="shared" si="110"/>
        <v>9.6815290171797634E-4</v>
      </c>
      <c r="M468">
        <f t="shared" si="111"/>
        <v>1.063915161980785E-3</v>
      </c>
      <c r="N468">
        <f t="shared" si="112"/>
        <v>5.832009948455025E-4</v>
      </c>
      <c r="O468">
        <f t="shared" si="113"/>
        <v>1.1594877223621339E-3</v>
      </c>
      <c r="P468">
        <f t="shared" si="114"/>
        <v>1.539896610423982E-3</v>
      </c>
      <c r="S468">
        <v>2484</v>
      </c>
      <c r="T468">
        <f t="shared" si="115"/>
        <v>66.746823227901842</v>
      </c>
      <c r="U468">
        <f t="shared" si="115"/>
        <v>22.614747190425682</v>
      </c>
      <c r="V468">
        <f t="shared" si="115"/>
        <v>27.02542221544774</v>
      </c>
      <c r="W468">
        <f t="shared" si="115"/>
        <v>11.059984772326967</v>
      </c>
      <c r="X468">
        <f t="shared" si="115"/>
        <v>32.288056371441769</v>
      </c>
      <c r="Y468">
        <f t="shared" si="115"/>
        <v>65.616794745990063</v>
      </c>
    </row>
    <row r="469" spans="1:25" x14ac:dyDescent="0.25">
      <c r="A469">
        <v>2417</v>
      </c>
      <c r="B469">
        <v>467</v>
      </c>
      <c r="C469">
        <f t="shared" si="116"/>
        <v>58.979941990721564</v>
      </c>
      <c r="D469">
        <f t="shared" si="117"/>
        <v>20.932668436325514</v>
      </c>
      <c r="E469">
        <f t="shared" si="118"/>
        <v>24.824643215261158</v>
      </c>
      <c r="F469">
        <f t="shared" si="119"/>
        <v>10.556959602079203</v>
      </c>
      <c r="G469">
        <f t="shared" si="120"/>
        <v>29.433119972860947</v>
      </c>
      <c r="H469">
        <f t="shared" si="121"/>
        <v>58.023829233982966</v>
      </c>
      <c r="J469">
        <v>2485</v>
      </c>
      <c r="K469">
        <f t="shared" si="109"/>
        <v>1.5413203070935423E-3</v>
      </c>
      <c r="L469">
        <f t="shared" si="110"/>
        <v>9.6332421897599293E-4</v>
      </c>
      <c r="M469">
        <f t="shared" si="111"/>
        <v>1.058608862973185E-3</v>
      </c>
      <c r="N469">
        <f t="shared" si="112"/>
        <v>5.8029226774886219E-4</v>
      </c>
      <c r="O469">
        <f t="shared" si="113"/>
        <v>1.1537047532210235E-3</v>
      </c>
      <c r="P469">
        <f t="shared" si="114"/>
        <v>1.5322163440383745E-3</v>
      </c>
      <c r="S469">
        <v>2485</v>
      </c>
      <c r="T469">
        <f t="shared" ref="T469:Y474" si="122">T468/(1-K468)</f>
        <v>66.850377551703801</v>
      </c>
      <c r="U469">
        <f t="shared" si="122"/>
        <v>22.636662941337548</v>
      </c>
      <c r="V469">
        <f t="shared" si="122"/>
        <v>27.054205594975581</v>
      </c>
      <c r="W469">
        <f t="shared" si="122"/>
        <v>11.066438730403936</v>
      </c>
      <c r="X469">
        <f t="shared" si="122"/>
        <v>32.32553743521666</v>
      </c>
      <c r="Y469">
        <f t="shared" si="122"/>
        <v>65.717993661673532</v>
      </c>
    </row>
    <row r="470" spans="1:25" x14ac:dyDescent="0.25">
      <c r="A470">
        <v>2418</v>
      </c>
      <c r="B470">
        <v>468</v>
      </c>
      <c r="C470">
        <f t="shared" si="116"/>
        <v>59.107938710071522</v>
      </c>
      <c r="D470">
        <f t="shared" si="117"/>
        <v>20.961037524578476</v>
      </c>
      <c r="E470">
        <f t="shared" si="118"/>
        <v>24.861619652843181</v>
      </c>
      <c r="F470">
        <f t="shared" si="119"/>
        <v>10.56557350520684</v>
      </c>
      <c r="G470">
        <f t="shared" si="120"/>
        <v>29.480905416592812</v>
      </c>
      <c r="H470">
        <f t="shared" si="121"/>
        <v>58.149005648332675</v>
      </c>
      <c r="J470">
        <v>2486</v>
      </c>
      <c r="K470">
        <f t="shared" si="109"/>
        <v>1.5336329399911722E-3</v>
      </c>
      <c r="L470">
        <f t="shared" si="110"/>
        <v>9.5851961938965731E-4</v>
      </c>
      <c r="M470">
        <f t="shared" si="111"/>
        <v>1.0533290292422956E-3</v>
      </c>
      <c r="N470">
        <f t="shared" si="112"/>
        <v>5.7739804798913926E-4</v>
      </c>
      <c r="O470">
        <f t="shared" si="113"/>
        <v>1.1479506267588326E-3</v>
      </c>
      <c r="P470">
        <f t="shared" si="114"/>
        <v>1.5245743831411712E-3</v>
      </c>
      <c r="S470">
        <v>2486</v>
      </c>
      <c r="T470">
        <f t="shared" si="122"/>
        <v>66.953574455644784</v>
      </c>
      <c r="U470">
        <f t="shared" si="122"/>
        <v>22.658490413918713</v>
      </c>
      <c r="V470">
        <f t="shared" si="122"/>
        <v>27.082875767297644</v>
      </c>
      <c r="W470">
        <f t="shared" si="122"/>
        <v>11.072864227897218</v>
      </c>
      <c r="X470">
        <f t="shared" si="122"/>
        <v>32.362874637513855</v>
      </c>
      <c r="Y470">
        <f t="shared" si="122"/>
        <v>65.818842367694998</v>
      </c>
    </row>
    <row r="471" spans="1:25" x14ac:dyDescent="0.25">
      <c r="A471">
        <v>2419</v>
      </c>
      <c r="B471">
        <v>469</v>
      </c>
      <c r="C471">
        <f t="shared" si="116"/>
        <v>59.235572051350168</v>
      </c>
      <c r="D471">
        <f t="shared" si="117"/>
        <v>20.989303185926847</v>
      </c>
      <c r="E471">
        <f t="shared" si="118"/>
        <v>24.898466197846641</v>
      </c>
      <c r="F471">
        <f t="shared" si="119"/>
        <v>10.574151404825626</v>
      </c>
      <c r="G471">
        <f t="shared" si="120"/>
        <v>29.528529337788367</v>
      </c>
      <c r="H471">
        <f t="shared" si="121"/>
        <v>58.273825099373184</v>
      </c>
      <c r="J471">
        <v>2487</v>
      </c>
      <c r="K471">
        <f t="shared" si="109"/>
        <v>1.5259839137921785E-3</v>
      </c>
      <c r="L471">
        <f t="shared" si="110"/>
        <v>9.5373898284372924E-4</v>
      </c>
      <c r="M471">
        <f t="shared" si="111"/>
        <v>1.0480755287919981E-3</v>
      </c>
      <c r="N471">
        <f t="shared" si="112"/>
        <v>5.7451826321068891E-4</v>
      </c>
      <c r="O471">
        <f t="shared" si="113"/>
        <v>1.1422251991220996E-3</v>
      </c>
      <c r="P471">
        <f t="shared" si="114"/>
        <v>1.5169705366829512E-3</v>
      </c>
      <c r="S471">
        <v>2487</v>
      </c>
      <c r="T471">
        <f t="shared" si="122"/>
        <v>67.056414381578065</v>
      </c>
      <c r="U471">
        <f t="shared" si="122"/>
        <v>22.680229859211035</v>
      </c>
      <c r="V471">
        <f t="shared" si="122"/>
        <v>27.111433026729056</v>
      </c>
      <c r="W471">
        <f t="shared" si="122"/>
        <v>11.079261371786449</v>
      </c>
      <c r="X471">
        <f t="shared" si="122"/>
        <v>32.400068316244521</v>
      </c>
      <c r="Y471">
        <f t="shared" si="122"/>
        <v>65.919341306804895</v>
      </c>
    </row>
    <row r="472" spans="1:25" x14ac:dyDescent="0.25">
      <c r="A472">
        <v>2420</v>
      </c>
      <c r="B472">
        <v>470</v>
      </c>
      <c r="C472">
        <f t="shared" si="116"/>
        <v>59.362841675520841</v>
      </c>
      <c r="D472">
        <f t="shared" si="117"/>
        <v>21.017465608031152</v>
      </c>
      <c r="E472">
        <f t="shared" si="118"/>
        <v>24.935183035159646</v>
      </c>
      <c r="F472">
        <f t="shared" si="119"/>
        <v>10.58269341683075</v>
      </c>
      <c r="G472">
        <f t="shared" si="120"/>
        <v>29.575991900017868</v>
      </c>
      <c r="H472">
        <f t="shared" si="121"/>
        <v>58.398287272566066</v>
      </c>
      <c r="J472">
        <v>2488</v>
      </c>
      <c r="K472">
        <f t="shared" si="109"/>
        <v>1.5183730372705074E-3</v>
      </c>
      <c r="L472">
        <f t="shared" si="110"/>
        <v>9.4898218982204579E-4</v>
      </c>
      <c r="M472">
        <f t="shared" si="111"/>
        <v>1.042848230284507E-3</v>
      </c>
      <c r="N472">
        <f t="shared" si="112"/>
        <v>5.716528414187414E-4</v>
      </c>
      <c r="O472">
        <f t="shared" si="113"/>
        <v>1.1365283271748351E-3</v>
      </c>
      <c r="P472">
        <f t="shared" si="114"/>
        <v>1.5094046145671565E-3</v>
      </c>
      <c r="S472">
        <v>2488</v>
      </c>
      <c r="T472">
        <f t="shared" si="122"/>
        <v>67.158897779257231</v>
      </c>
      <c r="U472">
        <f t="shared" si="122"/>
        <v>22.701881528608769</v>
      </c>
      <c r="V472">
        <f t="shared" si="122"/>
        <v>27.139877668367681</v>
      </c>
      <c r="W472">
        <f t="shared" si="122"/>
        <v>11.085630268835097</v>
      </c>
      <c r="X472">
        <f t="shared" si="122"/>
        <v>32.437118810737061</v>
      </c>
      <c r="Y472">
        <f t="shared" si="122"/>
        <v>66.019490929391594</v>
      </c>
    </row>
    <row r="473" spans="1:25" x14ac:dyDescent="0.25">
      <c r="A473">
        <v>2421</v>
      </c>
      <c r="B473">
        <v>471</v>
      </c>
      <c r="C473">
        <f t="shared" si="116"/>
        <v>59.48974725916721</v>
      </c>
      <c r="D473">
        <f t="shared" si="117"/>
        <v>21.045524980195115</v>
      </c>
      <c r="E473">
        <f t="shared" si="118"/>
        <v>24.971770352284466</v>
      </c>
      <c r="F473">
        <f t="shared" si="119"/>
        <v>10.59119965709448</v>
      </c>
      <c r="G473">
        <f t="shared" si="120"/>
        <v>29.623293270796847</v>
      </c>
      <c r="H473">
        <f t="shared" si="121"/>
        <v>58.522391868552944</v>
      </c>
      <c r="J473">
        <v>2489</v>
      </c>
      <c r="K473">
        <f t="shared" si="109"/>
        <v>1.5108001201538509E-3</v>
      </c>
      <c r="L473">
        <f t="shared" si="110"/>
        <v>9.4424912140453462E-4</v>
      </c>
      <c r="M473">
        <f t="shared" si="111"/>
        <v>1.0376470030370889E-3</v>
      </c>
      <c r="N473">
        <f t="shared" si="112"/>
        <v>5.6880171097760314E-4</v>
      </c>
      <c r="O473">
        <f t="shared" si="113"/>
        <v>1.1308598684949449E-3</v>
      </c>
      <c r="P473">
        <f t="shared" si="114"/>
        <v>1.5018764276453417E-3</v>
      </c>
      <c r="S473">
        <v>2489</v>
      </c>
      <c r="T473">
        <f t="shared" si="122"/>
        <v>67.261025106237724</v>
      </c>
      <c r="U473">
        <f t="shared" si="122"/>
        <v>22.723445673844637</v>
      </c>
      <c r="V473">
        <f t="shared" si="122"/>
        <v>27.168209988073745</v>
      </c>
      <c r="W473">
        <f t="shared" si="122"/>
        <v>11.091971025588808</v>
      </c>
      <c r="X473">
        <f t="shared" si="122"/>
        <v>32.47402646170822</v>
      </c>
      <c r="Y473">
        <f t="shared" si="122"/>
        <v>66.119291693385506</v>
      </c>
    </row>
    <row r="474" spans="1:25" x14ac:dyDescent="0.25">
      <c r="A474">
        <v>2422</v>
      </c>
      <c r="B474">
        <v>472</v>
      </c>
      <c r="C474">
        <f t="shared" si="116"/>
        <v>59.616288494366273</v>
      </c>
      <c r="D474">
        <f t="shared" si="117"/>
        <v>21.0734814933408</v>
      </c>
      <c r="E474">
        <f t="shared" si="118"/>
        <v>25.008228339303123</v>
      </c>
      <c r="F474">
        <f t="shared" si="119"/>
        <v>10.599670241461837</v>
      </c>
      <c r="G474">
        <f t="shared" si="120"/>
        <v>29.670433621539782</v>
      </c>
      <c r="H474">
        <f t="shared" si="121"/>
        <v>58.646138603031069</v>
      </c>
      <c r="J474">
        <v>2490</v>
      </c>
      <c r="K474">
        <f t="shared" si="109"/>
        <v>1.5032649731188856E-3</v>
      </c>
      <c r="L474">
        <f t="shared" si="110"/>
        <v>9.3953965926423812E-4</v>
      </c>
      <c r="M474">
        <f t="shared" si="111"/>
        <v>1.0324717170187906E-3</v>
      </c>
      <c r="N474">
        <f t="shared" si="112"/>
        <v>5.6596480060886454E-4</v>
      </c>
      <c r="O474">
        <f t="shared" si="113"/>
        <v>1.1252196813706658E-3</v>
      </c>
      <c r="P474">
        <f t="shared" si="114"/>
        <v>1.4943857877124408E-3</v>
      </c>
      <c r="S474">
        <v>2490</v>
      </c>
      <c r="T474">
        <f t="shared" si="122"/>
        <v>67.362796827779036</v>
      </c>
      <c r="U474">
        <f t="shared" si="122"/>
        <v>22.744922546976035</v>
      </c>
      <c r="V474">
        <f t="shared" si="122"/>
        <v>27.196430282449636</v>
      </c>
      <c r="W474">
        <f t="shared" si="122"/>
        <v>11.098283748373799</v>
      </c>
      <c r="X474">
        <f t="shared" si="122"/>
        <v>32.510791611234367</v>
      </c>
      <c r="Y474">
        <f t="shared" si="122"/>
        <v>66.218744064163758</v>
      </c>
    </row>
    <row r="475" spans="1:25" x14ac:dyDescent="0.25">
      <c r="A475">
        <v>2423</v>
      </c>
      <c r="B475">
        <v>473</v>
      </c>
      <c r="C475">
        <f t="shared" si="116"/>
        <v>59.742465088561488</v>
      </c>
      <c r="D475">
        <f t="shared" si="117"/>
        <v>21.101335339983912</v>
      </c>
      <c r="E475">
        <f t="shared" si="118"/>
        <v>25.044557188843207</v>
      </c>
      <c r="F475">
        <f t="shared" si="119"/>
        <v>10.608105285746323</v>
      </c>
      <c r="G475">
        <f t="shared" si="120"/>
        <v>29.717413127514007</v>
      </c>
      <c r="H475">
        <f t="shared" si="121"/>
        <v>58.76952720662905</v>
      </c>
    </row>
    <row r="476" spans="1:25" x14ac:dyDescent="0.25">
      <c r="A476">
        <v>2424</v>
      </c>
      <c r="B476">
        <v>474</v>
      </c>
      <c r="C476">
        <f t="shared" si="116"/>
        <v>59.868276764436118</v>
      </c>
      <c r="D476">
        <f t="shared" si="117"/>
        <v>21.129086714209286</v>
      </c>
      <c r="E476">
        <f t="shared" si="118"/>
        <v>25.0807570960439</v>
      </c>
      <c r="F476">
        <f t="shared" si="119"/>
        <v>10.616504905725694</v>
      </c>
      <c r="G476">
        <f t="shared" si="120"/>
        <v>29.764231967793872</v>
      </c>
      <c r="H476">
        <f t="shared" si="121"/>
        <v>58.892557424782794</v>
      </c>
    </row>
    <row r="477" spans="1:25" x14ac:dyDescent="0.25">
      <c r="A477">
        <v>2425</v>
      </c>
      <c r="B477">
        <v>475</v>
      </c>
      <c r="C477">
        <f t="shared" si="116"/>
        <v>59.993723259786748</v>
      </c>
      <c r="D477">
        <f t="shared" si="117"/>
        <v>21.156735811646548</v>
      </c>
      <c r="E477">
        <f t="shared" si="118"/>
        <v>25.116828258522219</v>
      </c>
      <c r="F477">
        <f t="shared" si="119"/>
        <v>10.624869217137793</v>
      </c>
      <c r="G477">
        <f t="shared" si="120"/>
        <v>29.810890325215162</v>
      </c>
      <c r="H477">
        <f t="shared" si="121"/>
        <v>59.015229017611581</v>
      </c>
    </row>
    <row r="478" spans="1:25" x14ac:dyDescent="0.25">
      <c r="A478">
        <v>2426</v>
      </c>
      <c r="B478">
        <v>476</v>
      </c>
      <c r="C478">
        <f t="shared" si="116"/>
        <v>60.118804327397001</v>
      </c>
      <c r="D478">
        <f t="shared" si="117"/>
        <v>21.184282829445952</v>
      </c>
      <c r="E478">
        <f t="shared" si="118"/>
        <v>25.152770876339478</v>
      </c>
      <c r="F478">
        <f t="shared" si="119"/>
        <v>10.63319833567642</v>
      </c>
      <c r="G478">
        <f t="shared" si="120"/>
        <v>29.857388386329774</v>
      </c>
      <c r="H478">
        <f t="shared" si="121"/>
        <v>59.137541759794445</v>
      </c>
    </row>
    <row r="479" spans="1:25" x14ac:dyDescent="0.25">
      <c r="A479">
        <v>2427</v>
      </c>
      <c r="B479">
        <v>477</v>
      </c>
      <c r="C479">
        <f t="shared" si="116"/>
        <v>60.243519734911473</v>
      </c>
      <c r="D479">
        <f t="shared" si="117"/>
        <v>21.211727966254415</v>
      </c>
      <c r="E479">
        <f t="shared" si="118"/>
        <v>25.188585151967978</v>
      </c>
      <c r="F479">
        <f t="shared" si="119"/>
        <v>10.641492376987269</v>
      </c>
      <c r="G479">
        <f t="shared" si="120"/>
        <v>29.903726341360631</v>
      </c>
      <c r="H479">
        <f t="shared" si="121"/>
        <v>59.259495440446678</v>
      </c>
    </row>
    <row r="480" spans="1:25" x14ac:dyDescent="0.25">
      <c r="A480">
        <v>2428</v>
      </c>
      <c r="B480">
        <v>478</v>
      </c>
      <c r="C480">
        <f t="shared" si="116"/>
        <v>60.367869264709874</v>
      </c>
      <c r="D480">
        <f t="shared" si="117"/>
        <v>21.239071422191699</v>
      </c>
      <c r="E480">
        <f t="shared" si="118"/>
        <v>25.224271290257882</v>
      </c>
      <c r="F480">
        <f t="shared" si="119"/>
        <v>10.649751456663896</v>
      </c>
      <c r="G480">
        <f t="shared" si="120"/>
        <v>29.949904384156881</v>
      </c>
      <c r="H480">
        <f t="shared" si="121"/>
        <v>59.381089862996646</v>
      </c>
    </row>
    <row r="481" spans="1:8" x14ac:dyDescent="0.25">
      <c r="A481">
        <v>2429</v>
      </c>
      <c r="B481">
        <v>479</v>
      </c>
      <c r="C481">
        <f t="shared" si="116"/>
        <v>60.491852713781391</v>
      </c>
      <c r="D481">
        <f t="shared" si="117"/>
        <v>21.266313398826789</v>
      </c>
      <c r="E481">
        <f t="shared" si="118"/>
        <v>25.259829498404354</v>
      </c>
      <c r="F481">
        <f t="shared" si="119"/>
        <v>10.657975690243752</v>
      </c>
      <c r="G481">
        <f t="shared" si="120"/>
        <v>29.995922712149319</v>
      </c>
      <c r="H481">
        <f t="shared" si="121"/>
        <v>59.502324845062773</v>
      </c>
    </row>
    <row r="482" spans="1:8" x14ac:dyDescent="0.25">
      <c r="A482">
        <v>2430</v>
      </c>
      <c r="B482">
        <v>480</v>
      </c>
      <c r="C482">
        <f t="shared" si="116"/>
        <v>60.615469893599347</v>
      </c>
      <c r="D482">
        <f t="shared" si="117"/>
        <v>21.293454099154452</v>
      </c>
      <c r="E482">
        <f t="shared" si="118"/>
        <v>25.295259985914875</v>
      </c>
      <c r="F482">
        <f t="shared" si="119"/>
        <v>10.666165193204252</v>
      </c>
      <c r="G482">
        <f t="shared" si="120"/>
        <v>30.041781526306092</v>
      </c>
      <c r="H482">
        <f t="shared" si="121"/>
        <v>59.623200218330844</v>
      </c>
    </row>
    <row r="483" spans="1:8" x14ac:dyDescent="0.25">
      <c r="A483">
        <v>2431</v>
      </c>
      <c r="B483">
        <v>481</v>
      </c>
      <c r="C483">
        <f t="shared" si="116"/>
        <v>60.73872062999606</v>
      </c>
      <c r="D483">
        <f t="shared" si="117"/>
        <v>21.320493727571954</v>
      </c>
      <c r="E483">
        <f t="shared" si="118"/>
        <v>25.330562964576796</v>
      </c>
      <c r="F483">
        <f t="shared" si="119"/>
        <v>10.674320080958896</v>
      </c>
      <c r="G483">
        <f t="shared" si="120"/>
        <v>30.087481031088647</v>
      </c>
      <c r="H483">
        <f t="shared" si="121"/>
        <v>59.743715828431498</v>
      </c>
    </row>
    <row r="484" spans="1:8" x14ac:dyDescent="0.25">
      <c r="A484">
        <v>2432</v>
      </c>
      <c r="B484">
        <v>482</v>
      </c>
      <c r="C484">
        <f t="shared" si="116"/>
        <v>60.861604763037995</v>
      </c>
      <c r="D484">
        <f t="shared" si="117"/>
        <v>21.347432489855972</v>
      </c>
      <c r="E484">
        <f t="shared" si="118"/>
        <v>25.365738648425115</v>
      </c>
      <c r="F484">
        <f t="shared" si="119"/>
        <v>10.68244046885345</v>
      </c>
      <c r="G484">
        <f t="shared" si="120"/>
        <v>30.133021434407951</v>
      </c>
      <c r="H484">
        <f t="shared" si="121"/>
        <v>59.86387153481806</v>
      </c>
    </row>
    <row r="485" spans="1:8" x14ac:dyDescent="0.25">
      <c r="A485">
        <v>2433</v>
      </c>
      <c r="B485">
        <v>483</v>
      </c>
      <c r="C485">
        <f t="shared" si="116"/>
        <v>60.98412214690115</v>
      </c>
      <c r="D485">
        <f t="shared" si="117"/>
        <v>21.37427059313967</v>
      </c>
      <c r="E485">
        <f t="shared" si="118"/>
        <v>25.400787253710462</v>
      </c>
      <c r="F485">
        <f t="shared" si="119"/>
        <v>10.690526472162151</v>
      </c>
      <c r="G485">
        <f t="shared" si="120"/>
        <v>30.178402947580963</v>
      </c>
      <c r="H485">
        <f t="shared" si="121"/>
        <v>59.983667210644612</v>
      </c>
    </row>
    <row r="486" spans="1:8" x14ac:dyDescent="0.25">
      <c r="A486">
        <v>2434</v>
      </c>
      <c r="B486">
        <v>484</v>
      </c>
      <c r="C486">
        <f t="shared" si="116"/>
        <v>61.106272649746813</v>
      </c>
      <c r="D486">
        <f t="shared" si="117"/>
        <v>21.401008245889951</v>
      </c>
      <c r="E486">
        <f t="shared" si="118"/>
        <v>25.435708998867298</v>
      </c>
      <c r="F486">
        <f t="shared" si="119"/>
        <v>10.698578206083983</v>
      </c>
      <c r="G486">
        <f t="shared" si="120"/>
        <v>30.223625785287368</v>
      </c>
      <c r="H486">
        <f t="shared" si="121"/>
        <v>60.10310274264436</v>
      </c>
    </row>
    <row r="487" spans="1:8" x14ac:dyDescent="0.25">
      <c r="A487">
        <v>2435</v>
      </c>
      <c r="B487">
        <v>485</v>
      </c>
      <c r="C487">
        <f t="shared" si="116"/>
        <v>61.2280561535975</v>
      </c>
      <c r="D487">
        <f t="shared" si="117"/>
        <v>21.427645657884906</v>
      </c>
      <c r="E487">
        <f t="shared" si="118"/>
        <v>25.470504104482348</v>
      </c>
      <c r="F487">
        <f t="shared" si="119"/>
        <v>10.706595785738983</v>
      </c>
      <c r="G487">
        <f t="shared" si="120"/>
        <v>30.268690165526561</v>
      </c>
      <c r="H487">
        <f t="shared" si="121"/>
        <v>60.222178031008312</v>
      </c>
    </row>
    <row r="488" spans="1:8" x14ac:dyDescent="0.25">
      <c r="A488">
        <v>2436</v>
      </c>
      <c r="B488">
        <v>486</v>
      </c>
      <c r="C488">
        <f t="shared" si="116"/>
        <v>61.349472554213285</v>
      </c>
      <c r="D488">
        <f t="shared" si="117"/>
        <v>21.454183040191396</v>
      </c>
      <c r="E488">
        <f t="shared" si="118"/>
        <v>25.505172793263231</v>
      </c>
      <c r="F488">
        <f t="shared" si="119"/>
        <v>10.714579326164603</v>
      </c>
      <c r="G488">
        <f t="shared" si="120"/>
        <v>30.313596309574923</v>
      </c>
      <c r="H488">
        <f t="shared" si="121"/>
        <v>60.340892989264262</v>
      </c>
    </row>
    <row r="489" spans="1:8" x14ac:dyDescent="0.25">
      <c r="A489">
        <v>2437</v>
      </c>
      <c r="B489">
        <v>487</v>
      </c>
      <c r="C489">
        <f t="shared" si="116"/>
        <v>61.47052176096841</v>
      </c>
      <c r="D489">
        <f t="shared" si="117"/>
        <v>21.480620605142853</v>
      </c>
      <c r="E489">
        <f t="shared" si="118"/>
        <v>25.539715290007333</v>
      </c>
      <c r="F489">
        <f t="shared" si="119"/>
        <v>10.722528942312113</v>
      </c>
      <c r="G489">
        <f t="shared" si="120"/>
        <v>30.35834444194332</v>
      </c>
      <c r="H489">
        <f t="shared" si="121"/>
        <v>60.459247544156071</v>
      </c>
    </row>
    <row r="490" spans="1:8" x14ac:dyDescent="0.25">
      <c r="A490">
        <v>2438</v>
      </c>
      <c r="B490">
        <v>488</v>
      </c>
      <c r="C490">
        <f t="shared" si="116"/>
        <v>61.591203696728215</v>
      </c>
      <c r="D490">
        <f t="shared" si="117"/>
        <v>21.50695856631722</v>
      </c>
      <c r="E490">
        <f t="shared" si="118"/>
        <v>25.574131821570877</v>
      </c>
      <c r="F490">
        <f t="shared" si="119"/>
        <v>10.730444749043054</v>
      </c>
      <c r="G490">
        <f t="shared" si="120"/>
        <v>30.402934790334896</v>
      </c>
      <c r="H490">
        <f t="shared" si="121"/>
        <v>60.577241635523322</v>
      </c>
    </row>
    <row r="491" spans="1:8" x14ac:dyDescent="0.25">
      <c r="A491">
        <v>2439</v>
      </c>
      <c r="B491">
        <v>489</v>
      </c>
      <c r="C491">
        <f t="shared" si="116"/>
        <v>61.711518297726379</v>
      </c>
      <c r="D491">
        <f t="shared" si="117"/>
        <v>21.533197138515092</v>
      </c>
      <c r="E491">
        <f t="shared" si="118"/>
        <v>25.608422616838219</v>
      </c>
      <c r="F491">
        <f t="shared" si="119"/>
        <v>10.738326861125731</v>
      </c>
      <c r="G491">
        <f t="shared" si="120"/>
        <v>30.447367585603118</v>
      </c>
      <c r="H491">
        <f t="shared" si="121"/>
        <v>60.694875216181238</v>
      </c>
    </row>
    <row r="492" spans="1:8" x14ac:dyDescent="0.25">
      <c r="A492">
        <v>2440</v>
      </c>
      <c r="B492">
        <v>490</v>
      </c>
      <c r="C492">
        <f t="shared" si="116"/>
        <v>61.831465513442559</v>
      </c>
      <c r="D492">
        <f t="shared" si="117"/>
        <v>21.559336537738009</v>
      </c>
      <c r="E492">
        <f t="shared" si="118"/>
        <v>25.642587906691364</v>
      </c>
      <c r="F492">
        <f t="shared" si="119"/>
        <v>10.746175393231759</v>
      </c>
      <c r="G492">
        <f t="shared" si="120"/>
        <v>30.491643061710079</v>
      </c>
      <c r="H492">
        <f t="shared" si="121"/>
        <v>60.812148251801027</v>
      </c>
    </row>
    <row r="493" spans="1:8" x14ac:dyDescent="0.25">
      <c r="A493">
        <v>2441</v>
      </c>
      <c r="B493">
        <v>491</v>
      </c>
      <c r="C493">
        <f t="shared" si="116"/>
        <v>61.951045306480331</v>
      </c>
      <c r="D493">
        <f t="shared" si="117"/>
        <v>21.585376981166938</v>
      </c>
      <c r="E493">
        <f t="shared" si="118"/>
        <v>25.676627923979705</v>
      </c>
      <c r="F493">
        <f t="shared" si="119"/>
        <v>10.753990459932645</v>
      </c>
      <c r="G493">
        <f t="shared" si="120"/>
        <v>30.535761455685069</v>
      </c>
      <c r="H493">
        <f t="shared" si="121"/>
        <v>60.92906072079051</v>
      </c>
    </row>
    <row r="494" spans="1:8" x14ac:dyDescent="0.25">
      <c r="A494">
        <v>2442</v>
      </c>
      <c r="B494">
        <v>492</v>
      </c>
      <c r="C494">
        <f t="shared" si="116"/>
        <v>62.070257652445484</v>
      </c>
      <c r="D494">
        <f t="shared" si="117"/>
        <v>21.611318687140916</v>
      </c>
      <c r="E494">
        <f t="shared" si="118"/>
        <v>25.710542903489955</v>
      </c>
      <c r="F494">
        <f t="shared" si="119"/>
        <v>10.761772175696422</v>
      </c>
      <c r="G494">
        <f t="shared" si="120"/>
        <v>30.579723007583421</v>
      </c>
      <c r="H494">
        <f t="shared" si="121"/>
        <v>61.045612614175127</v>
      </c>
    </row>
    <row r="495" spans="1:8" x14ac:dyDescent="0.25">
      <c r="A495">
        <v>2443</v>
      </c>
      <c r="B495">
        <v>493</v>
      </c>
      <c r="C495">
        <f t="shared" si="116"/>
        <v>62.189102539824709</v>
      </c>
      <c r="D495">
        <f t="shared" si="117"/>
        <v>21.63716187513587</v>
      </c>
      <c r="E495">
        <f t="shared" si="118"/>
        <v>25.744333081916324</v>
      </c>
      <c r="F495">
        <f t="shared" si="119"/>
        <v>10.769520654884319</v>
      </c>
      <c r="G495">
        <f t="shared" si="120"/>
        <v>30.623527960445603</v>
      </c>
      <c r="H495">
        <f t="shared" si="121"/>
        <v>61.161803935479348</v>
      </c>
    </row>
    <row r="496" spans="1:8" x14ac:dyDescent="0.25">
      <c r="A496">
        <v>2444</v>
      </c>
      <c r="B496">
        <v>494</v>
      </c>
      <c r="C496">
        <f t="shared" si="116"/>
        <v>62.307579969864648</v>
      </c>
      <c r="D496">
        <f t="shared" si="117"/>
        <v>21.66290676574361</v>
      </c>
      <c r="E496">
        <f t="shared" si="118"/>
        <v>25.777998697830895</v>
      </c>
      <c r="F496">
        <f t="shared" si="119"/>
        <v>10.777236011747487</v>
      </c>
      <c r="G496">
        <f t="shared" si="120"/>
        <v>30.667176560256582</v>
      </c>
      <c r="H496">
        <f t="shared" si="121"/>
        <v>61.277634700608409</v>
      </c>
    </row>
    <row r="497" spans="1:8" x14ac:dyDescent="0.25">
      <c r="A497">
        <v>2445</v>
      </c>
      <c r="B497">
        <v>495</v>
      </c>
      <c r="C497">
        <f t="shared" si="116"/>
        <v>62.425689956451301</v>
      </c>
      <c r="D497">
        <f t="shared" si="117"/>
        <v>21.688553580650993</v>
      </c>
      <c r="E497">
        <f t="shared" si="118"/>
        <v>25.811539991654239</v>
      </c>
      <c r="F497">
        <f t="shared" si="119"/>
        <v>10.784918360423752</v>
      </c>
      <c r="G497">
        <f t="shared" si="120"/>
        <v>30.710669055905463</v>
      </c>
      <c r="H497">
        <f t="shared" si="121"/>
        <v>61.393104937730442</v>
      </c>
    </row>
    <row r="498" spans="1:8" x14ac:dyDescent="0.25">
      <c r="A498">
        <v>2446</v>
      </c>
      <c r="B498">
        <v>496</v>
      </c>
      <c r="C498">
        <f t="shared" si="116"/>
        <v>62.543432525989864</v>
      </c>
      <c r="D498">
        <f t="shared" si="117"/>
        <v>21.714102542619251</v>
      </c>
      <c r="E498">
        <f t="shared" si="118"/>
        <v>25.844957205626208</v>
      </c>
      <c r="F498">
        <f t="shared" si="119"/>
        <v>10.792567814934429</v>
      </c>
      <c r="G498">
        <f t="shared" si="120"/>
        <v>30.754005699145381</v>
      </c>
      <c r="H498">
        <f t="shared" si="121"/>
        <v>61.508214687159025</v>
      </c>
    </row>
    <row r="499" spans="1:8" x14ac:dyDescent="0.25">
      <c r="A499">
        <v>2447</v>
      </c>
      <c r="B499">
        <v>497</v>
      </c>
      <c r="C499">
        <f t="shared" si="116"/>
        <v>62.660807717284932</v>
      </c>
      <c r="D499">
        <f t="shared" si="117"/>
        <v>21.7395538754635</v>
      </c>
      <c r="E499">
        <f t="shared" si="118"/>
        <v>25.878250583776989</v>
      </c>
      <c r="F499">
        <f t="shared" si="119"/>
        <v>10.800184489181159</v>
      </c>
      <c r="G499">
        <f t="shared" si="120"/>
        <v>30.797186744553667</v>
      </c>
      <c r="H499">
        <f t="shared" si="121"/>
        <v>61.622964001236113</v>
      </c>
    </row>
    <row r="500" spans="1:8" x14ac:dyDescent="0.25">
      <c r="A500">
        <v>2448</v>
      </c>
      <c r="B500">
        <v>498</v>
      </c>
      <c r="C500">
        <f t="shared" si="116"/>
        <v>62.777815581421116</v>
      </c>
      <c r="D500">
        <f t="shared" si="117"/>
        <v>21.764907804032404</v>
      </c>
      <c r="E500">
        <f t="shared" si="118"/>
        <v>25.911420371898338</v>
      </c>
      <c r="F500">
        <f t="shared" si="119"/>
        <v>10.807768496942812</v>
      </c>
      <c r="G500">
        <f t="shared" si="120"/>
        <v>30.840212449492267</v>
      </c>
      <c r="H500">
        <f t="shared" si="121"/>
        <v>61.737352944215331</v>
      </c>
    </row>
    <row r="501" spans="1:8" x14ac:dyDescent="0.25">
      <c r="A501">
        <v>2449</v>
      </c>
      <c r="B501">
        <v>499</v>
      </c>
      <c r="C501">
        <f t="shared" si="116"/>
        <v>62.89445618164406</v>
      </c>
      <c r="D501">
        <f t="shared" si="117"/>
        <v>21.790164554188028</v>
      </c>
      <c r="E501">
        <f t="shared" si="118"/>
        <v>25.94446681751505</v>
      </c>
      <c r="F501">
        <f t="shared" si="119"/>
        <v>10.815319951872405</v>
      </c>
      <c r="G501">
        <f t="shared" si="120"/>
        <v>30.883083074068438</v>
      </c>
      <c r="H501">
        <f t="shared" si="121"/>
        <v>61.851381592145756</v>
      </c>
    </row>
    <row r="502" spans="1:8" x14ac:dyDescent="0.25">
      <c r="A502">
        <v>2450</v>
      </c>
      <c r="B502">
        <v>500</v>
      </c>
      <c r="C502">
        <f t="shared" si="116"/>
        <v>63.010729593241905</v>
      </c>
      <c r="D502">
        <f t="shared" si="117"/>
        <v>21.815324352785836</v>
      </c>
      <c r="E502">
        <f t="shared" si="118"/>
        <v>25.977390169856633</v>
      </c>
      <c r="F502">
        <f t="shared" si="119"/>
        <v>10.822838967494087</v>
      </c>
      <c r="G502">
        <f t="shared" si="120"/>
        <v>30.925798881095716</v>
      </c>
      <c r="H502">
        <f t="shared" si="121"/>
        <v>61.965050032756047</v>
      </c>
    </row>
    <row r="503" spans="1:8" x14ac:dyDescent="0.25">
      <c r="A503">
        <v>2451</v>
      </c>
      <c r="B503">
        <v>501</v>
      </c>
      <c r="C503">
        <f t="shared" si="116"/>
        <v>63.12663590342715</v>
      </c>
      <c r="D503">
        <f t="shared" si="117"/>
        <v>21.840387427654875</v>
      </c>
      <c r="E503">
        <f t="shared" si="118"/>
        <v>26.010190679829211</v>
      </c>
      <c r="F503">
        <f t="shared" si="119"/>
        <v>10.830325657200151</v>
      </c>
      <c r="G503">
        <f t="shared" si="120"/>
        <v>30.968360136055129</v>
      </c>
      <c r="H503">
        <f t="shared" si="121"/>
        <v>62.078358365339035</v>
      </c>
    </row>
    <row r="504" spans="1:8" x14ac:dyDescent="0.25">
      <c r="A504">
        <v>2452</v>
      </c>
      <c r="B504">
        <v>502</v>
      </c>
      <c r="C504">
        <f t="shared" si="116"/>
        <v>63.242175211218921</v>
      </c>
      <c r="D504">
        <f t="shared" si="117"/>
        <v>21.865354007578119</v>
      </c>
      <c r="E504">
        <f t="shared" si="118"/>
        <v>26.042868599987617</v>
      </c>
      <c r="F504">
        <f t="shared" si="119"/>
        <v>10.837780134248083</v>
      </c>
      <c r="G504">
        <f t="shared" si="120"/>
        <v>31.010767107056694</v>
      </c>
      <c r="H504">
        <f t="shared" si="121"/>
        <v>62.191306700636751</v>
      </c>
    </row>
    <row r="505" spans="1:8" x14ac:dyDescent="0.25">
      <c r="A505">
        <v>2453</v>
      </c>
      <c r="B505">
        <v>503</v>
      </c>
      <c r="C505">
        <f t="shared" si="116"/>
        <v>63.357347627325758</v>
      </c>
      <c r="D505">
        <f t="shared" si="117"/>
        <v>21.890224322272985</v>
      </c>
      <c r="E505">
        <f t="shared" si="118"/>
        <v>26.075424184507732</v>
      </c>
      <c r="F505">
        <f t="shared" si="119"/>
        <v>10.845202511757671</v>
      </c>
      <c r="G505">
        <f t="shared" si="120"/>
        <v>31.053020064801164</v>
      </c>
      <c r="H505">
        <f t="shared" si="121"/>
        <v>62.303895160725865</v>
      </c>
    </row>
    <row r="506" spans="1:8" x14ac:dyDescent="0.25">
      <c r="A506">
        <v>2454</v>
      </c>
      <c r="B506">
        <v>504</v>
      </c>
      <c r="C506">
        <f t="shared" si="116"/>
        <v>63.472153274028763</v>
      </c>
      <c r="D506">
        <f t="shared" si="117"/>
        <v>21.914998602372005</v>
      </c>
      <c r="E506">
        <f t="shared" si="118"/>
        <v>26.107857689159001</v>
      </c>
      <c r="F506">
        <f t="shared" si="119"/>
        <v>10.852592902708134</v>
      </c>
      <c r="G506">
        <f t="shared" si="120"/>
        <v>31.095119282542065</v>
      </c>
      <c r="H506">
        <f t="shared" si="121"/>
        <v>62.416123878903583</v>
      </c>
    </row>
    <row r="507" spans="1:8" x14ac:dyDescent="0.25">
      <c r="A507">
        <v>2455</v>
      </c>
      <c r="B507">
        <v>505</v>
      </c>
      <c r="C507">
        <f t="shared" si="116"/>
        <v>63.586592285065237</v>
      </c>
      <c r="D507">
        <f t="shared" si="117"/>
        <v>21.939677079403676</v>
      </c>
      <c r="E507">
        <f t="shared" si="118"/>
        <v>26.140169371277203</v>
      </c>
      <c r="F507">
        <f t="shared" si="119"/>
        <v>10.859951419935296</v>
      </c>
      <c r="G507">
        <f t="shared" si="120"/>
        <v>31.137065036047968</v>
      </c>
      <c r="H507">
        <f t="shared" si="121"/>
        <v>62.527992999573968</v>
      </c>
    </row>
    <row r="508" spans="1:8" x14ac:dyDescent="0.25">
      <c r="A508">
        <v>2456</v>
      </c>
      <c r="B508">
        <v>506</v>
      </c>
      <c r="C508">
        <f t="shared" si="116"/>
        <v>63.700664805512766</v>
      </c>
      <c r="D508">
        <f t="shared" si="117"/>
        <v>21.964259985773456</v>
      </c>
      <c r="E508">
        <f t="shared" si="118"/>
        <v>26.172359489737396</v>
      </c>
      <c r="F508">
        <f t="shared" si="119"/>
        <v>10.867278176128815</v>
      </c>
      <c r="G508">
        <f t="shared" si="120"/>
        <v>31.178857603565046</v>
      </c>
      <c r="H508">
        <f t="shared" si="121"/>
        <v>62.639502678134768</v>
      </c>
    </row>
    <row r="509" spans="1:8" x14ac:dyDescent="0.25">
      <c r="A509">
        <v>2457</v>
      </c>
      <c r="B509">
        <v>507</v>
      </c>
      <c r="C509">
        <f t="shared" si="116"/>
        <v>63.814370991673769</v>
      </c>
      <c r="D509">
        <f t="shared" si="117"/>
        <v>21.988747554744958</v>
      </c>
      <c r="E509">
        <f t="shared" si="118"/>
        <v>26.204428304927099</v>
      </c>
      <c r="F509">
        <f t="shared" si="119"/>
        <v>10.874573283829429</v>
      </c>
      <c r="G509">
        <f t="shared" si="120"/>
        <v>31.220497265779908</v>
      </c>
      <c r="H509">
        <f t="shared" si="121"/>
        <v>62.750653080864652</v>
      </c>
    </row>
    <row r="510" spans="1:8" x14ac:dyDescent="0.25">
      <c r="A510">
        <v>2458</v>
      </c>
      <c r="B510">
        <v>508</v>
      </c>
      <c r="C510">
        <f t="shared" si="116"/>
        <v>63.927711010960529</v>
      </c>
      <c r="D510">
        <f t="shared" si="117"/>
        <v>22.013140020421268</v>
      </c>
      <c r="E510">
        <f t="shared" si="118"/>
        <v>26.236376078719669</v>
      </c>
      <c r="F510">
        <f t="shared" si="119"/>
        <v>10.881836855426254</v>
      </c>
      <c r="G510">
        <f t="shared" si="120"/>
        <v>31.261984305782651</v>
      </c>
      <c r="H510">
        <f t="shared" si="121"/>
        <v>62.861444384810923</v>
      </c>
    </row>
    <row r="511" spans="1:8" x14ac:dyDescent="0.25">
      <c r="A511">
        <v>2459</v>
      </c>
      <c r="B511">
        <v>509</v>
      </c>
      <c r="C511">
        <f t="shared" si="116"/>
        <v>64.040685041780648</v>
      </c>
      <c r="D511">
        <f t="shared" si="117"/>
        <v>22.037437617726454</v>
      </c>
      <c r="E511">
        <f t="shared" si="118"/>
        <v>26.268203074447907</v>
      </c>
      <c r="F511">
        <f t="shared" si="119"/>
        <v>10.889069003154118</v>
      </c>
      <c r="G511">
        <f t="shared" si="120"/>
        <v>31.303319009030229</v>
      </c>
      <c r="H511">
        <f t="shared" si="121"/>
        <v>62.971876777677743</v>
      </c>
    </row>
    <row r="512" spans="1:8" x14ac:dyDescent="0.25">
      <c r="A512">
        <v>2460</v>
      </c>
      <c r="B512">
        <v>510</v>
      </c>
      <c r="C512">
        <f t="shared" si="116"/>
        <v>64.15329327342306</v>
      </c>
      <c r="D512">
        <f t="shared" si="117"/>
        <v>22.061640582387227</v>
      </c>
      <c r="E512">
        <f t="shared" si="118"/>
        <v>26.299909556877861</v>
      </c>
      <c r="F512">
        <f t="shared" si="119"/>
        <v>10.896269839090937</v>
      </c>
      <c r="G512">
        <f t="shared" si="120"/>
        <v>31.344501663310066</v>
      </c>
      <c r="H512">
        <f t="shared" si="121"/>
        <v>63.081950457714768</v>
      </c>
    </row>
    <row r="513" spans="1:8" x14ac:dyDescent="0.25">
      <c r="A513">
        <v>2461</v>
      </c>
      <c r="B513">
        <v>511</v>
      </c>
      <c r="C513">
        <f t="shared" si="116"/>
        <v>64.265535905944475</v>
      </c>
      <c r="D513">
        <f t="shared" si="117"/>
        <v>22.085749150914769</v>
      </c>
      <c r="E513">
        <f t="shared" si="118"/>
        <v>26.331495792182832</v>
      </c>
      <c r="F513">
        <f t="shared" si="119"/>
        <v>10.903439475155121</v>
      </c>
      <c r="G513">
        <f t="shared" si="120"/>
        <v>31.385532558703922</v>
      </c>
      <c r="H513">
        <f t="shared" si="121"/>
        <v>63.19166563360632</v>
      </c>
    </row>
    <row r="514" spans="1:8" x14ac:dyDescent="0.25">
      <c r="A514">
        <v>2462</v>
      </c>
      <c r="B514">
        <v>512</v>
      </c>
      <c r="C514">
        <f t="shared" si="116"/>
        <v>64.377413150056256</v>
      </c>
      <c r="D514">
        <f t="shared" si="117"/>
        <v>22.109763560586714</v>
      </c>
      <c r="E514">
        <f t="shared" si="118"/>
        <v>26.36296204791762</v>
      </c>
      <c r="F514">
        <f t="shared" si="119"/>
        <v>10.910578023103021</v>
      </c>
      <c r="G514">
        <f t="shared" si="120"/>
        <v>31.42641198755204</v>
      </c>
      <c r="H514">
        <f t="shared" si="121"/>
        <v>63.301022524360995</v>
      </c>
    </row>
    <row r="515" spans="1:8" x14ac:dyDescent="0.25">
      <c r="A515">
        <v>2463</v>
      </c>
      <c r="B515">
        <v>513</v>
      </c>
      <c r="C515">
        <f t="shared" si="116"/>
        <v>64.488925227011947</v>
      </c>
      <c r="D515">
        <f t="shared" si="117"/>
        <v>22.133684049429295</v>
      </c>
      <c r="E515">
        <f t="shared" si="118"/>
        <v>26.394308592992942</v>
      </c>
      <c r="F515">
        <f t="shared" si="119"/>
        <v>10.91768559452642</v>
      </c>
      <c r="G515">
        <f t="shared" si="120"/>
        <v>31.46714024441755</v>
      </c>
      <c r="H515">
        <f t="shared" si="121"/>
        <v>63.410021359201806</v>
      </c>
    </row>
    <row r="516" spans="1:8" x14ac:dyDescent="0.25">
      <c r="A516">
        <v>2464</v>
      </c>
      <c r="B516">
        <v>514</v>
      </c>
      <c r="C516">
        <f t="shared" si="116"/>
        <v>64.600072368495134</v>
      </c>
      <c r="D516">
        <f t="shared" si="117"/>
        <v>22.157510856199654</v>
      </c>
      <c r="E516">
        <f t="shared" si="118"/>
        <v>26.425535697650087</v>
      </c>
      <c r="F516">
        <f t="shared" si="119"/>
        <v>10.924762300850052</v>
      </c>
      <c r="G516">
        <f t="shared" si="120"/>
        <v>31.507717626051136</v>
      </c>
      <c r="H516">
        <f t="shared" si="121"/>
        <v>63.518662377456799</v>
      </c>
    </row>
    <row r="517" spans="1:8" x14ac:dyDescent="0.25">
      <c r="A517">
        <v>2465</v>
      </c>
      <c r="B517">
        <v>515</v>
      </c>
      <c r="C517">
        <f t="shared" si="116"/>
        <v>64.710854816507947</v>
      </c>
      <c r="D517">
        <f t="shared" si="117"/>
        <v>22.181244220368299</v>
      </c>
      <c r="E517">
        <f t="shared" si="118"/>
        <v>26.456643633435757</v>
      </c>
      <c r="F517">
        <f t="shared" si="119"/>
        <v>10.931808253329162</v>
      </c>
      <c r="G517">
        <f t="shared" si="120"/>
        <v>31.548144431355965</v>
      </c>
      <c r="H517">
        <f t="shared" si="121"/>
        <v>63.626945828450161</v>
      </c>
    </row>
    <row r="518" spans="1:8" x14ac:dyDescent="0.25">
      <c r="A518">
        <v>2466</v>
      </c>
      <c r="B518">
        <v>516</v>
      </c>
      <c r="C518">
        <f t="shared" si="116"/>
        <v>64.821272823259932</v>
      </c>
      <c r="D518">
        <f t="shared" si="117"/>
        <v>22.204884382101742</v>
      </c>
      <c r="E518">
        <f t="shared" si="118"/>
        <v>26.487632673177135</v>
      </c>
      <c r="F518">
        <f t="shared" si="119"/>
        <v>10.938823563047105</v>
      </c>
      <c r="G518">
        <f t="shared" si="120"/>
        <v>31.588420961352881</v>
      </c>
      <c r="H518">
        <f t="shared" si="121"/>
        <v>63.734871971393865</v>
      </c>
    </row>
    <row r="519" spans="1:8" x14ac:dyDescent="0.25">
      <c r="A519">
        <v>2467</v>
      </c>
      <c r="B519">
        <v>517</v>
      </c>
      <c r="C519">
        <f t="shared" si="116"/>
        <v>64.93132665105756</v>
      </c>
      <c r="D519">
        <f t="shared" si="117"/>
        <v>22.228431582245268</v>
      </c>
      <c r="E519">
        <f t="shared" si="118"/>
        <v>26.518503090957147</v>
      </c>
      <c r="F519">
        <f t="shared" si="119"/>
        <v>10.945808340912974</v>
      </c>
      <c r="G519">
        <f t="shared" si="120"/>
        <v>31.628547519145865</v>
      </c>
      <c r="H519">
        <f t="shared" si="121"/>
        <v>63.842441075279773</v>
      </c>
    </row>
    <row r="520" spans="1:8" x14ac:dyDescent="0.25">
      <c r="A520">
        <v>2468</v>
      </c>
      <c r="B520">
        <v>518</v>
      </c>
      <c r="C520">
        <f t="shared" si="116"/>
        <v>65.041016572194223</v>
      </c>
      <c r="D520">
        <f t="shared" si="117"/>
        <v>22.251886062305879</v>
      </c>
      <c r="E520">
        <f t="shared" si="118"/>
        <v>26.549255162089924</v>
      </c>
      <c r="F520">
        <f t="shared" si="119"/>
        <v>10.952762697659269</v>
      </c>
      <c r="G520">
        <f t="shared" si="120"/>
        <v>31.668524409887745</v>
      </c>
      <c r="H520">
        <f t="shared" si="121"/>
        <v>63.9496534187723</v>
      </c>
    </row>
    <row r="521" spans="1:8" x14ac:dyDescent="0.25">
      <c r="A521">
        <v>2469</v>
      </c>
      <c r="B521">
        <v>519</v>
      </c>
      <c r="C521">
        <f t="shared" ref="C521:C542" si="123">T453</f>
        <v>65.150342868840639</v>
      </c>
      <c r="D521">
        <f t="shared" ref="D521:D542" si="124">U453</f>
        <v>22.275248064435392</v>
      </c>
      <c r="E521">
        <f t="shared" ref="E521:E542" si="125">V453</f>
        <v>26.579889163096492</v>
      </c>
      <c r="F521">
        <f t="shared" ref="F521:F542" si="126">W453</f>
        <v>10.959686743839603</v>
      </c>
      <c r="G521">
        <f t="shared" ref="G521:G542" si="127">X453</f>
        <v>31.708351940746173</v>
      </c>
      <c r="H521">
        <f t="shared" ref="H521:H542" si="128">Y453</f>
        <v>64.056509290101545</v>
      </c>
    </row>
    <row r="522" spans="1:8" x14ac:dyDescent="0.25">
      <c r="A522">
        <v>2470</v>
      </c>
      <c r="B522">
        <v>520</v>
      </c>
      <c r="C522">
        <f t="shared" si="123"/>
        <v>65.259305832935965</v>
      </c>
      <c r="D522">
        <f t="shared" si="124"/>
        <v>22.298517831413683</v>
      </c>
      <c r="E522">
        <f t="shared" si="125"/>
        <v>26.610405371680638</v>
      </c>
      <c r="F522">
        <f t="shared" si="126"/>
        <v>10.966580589826441</v>
      </c>
      <c r="G522">
        <f t="shared" si="127"/>
        <v>31.748030420869874</v>
      </c>
      <c r="H522">
        <f t="shared" si="128"/>
        <v>64.16300898695701</v>
      </c>
    </row>
    <row r="523" spans="1:8" x14ac:dyDescent="0.25">
      <c r="A523">
        <v>2471</v>
      </c>
      <c r="B523">
        <v>521</v>
      </c>
      <c r="C523">
        <f t="shared" si="123"/>
        <v>65.367905766079289</v>
      </c>
      <c r="D523">
        <f t="shared" si="124"/>
        <v>22.321695606632105</v>
      </c>
      <c r="E523">
        <f t="shared" si="125"/>
        <v>26.640804066705005</v>
      </c>
      <c r="F523">
        <f t="shared" si="126"/>
        <v>10.973444345808868</v>
      </c>
      <c r="G523">
        <f t="shared" si="127"/>
        <v>31.787560161355131</v>
      </c>
      <c r="H523">
        <f t="shared" si="128"/>
        <v>64.269152816381734</v>
      </c>
    </row>
    <row r="524" spans="1:8" x14ac:dyDescent="0.25">
      <c r="A524">
        <v>2472</v>
      </c>
      <c r="B524">
        <v>522</v>
      </c>
      <c r="C524">
        <f t="shared" si="123"/>
        <v>65.476142979421738</v>
      </c>
      <c r="D524">
        <f t="shared" si="124"/>
        <v>22.344781634077041</v>
      </c>
      <c r="E524">
        <f t="shared" si="125"/>
        <v>26.671085528167374</v>
      </c>
      <c r="F524">
        <f t="shared" si="126"/>
        <v>10.980278121790406</v>
      </c>
      <c r="G524">
        <f t="shared" si="127"/>
        <v>31.826941475212557</v>
      </c>
      <c r="H524">
        <f t="shared" si="128"/>
        <v>64.374941094667093</v>
      </c>
    </row>
    <row r="525" spans="1:8" x14ac:dyDescent="0.25">
      <c r="A525">
        <v>2473</v>
      </c>
      <c r="B525">
        <v>523</v>
      </c>
      <c r="C525">
        <f t="shared" si="123"/>
        <v>65.584017793559084</v>
      </c>
      <c r="D525">
        <f t="shared" si="124"/>
        <v>22.367776158313614</v>
      </c>
      <c r="E525">
        <f t="shared" si="125"/>
        <v>26.701250037177154</v>
      </c>
      <c r="F525">
        <f t="shared" si="126"/>
        <v>10.987082027586847</v>
      </c>
      <c r="G525">
        <f t="shared" si="127"/>
        <v>31.866174677334104</v>
      </c>
      <c r="H525">
        <f t="shared" si="128"/>
        <v>64.480374147247986</v>
      </c>
    </row>
    <row r="526" spans="1:8" x14ac:dyDescent="0.25">
      <c r="A526">
        <v>2474</v>
      </c>
      <c r="B526">
        <v>524</v>
      </c>
      <c r="C526">
        <f t="shared" si="123"/>
        <v>65.691530538424914</v>
      </c>
      <c r="D526">
        <f t="shared" si="124"/>
        <v>22.390679424469567</v>
      </c>
      <c r="E526">
        <f t="shared" si="125"/>
        <v>26.731297875932068</v>
      </c>
      <c r="F526">
        <f t="shared" si="126"/>
        <v>10.993856172824142</v>
      </c>
      <c r="G526">
        <f t="shared" si="127"/>
        <v>31.905260084460348</v>
      </c>
      <c r="H526">
        <f t="shared" si="128"/>
        <v>64.585452308598704</v>
      </c>
    </row>
    <row r="527" spans="1:8" x14ac:dyDescent="0.25">
      <c r="A527">
        <v>2475</v>
      </c>
      <c r="B527">
        <v>525</v>
      </c>
      <c r="C527">
        <f t="shared" si="123"/>
        <v>65.798681553184295</v>
      </c>
      <c r="D527">
        <f t="shared" si="124"/>
        <v>22.413491678219277</v>
      </c>
      <c r="E527">
        <f t="shared" si="125"/>
        <v>26.761229327695059</v>
      </c>
      <c r="F527">
        <f t="shared" si="126"/>
        <v>11.000600666936299</v>
      </c>
      <c r="G527">
        <f t="shared" si="127"/>
        <v>31.944198015148004</v>
      </c>
      <c r="H527">
        <f t="shared" si="128"/>
        <v>64.690175922129171</v>
      </c>
    </row>
    <row r="528" spans="1:8" x14ac:dyDescent="0.25">
      <c r="A528">
        <v>2476</v>
      </c>
      <c r="B528">
        <v>526</v>
      </c>
      <c r="C528">
        <f t="shared" si="123"/>
        <v>65.905471186128068</v>
      </c>
      <c r="D528">
        <f t="shared" si="124"/>
        <v>22.436213165767917</v>
      </c>
      <c r="E528">
        <f t="shared" si="125"/>
        <v>26.791044676771364</v>
      </c>
      <c r="F528">
        <f t="shared" si="126"/>
        <v>11.007315619163332</v>
      </c>
      <c r="G528">
        <f t="shared" si="127"/>
        <v>31.982988789737746</v>
      </c>
      <c r="H528">
        <f t="shared" si="128"/>
        <v>64.794545340081854</v>
      </c>
    </row>
    <row r="529" spans="1:8" x14ac:dyDescent="0.25">
      <c r="A529">
        <v>2477</v>
      </c>
      <c r="B529">
        <v>527</v>
      </c>
      <c r="C529">
        <f t="shared" si="123"/>
        <v>66.011899794567597</v>
      </c>
      <c r="D529">
        <f t="shared" si="124"/>
        <v>22.45884413383579</v>
      </c>
      <c r="E529">
        <f t="shared" si="125"/>
        <v>26.820744208485817</v>
      </c>
      <c r="F529">
        <f t="shared" si="126"/>
        <v>11.014001138549244</v>
      </c>
      <c r="G529">
        <f t="shared" si="127"/>
        <v>32.021632730322224</v>
      </c>
      <c r="H529">
        <f t="shared" si="128"/>
        <v>64.898560923429187</v>
      </c>
    </row>
    <row r="530" spans="1:8" x14ac:dyDescent="0.25">
      <c r="A530">
        <v>2478</v>
      </c>
      <c r="B530">
        <v>528</v>
      </c>
      <c r="C530">
        <f t="shared" si="123"/>
        <v>66.117967744730137</v>
      </c>
      <c r="D530">
        <f t="shared" si="124"/>
        <v>22.481384829642792</v>
      </c>
      <c r="E530">
        <f t="shared" si="125"/>
        <v>26.850328209160338</v>
      </c>
      <c r="F530">
        <f t="shared" si="126"/>
        <v>11.020657333940024</v>
      </c>
      <c r="G530">
        <f t="shared" si="127"/>
        <v>32.060130160714401</v>
      </c>
      <c r="H530">
        <f t="shared" si="128"/>
        <v>65.002223041771472</v>
      </c>
    </row>
    <row r="531" spans="1:8" x14ac:dyDescent="0.25">
      <c r="A531">
        <v>2479</v>
      </c>
      <c r="B531">
        <v>529</v>
      </c>
      <c r="C531">
        <f t="shared" si="123"/>
        <v>66.223675411654753</v>
      </c>
      <c r="D531">
        <f t="shared" si="124"/>
        <v>22.503835500893047</v>
      </c>
      <c r="E531">
        <f t="shared" si="125"/>
        <v>26.879796966091622</v>
      </c>
      <c r="F531">
        <f t="shared" si="126"/>
        <v>11.027284313981699</v>
      </c>
      <c r="G531">
        <f t="shared" si="127"/>
        <v>32.098481406416077</v>
      </c>
      <c r="H531">
        <f t="shared" si="128"/>
        <v>65.105532073235437</v>
      </c>
    </row>
    <row r="532" spans="1:8" x14ac:dyDescent="0.25">
      <c r="A532">
        <v>2480</v>
      </c>
      <c r="B532">
        <v>530</v>
      </c>
      <c r="C532">
        <f t="shared" si="123"/>
        <v>66.329023179088722</v>
      </c>
      <c r="D532">
        <f t="shared" si="124"/>
        <v>22.526196395759651</v>
      </c>
      <c r="E532">
        <f t="shared" si="125"/>
        <v>26.909150767529017</v>
      </c>
      <c r="F532">
        <f t="shared" si="126"/>
        <v>11.033882187118406</v>
      </c>
      <c r="G532">
        <f t="shared" si="127"/>
        <v>32.136686794586723</v>
      </c>
      <c r="H532">
        <f t="shared" si="128"/>
        <v>65.208488404373242</v>
      </c>
    </row>
    <row r="533" spans="1:8" x14ac:dyDescent="0.25">
      <c r="A533">
        <v>2481</v>
      </c>
      <c r="B533">
        <v>531</v>
      </c>
      <c r="C533">
        <f t="shared" si="123"/>
        <v>66.434011439384633</v>
      </c>
      <c r="D533">
        <f t="shared" si="124"/>
        <v>22.548467762869617</v>
      </c>
      <c r="E533">
        <f t="shared" si="125"/>
        <v>26.938389902652609</v>
      </c>
      <c r="F533">
        <f t="shared" si="126"/>
        <v>11.040451061590497</v>
      </c>
      <c r="G533">
        <f t="shared" si="127"/>
        <v>32.174746654012552</v>
      </c>
      <c r="H533">
        <f t="shared" si="128"/>
        <v>65.311092430062089</v>
      </c>
    </row>
    <row r="534" spans="1:8" x14ac:dyDescent="0.25">
      <c r="A534">
        <v>2482</v>
      </c>
      <c r="B534">
        <v>532</v>
      </c>
      <c r="C534">
        <f t="shared" si="123"/>
        <v>66.538640593397886</v>
      </c>
      <c r="D534">
        <f t="shared" si="124"/>
        <v>22.57064985128892</v>
      </c>
      <c r="E534">
        <f t="shared" si="125"/>
        <v>26.967514661551508</v>
      </c>
      <c r="F534">
        <f t="shared" si="126"/>
        <v>11.04699104543268</v>
      </c>
      <c r="G534">
        <f t="shared" si="127"/>
        <v>32.212661315075827</v>
      </c>
      <c r="H534">
        <f t="shared" si="128"/>
        <v>65.413344553404414</v>
      </c>
    </row>
    <row r="535" spans="1:8" x14ac:dyDescent="0.25">
      <c r="A535">
        <v>2483</v>
      </c>
      <c r="B535">
        <v>533</v>
      </c>
      <c r="C535">
        <f t="shared" si="123"/>
        <v>66.64291105038491</v>
      </c>
      <c r="D535">
        <f t="shared" si="124"/>
        <v>22.592742910507713</v>
      </c>
      <c r="E535">
        <f t="shared" si="125"/>
        <v>26.996525335202303</v>
      </c>
      <c r="F535">
        <f t="shared" si="126"/>
        <v>11.053502246472185</v>
      </c>
      <c r="G535">
        <f t="shared" si="127"/>
        <v>32.250431109724452</v>
      </c>
      <c r="H535">
        <f t="shared" si="128"/>
        <v>65.515245185628558</v>
      </c>
    </row>
    <row r="536" spans="1:8" x14ac:dyDescent="0.25">
      <c r="A536">
        <v>2484</v>
      </c>
      <c r="B536">
        <v>534</v>
      </c>
      <c r="C536">
        <f t="shared" si="123"/>
        <v>66.746823227901842</v>
      </c>
      <c r="D536">
        <f t="shared" si="124"/>
        <v>22.614747190425682</v>
      </c>
      <c r="E536">
        <f t="shared" si="125"/>
        <v>27.02542221544774</v>
      </c>
      <c r="F536">
        <f t="shared" si="126"/>
        <v>11.059984772326967</v>
      </c>
      <c r="G536">
        <f t="shared" si="127"/>
        <v>32.288056371441769</v>
      </c>
      <c r="H536">
        <f t="shared" si="128"/>
        <v>65.616794745990063</v>
      </c>
    </row>
    <row r="537" spans="1:8" x14ac:dyDescent="0.25">
      <c r="A537">
        <v>2485</v>
      </c>
      <c r="B537">
        <v>535</v>
      </c>
      <c r="C537">
        <f t="shared" si="123"/>
        <v>66.850377551703801</v>
      </c>
      <c r="D537">
        <f t="shared" si="124"/>
        <v>22.636662941337548</v>
      </c>
      <c r="E537">
        <f t="shared" si="125"/>
        <v>27.054205594975581</v>
      </c>
      <c r="F537">
        <f t="shared" si="126"/>
        <v>11.066438730403936</v>
      </c>
      <c r="G537">
        <f t="shared" si="127"/>
        <v>32.32553743521666</v>
      </c>
      <c r="H537">
        <f t="shared" si="128"/>
        <v>65.717993661673532</v>
      </c>
    </row>
    <row r="538" spans="1:8" x14ac:dyDescent="0.25">
      <c r="A538">
        <v>2486</v>
      </c>
      <c r="B538">
        <v>536</v>
      </c>
      <c r="C538">
        <f t="shared" si="123"/>
        <v>66.953574455644784</v>
      </c>
      <c r="D538">
        <f t="shared" si="124"/>
        <v>22.658490413918713</v>
      </c>
      <c r="E538">
        <f t="shared" si="125"/>
        <v>27.082875767297644</v>
      </c>
      <c r="F538">
        <f t="shared" si="126"/>
        <v>11.072864227897218</v>
      </c>
      <c r="G538">
        <f t="shared" si="127"/>
        <v>32.362874637513855</v>
      </c>
      <c r="H538">
        <f t="shared" si="128"/>
        <v>65.818842367694998</v>
      </c>
    </row>
    <row r="539" spans="1:8" x14ac:dyDescent="0.25">
      <c r="A539">
        <v>2487</v>
      </c>
      <c r="B539">
        <v>537</v>
      </c>
      <c r="C539">
        <f t="shared" si="123"/>
        <v>67.056414381578065</v>
      </c>
      <c r="D539">
        <f t="shared" si="124"/>
        <v>22.680229859211035</v>
      </c>
      <c r="E539">
        <f t="shared" si="125"/>
        <v>27.111433026729056</v>
      </c>
      <c r="F539">
        <f t="shared" si="126"/>
        <v>11.079261371786449</v>
      </c>
      <c r="G539">
        <f t="shared" si="127"/>
        <v>32.400068316244521</v>
      </c>
      <c r="H539">
        <f t="shared" si="128"/>
        <v>65.919341306804895</v>
      </c>
    </row>
    <row r="540" spans="1:8" x14ac:dyDescent="0.25">
      <c r="A540">
        <v>2488</v>
      </c>
      <c r="B540">
        <v>538</v>
      </c>
      <c r="C540">
        <f t="shared" si="123"/>
        <v>67.158897779257231</v>
      </c>
      <c r="D540">
        <f t="shared" si="124"/>
        <v>22.701881528608769</v>
      </c>
      <c r="E540">
        <f t="shared" si="125"/>
        <v>27.139877668367681</v>
      </c>
      <c r="F540">
        <f t="shared" si="126"/>
        <v>11.085630268835097</v>
      </c>
      <c r="G540">
        <f t="shared" si="127"/>
        <v>32.437118810737061</v>
      </c>
      <c r="H540">
        <f t="shared" si="128"/>
        <v>66.019490929391594</v>
      </c>
    </row>
    <row r="541" spans="1:8" x14ac:dyDescent="0.25">
      <c r="A541">
        <v>2489</v>
      </c>
      <c r="B541">
        <v>539</v>
      </c>
      <c r="C541">
        <f t="shared" si="123"/>
        <v>67.261025106237724</v>
      </c>
      <c r="D541">
        <f t="shared" si="124"/>
        <v>22.723445673844637</v>
      </c>
      <c r="E541">
        <f t="shared" si="125"/>
        <v>27.168209988073745</v>
      </c>
      <c r="F541">
        <f t="shared" si="126"/>
        <v>11.091971025588808</v>
      </c>
      <c r="G541">
        <f t="shared" si="127"/>
        <v>32.47402646170822</v>
      </c>
      <c r="H541">
        <f t="shared" si="128"/>
        <v>66.119291693385506</v>
      </c>
    </row>
    <row r="542" spans="1:8" x14ac:dyDescent="0.25">
      <c r="A542">
        <v>2490</v>
      </c>
      <c r="B542">
        <v>540</v>
      </c>
      <c r="C542">
        <f t="shared" si="123"/>
        <v>67.362796827779036</v>
      </c>
      <c r="D542">
        <f t="shared" si="124"/>
        <v>22.744922546976035</v>
      </c>
      <c r="E542">
        <f t="shared" si="125"/>
        <v>27.196430282449636</v>
      </c>
      <c r="F542">
        <f t="shared" si="126"/>
        <v>11.098283748373799</v>
      </c>
      <c r="G542">
        <f t="shared" si="127"/>
        <v>32.510791611234367</v>
      </c>
      <c r="H542">
        <f t="shared" si="128"/>
        <v>66.218744064163758</v>
      </c>
    </row>
    <row r="543" spans="1:8" x14ac:dyDescent="0.25">
      <c r="A543">
        <v>2491</v>
      </c>
    </row>
    <row r="544" spans="1:8" x14ac:dyDescent="0.25">
      <c r="A544">
        <v>2492</v>
      </c>
    </row>
    <row r="545" spans="1:1" x14ac:dyDescent="0.25">
      <c r="A545">
        <v>2493</v>
      </c>
    </row>
    <row r="546" spans="1:1" x14ac:dyDescent="0.25">
      <c r="A546">
        <v>2494</v>
      </c>
    </row>
    <row r="547" spans="1:1" x14ac:dyDescent="0.25">
      <c r="A547">
        <v>2495</v>
      </c>
    </row>
    <row r="548" spans="1:1" x14ac:dyDescent="0.25">
      <c r="A548">
        <v>2496</v>
      </c>
    </row>
    <row r="549" spans="1:1" x14ac:dyDescent="0.25">
      <c r="A549">
        <v>2497</v>
      </c>
    </row>
    <row r="550" spans="1:1" x14ac:dyDescent="0.25">
      <c r="A550">
        <v>2498</v>
      </c>
    </row>
    <row r="551" spans="1:1" x14ac:dyDescent="0.25">
      <c r="A551">
        <v>2499</v>
      </c>
    </row>
    <row r="552" spans="1:1" x14ac:dyDescent="0.25">
      <c r="A552">
        <v>2500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0CFB1-1563-49F1-B21D-F194EAF60B9A}">
  <dimension ref="A1:Y552"/>
  <sheetViews>
    <sheetView topLeftCell="A519" workbookViewId="0">
      <selection activeCell="C2" sqref="C2:H542"/>
    </sheetView>
  </sheetViews>
  <sheetFormatPr baseColWidth="10" defaultRowHeight="15" x14ac:dyDescent="0.25"/>
  <sheetData>
    <row r="1" spans="1:25" x14ac:dyDescent="0.25">
      <c r="C1" t="s">
        <v>41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T1" t="s">
        <v>35</v>
      </c>
      <c r="U1" t="s">
        <v>36</v>
      </c>
      <c r="V1" t="s">
        <v>36</v>
      </c>
      <c r="W1" t="s">
        <v>38</v>
      </c>
      <c r="X1" t="s">
        <v>39</v>
      </c>
      <c r="Y1" t="s">
        <v>40</v>
      </c>
    </row>
    <row r="2" spans="1:25" x14ac:dyDescent="0.25">
      <c r="A2">
        <v>1950</v>
      </c>
      <c r="B2">
        <v>0</v>
      </c>
      <c r="C2">
        <f>Howard_Sterner!T4</f>
        <v>1.982173579504108</v>
      </c>
      <c r="D2">
        <f>Howard_Sterner!T4</f>
        <v>1.982173579504108</v>
      </c>
      <c r="E2">
        <f>Howard_Sterner!T4</f>
        <v>1.982173579504108</v>
      </c>
      <c r="F2">
        <f>Howard_Sterner!T4</f>
        <v>1.982173579504108</v>
      </c>
      <c r="G2">
        <f>Howard_Sterner!T4</f>
        <v>1.982173579504108</v>
      </c>
      <c r="H2">
        <f>Howard_Sterner!T4</f>
        <v>1.982173579504108</v>
      </c>
      <c r="K2">
        <v>-5.0000000000000001E-3</v>
      </c>
      <c r="L2">
        <v>-5.0000000000000001E-3</v>
      </c>
      <c r="M2">
        <v>-5.0000000000000001E-3</v>
      </c>
      <c r="N2">
        <v>-5.0000000000000001E-3</v>
      </c>
      <c r="O2">
        <v>-5.0000000000000001E-3</v>
      </c>
      <c r="P2">
        <v>-5.0000000000000001E-3</v>
      </c>
    </row>
    <row r="3" spans="1:25" x14ac:dyDescent="0.25">
      <c r="A3">
        <v>1951</v>
      </c>
      <c r="B3">
        <v>1</v>
      </c>
      <c r="C3">
        <f>Howard_Sterner!T5</f>
        <v>2.0123549303927719</v>
      </c>
      <c r="D3">
        <f>Howard_Sterner!T5</f>
        <v>2.0123549303927719</v>
      </c>
      <c r="E3">
        <f>Howard_Sterner!T5</f>
        <v>2.0123549303927719</v>
      </c>
      <c r="F3">
        <f>Howard_Sterner!T5</f>
        <v>2.0123549303927719</v>
      </c>
      <c r="G3">
        <f>Howard_Sterner!T5</f>
        <v>2.0123549303927719</v>
      </c>
      <c r="H3">
        <f>Howard_Sterner!T5</f>
        <v>2.0123549303927719</v>
      </c>
      <c r="J3">
        <v>2019</v>
      </c>
      <c r="K3" s="5">
        <v>1.5841600000000001E-2</v>
      </c>
      <c r="L3" s="5">
        <v>9.9009900000000001E-3</v>
      </c>
      <c r="M3" s="5">
        <v>1.0880320000000001E-2</v>
      </c>
      <c r="N3" s="5">
        <v>5.9642100000000002E-3</v>
      </c>
      <c r="O3" s="5">
        <v>1.185771E-2</v>
      </c>
      <c r="P3" s="5">
        <v>1.574803E-2</v>
      </c>
      <c r="S3">
        <v>2019</v>
      </c>
      <c r="T3">
        <f>C71</f>
        <v>3.7808122798919737</v>
      </c>
      <c r="U3">
        <f t="shared" ref="U3:Y3" si="0">D71</f>
        <v>3.7808122798919737</v>
      </c>
      <c r="V3">
        <f t="shared" si="0"/>
        <v>3.7808122798919737</v>
      </c>
      <c r="W3">
        <f t="shared" si="0"/>
        <v>3.7808122798919737</v>
      </c>
      <c r="X3">
        <f t="shared" si="0"/>
        <v>3.7808122798919737</v>
      </c>
      <c r="Y3">
        <f t="shared" si="0"/>
        <v>3.7808122798919737</v>
      </c>
    </row>
    <row r="4" spans="1:25" x14ac:dyDescent="0.25">
      <c r="A4">
        <v>1952</v>
      </c>
      <c r="B4">
        <v>2</v>
      </c>
      <c r="C4">
        <f>Howard_Sterner!T6</f>
        <v>2.0040894915664822</v>
      </c>
      <c r="D4">
        <f>Howard_Sterner!T6</f>
        <v>2.0040894915664822</v>
      </c>
      <c r="E4">
        <f>Howard_Sterner!T6</f>
        <v>2.0040894915664822</v>
      </c>
      <c r="F4">
        <f>Howard_Sterner!T6</f>
        <v>2.0040894915664822</v>
      </c>
      <c r="G4">
        <f>Howard_Sterner!T6</f>
        <v>2.0040894915664822</v>
      </c>
      <c r="H4">
        <f>Howard_Sterner!T6</f>
        <v>2.0040894915664822</v>
      </c>
      <c r="J4">
        <v>2020</v>
      </c>
      <c r="K4">
        <f>$K$3*EXP(K$2*$B3)</f>
        <v>1.5762589690378796E-2</v>
      </c>
      <c r="L4">
        <f>$L$3*EXP(L$2*$B3)</f>
        <v>9.8516086063619567E-3</v>
      </c>
      <c r="M4">
        <f>$M$3*EXP(M$2*$B3)</f>
        <v>1.0826054177609725E-2</v>
      </c>
      <c r="N4">
        <f>$N$3*EXP(N$2*$B3)</f>
        <v>5.934463378525788E-3</v>
      </c>
      <c r="O4">
        <f>$O$3*EXP(O$2*$B3)</f>
        <v>1.1798569424647862E-2</v>
      </c>
      <c r="P4">
        <f>$P$3*EXP(P$2*$B3)</f>
        <v>1.5669486372700738E-2</v>
      </c>
      <c r="S4">
        <v>2020</v>
      </c>
      <c r="T4">
        <f>T3/(1-K3)</f>
        <v>3.8416704870801017</v>
      </c>
      <c r="U4">
        <f t="shared" ref="U4:Y19" si="1">U3/(1-L3)</f>
        <v>3.8186204023090315</v>
      </c>
      <c r="V4">
        <f t="shared" si="1"/>
        <v>3.8224012284256381</v>
      </c>
      <c r="W4">
        <f t="shared" si="1"/>
        <v>3.8034971355427492</v>
      </c>
      <c r="X4">
        <f t="shared" si="1"/>
        <v>3.8261820368926562</v>
      </c>
      <c r="Y4">
        <f t="shared" si="1"/>
        <v>3.8413052705314614</v>
      </c>
    </row>
    <row r="5" spans="1:25" x14ac:dyDescent="0.25">
      <c r="A5">
        <v>1953</v>
      </c>
      <c r="B5">
        <v>3</v>
      </c>
      <c r="C5">
        <f>Howard_Sterner!T7</f>
        <v>2.0223687233795071</v>
      </c>
      <c r="D5">
        <f>Howard_Sterner!T7</f>
        <v>2.0223687233795071</v>
      </c>
      <c r="E5">
        <f>Howard_Sterner!T7</f>
        <v>2.0223687233795071</v>
      </c>
      <c r="F5">
        <f>Howard_Sterner!T7</f>
        <v>2.0223687233795071</v>
      </c>
      <c r="G5">
        <f>Howard_Sterner!T7</f>
        <v>2.0223687233795071</v>
      </c>
      <c r="H5">
        <f>Howard_Sterner!T7</f>
        <v>2.0223687233795071</v>
      </c>
      <c r="J5">
        <v>2021</v>
      </c>
      <c r="K5">
        <f t="shared" ref="K5:K68" si="2">$K$3*EXP(K$2*$B4)</f>
        <v>1.5683973446320821E-2</v>
      </c>
      <c r="L5">
        <f t="shared" ref="L5:L68" si="3">$L$3*EXP(L$2*$B4)</f>
        <v>9.8024735034521766E-3</v>
      </c>
      <c r="M5">
        <f t="shared" ref="M5:M68" si="4">$M$3*EXP(M$2*$B4)</f>
        <v>1.0772059007137749E-2</v>
      </c>
      <c r="N5">
        <f t="shared" ref="N5:N68" si="5">$N$3*EXP(N$2*$B4)</f>
        <v>5.9048651189451259E-3</v>
      </c>
      <c r="O5">
        <f t="shared" ref="O5:O68" si="6">$O$3*EXP(O$2*$B4)</f>
        <v>1.1739723814145848E-2</v>
      </c>
      <c r="P5">
        <f t="shared" ref="P5:P68" si="7">$P$3*EXP(P$2*$B4)</f>
        <v>1.5591334483376912E-2</v>
      </c>
      <c r="S5">
        <v>2021</v>
      </c>
      <c r="T5">
        <f t="shared" ref="T5:Y20" si="8">T4/(1-K4)</f>
        <v>3.9031949475194097</v>
      </c>
      <c r="U5">
        <f t="shared" si="1"/>
        <v>3.8566142565098822</v>
      </c>
      <c r="V5">
        <f t="shared" si="1"/>
        <v>3.8642356529596302</v>
      </c>
      <c r="W5">
        <f t="shared" si="1"/>
        <v>3.8262036006898263</v>
      </c>
      <c r="X5">
        <f t="shared" si="1"/>
        <v>3.8718644989867812</v>
      </c>
      <c r="Y5">
        <f t="shared" si="1"/>
        <v>3.9024547317710292</v>
      </c>
    </row>
    <row r="6" spans="1:25" x14ac:dyDescent="0.25">
      <c r="A6">
        <v>1954</v>
      </c>
      <c r="B6">
        <v>4</v>
      </c>
      <c r="C6">
        <f>Howard_Sterner!T8</f>
        <v>1.999453354599267</v>
      </c>
      <c r="D6">
        <f>Howard_Sterner!T8</f>
        <v>1.999453354599267</v>
      </c>
      <c r="E6">
        <f>Howard_Sterner!T8</f>
        <v>1.999453354599267</v>
      </c>
      <c r="F6">
        <f>Howard_Sterner!T8</f>
        <v>1.999453354599267</v>
      </c>
      <c r="G6">
        <f>Howard_Sterner!T8</f>
        <v>1.999453354599267</v>
      </c>
      <c r="H6">
        <f>Howard_Sterner!T8</f>
        <v>1.999453354599267</v>
      </c>
      <c r="J6">
        <v>2022</v>
      </c>
      <c r="K6">
        <f t="shared" si="2"/>
        <v>1.5605749302415877E-2</v>
      </c>
      <c r="L6">
        <f t="shared" si="3"/>
        <v>9.7535834628905277E-3</v>
      </c>
      <c r="M6">
        <f t="shared" si="4"/>
        <v>1.0718333138701994E-2</v>
      </c>
      <c r="N6">
        <f t="shared" si="5"/>
        <v>5.8754144812999823E-3</v>
      </c>
      <c r="O6">
        <f t="shared" si="6"/>
        <v>1.1681171697350633E-2</v>
      </c>
      <c r="P6">
        <f t="shared" si="7"/>
        <v>1.5513572378227218E-2</v>
      </c>
      <c r="S6">
        <v>2022</v>
      </c>
      <c r="T6">
        <f t="shared" si="8"/>
        <v>3.9653879874184397</v>
      </c>
      <c r="U6">
        <f t="shared" si="1"/>
        <v>3.8947928603246496</v>
      </c>
      <c r="V6">
        <f t="shared" si="1"/>
        <v>3.9063147054673748</v>
      </c>
      <c r="W6">
        <f t="shared" si="1"/>
        <v>3.8489310192103878</v>
      </c>
      <c r="X6">
        <f t="shared" si="1"/>
        <v>3.9178590825587642</v>
      </c>
      <c r="Y6">
        <f t="shared" si="1"/>
        <v>3.9642628803181039</v>
      </c>
    </row>
    <row r="7" spans="1:25" x14ac:dyDescent="0.25">
      <c r="A7">
        <v>1955</v>
      </c>
      <c r="B7">
        <v>5</v>
      </c>
      <c r="C7">
        <f>Howard_Sterner!T9</f>
        <v>2.0371213622432105</v>
      </c>
      <c r="D7">
        <f>Howard_Sterner!T9</f>
        <v>2.0371213622432105</v>
      </c>
      <c r="E7">
        <f>Howard_Sterner!T9</f>
        <v>2.0371213622432105</v>
      </c>
      <c r="F7">
        <f>Howard_Sterner!T9</f>
        <v>2.0371213622432105</v>
      </c>
      <c r="G7">
        <f>Howard_Sterner!T9</f>
        <v>2.0371213622432105</v>
      </c>
      <c r="H7">
        <f>Howard_Sterner!T9</f>
        <v>2.0371213622432105</v>
      </c>
      <c r="J7">
        <v>2023</v>
      </c>
      <c r="K7">
        <f t="shared" si="2"/>
        <v>1.5527915303056295E-2</v>
      </c>
      <c r="L7">
        <f t="shared" si="3"/>
        <v>9.7049372624234513E-3</v>
      </c>
      <c r="M7">
        <f t="shared" si="4"/>
        <v>1.0664875229152956E-2</v>
      </c>
      <c r="N7">
        <f t="shared" si="5"/>
        <v>5.8461107293228832E-3</v>
      </c>
      <c r="O7">
        <f t="shared" si="6"/>
        <v>1.1622911610456246E-2</v>
      </c>
      <c r="P7">
        <f t="shared" si="7"/>
        <v>1.5436198113194981E-2</v>
      </c>
      <c r="S7">
        <v>2023</v>
      </c>
      <c r="T7">
        <f t="shared" si="8"/>
        <v>4.0282518763273911</v>
      </c>
      <c r="U7">
        <f t="shared" si="1"/>
        <v>3.9331552180160729</v>
      </c>
      <c r="V7">
        <f t="shared" si="1"/>
        <v>3.9486375178274264</v>
      </c>
      <c r="W7">
        <f t="shared" si="1"/>
        <v>3.8716787365259138</v>
      </c>
      <c r="X7">
        <f t="shared" si="1"/>
        <v>3.9641651766235624</v>
      </c>
      <c r="Y7">
        <f t="shared" si="1"/>
        <v>4.026731876735556</v>
      </c>
    </row>
    <row r="8" spans="1:25" x14ac:dyDescent="0.25">
      <c r="A8">
        <v>1956</v>
      </c>
      <c r="B8">
        <v>6</v>
      </c>
      <c r="C8">
        <f>Howard_Sterner!T10</f>
        <v>2.0394923284420585</v>
      </c>
      <c r="D8">
        <f>Howard_Sterner!T10</f>
        <v>2.0394923284420585</v>
      </c>
      <c r="E8">
        <f>Howard_Sterner!T10</f>
        <v>2.0394923284420585</v>
      </c>
      <c r="F8">
        <f>Howard_Sterner!T10</f>
        <v>2.0394923284420585</v>
      </c>
      <c r="G8">
        <f>Howard_Sterner!T10</f>
        <v>2.0394923284420585</v>
      </c>
      <c r="H8">
        <f>Howard_Sterner!T10</f>
        <v>2.0394923284420585</v>
      </c>
      <c r="J8">
        <v>2024</v>
      </c>
      <c r="K8">
        <f t="shared" si="2"/>
        <v>1.5450469502388035E-2</v>
      </c>
      <c r="L8">
        <f t="shared" si="3"/>
        <v>9.6565336858934012E-3</v>
      </c>
      <c r="M8">
        <f t="shared" si="4"/>
        <v>1.0611683942040109E-2</v>
      </c>
      <c r="N8">
        <f t="shared" si="5"/>
        <v>5.8169531304185021E-3</v>
      </c>
      <c r="O8">
        <f t="shared" si="6"/>
        <v>1.156494209695748E-2</v>
      </c>
      <c r="P8">
        <f t="shared" si="7"/>
        <v>1.5359209753919542E-2</v>
      </c>
      <c r="S8">
        <v>2024</v>
      </c>
      <c r="T8">
        <f t="shared" si="8"/>
        <v>4.0917888266658506</v>
      </c>
      <c r="U8">
        <f t="shared" si="1"/>
        <v>3.9717003204511991</v>
      </c>
      <c r="V8">
        <f t="shared" si="1"/>
        <v>3.9912032019908548</v>
      </c>
      <c r="W8">
        <f t="shared" si="1"/>
        <v>3.8944460996538699</v>
      </c>
      <c r="X8">
        <f t="shared" si="1"/>
        <v>4.0107821429599824</v>
      </c>
      <c r="Y8">
        <f t="shared" si="1"/>
        <v>4.089863824994155</v>
      </c>
    </row>
    <row r="9" spans="1:25" x14ac:dyDescent="0.25">
      <c r="A9">
        <v>1957</v>
      </c>
      <c r="B9">
        <v>7</v>
      </c>
      <c r="C9">
        <f>Howard_Sterner!T11</f>
        <v>2.0390072106831947</v>
      </c>
      <c r="D9">
        <f>Howard_Sterner!T11</f>
        <v>2.0390072106831947</v>
      </c>
      <c r="E9">
        <f>Howard_Sterner!T11</f>
        <v>2.0390072106831947</v>
      </c>
      <c r="F9">
        <f>Howard_Sterner!T11</f>
        <v>2.0390072106831947</v>
      </c>
      <c r="G9">
        <f>Howard_Sterner!T11</f>
        <v>2.0390072106831947</v>
      </c>
      <c r="H9">
        <f>Howard_Sterner!T11</f>
        <v>2.0390072106831947</v>
      </c>
      <c r="J9">
        <v>2025</v>
      </c>
      <c r="K9">
        <f t="shared" si="2"/>
        <v>1.5373409964262048E-2</v>
      </c>
      <c r="L9">
        <f t="shared" si="3"/>
        <v>9.6083715232084446E-3</v>
      </c>
      <c r="M9">
        <f t="shared" si="4"/>
        <v>1.0558757947578505E-2</v>
      </c>
      <c r="N9">
        <f t="shared" si="5"/>
        <v>5.7879409556453477E-3</v>
      </c>
      <c r="O9">
        <f t="shared" si="6"/>
        <v>1.1507261707613481E-2</v>
      </c>
      <c r="P9">
        <f t="shared" si="7"/>
        <v>1.5282605375687913E-2</v>
      </c>
      <c r="S9">
        <v>2025</v>
      </c>
      <c r="T9">
        <f t="shared" si="8"/>
        <v>4.1560009932641728</v>
      </c>
      <c r="U9">
        <f t="shared" si="1"/>
        <v>4.0104271452743623</v>
      </c>
      <c r="V9">
        <f t="shared" si="1"/>
        <v>4.0340108501514225</v>
      </c>
      <c r="W9">
        <f t="shared" si="1"/>
        <v>3.9172324572586978</v>
      </c>
      <c r="X9">
        <f t="shared" si="1"/>
        <v>4.0577093162486833</v>
      </c>
      <c r="Y9">
        <f t="shared" si="1"/>
        <v>4.1536607720385224</v>
      </c>
    </row>
    <row r="10" spans="1:25" x14ac:dyDescent="0.25">
      <c r="A10">
        <v>1958</v>
      </c>
      <c r="B10">
        <v>8</v>
      </c>
      <c r="C10">
        <f>Howard_Sterner!T12</f>
        <v>2.0182948786012687</v>
      </c>
      <c r="D10">
        <f>Howard_Sterner!T12</f>
        <v>2.0182948786012687</v>
      </c>
      <c r="E10">
        <f>Howard_Sterner!T12</f>
        <v>2.0182948786012687</v>
      </c>
      <c r="F10">
        <f>Howard_Sterner!T12</f>
        <v>2.0182948786012687</v>
      </c>
      <c r="G10">
        <f>Howard_Sterner!T12</f>
        <v>2.0182948786012687</v>
      </c>
      <c r="H10">
        <f>Howard_Sterner!T12</f>
        <v>2.0182948786012687</v>
      </c>
      <c r="J10">
        <v>2026</v>
      </c>
      <c r="K10">
        <f t="shared" si="2"/>
        <v>1.5296734762185866E-2</v>
      </c>
      <c r="L10">
        <f t="shared" si="3"/>
        <v>9.5604495703120029E-3</v>
      </c>
      <c r="M10">
        <f t="shared" si="4"/>
        <v>1.0506095922615526E-2</v>
      </c>
      <c r="N10">
        <f t="shared" si="5"/>
        <v>5.7590734796975403E-3</v>
      </c>
      <c r="O10">
        <f t="shared" si="6"/>
        <v>1.1449869000411509E-2</v>
      </c>
      <c r="P10">
        <f t="shared" si="7"/>
        <v>1.5206383063386644E-2</v>
      </c>
      <c r="S10">
        <v>2026</v>
      </c>
      <c r="T10">
        <f t="shared" si="8"/>
        <v>4.2208904729185983</v>
      </c>
      <c r="U10">
        <f t="shared" si="1"/>
        <v>4.0493346570814044</v>
      </c>
      <c r="V10">
        <f t="shared" si="1"/>
        <v>4.0770595349184937</v>
      </c>
      <c r="W10">
        <f t="shared" si="1"/>
        <v>3.9400371597021024</v>
      </c>
      <c r="X10">
        <f t="shared" si="1"/>
        <v>4.1049460042148054</v>
      </c>
      <c r="Y10">
        <f t="shared" si="1"/>
        <v>4.2181247073666457</v>
      </c>
    </row>
    <row r="11" spans="1:25" x14ac:dyDescent="0.25">
      <c r="A11">
        <v>1959</v>
      </c>
      <c r="B11">
        <v>9</v>
      </c>
      <c r="C11">
        <f>Howard_Sterner!T13</f>
        <v>2.0364433272079707</v>
      </c>
      <c r="D11">
        <f>Howard_Sterner!T13</f>
        <v>2.0364433272079707</v>
      </c>
      <c r="E11">
        <f>Howard_Sterner!T13</f>
        <v>2.0364433272079707</v>
      </c>
      <c r="F11">
        <f>Howard_Sterner!T13</f>
        <v>2.0364433272079707</v>
      </c>
      <c r="G11">
        <f>Howard_Sterner!T13</f>
        <v>2.0364433272079707</v>
      </c>
      <c r="H11">
        <f>Howard_Sterner!T13</f>
        <v>2.0364433272079707</v>
      </c>
      <c r="J11">
        <v>2027</v>
      </c>
      <c r="K11">
        <f t="shared" si="2"/>
        <v>1.5220441979275443E-2</v>
      </c>
      <c r="L11">
        <f t="shared" si="3"/>
        <v>9.51276662915276E-3</v>
      </c>
      <c r="M11">
        <f t="shared" si="4"/>
        <v>1.0453696550597805E-2</v>
      </c>
      <c r="N11">
        <f t="shared" si="5"/>
        <v>5.7303499808866775E-3</v>
      </c>
      <c r="O11">
        <f t="shared" si="6"/>
        <v>1.1392762540530895E-2</v>
      </c>
      <c r="P11">
        <f t="shared" si="7"/>
        <v>1.5130540911453959E-2</v>
      </c>
      <c r="S11">
        <v>2027</v>
      </c>
      <c r="T11">
        <f t="shared" si="8"/>
        <v>4.2864593039601813</v>
      </c>
      <c r="U11">
        <f t="shared" si="1"/>
        <v>4.0884218075950809</v>
      </c>
      <c r="V11">
        <f t="shared" si="1"/>
        <v>4.1203483094926101</v>
      </c>
      <c r="W11">
        <f t="shared" si="1"/>
        <v>3.9628595590926388</v>
      </c>
      <c r="X11">
        <f t="shared" si="1"/>
        <v>4.1524914877751549</v>
      </c>
      <c r="Y11">
        <f t="shared" si="1"/>
        <v>4.2832575626230396</v>
      </c>
    </row>
    <row r="12" spans="1:25" x14ac:dyDescent="0.25">
      <c r="A12">
        <v>1960</v>
      </c>
      <c r="B12">
        <v>10</v>
      </c>
      <c r="C12">
        <f>Howard_Sterner!T14</f>
        <v>2.061407053064213</v>
      </c>
      <c r="D12">
        <f>Howard_Sterner!T14</f>
        <v>2.061407053064213</v>
      </c>
      <c r="E12">
        <f>Howard_Sterner!T14</f>
        <v>2.061407053064213</v>
      </c>
      <c r="F12">
        <f>Howard_Sterner!T14</f>
        <v>2.061407053064213</v>
      </c>
      <c r="G12">
        <f>Howard_Sterner!T14</f>
        <v>2.061407053064213</v>
      </c>
      <c r="H12">
        <f>Howard_Sterner!T14</f>
        <v>2.061407053064213</v>
      </c>
      <c r="J12">
        <v>2028</v>
      </c>
      <c r="K12">
        <f t="shared" si="2"/>
        <v>1.5144529708207238E-2</v>
      </c>
      <c r="L12">
        <f t="shared" si="3"/>
        <v>9.4653215076547052E-3</v>
      </c>
      <c r="M12">
        <f t="shared" si="4"/>
        <v>1.0401558521538314E-2</v>
      </c>
      <c r="N12">
        <f t="shared" si="5"/>
        <v>5.7017697411237932E-3</v>
      </c>
      <c r="O12">
        <f t="shared" si="6"/>
        <v>1.1335940900307168E-2</v>
      </c>
      <c r="P12">
        <f t="shared" si="7"/>
        <v>1.5055077023832113E-2</v>
      </c>
      <c r="S12">
        <v>2028</v>
      </c>
      <c r="T12">
        <f t="shared" si="8"/>
        <v>4.3527094658376058</v>
      </c>
      <c r="U12">
        <f t="shared" si="1"/>
        <v>4.1276875358416047</v>
      </c>
      <c r="V12">
        <f t="shared" si="1"/>
        <v>4.1638762078436615</v>
      </c>
      <c r="W12">
        <f t="shared" si="1"/>
        <v>3.9856990093345996</v>
      </c>
      <c r="X12">
        <f t="shared" si="1"/>
        <v>4.2003450211898725</v>
      </c>
      <c r="Y12">
        <f t="shared" si="1"/>
        <v>4.3490612112056031</v>
      </c>
    </row>
    <row r="13" spans="1:25" x14ac:dyDescent="0.25">
      <c r="A13">
        <v>1961</v>
      </c>
      <c r="B13">
        <v>11</v>
      </c>
      <c r="C13">
        <f>Howard_Sterner!T15</f>
        <v>2.0567397576494946</v>
      </c>
      <c r="D13">
        <f>Howard_Sterner!T15</f>
        <v>2.0567397576494946</v>
      </c>
      <c r="E13">
        <f>Howard_Sterner!T15</f>
        <v>2.0567397576494946</v>
      </c>
      <c r="F13">
        <f>Howard_Sterner!T15</f>
        <v>2.0567397576494946</v>
      </c>
      <c r="G13">
        <f>Howard_Sterner!T15</f>
        <v>2.0567397576494946</v>
      </c>
      <c r="H13">
        <f>Howard_Sterner!T15</f>
        <v>2.0567397576494946</v>
      </c>
      <c r="J13">
        <v>2029</v>
      </c>
      <c r="K13">
        <f t="shared" si="2"/>
        <v>1.5068996051170512E-2</v>
      </c>
      <c r="L13">
        <f t="shared" si="3"/>
        <v>9.4181130196873252E-3</v>
      </c>
      <c r="M13">
        <f t="shared" si="4"/>
        <v>1.034968053198361E-2</v>
      </c>
      <c r="N13">
        <f t="shared" si="5"/>
        <v>5.6733320459014039E-3</v>
      </c>
      <c r="O13">
        <f t="shared" si="6"/>
        <v>1.1279402659196362E-2</v>
      </c>
      <c r="P13">
        <f t="shared" si="7"/>
        <v>1.4979989513919979E-2</v>
      </c>
      <c r="S13">
        <v>2029</v>
      </c>
      <c r="T13">
        <f t="shared" si="8"/>
        <v>4.4196428787139554</v>
      </c>
      <c r="U13">
        <f t="shared" si="1"/>
        <v>4.1671307683282715</v>
      </c>
      <c r="V13">
        <f t="shared" si="1"/>
        <v>4.2076422448915984</v>
      </c>
      <c r="W13">
        <f t="shared" si="1"/>
        <v>4.0085548661761976</v>
      </c>
      <c r="X13">
        <f t="shared" si="1"/>
        <v>4.2485058322185116</v>
      </c>
      <c r="Y13">
        <f t="shared" si="1"/>
        <v>4.4155374678862476</v>
      </c>
    </row>
    <row r="14" spans="1:25" x14ac:dyDescent="0.25">
      <c r="A14">
        <v>1962</v>
      </c>
      <c r="B14">
        <v>12</v>
      </c>
      <c r="C14">
        <f>Howard_Sterner!T16</f>
        <v>2.0838286031784401</v>
      </c>
      <c r="D14">
        <f>Howard_Sterner!T16</f>
        <v>2.0838286031784401</v>
      </c>
      <c r="E14">
        <f>Howard_Sterner!T16</f>
        <v>2.0838286031784401</v>
      </c>
      <c r="F14">
        <f>Howard_Sterner!T16</f>
        <v>2.0838286031784401</v>
      </c>
      <c r="G14">
        <f>Howard_Sterner!T16</f>
        <v>2.0838286031784401</v>
      </c>
      <c r="H14">
        <f>Howard_Sterner!T16</f>
        <v>2.0838286031784401</v>
      </c>
      <c r="J14">
        <v>2030</v>
      </c>
      <c r="K14">
        <f t="shared" si="2"/>
        <v>1.4993839119819909E-2</v>
      </c>
      <c r="L14">
        <f t="shared" si="3"/>
        <v>9.3711399850359631E-3</v>
      </c>
      <c r="M14">
        <f t="shared" si="4"/>
        <v>1.0298061284981249E-2</v>
      </c>
      <c r="N14">
        <f t="shared" si="5"/>
        <v>5.6450361842756477E-3</v>
      </c>
      <c r="O14">
        <f t="shared" si="6"/>
        <v>1.1223146403739505E-2</v>
      </c>
      <c r="P14">
        <f t="shared" si="7"/>
        <v>1.4905276504525902E-2</v>
      </c>
      <c r="S14">
        <v>2030</v>
      </c>
      <c r="T14">
        <f t="shared" si="8"/>
        <v>4.4872614030775004</v>
      </c>
      <c r="U14">
        <f t="shared" si="1"/>
        <v>4.2067504192221223</v>
      </c>
      <c r="V14">
        <f t="shared" si="1"/>
        <v>4.251645416689608</v>
      </c>
      <c r="W14">
        <f t="shared" si="1"/>
        <v>4.0314264872570487</v>
      </c>
      <c r="X14">
        <f t="shared" si="1"/>
        <v>4.2969731222804572</v>
      </c>
      <c r="Y14">
        <f t="shared" si="1"/>
        <v>4.4826880884453324</v>
      </c>
    </row>
    <row r="15" spans="1:25" x14ac:dyDescent="0.25">
      <c r="A15">
        <v>1963</v>
      </c>
      <c r="B15">
        <v>13</v>
      </c>
      <c r="C15">
        <f>Howard_Sterner!T17</f>
        <v>2.1173690983334987</v>
      </c>
      <c r="D15">
        <f>Howard_Sterner!T17</f>
        <v>2.1173690983334987</v>
      </c>
      <c r="E15">
        <f>Howard_Sterner!T17</f>
        <v>2.1173690983334987</v>
      </c>
      <c r="F15">
        <f>Howard_Sterner!T17</f>
        <v>2.1173690983334987</v>
      </c>
      <c r="G15">
        <f>Howard_Sterner!T17</f>
        <v>2.1173690983334987</v>
      </c>
      <c r="H15">
        <f>Howard_Sterner!T17</f>
        <v>2.1173690983334987</v>
      </c>
      <c r="J15">
        <v>2031</v>
      </c>
      <c r="K15">
        <f t="shared" si="2"/>
        <v>1.4919057035228235E-2</v>
      </c>
      <c r="L15">
        <f t="shared" si="3"/>
        <v>9.3244012293723106E-3</v>
      </c>
      <c r="M15">
        <f t="shared" si="4"/>
        <v>1.0246699490047374E-2</v>
      </c>
      <c r="N15">
        <f t="shared" si="5"/>
        <v>5.616881448848512E-3</v>
      </c>
      <c r="O15">
        <f t="shared" si="6"/>
        <v>1.1167170727527282E-2</v>
      </c>
      <c r="P15">
        <f t="shared" si="7"/>
        <v>1.4830936127820757E-2</v>
      </c>
      <c r="S15">
        <v>2031</v>
      </c>
      <c r="T15">
        <f t="shared" si="8"/>
        <v>4.5555668393665485</v>
      </c>
      <c r="U15">
        <f t="shared" si="1"/>
        <v>4.246545390529584</v>
      </c>
      <c r="V15">
        <f t="shared" si="1"/>
        <v>4.2958847006097001</v>
      </c>
      <c r="W15">
        <f t="shared" si="1"/>
        <v>4.0543132321549509</v>
      </c>
      <c r="X15">
        <f t="shared" si="1"/>
        <v>4.3457460666196042</v>
      </c>
      <c r="Y15">
        <f t="shared" si="1"/>
        <v>4.5505147693199754</v>
      </c>
    </row>
    <row r="16" spans="1:25" x14ac:dyDescent="0.25">
      <c r="A16">
        <v>1964</v>
      </c>
      <c r="B16">
        <v>14</v>
      </c>
      <c r="C16">
        <f>Howard_Sterner!T18</f>
        <v>2.1705142919263665</v>
      </c>
      <c r="D16">
        <f>Howard_Sterner!T18</f>
        <v>2.1705142919263665</v>
      </c>
      <c r="E16">
        <f>Howard_Sterner!T18</f>
        <v>2.1705142919263665</v>
      </c>
      <c r="F16">
        <f>Howard_Sterner!T18</f>
        <v>2.1705142919263665</v>
      </c>
      <c r="G16">
        <f>Howard_Sterner!T18</f>
        <v>2.1705142919263665</v>
      </c>
      <c r="H16">
        <f>Howard_Sterner!T18</f>
        <v>2.1705142919263665</v>
      </c>
      <c r="J16">
        <v>2032</v>
      </c>
      <c r="K16">
        <f t="shared" si="2"/>
        <v>1.4844647927839474E-2</v>
      </c>
      <c r="L16">
        <f t="shared" si="3"/>
        <v>9.2778955842250377E-3</v>
      </c>
      <c r="M16">
        <f t="shared" si="4"/>
        <v>1.0195593863134431E-2</v>
      </c>
      <c r="N16">
        <f t="shared" si="5"/>
        <v>5.5888671357501437E-3</v>
      </c>
      <c r="O16">
        <f t="shared" si="6"/>
        <v>1.1111474231164872E-2</v>
      </c>
      <c r="P16">
        <f t="shared" si="7"/>
        <v>1.475696652529125E-2</v>
      </c>
      <c r="S16">
        <v>2032</v>
      </c>
      <c r="T16">
        <f t="shared" si="8"/>
        <v>4.6245609276084263</v>
      </c>
      <c r="U16">
        <f t="shared" si="1"/>
        <v>4.2865145722770466</v>
      </c>
      <c r="V16">
        <f t="shared" si="1"/>
        <v>4.3403590555306284</v>
      </c>
      <c r="W16">
        <f t="shared" si="1"/>
        <v>4.0772144624319617</v>
      </c>
      <c r="X16">
        <f t="shared" si="1"/>
        <v>4.394823814473229</v>
      </c>
      <c r="Y16">
        <f t="shared" si="1"/>
        <v>4.6190191472662621</v>
      </c>
    </row>
    <row r="17" spans="1:25" x14ac:dyDescent="0.25">
      <c r="A17">
        <v>1965</v>
      </c>
      <c r="B17">
        <v>15</v>
      </c>
      <c r="C17">
        <f>Howard_Sterner!T19</f>
        <v>2.200676297289466</v>
      </c>
      <c r="D17">
        <f>Howard_Sterner!T19</f>
        <v>2.200676297289466</v>
      </c>
      <c r="E17">
        <f>Howard_Sterner!T19</f>
        <v>2.200676297289466</v>
      </c>
      <c r="F17">
        <f>Howard_Sterner!T19</f>
        <v>2.200676297289466</v>
      </c>
      <c r="G17">
        <f>Howard_Sterner!T19</f>
        <v>2.200676297289466</v>
      </c>
      <c r="H17">
        <f>Howard_Sterner!T19</f>
        <v>2.200676297289466</v>
      </c>
      <c r="J17">
        <v>2033</v>
      </c>
      <c r="K17">
        <f t="shared" si="2"/>
        <v>1.4770609937422071E-2</v>
      </c>
      <c r="L17">
        <f t="shared" si="3"/>
        <v>9.2316218869505952E-3</v>
      </c>
      <c r="M17">
        <f t="shared" si="4"/>
        <v>1.0144743126599088E-2</v>
      </c>
      <c r="N17">
        <f t="shared" si="5"/>
        <v>5.5609925446212559E-3</v>
      </c>
      <c r="O17">
        <f t="shared" si="6"/>
        <v>1.1056055522236962E-2</v>
      </c>
      <c r="P17">
        <f t="shared" si="7"/>
        <v>1.468336584769347E-2</v>
      </c>
      <c r="S17">
        <v>2033</v>
      </c>
      <c r="T17">
        <f t="shared" si="8"/>
        <v>4.6942453470726182</v>
      </c>
      <c r="U17">
        <f t="shared" si="1"/>
        <v>4.3266568426923184</v>
      </c>
      <c r="V17">
        <f t="shared" si="1"/>
        <v>4.3850674220280883</v>
      </c>
      <c r="W17">
        <f t="shared" si="1"/>
        <v>4.1001295416797738</v>
      </c>
      <c r="X17">
        <f t="shared" si="1"/>
        <v>4.4442054892449763</v>
      </c>
      <c r="Y17">
        <f t="shared" si="1"/>
        <v>4.6882027990354045</v>
      </c>
    </row>
    <row r="18" spans="1:25" x14ac:dyDescent="0.25">
      <c r="A18">
        <v>1966</v>
      </c>
      <c r="B18">
        <v>16</v>
      </c>
      <c r="C18">
        <f>Howard_Sterner!T20</f>
        <v>2.2248915367317803</v>
      </c>
      <c r="D18">
        <f>Howard_Sterner!T20</f>
        <v>2.2248915367317803</v>
      </c>
      <c r="E18">
        <f>Howard_Sterner!T20</f>
        <v>2.2248915367317803</v>
      </c>
      <c r="F18">
        <f>Howard_Sterner!T20</f>
        <v>2.2248915367317803</v>
      </c>
      <c r="G18">
        <f>Howard_Sterner!T20</f>
        <v>2.2248915367317803</v>
      </c>
      <c r="H18">
        <f>Howard_Sterner!T20</f>
        <v>2.2248915367317803</v>
      </c>
      <c r="J18">
        <v>2034</v>
      </c>
      <c r="K18">
        <f t="shared" si="2"/>
        <v>1.4696941213022403E-2</v>
      </c>
      <c r="L18">
        <f t="shared" si="3"/>
        <v>9.1855789807041392E-3</v>
      </c>
      <c r="M18">
        <f t="shared" si="4"/>
        <v>1.0094146009170281E-2</v>
      </c>
      <c r="N18">
        <f t="shared" si="5"/>
        <v>5.533256978595618E-3</v>
      </c>
      <c r="O18">
        <f t="shared" si="6"/>
        <v>1.1000913215272945E-2</v>
      </c>
      <c r="P18">
        <f t="shared" si="7"/>
        <v>1.461013225500664E-2</v>
      </c>
      <c r="S18">
        <v>2034</v>
      </c>
      <c r="T18">
        <f t="shared" si="8"/>
        <v>4.7646217159381106</v>
      </c>
      <c r="U18">
        <f t="shared" si="1"/>
        <v>4.3669710683869187</v>
      </c>
      <c r="V18">
        <f t="shared" si="1"/>
        <v>4.4300087225671252</v>
      </c>
      <c r="W18">
        <f t="shared" si="1"/>
        <v>4.1230578355643894</v>
      </c>
      <c r="X18">
        <f t="shared" si="1"/>
        <v>4.4938901886818794</v>
      </c>
      <c r="Y18">
        <f t="shared" si="1"/>
        <v>4.7580672410638707</v>
      </c>
    </row>
    <row r="19" spans="1:25" x14ac:dyDescent="0.25">
      <c r="A19">
        <v>1967</v>
      </c>
      <c r="B19">
        <v>17</v>
      </c>
      <c r="C19">
        <f>Howard_Sterner!T21</f>
        <v>2.2280314740421412</v>
      </c>
      <c r="D19">
        <f>Howard_Sterner!T21</f>
        <v>2.2280314740421412</v>
      </c>
      <c r="E19">
        <f>Howard_Sterner!T21</f>
        <v>2.2280314740421412</v>
      </c>
      <c r="F19">
        <f>Howard_Sterner!T21</f>
        <v>2.2280314740421412</v>
      </c>
      <c r="G19">
        <f>Howard_Sterner!T21</f>
        <v>2.2280314740421412</v>
      </c>
      <c r="H19">
        <f>Howard_Sterner!T21</f>
        <v>2.2280314740421412</v>
      </c>
      <c r="J19">
        <v>2035</v>
      </c>
      <c r="K19">
        <f t="shared" si="2"/>
        <v>1.462363991291853E-2</v>
      </c>
      <c r="L19">
        <f t="shared" si="3"/>
        <v>9.1397657144106168E-3</v>
      </c>
      <c r="M19">
        <f t="shared" si="4"/>
        <v>1.0043801245917441E-2</v>
      </c>
      <c r="N19">
        <f t="shared" si="5"/>
        <v>5.5056597442826368E-3</v>
      </c>
      <c r="O19">
        <f t="shared" si="6"/>
        <v>1.0946045931712275E-2</v>
      </c>
      <c r="P19">
        <f t="shared" si="7"/>
        <v>1.4537263916387131E-2</v>
      </c>
      <c r="S19">
        <v>2035</v>
      </c>
      <c r="T19">
        <f t="shared" si="8"/>
        <v>4.8356915909749771</v>
      </c>
      <c r="U19">
        <f t="shared" si="1"/>
        <v>4.4074561045391496</v>
      </c>
      <c r="V19">
        <f t="shared" si="1"/>
        <v>4.4751818616966821</v>
      </c>
      <c r="W19">
        <f t="shared" si="1"/>
        <v>4.1459987118700932</v>
      </c>
      <c r="X19">
        <f t="shared" si="1"/>
        <v>4.5438769850553493</v>
      </c>
      <c r="Y19">
        <f t="shared" si="1"/>
        <v>4.8286139291775214</v>
      </c>
    </row>
    <row r="20" spans="1:25" x14ac:dyDescent="0.25">
      <c r="A20">
        <v>1968</v>
      </c>
      <c r="B20">
        <v>18</v>
      </c>
      <c r="C20">
        <f>Howard_Sterner!T22</f>
        <v>2.2687211353157313</v>
      </c>
      <c r="D20">
        <f>Howard_Sterner!T22</f>
        <v>2.2687211353157313</v>
      </c>
      <c r="E20">
        <f>Howard_Sterner!T22</f>
        <v>2.2687211353157313</v>
      </c>
      <c r="F20">
        <f>Howard_Sterner!T22</f>
        <v>2.2687211353157313</v>
      </c>
      <c r="G20">
        <f>Howard_Sterner!T22</f>
        <v>2.2687211353157313</v>
      </c>
      <c r="H20">
        <f>Howard_Sterner!T22</f>
        <v>2.2687211353157313</v>
      </c>
      <c r="J20">
        <v>2036</v>
      </c>
      <c r="K20">
        <f t="shared" si="2"/>
        <v>1.4550704204574128E-2</v>
      </c>
      <c r="L20">
        <f t="shared" si="3"/>
        <v>9.0941809427359851E-3</v>
      </c>
      <c r="M20">
        <f t="shared" si="4"/>
        <v>9.9937075782188661E-3</v>
      </c>
      <c r="N20">
        <f t="shared" si="5"/>
        <v>5.4782001517500161E-3</v>
      </c>
      <c r="O20">
        <f t="shared" si="6"/>
        <v>1.0891452299870005E-2</v>
      </c>
      <c r="P20">
        <f t="shared" si="7"/>
        <v>1.4464759010122683E-2</v>
      </c>
      <c r="S20">
        <v>2036</v>
      </c>
      <c r="T20">
        <f t="shared" si="8"/>
        <v>4.9074564672402214</v>
      </c>
      <c r="U20">
        <f t="shared" si="8"/>
        <v>4.4481107950779029</v>
      </c>
      <c r="V20">
        <f t="shared" si="8"/>
        <v>4.5205857262462308</v>
      </c>
      <c r="W20">
        <f t="shared" si="8"/>
        <v>4.1689515405427242</v>
      </c>
      <c r="X20">
        <f t="shared" si="8"/>
        <v>4.5941649253460488</v>
      </c>
      <c r="Y20">
        <f t="shared" si="8"/>
        <v>4.8998442583097646</v>
      </c>
    </row>
    <row r="21" spans="1:25" x14ac:dyDescent="0.25">
      <c r="A21">
        <v>1969</v>
      </c>
      <c r="B21">
        <v>19</v>
      </c>
      <c r="C21">
        <f>Howard_Sterner!T23</f>
        <v>2.3182015137768142</v>
      </c>
      <c r="D21">
        <f>Howard_Sterner!T23</f>
        <v>2.3182015137768142</v>
      </c>
      <c r="E21">
        <f>Howard_Sterner!T23</f>
        <v>2.3182015137768142</v>
      </c>
      <c r="F21">
        <f>Howard_Sterner!T23</f>
        <v>2.3182015137768142</v>
      </c>
      <c r="G21">
        <f>Howard_Sterner!T23</f>
        <v>2.3182015137768142</v>
      </c>
      <c r="H21">
        <f>Howard_Sterner!T23</f>
        <v>2.3182015137768142</v>
      </c>
      <c r="J21">
        <v>2037</v>
      </c>
      <c r="K21">
        <f t="shared" si="2"/>
        <v>1.4478132264592689E-2</v>
      </c>
      <c r="L21">
        <f t="shared" si="3"/>
        <v>9.0488235260585779E-3</v>
      </c>
      <c r="M21">
        <f t="shared" si="4"/>
        <v>9.9438637537302508E-3</v>
      </c>
      <c r="N21">
        <f t="shared" si="5"/>
        <v>5.4508775145065119E-3</v>
      </c>
      <c r="O21">
        <f t="shared" si="6"/>
        <v>1.0837130954902496E-2</v>
      </c>
      <c r="P21">
        <f t="shared" si="7"/>
        <v>1.439261572358686E-2</v>
      </c>
      <c r="S21">
        <v>2037</v>
      </c>
      <c r="T21">
        <f t="shared" ref="T21:Y36" si="9">T20/(1-K20)</f>
        <v>4.9799177777879136</v>
      </c>
      <c r="U21">
        <f t="shared" si="9"/>
        <v>4.4889339728671516</v>
      </c>
      <c r="V21">
        <f t="shared" si="9"/>
        <v>4.5662191855244147</v>
      </c>
      <c r="W21">
        <f t="shared" si="9"/>
        <v>4.1919156937322519</v>
      </c>
      <c r="X21">
        <f t="shared" si="9"/>
        <v>4.6447530314325736</v>
      </c>
      <c r="Y21">
        <f t="shared" si="9"/>
        <v>4.9717595622337489</v>
      </c>
    </row>
    <row r="22" spans="1:25" x14ac:dyDescent="0.25">
      <c r="A22">
        <v>1970</v>
      </c>
      <c r="B22">
        <v>20</v>
      </c>
      <c r="C22">
        <f>Howard_Sterner!T24</f>
        <v>2.3258204472888568</v>
      </c>
      <c r="D22">
        <f>Howard_Sterner!T24</f>
        <v>2.3258204472888568</v>
      </c>
      <c r="E22">
        <f>Howard_Sterner!T24</f>
        <v>2.3258204472888568</v>
      </c>
      <c r="F22">
        <f>Howard_Sterner!T24</f>
        <v>2.3258204472888568</v>
      </c>
      <c r="G22">
        <f>Howard_Sterner!T24</f>
        <v>2.3258204472888568</v>
      </c>
      <c r="H22">
        <f>Howard_Sterner!T24</f>
        <v>2.3258204472888568</v>
      </c>
      <c r="J22">
        <v>2038</v>
      </c>
      <c r="K22">
        <f t="shared" si="2"/>
        <v>1.4405922278671936E-2</v>
      </c>
      <c r="L22">
        <f t="shared" si="3"/>
        <v>9.0036923304406147E-3</v>
      </c>
      <c r="M22">
        <f t="shared" si="4"/>
        <v>9.8942685263533874E-3</v>
      </c>
      <c r="N22">
        <f t="shared" si="5"/>
        <v>5.4236911494847705E-3</v>
      </c>
      <c r="O22">
        <f t="shared" si="6"/>
        <v>1.0783080538773292E-2</v>
      </c>
      <c r="P22">
        <f t="shared" si="7"/>
        <v>1.4320832253193742E-2</v>
      </c>
      <c r="S22">
        <v>2038</v>
      </c>
      <c r="T22">
        <f t="shared" si="9"/>
        <v>5.0530768933936239</v>
      </c>
      <c r="U22">
        <f t="shared" si="9"/>
        <v>4.5299244598910828</v>
      </c>
      <c r="V22">
        <f t="shared" si="9"/>
        <v>4.6120810915196415</v>
      </c>
      <c r="W22">
        <f t="shared" si="9"/>
        <v>4.2148905458346482</v>
      </c>
      <c r="X22">
        <f t="shared" si="9"/>
        <v>4.6956403002838671</v>
      </c>
      <c r="Y22">
        <f t="shared" si="9"/>
        <v>5.0443611133086046</v>
      </c>
    </row>
    <row r="23" spans="1:25" x14ac:dyDescent="0.25">
      <c r="A23">
        <v>1971</v>
      </c>
      <c r="B23">
        <v>21</v>
      </c>
      <c r="C23">
        <f>Howard_Sterner!T25</f>
        <v>2.3529421674543998</v>
      </c>
      <c r="D23">
        <f>Howard_Sterner!T25</f>
        <v>2.3529421674543998</v>
      </c>
      <c r="E23">
        <f>Howard_Sterner!T25</f>
        <v>2.3529421674543998</v>
      </c>
      <c r="F23">
        <f>Howard_Sterner!T25</f>
        <v>2.3529421674543998</v>
      </c>
      <c r="G23">
        <f>Howard_Sterner!T25</f>
        <v>2.3529421674543998</v>
      </c>
      <c r="H23">
        <f>Howard_Sterner!T25</f>
        <v>2.3529421674543998</v>
      </c>
      <c r="J23">
        <v>2039</v>
      </c>
      <c r="K23">
        <f t="shared" si="2"/>
        <v>1.4334072441558456E-2</v>
      </c>
      <c r="L23">
        <f t="shared" si="3"/>
        <v>8.9587862275998555E-3</v>
      </c>
      <c r="M23">
        <f t="shared" si="4"/>
        <v>9.8449206562050123E-3</v>
      </c>
      <c r="N23">
        <f t="shared" si="5"/>
        <v>5.3966403770242507E-3</v>
      </c>
      <c r="O23">
        <f t="shared" si="6"/>
        <v>1.0729299700219177E-2</v>
      </c>
      <c r="P23">
        <f t="shared" si="7"/>
        <v>1.4249406804352832E-2</v>
      </c>
      <c r="S23">
        <v>2039</v>
      </c>
      <c r="T23">
        <f t="shared" si="9"/>
        <v>5.1269351222931734</v>
      </c>
      <c r="U23">
        <f t="shared" si="9"/>
        <v>4.5710810674398132</v>
      </c>
      <c r="V23">
        <f t="shared" si="9"/>
        <v>4.6581702791025608</v>
      </c>
      <c r="W23">
        <f t="shared" si="9"/>
        <v>4.2378754735330686</v>
      </c>
      <c r="X23">
        <f t="shared" si="9"/>
        <v>4.7468257041552926</v>
      </c>
      <c r="Y23">
        <f t="shared" si="9"/>
        <v>5.1176501222397359</v>
      </c>
    </row>
    <row r="24" spans="1:25" x14ac:dyDescent="0.25">
      <c r="A24">
        <v>1972</v>
      </c>
      <c r="B24">
        <v>22</v>
      </c>
      <c r="C24">
        <f>Howard_Sterner!T26</f>
        <v>2.3953217424542999</v>
      </c>
      <c r="D24">
        <f>Howard_Sterner!T26</f>
        <v>2.3953217424542999</v>
      </c>
      <c r="E24">
        <f>Howard_Sterner!T26</f>
        <v>2.3953217424542999</v>
      </c>
      <c r="F24">
        <f>Howard_Sterner!T26</f>
        <v>2.3953217424542999</v>
      </c>
      <c r="G24">
        <f>Howard_Sterner!T26</f>
        <v>2.3953217424542999</v>
      </c>
      <c r="H24">
        <f>Howard_Sterner!T26</f>
        <v>2.3953217424542999</v>
      </c>
      <c r="J24">
        <v>2040</v>
      </c>
      <c r="K24">
        <f t="shared" si="2"/>
        <v>1.4262580957002585E-2</v>
      </c>
      <c r="L24">
        <f t="shared" si="3"/>
        <v>8.91410409488139E-3</v>
      </c>
      <c r="M24">
        <f t="shared" si="4"/>
        <v>9.7958189095857986E-3</v>
      </c>
      <c r="N24">
        <f t="shared" si="5"/>
        <v>5.3697245208542315E-3</v>
      </c>
      <c r="O24">
        <f t="shared" si="6"/>
        <v>1.0675787094716388E-2</v>
      </c>
      <c r="P24">
        <f t="shared" si="7"/>
        <v>1.4178337591424188E-2</v>
      </c>
      <c r="S24">
        <v>2040</v>
      </c>
      <c r="T24">
        <f t="shared" si="9"/>
        <v>5.2014937099357024</v>
      </c>
      <c r="U24">
        <f t="shared" si="9"/>
        <v>4.6124025962956523</v>
      </c>
      <c r="V24">
        <f t="shared" si="9"/>
        <v>4.7044855662303604</v>
      </c>
      <c r="W24">
        <f t="shared" si="9"/>
        <v>4.2608698558383313</v>
      </c>
      <c r="X24">
        <f t="shared" si="9"/>
        <v>4.7983081907882763</v>
      </c>
      <c r="Y24">
        <f t="shared" si="9"/>
        <v>5.1916277378531674</v>
      </c>
    </row>
    <row r="25" spans="1:25" x14ac:dyDescent="0.25">
      <c r="A25">
        <v>1973</v>
      </c>
      <c r="B25">
        <v>23</v>
      </c>
      <c r="C25">
        <f>Howard_Sterner!T27</f>
        <v>2.4623724076250286</v>
      </c>
      <c r="D25">
        <f>Howard_Sterner!T27</f>
        <v>2.4623724076250286</v>
      </c>
      <c r="E25">
        <f>Howard_Sterner!T27</f>
        <v>2.4623724076250286</v>
      </c>
      <c r="F25">
        <f>Howard_Sterner!T27</f>
        <v>2.4623724076250286</v>
      </c>
      <c r="G25">
        <f>Howard_Sterner!T27</f>
        <v>2.4623724076250286</v>
      </c>
      <c r="H25">
        <f>Howard_Sterner!T27</f>
        <v>2.4623724076250286</v>
      </c>
      <c r="J25">
        <v>2041</v>
      </c>
      <c r="K25">
        <f t="shared" si="2"/>
        <v>1.4191446037713482E-2</v>
      </c>
      <c r="L25">
        <f t="shared" si="3"/>
        <v>8.8696448152295725E-3</v>
      </c>
      <c r="M25">
        <f t="shared" si="4"/>
        <v>9.746962058949522E-3</v>
      </c>
      <c r="N25">
        <f t="shared" si="5"/>
        <v>5.3429429080769069E-3</v>
      </c>
      <c r="O25">
        <f t="shared" si="6"/>
        <v>1.0622541384446996E-2</v>
      </c>
      <c r="P25">
        <f t="shared" si="7"/>
        <v>1.4107622837673785E-2</v>
      </c>
      <c r="S25">
        <v>2041</v>
      </c>
      <c r="T25">
        <f t="shared" si="9"/>
        <v>5.2767538387510635</v>
      </c>
      <c r="U25">
        <f t="shared" si="9"/>
        <v>4.653887836919858</v>
      </c>
      <c r="V25">
        <f t="shared" si="9"/>
        <v>4.7510257541528196</v>
      </c>
      <c r="W25">
        <f t="shared" si="9"/>
        <v>4.2838730741287074</v>
      </c>
      <c r="X25">
        <f t="shared" si="9"/>
        <v>4.8500866836134531</v>
      </c>
      <c r="Y25">
        <f t="shared" si="9"/>
        <v>5.2662950468839327</v>
      </c>
    </row>
    <row r="26" spans="1:25" x14ac:dyDescent="0.25">
      <c r="A26">
        <v>1974</v>
      </c>
      <c r="B26">
        <v>24</v>
      </c>
      <c r="C26">
        <f>Howard_Sterner!T28</f>
        <v>2.4455696955451316</v>
      </c>
      <c r="D26">
        <f>Howard_Sterner!T28</f>
        <v>2.4455696955451316</v>
      </c>
      <c r="E26">
        <f>Howard_Sterner!T28</f>
        <v>2.4455696955451316</v>
      </c>
      <c r="F26">
        <f>Howard_Sterner!T28</f>
        <v>2.4455696955451316</v>
      </c>
      <c r="G26">
        <f>Howard_Sterner!T28</f>
        <v>2.4455696955451316</v>
      </c>
      <c r="H26">
        <f>Howard_Sterner!T28</f>
        <v>2.4455696955451316</v>
      </c>
      <c r="J26">
        <v>2042</v>
      </c>
      <c r="K26">
        <f t="shared" si="2"/>
        <v>1.412066590531446E-2</v>
      </c>
      <c r="L26">
        <f t="shared" si="3"/>
        <v>8.8254072771600973E-3</v>
      </c>
      <c r="M26">
        <f t="shared" si="4"/>
        <v>9.6983488828723749E-3</v>
      </c>
      <c r="N26">
        <f t="shared" si="5"/>
        <v>5.3162948691505623E-3</v>
      </c>
      <c r="O26">
        <f t="shared" si="6"/>
        <v>1.0569561238265473E-2</v>
      </c>
      <c r="P26">
        <f t="shared" si="7"/>
        <v>1.4037260775229097E-2</v>
      </c>
      <c r="S26">
        <v>2042</v>
      </c>
      <c r="T26">
        <f t="shared" si="9"/>
        <v>5.3527166279315255</v>
      </c>
      <c r="U26">
        <f t="shared" si="9"/>
        <v>4.6955355696398398</v>
      </c>
      <c r="V26">
        <f t="shared" si="9"/>
        <v>4.7977896276200536</v>
      </c>
      <c r="W26">
        <f t="shared" si="9"/>
        <v>4.306884512189014</v>
      </c>
      <c r="X26">
        <f t="shared" si="9"/>
        <v>4.902160081957228</v>
      </c>
      <c r="Y26">
        <f t="shared" si="9"/>
        <v>5.3416530737785006</v>
      </c>
    </row>
    <row r="27" spans="1:25" x14ac:dyDescent="0.25">
      <c r="A27">
        <v>1975</v>
      </c>
      <c r="B27">
        <v>25</v>
      </c>
      <c r="C27">
        <f>Howard_Sterner!T29</f>
        <v>2.4006131316245263</v>
      </c>
      <c r="D27">
        <f>Howard_Sterner!T29</f>
        <v>2.4006131316245263</v>
      </c>
      <c r="E27">
        <f>Howard_Sterner!T29</f>
        <v>2.4006131316245263</v>
      </c>
      <c r="F27">
        <f>Howard_Sterner!T29</f>
        <v>2.4006131316245263</v>
      </c>
      <c r="G27">
        <f>Howard_Sterner!T29</f>
        <v>2.4006131316245263</v>
      </c>
      <c r="H27">
        <f>Howard_Sterner!T29</f>
        <v>2.4006131316245263</v>
      </c>
      <c r="J27">
        <v>2043</v>
      </c>
      <c r="K27">
        <f t="shared" si="2"/>
        <v>1.4050238790298522E-2</v>
      </c>
      <c r="L27">
        <f t="shared" si="3"/>
        <v>8.7813903747322088E-3</v>
      </c>
      <c r="M27">
        <f t="shared" si="4"/>
        <v>9.6499781660224233E-3</v>
      </c>
      <c r="N27">
        <f t="shared" si="5"/>
        <v>5.289779737872838E-3</v>
      </c>
      <c r="O27">
        <f t="shared" si="6"/>
        <v>1.0516845331665406E-2</v>
      </c>
      <c r="P27">
        <f t="shared" si="7"/>
        <v>1.3967249645034898E-2</v>
      </c>
      <c r="S27">
        <v>2043</v>
      </c>
      <c r="T27">
        <f t="shared" si="9"/>
        <v>5.4293831332277849</v>
      </c>
      <c r="U27">
        <f t="shared" si="9"/>
        <v>4.7373445648367651</v>
      </c>
      <c r="V27">
        <f t="shared" si="9"/>
        <v>4.8447759550918859</v>
      </c>
      <c r="W27">
        <f t="shared" si="9"/>
        <v>4.3299035562490173</v>
      </c>
      <c r="X27">
        <f t="shared" si="9"/>
        <v>4.9545272612516831</v>
      </c>
      <c r="Y27">
        <f t="shared" si="9"/>
        <v>5.4177027805112203</v>
      </c>
    </row>
    <row r="28" spans="1:25" x14ac:dyDescent="0.25">
      <c r="A28">
        <v>1976</v>
      </c>
      <c r="B28">
        <v>26</v>
      </c>
      <c r="C28">
        <f>Howard_Sterner!T30</f>
        <v>2.4496216488548082</v>
      </c>
      <c r="D28">
        <f>Howard_Sterner!T30</f>
        <v>2.4496216488548082</v>
      </c>
      <c r="E28">
        <f>Howard_Sterner!T30</f>
        <v>2.4496216488548082</v>
      </c>
      <c r="F28">
        <f>Howard_Sterner!T30</f>
        <v>2.4496216488548082</v>
      </c>
      <c r="G28">
        <f>Howard_Sterner!T30</f>
        <v>2.4496216488548082</v>
      </c>
      <c r="H28">
        <f>Howard_Sterner!T30</f>
        <v>2.4496216488548082</v>
      </c>
      <c r="J28">
        <v>2044</v>
      </c>
      <c r="K28">
        <f t="shared" si="2"/>
        <v>1.3980162931984128E-2</v>
      </c>
      <c r="L28">
        <f t="shared" si="3"/>
        <v>8.7375930075210533E-3</v>
      </c>
      <c r="M28">
        <f t="shared" si="4"/>
        <v>9.6018486991292264E-3</v>
      </c>
      <c r="N28">
        <f t="shared" si="5"/>
        <v>5.2633968513640704E-3</v>
      </c>
      <c r="O28">
        <f t="shared" si="6"/>
        <v>1.0464392346746385E-2</v>
      </c>
      <c r="P28">
        <f t="shared" si="7"/>
        <v>1.3897587696809287E-2</v>
      </c>
      <c r="S28">
        <v>2044</v>
      </c>
      <c r="T28">
        <f t="shared" si="9"/>
        <v>5.5067543467592674</v>
      </c>
      <c r="U28">
        <f t="shared" si="9"/>
        <v>4.7793135831335212</v>
      </c>
      <c r="V28">
        <f t="shared" si="9"/>
        <v>4.8919834889487834</v>
      </c>
      <c r="W28">
        <f t="shared" si="9"/>
        <v>4.3529295950211475</v>
      </c>
      <c r="X28">
        <f t="shared" si="9"/>
        <v>5.0071870732477439</v>
      </c>
      <c r="Y28">
        <f t="shared" si="9"/>
        <v>5.4944450664147659</v>
      </c>
    </row>
    <row r="29" spans="1:25" x14ac:dyDescent="0.25">
      <c r="A29">
        <v>1977</v>
      </c>
      <c r="B29">
        <v>27</v>
      </c>
      <c r="C29">
        <f>Howard_Sterner!T31</f>
        <v>2.4745234194790728</v>
      </c>
      <c r="D29">
        <f>Howard_Sterner!T31</f>
        <v>2.4745234194790728</v>
      </c>
      <c r="E29">
        <f>Howard_Sterner!T31</f>
        <v>2.4745234194790728</v>
      </c>
      <c r="F29">
        <f>Howard_Sterner!T31</f>
        <v>2.4745234194790728</v>
      </c>
      <c r="G29">
        <f>Howard_Sterner!T31</f>
        <v>2.4745234194790728</v>
      </c>
      <c r="H29">
        <f>Howard_Sterner!T31</f>
        <v>2.4745234194790728</v>
      </c>
      <c r="J29">
        <v>2045</v>
      </c>
      <c r="K29">
        <f t="shared" si="2"/>
        <v>1.3910436578471165E-2</v>
      </c>
      <c r="L29">
        <f t="shared" si="3"/>
        <v>8.6940140805901681E-3</v>
      </c>
      <c r="M29">
        <f t="shared" si="4"/>
        <v>9.5539592789536023E-3</v>
      </c>
      <c r="N29">
        <f t="shared" si="5"/>
        <v>5.2371455500507215E-3</v>
      </c>
      <c r="O29">
        <f t="shared" si="6"/>
        <v>1.0412200972181049E-2</v>
      </c>
      <c r="P29">
        <f t="shared" si="7"/>
        <v>1.3828273188999927E-2</v>
      </c>
      <c r="S29">
        <v>2045</v>
      </c>
      <c r="T29">
        <f t="shared" si="9"/>
        <v>5.5848311968387003</v>
      </c>
      <c r="U29">
        <f t="shared" si="9"/>
        <v>4.8214413755829879</v>
      </c>
      <c r="V29">
        <f t="shared" si="9"/>
        <v>4.9394109657042957</v>
      </c>
      <c r="W29">
        <f t="shared" si="9"/>
        <v>4.3759620197375231</v>
      </c>
      <c r="X29">
        <f t="shared" si="9"/>
        <v>5.0601383462315273</v>
      </c>
      <c r="Y29">
        <f t="shared" si="9"/>
        <v>5.5718807680245517</v>
      </c>
    </row>
    <row r="30" spans="1:25" x14ac:dyDescent="0.25">
      <c r="A30">
        <v>1978</v>
      </c>
      <c r="B30">
        <v>28</v>
      </c>
      <c r="C30">
        <f>Howard_Sterner!T32</f>
        <v>2.500329262663183</v>
      </c>
      <c r="D30">
        <f>Howard_Sterner!T32</f>
        <v>2.500329262663183</v>
      </c>
      <c r="E30">
        <f>Howard_Sterner!T32</f>
        <v>2.500329262663183</v>
      </c>
      <c r="F30">
        <f>Howard_Sterner!T32</f>
        <v>2.500329262663183</v>
      </c>
      <c r="G30">
        <f>Howard_Sterner!T32</f>
        <v>2.500329262663183</v>
      </c>
      <c r="H30">
        <f>Howard_Sterner!T32</f>
        <v>2.500329262663183</v>
      </c>
      <c r="J30">
        <v>2046</v>
      </c>
      <c r="K30">
        <f t="shared" si="2"/>
        <v>1.3841057986597167E-2</v>
      </c>
      <c r="L30">
        <f t="shared" si="3"/>
        <v>8.6506525044641128E-3</v>
      </c>
      <c r="M30">
        <f t="shared" si="4"/>
        <v>9.5063087082575548E-3</v>
      </c>
      <c r="N30">
        <f t="shared" si="5"/>
        <v>5.2110251776488923E-3</v>
      </c>
      <c r="O30">
        <f t="shared" si="6"/>
        <v>1.0360269903182322E-2</v>
      </c>
      <c r="P30">
        <f t="shared" si="7"/>
        <v>1.3759304388740517E-2</v>
      </c>
      <c r="S30">
        <v>2046</v>
      </c>
      <c r="T30">
        <f t="shared" si="9"/>
        <v>5.6636145478109308</v>
      </c>
      <c r="U30">
        <f t="shared" si="9"/>
        <v>4.8637266838565791</v>
      </c>
      <c r="V30">
        <f t="shared" si="9"/>
        <v>4.9870571062189279</v>
      </c>
      <c r="W30">
        <f t="shared" si="9"/>
        <v>4.3990002241862927</v>
      </c>
      <c r="X30">
        <f t="shared" si="9"/>
        <v>5.1133798852437939</v>
      </c>
      <c r="Y30">
        <f t="shared" si="9"/>
        <v>5.6500106589370951</v>
      </c>
    </row>
    <row r="31" spans="1:25" x14ac:dyDescent="0.25">
      <c r="A31">
        <v>1979</v>
      </c>
      <c r="B31">
        <v>29</v>
      </c>
      <c r="C31">
        <f>Howard_Sterner!T33</f>
        <v>2.526718725370511</v>
      </c>
      <c r="D31">
        <f>Howard_Sterner!T33</f>
        <v>2.526718725370511</v>
      </c>
      <c r="E31">
        <f>Howard_Sterner!T33</f>
        <v>2.526718725370511</v>
      </c>
      <c r="F31">
        <f>Howard_Sterner!T33</f>
        <v>2.526718725370511</v>
      </c>
      <c r="G31">
        <f>Howard_Sterner!T33</f>
        <v>2.526718725370511</v>
      </c>
      <c r="H31">
        <f>Howard_Sterner!T33</f>
        <v>2.526718725370511</v>
      </c>
      <c r="J31">
        <v>2047</v>
      </c>
      <c r="K31">
        <f t="shared" si="2"/>
        <v>1.3772025421893723E-2</v>
      </c>
      <c r="L31">
        <f t="shared" si="3"/>
        <v>8.6075071951012237E-3</v>
      </c>
      <c r="M31">
        <f t="shared" si="4"/>
        <v>9.4588957957743355E-3</v>
      </c>
      <c r="N31">
        <f t="shared" si="5"/>
        <v>5.1850350811479123E-3</v>
      </c>
      <c r="O31">
        <f t="shared" si="6"/>
        <v>1.0308597841470774E-2</v>
      </c>
      <c r="P31">
        <f t="shared" si="7"/>
        <v>1.3690679571807456E-2</v>
      </c>
      <c r="S31">
        <v>2047</v>
      </c>
      <c r="T31">
        <f t="shared" si="9"/>
        <v>5.7431051999059566</v>
      </c>
      <c r="U31">
        <f t="shared" si="9"/>
        <v>4.9061682404330034</v>
      </c>
      <c r="V31">
        <f t="shared" si="9"/>
        <v>5.0349206159153894</v>
      </c>
      <c r="W31">
        <f t="shared" si="9"/>
        <v>4.4220436047472926</v>
      </c>
      <c r="X31">
        <f t="shared" si="9"/>
        <v>5.1669104723024262</v>
      </c>
      <c r="Y31">
        <f t="shared" si="9"/>
        <v>5.7288354496822809</v>
      </c>
    </row>
    <row r="32" spans="1:25" x14ac:dyDescent="0.25">
      <c r="A32">
        <v>1980</v>
      </c>
      <c r="B32">
        <v>30</v>
      </c>
      <c r="C32">
        <f>Howard_Sterner!T34</f>
        <v>2.510372503202547</v>
      </c>
      <c r="D32">
        <f>Howard_Sterner!T34</f>
        <v>2.510372503202547</v>
      </c>
      <c r="E32">
        <f>Howard_Sterner!T34</f>
        <v>2.510372503202547</v>
      </c>
      <c r="F32">
        <f>Howard_Sterner!T34</f>
        <v>2.510372503202547</v>
      </c>
      <c r="G32">
        <f>Howard_Sterner!T34</f>
        <v>2.510372503202547</v>
      </c>
      <c r="H32">
        <f>Howard_Sterner!T34</f>
        <v>2.510372503202547</v>
      </c>
      <c r="J32">
        <v>2048</v>
      </c>
      <c r="K32">
        <f t="shared" si="2"/>
        <v>1.3703337158543121E-2</v>
      </c>
      <c r="L32">
        <f t="shared" si="3"/>
        <v>8.5645770738665191E-3</v>
      </c>
      <c r="M32">
        <f t="shared" si="4"/>
        <v>9.4117193561786619E-3</v>
      </c>
      <c r="N32">
        <f t="shared" si="5"/>
        <v>5.1591746107940142E-3</v>
      </c>
      <c r="O32">
        <f t="shared" si="6"/>
        <v>1.0257183495242168E-2</v>
      </c>
      <c r="P32">
        <f t="shared" si="7"/>
        <v>1.3622397022576747E-2</v>
      </c>
      <c r="S32">
        <v>2048</v>
      </c>
      <c r="T32">
        <f t="shared" si="9"/>
        <v>5.8233038891061391</v>
      </c>
      <c r="U32">
        <f t="shared" si="9"/>
        <v>4.9487647687872025</v>
      </c>
      <c r="V32">
        <f t="shared" si="9"/>
        <v>5.0830001849951598</v>
      </c>
      <c r="W32">
        <f t="shared" si="9"/>
        <v>4.4450915604270209</v>
      </c>
      <c r="X32">
        <f t="shared" si="9"/>
        <v>5.2207288666278497</v>
      </c>
      <c r="Y32">
        <f t="shared" si="9"/>
        <v>5.8083557876094956</v>
      </c>
    </row>
    <row r="33" spans="1:25" x14ac:dyDescent="0.25">
      <c r="A33">
        <v>1981</v>
      </c>
      <c r="B33">
        <v>31</v>
      </c>
      <c r="C33">
        <f>Howard_Sterner!T35</f>
        <v>2.4888276478167932</v>
      </c>
      <c r="D33">
        <f>Howard_Sterner!T35</f>
        <v>2.4888276478167932</v>
      </c>
      <c r="E33">
        <f>Howard_Sterner!T35</f>
        <v>2.4888276478167932</v>
      </c>
      <c r="F33">
        <f>Howard_Sterner!T35</f>
        <v>2.4888276478167932</v>
      </c>
      <c r="G33">
        <f>Howard_Sterner!T35</f>
        <v>2.4888276478167932</v>
      </c>
      <c r="H33">
        <f>Howard_Sterner!T35</f>
        <v>2.4888276478167932</v>
      </c>
      <c r="J33">
        <v>2049</v>
      </c>
      <c r="K33">
        <f t="shared" si="2"/>
        <v>1.3634991479335196E-2</v>
      </c>
      <c r="L33">
        <f t="shared" si="3"/>
        <v>8.5218610675047331E-3</v>
      </c>
      <c r="M33">
        <f t="shared" si="4"/>
        <v>9.3647782100570853E-3</v>
      </c>
      <c r="N33">
        <f t="shared" si="5"/>
        <v>5.1334431200740945E-3</v>
      </c>
      <c r="O33">
        <f t="shared" si="6"/>
        <v>1.0206025579135173E-2</v>
      </c>
      <c r="P33">
        <f t="shared" si="7"/>
        <v>1.3554455033981103E-2</v>
      </c>
      <c r="S33">
        <v>2049</v>
      </c>
      <c r="T33">
        <f t="shared" si="9"/>
        <v>5.9042112870275529</v>
      </c>
      <c r="U33">
        <f t="shared" si="9"/>
        <v>4.9915149835794281</v>
      </c>
      <c r="V33">
        <f t="shared" si="9"/>
        <v>5.131294488656299</v>
      </c>
      <c r="W33">
        <f t="shared" si="9"/>
        <v>4.4681434928929384</v>
      </c>
      <c r="X33">
        <f t="shared" si="9"/>
        <v>5.2748338048713217</v>
      </c>
      <c r="Y33">
        <f t="shared" si="9"/>
        <v>5.8885722567875867</v>
      </c>
    </row>
    <row r="34" spans="1:25" x14ac:dyDescent="0.25">
      <c r="A34">
        <v>1982</v>
      </c>
      <c r="B34">
        <v>32</v>
      </c>
      <c r="C34">
        <f>Howard_Sterner!T36</f>
        <v>2.4419921193346212</v>
      </c>
      <c r="D34">
        <f>Howard_Sterner!T36</f>
        <v>2.4419921193346212</v>
      </c>
      <c r="E34">
        <f>Howard_Sterner!T36</f>
        <v>2.4419921193346212</v>
      </c>
      <c r="F34">
        <f>Howard_Sterner!T36</f>
        <v>2.4419921193346212</v>
      </c>
      <c r="G34">
        <f>Howard_Sterner!T36</f>
        <v>2.4419921193346212</v>
      </c>
      <c r="H34">
        <f>Howard_Sterner!T36</f>
        <v>2.4419921193346212</v>
      </c>
      <c r="J34">
        <v>2050</v>
      </c>
      <c r="K34">
        <f t="shared" si="2"/>
        <v>1.3566986675624412E-2</v>
      </c>
      <c r="L34">
        <f t="shared" si="3"/>
        <v>8.4793581081134828E-3</v>
      </c>
      <c r="M34">
        <f t="shared" si="4"/>
        <v>9.3180711838785103E-3</v>
      </c>
      <c r="N34">
        <f t="shared" si="5"/>
        <v>5.1078399656995423E-3</v>
      </c>
      <c r="O34">
        <f t="shared" si="6"/>
        <v>1.0155122814199219E-2</v>
      </c>
      <c r="P34">
        <f t="shared" si="7"/>
        <v>1.3486851907467269E-2</v>
      </c>
      <c r="S34">
        <v>2050</v>
      </c>
      <c r="T34">
        <f t="shared" si="9"/>
        <v>5.9858280008154372</v>
      </c>
      <c r="U34">
        <f t="shared" si="9"/>
        <v>5.0344175908444058</v>
      </c>
      <c r="V34">
        <f t="shared" si="9"/>
        <v>5.1798021873124487</v>
      </c>
      <c r="W34">
        <f t="shared" si="9"/>
        <v>4.4911988065070876</v>
      </c>
      <c r="X34">
        <f t="shared" si="9"/>
        <v>5.3292240013460006</v>
      </c>
      <c r="Y34">
        <f t="shared" si="9"/>
        <v>5.9694853779185921</v>
      </c>
    </row>
    <row r="35" spans="1:25" x14ac:dyDescent="0.25">
      <c r="A35">
        <v>1983</v>
      </c>
      <c r="B35">
        <v>33</v>
      </c>
      <c r="C35">
        <f>Howard_Sterner!T37</f>
        <v>2.4498721441232059</v>
      </c>
      <c r="D35">
        <f>Howard_Sterner!T37</f>
        <v>2.4498721441232059</v>
      </c>
      <c r="E35">
        <f>Howard_Sterner!T37</f>
        <v>2.4498721441232059</v>
      </c>
      <c r="F35">
        <f>Howard_Sterner!T37</f>
        <v>2.4498721441232059</v>
      </c>
      <c r="G35">
        <f>Howard_Sterner!T37</f>
        <v>2.4498721441232059</v>
      </c>
      <c r="H35">
        <f>Howard_Sterner!T37</f>
        <v>2.4498721441232059</v>
      </c>
      <c r="J35">
        <v>2051</v>
      </c>
      <c r="K35">
        <f t="shared" si="2"/>
        <v>1.3499321047287134E-2</v>
      </c>
      <c r="L35">
        <f t="shared" si="3"/>
        <v>8.4370671331165693E-3</v>
      </c>
      <c r="M35">
        <f t="shared" si="4"/>
        <v>9.2715971099648492E-3</v>
      </c>
      <c r="N35">
        <f t="shared" si="5"/>
        <v>5.0823645075901676E-3</v>
      </c>
      <c r="O35">
        <f t="shared" si="6"/>
        <v>1.0104473927862534E-2</v>
      </c>
      <c r="P35">
        <f t="shared" si="7"/>
        <v>1.3419585952953565E-2</v>
      </c>
      <c r="S35">
        <v>2051</v>
      </c>
      <c r="T35">
        <f t="shared" si="9"/>
        <v>6.0681545730536861</v>
      </c>
      <c r="U35">
        <f t="shared" si="9"/>
        <v>5.0774712881805533</v>
      </c>
      <c r="V35">
        <f t="shared" si="9"/>
        <v>5.2285219268129612</v>
      </c>
      <c r="W35">
        <f t="shared" si="9"/>
        <v>4.5142569083590391</v>
      </c>
      <c r="X35">
        <f t="shared" si="9"/>
        <v>5.3838981482607275</v>
      </c>
      <c r="Y35">
        <f t="shared" si="9"/>
        <v>6.0510956082651903</v>
      </c>
    </row>
    <row r="36" spans="1:25" x14ac:dyDescent="0.25">
      <c r="A36">
        <v>1984</v>
      </c>
      <c r="B36">
        <v>34</v>
      </c>
      <c r="C36">
        <f>Howard_Sterner!T38</f>
        <v>2.501015847842865</v>
      </c>
      <c r="D36">
        <f>Howard_Sterner!T38</f>
        <v>2.501015847842865</v>
      </c>
      <c r="E36">
        <f>Howard_Sterner!T38</f>
        <v>2.501015847842865</v>
      </c>
      <c r="F36">
        <f>Howard_Sterner!T38</f>
        <v>2.501015847842865</v>
      </c>
      <c r="G36">
        <f>Howard_Sterner!T38</f>
        <v>2.501015847842865</v>
      </c>
      <c r="H36">
        <f>Howard_Sterner!T38</f>
        <v>2.501015847842865</v>
      </c>
      <c r="J36">
        <v>2052</v>
      </c>
      <c r="K36">
        <f t="shared" si="2"/>
        <v>1.3431992902679128E-2</v>
      </c>
      <c r="L36">
        <f t="shared" si="3"/>
        <v>8.3949870852374139E-3</v>
      </c>
      <c r="M36">
        <f t="shared" si="4"/>
        <v>9.2253548264618328E-3</v>
      </c>
      <c r="N36">
        <f t="shared" si="5"/>
        <v>5.0570161088581891E-3</v>
      </c>
      <c r="O36">
        <f t="shared" si="6"/>
        <v>1.0054077653900321E-2</v>
      </c>
      <c r="P36">
        <f t="shared" si="7"/>
        <v>1.3352655488787621E-2</v>
      </c>
      <c r="S36">
        <v>2052</v>
      </c>
      <c r="T36">
        <f t="shared" si="9"/>
        <v>6.1511914816883344</v>
      </c>
      <c r="U36">
        <f t="shared" si="9"/>
        <v>5.120674764939201</v>
      </c>
      <c r="V36">
        <f t="shared" si="9"/>
        <v>5.2774523386640961</v>
      </c>
      <c r="W36">
        <f t="shared" si="9"/>
        <v>4.5373172082981714</v>
      </c>
      <c r="X36">
        <f t="shared" si="9"/>
        <v>5.4388549159564361</v>
      </c>
      <c r="Y36">
        <f t="shared" si="9"/>
        <v>6.1334033415918139</v>
      </c>
    </row>
    <row r="37" spans="1:25" x14ac:dyDescent="0.25">
      <c r="A37">
        <v>1985</v>
      </c>
      <c r="B37">
        <v>35</v>
      </c>
      <c r="C37">
        <f>Howard_Sterner!T39</f>
        <v>2.5267811950338572</v>
      </c>
      <c r="D37">
        <f>Howard_Sterner!T39</f>
        <v>2.5267811950338572</v>
      </c>
      <c r="E37">
        <f>Howard_Sterner!T39</f>
        <v>2.5267811950338572</v>
      </c>
      <c r="F37">
        <f>Howard_Sterner!T39</f>
        <v>2.5267811950338572</v>
      </c>
      <c r="G37">
        <f>Howard_Sterner!T39</f>
        <v>2.5267811950338572</v>
      </c>
      <c r="H37">
        <f>Howard_Sterner!T39</f>
        <v>2.5267811950338572</v>
      </c>
      <c r="J37">
        <v>2053</v>
      </c>
      <c r="K37">
        <f t="shared" si="2"/>
        <v>1.3365000558593272E-2</v>
      </c>
      <c r="L37">
        <f t="shared" si="3"/>
        <v>8.3531169124726294E-3</v>
      </c>
      <c r="M37">
        <f t="shared" si="4"/>
        <v>9.1793431773099666E-3</v>
      </c>
      <c r="N37">
        <f t="shared" si="5"/>
        <v>5.0317941357923175E-3</v>
      </c>
      <c r="O37">
        <f t="shared" si="6"/>
        <v>1.0003932732403105E-2</v>
      </c>
      <c r="P37">
        <f t="shared" si="7"/>
        <v>1.3286058841704348E-2</v>
      </c>
      <c r="S37">
        <v>2053</v>
      </c>
      <c r="T37">
        <f t="shared" ref="T37:Y52" si="10">T36/(1-K36)</f>
        <v>6.2349391399649807</v>
      </c>
      <c r="U37">
        <f t="shared" si="10"/>
        <v>5.1640267024137865</v>
      </c>
      <c r="V37">
        <f t="shared" si="10"/>
        <v>5.3265920402512208</v>
      </c>
      <c r="W37">
        <f t="shared" si="10"/>
        <v>4.5603791189652796</v>
      </c>
      <c r="X37">
        <f t="shared" si="10"/>
        <v>5.4940929531451035</v>
      </c>
      <c r="Y37">
        <f t="shared" si="10"/>
        <v>6.2164089081193623</v>
      </c>
    </row>
    <row r="38" spans="1:25" x14ac:dyDescent="0.25">
      <c r="A38">
        <v>1986</v>
      </c>
      <c r="B38">
        <v>36</v>
      </c>
      <c r="C38">
        <f>Howard_Sterner!T40</f>
        <v>2.5540822336179425</v>
      </c>
      <c r="D38">
        <f>Howard_Sterner!T40</f>
        <v>2.5540822336179425</v>
      </c>
      <c r="E38">
        <f>Howard_Sterner!T40</f>
        <v>2.5540822336179425</v>
      </c>
      <c r="F38">
        <f>Howard_Sterner!T40</f>
        <v>2.5540822336179425</v>
      </c>
      <c r="G38">
        <f>Howard_Sterner!T40</f>
        <v>2.5540822336179425</v>
      </c>
      <c r="H38">
        <f>Howard_Sterner!T40</f>
        <v>2.5540822336179425</v>
      </c>
      <c r="J38">
        <v>2054</v>
      </c>
      <c r="K38">
        <f t="shared" si="2"/>
        <v>1.3298342340217477E-2</v>
      </c>
      <c r="L38">
        <f t="shared" si="3"/>
        <v>8.3114555680657148E-3</v>
      </c>
      <c r="M38">
        <f t="shared" si="4"/>
        <v>9.1335610122156227E-3</v>
      </c>
      <c r="N38">
        <f t="shared" si="5"/>
        <v>5.0066979578419143E-3</v>
      </c>
      <c r="O38">
        <f t="shared" si="6"/>
        <v>9.9540379097452381E-3</v>
      </c>
      <c r="P38">
        <f t="shared" si="7"/>
        <v>1.32197943467841E-2</v>
      </c>
      <c r="S38">
        <v>2054</v>
      </c>
      <c r="T38">
        <f t="shared" si="10"/>
        <v>6.3193978963800737</v>
      </c>
      <c r="U38">
        <f t="shared" si="10"/>
        <v>5.2075257740289649</v>
      </c>
      <c r="V38">
        <f t="shared" si="10"/>
        <v>5.3759396350619566</v>
      </c>
      <c r="W38">
        <f t="shared" si="10"/>
        <v>4.5834420558235163</v>
      </c>
      <c r="X38">
        <f t="shared" si="10"/>
        <v>5.549610887151176</v>
      </c>
      <c r="Y38">
        <f t="shared" si="10"/>
        <v>6.3001125744934434</v>
      </c>
    </row>
    <row r="39" spans="1:25" x14ac:dyDescent="0.25">
      <c r="A39">
        <v>1987</v>
      </c>
      <c r="B39">
        <v>37</v>
      </c>
      <c r="C39">
        <f>Howard_Sterner!T41</f>
        <v>2.5922477988293013</v>
      </c>
      <c r="D39">
        <f>Howard_Sterner!T41</f>
        <v>2.5922477988293013</v>
      </c>
      <c r="E39">
        <f>Howard_Sterner!T41</f>
        <v>2.5922477988293013</v>
      </c>
      <c r="F39">
        <f>Howard_Sterner!T41</f>
        <v>2.5922477988293013</v>
      </c>
      <c r="G39">
        <f>Howard_Sterner!T41</f>
        <v>2.5922477988293013</v>
      </c>
      <c r="H39">
        <f>Howard_Sterner!T41</f>
        <v>2.5922477988293013</v>
      </c>
      <c r="J39">
        <v>2055</v>
      </c>
      <c r="K39">
        <f t="shared" si="2"/>
        <v>1.3232016581092807E-2</v>
      </c>
      <c r="L39">
        <f t="shared" si="3"/>
        <v>8.2700020104808907E-3</v>
      </c>
      <c r="M39">
        <f t="shared" si="4"/>
        <v>9.0880071866222909E-3</v>
      </c>
      <c r="N39">
        <f t="shared" si="5"/>
        <v>4.9817269476012229E-3</v>
      </c>
      <c r="O39">
        <f t="shared" si="6"/>
        <v>9.9043919385535546E-3</v>
      </c>
      <c r="P39">
        <f t="shared" si="7"/>
        <v>1.3153860347411053E-2</v>
      </c>
      <c r="S39">
        <v>2055</v>
      </c>
      <c r="T39">
        <f t="shared" si="10"/>
        <v>6.4045680346460099</v>
      </c>
      <c r="U39">
        <f t="shared" si="10"/>
        <v>5.2511706455296148</v>
      </c>
      <c r="V39">
        <f t="shared" si="10"/>
        <v>5.4254937129102148</v>
      </c>
      <c r="W39">
        <f t="shared" si="10"/>
        <v>4.6065054371886767</v>
      </c>
      <c r="X39">
        <f t="shared" si="10"/>
        <v>5.6054073241553821</v>
      </c>
      <c r="Y39">
        <f t="shared" si="10"/>
        <v>6.3845145437660831</v>
      </c>
    </row>
    <row r="40" spans="1:25" x14ac:dyDescent="0.25">
      <c r="A40">
        <v>1988</v>
      </c>
      <c r="B40">
        <v>38</v>
      </c>
      <c r="C40">
        <f>Howard_Sterner!T42</f>
        <v>2.6409326994125371</v>
      </c>
      <c r="D40">
        <f>Howard_Sterner!T42</f>
        <v>2.6409326994125371</v>
      </c>
      <c r="E40">
        <f>Howard_Sterner!T42</f>
        <v>2.6409326994125371</v>
      </c>
      <c r="F40">
        <f>Howard_Sterner!T42</f>
        <v>2.6409326994125371</v>
      </c>
      <c r="G40">
        <f>Howard_Sterner!T42</f>
        <v>2.6409326994125371</v>
      </c>
      <c r="H40">
        <f>Howard_Sterner!T42</f>
        <v>2.6409326994125371</v>
      </c>
      <c r="J40">
        <v>2056</v>
      </c>
      <c r="K40">
        <f t="shared" si="2"/>
        <v>1.3166021623071834E-2</v>
      </c>
      <c r="L40">
        <f t="shared" si="3"/>
        <v>8.2287552033770573E-3</v>
      </c>
      <c r="M40">
        <f t="shared" si="4"/>
        <v>9.0426805616819605E-3</v>
      </c>
      <c r="N40">
        <f t="shared" si="5"/>
        <v>4.9568804807936864E-3</v>
      </c>
      <c r="O40">
        <f t="shared" si="6"/>
        <v>9.8549935776761893E-3</v>
      </c>
      <c r="P40">
        <f t="shared" si="7"/>
        <v>1.3088255195231791E-2</v>
      </c>
      <c r="S40">
        <v>2056</v>
      </c>
      <c r="T40">
        <f t="shared" si="10"/>
        <v>6.4904497736699609</v>
      </c>
      <c r="U40">
        <f t="shared" si="10"/>
        <v>5.2949599751696841</v>
      </c>
      <c r="V40">
        <f t="shared" si="10"/>
        <v>5.4752528501610529</v>
      </c>
      <c r="W40">
        <f t="shared" si="10"/>
        <v>4.6295686842588193</v>
      </c>
      <c r="X40">
        <f t="shared" si="10"/>
        <v>5.6614808494408591</v>
      </c>
      <c r="Y40">
        <f t="shared" si="10"/>
        <v>6.4696149553908162</v>
      </c>
    </row>
    <row r="41" spans="1:25" x14ac:dyDescent="0.25">
      <c r="A41">
        <v>1989</v>
      </c>
      <c r="B41">
        <v>39</v>
      </c>
      <c r="C41">
        <f>Howard_Sterner!T43</f>
        <v>2.6661442187224016</v>
      </c>
      <c r="D41">
        <f>Howard_Sterner!T43</f>
        <v>2.6661442187224016</v>
      </c>
      <c r="E41">
        <f>Howard_Sterner!T43</f>
        <v>2.6661442187224016</v>
      </c>
      <c r="F41">
        <f>Howard_Sterner!T43</f>
        <v>2.6661442187224016</v>
      </c>
      <c r="G41">
        <f>Howard_Sterner!T43</f>
        <v>2.6661442187224016</v>
      </c>
      <c r="H41">
        <f>Howard_Sterner!T43</f>
        <v>2.6661442187224016</v>
      </c>
      <c r="J41">
        <v>2057</v>
      </c>
      <c r="K41">
        <f t="shared" si="2"/>
        <v>1.3100355816277168E-2</v>
      </c>
      <c r="L41">
        <f t="shared" si="3"/>
        <v>8.18771411558189E-3</v>
      </c>
      <c r="M41">
        <f t="shared" si="4"/>
        <v>8.9975800042266449E-3</v>
      </c>
      <c r="N41">
        <f t="shared" si="5"/>
        <v>4.9321579362563411E-3</v>
      </c>
      <c r="O41">
        <f t="shared" si="6"/>
        <v>9.8058415921515475E-3</v>
      </c>
      <c r="P41">
        <f t="shared" si="7"/>
        <v>1.3022977250114087E-2</v>
      </c>
      <c r="S41">
        <v>2057</v>
      </c>
      <c r="T41">
        <f t="shared" si="10"/>
        <v>6.5770432675463546</v>
      </c>
      <c r="U41">
        <f t="shared" si="10"/>
        <v>5.3388924139008411</v>
      </c>
      <c r="V41">
        <f t="shared" si="10"/>
        <v>5.525215609956307</v>
      </c>
      <c r="W41">
        <f t="shared" si="10"/>
        <v>4.6526312211432357</v>
      </c>
      <c r="X41">
        <f t="shared" si="10"/>
        <v>5.7178300276415097</v>
      </c>
      <c r="Y41">
        <f t="shared" si="10"/>
        <v>6.5554138852310873</v>
      </c>
    </row>
    <row r="42" spans="1:25" x14ac:dyDescent="0.25">
      <c r="A42">
        <v>1990</v>
      </c>
      <c r="B42">
        <v>40</v>
      </c>
      <c r="C42">
        <f>Howard_Sterner!T44</f>
        <v>2.6831378042069964</v>
      </c>
      <c r="D42">
        <f>Howard_Sterner!T44</f>
        <v>2.6831378042069964</v>
      </c>
      <c r="E42">
        <f>Howard_Sterner!T44</f>
        <v>2.6831378042069964</v>
      </c>
      <c r="F42">
        <f>Howard_Sterner!T44</f>
        <v>2.6831378042069964</v>
      </c>
      <c r="G42">
        <f>Howard_Sterner!T44</f>
        <v>2.6831378042069964</v>
      </c>
      <c r="H42">
        <f>Howard_Sterner!T44</f>
        <v>2.6831378042069964</v>
      </c>
      <c r="J42">
        <v>2058</v>
      </c>
      <c r="K42">
        <f t="shared" si="2"/>
        <v>1.3035017519060221E-2</v>
      </c>
      <c r="L42">
        <f t="shared" si="3"/>
        <v>8.1468777210660578E-3</v>
      </c>
      <c r="M42">
        <f t="shared" si="4"/>
        <v>8.9527043867400589E-3</v>
      </c>
      <c r="N42">
        <f t="shared" si="5"/>
        <v>4.9075586959242854E-3</v>
      </c>
      <c r="O42">
        <f t="shared" si="6"/>
        <v>9.7569347531774302E-3</v>
      </c>
      <c r="P42">
        <f t="shared" si="7"/>
        <v>1.2958024880105919E-2</v>
      </c>
      <c r="S42">
        <v>2058</v>
      </c>
      <c r="T42">
        <f t="shared" si="10"/>
        <v>6.6643486055629397</v>
      </c>
      <c r="U42">
        <f t="shared" si="10"/>
        <v>5.382966605560898</v>
      </c>
      <c r="V42">
        <f t="shared" si="10"/>
        <v>5.5753805424409277</v>
      </c>
      <c r="W42">
        <f t="shared" si="10"/>
        <v>4.675692474890762</v>
      </c>
      <c r="X42">
        <f t="shared" si="10"/>
        <v>5.7744534029925152</v>
      </c>
      <c r="Y42">
        <f t="shared" si="10"/>
        <v>6.6419113455818746</v>
      </c>
    </row>
    <row r="43" spans="1:25" x14ac:dyDescent="0.25">
      <c r="A43">
        <v>1991</v>
      </c>
      <c r="B43">
        <v>41</v>
      </c>
      <c r="C43">
        <f>Howard_Sterner!T45</f>
        <v>2.6469567912821037</v>
      </c>
      <c r="D43">
        <f>Howard_Sterner!T45</f>
        <v>2.6469567912821037</v>
      </c>
      <c r="E43">
        <f>Howard_Sterner!T45</f>
        <v>2.6469567912821037</v>
      </c>
      <c r="F43">
        <f>Howard_Sterner!T45</f>
        <v>2.6469567912821037</v>
      </c>
      <c r="G43">
        <f>Howard_Sterner!T45</f>
        <v>2.6469567912821037</v>
      </c>
      <c r="H43">
        <f>Howard_Sterner!T45</f>
        <v>2.6469567912821037</v>
      </c>
      <c r="J43">
        <v>2059</v>
      </c>
      <c r="K43">
        <f t="shared" si="2"/>
        <v>1.2970005097960157E-2</v>
      </c>
      <c r="L43">
        <f t="shared" si="3"/>
        <v>8.106244998917567E-3</v>
      </c>
      <c r="M43">
        <f t="shared" si="4"/>
        <v>8.9080525873294278E-3</v>
      </c>
      <c r="N43">
        <f t="shared" si="5"/>
        <v>4.8830821448152305E-3</v>
      </c>
      <c r="O43">
        <f t="shared" si="6"/>
        <v>9.7082718380803162E-3</v>
      </c>
      <c r="P43">
        <f t="shared" si="7"/>
        <v>1.289339646139465E-2</v>
      </c>
      <c r="S43">
        <v>2059</v>
      </c>
      <c r="T43">
        <f t="shared" si="10"/>
        <v>6.7523658122203347</v>
      </c>
      <c r="U43">
        <f t="shared" si="10"/>
        <v>5.4271811870619615</v>
      </c>
      <c r="V43">
        <f t="shared" si="10"/>
        <v>5.625746184989973</v>
      </c>
      <c r="W43">
        <f t="shared" si="10"/>
        <v>4.6987518755174484</v>
      </c>
      <c r="X43">
        <f t="shared" si="10"/>
        <v>5.8313494995829194</v>
      </c>
      <c r="Y43">
        <f t="shared" si="10"/>
        <v>6.7291072852044556</v>
      </c>
    </row>
    <row r="44" spans="1:25" x14ac:dyDescent="0.25">
      <c r="A44">
        <v>1992</v>
      </c>
      <c r="B44">
        <v>42</v>
      </c>
      <c r="C44">
        <f>Howard_Sterner!T46</f>
        <v>2.6285961314523107</v>
      </c>
      <c r="D44">
        <f>Howard_Sterner!T46</f>
        <v>2.6285961314523107</v>
      </c>
      <c r="E44">
        <f>Howard_Sterner!T46</f>
        <v>2.6285961314523107</v>
      </c>
      <c r="F44">
        <f>Howard_Sterner!T46</f>
        <v>2.6285961314523107</v>
      </c>
      <c r="G44">
        <f>Howard_Sterner!T46</f>
        <v>2.6285961314523107</v>
      </c>
      <c r="H44">
        <f>Howard_Sterner!T46</f>
        <v>2.6285961314523107</v>
      </c>
      <c r="J44">
        <v>2060</v>
      </c>
      <c r="K44">
        <f t="shared" si="2"/>
        <v>1.2905316927663064E-2</v>
      </c>
      <c r="L44">
        <f t="shared" si="3"/>
        <v>8.0658149333162517E-3</v>
      </c>
      <c r="M44">
        <f t="shared" si="4"/>
        <v>8.8636234896974416E-3</v>
      </c>
      <c r="N44">
        <f t="shared" si="5"/>
        <v>4.8587276710141229E-3</v>
      </c>
      <c r="O44">
        <f t="shared" si="6"/>
        <v>9.6598516302847937E-3</v>
      </c>
      <c r="P44">
        <f t="shared" si="7"/>
        <v>1.2829090378266447E-2</v>
      </c>
      <c r="S44">
        <v>2060</v>
      </c>
      <c r="T44">
        <f t="shared" si="10"/>
        <v>6.8410948472649906</v>
      </c>
      <c r="U44">
        <f t="shared" si="10"/>
        <v>5.4715347885782775</v>
      </c>
      <c r="V44">
        <f t="shared" si="10"/>
        <v>5.6763110624361941</v>
      </c>
      <c r="W44">
        <f t="shared" si="10"/>
        <v>4.7218088560335767</v>
      </c>
      <c r="X44">
        <f t="shared" si="10"/>
        <v>5.8885168216102199</v>
      </c>
      <c r="Y44">
        <f t="shared" si="10"/>
        <v>6.8170015893742146</v>
      </c>
    </row>
    <row r="45" spans="1:25" x14ac:dyDescent="0.25">
      <c r="A45">
        <v>1993</v>
      </c>
      <c r="B45">
        <v>43</v>
      </c>
      <c r="C45">
        <f>Howard_Sterner!T47</f>
        <v>2.6199321474710113</v>
      </c>
      <c r="D45">
        <f>Howard_Sterner!T47</f>
        <v>2.6199321474710113</v>
      </c>
      <c r="E45">
        <f>Howard_Sterner!T47</f>
        <v>2.6199321474710113</v>
      </c>
      <c r="F45">
        <f>Howard_Sterner!T47</f>
        <v>2.6199321474710113</v>
      </c>
      <c r="G45">
        <f>Howard_Sterner!T47</f>
        <v>2.6199321474710113</v>
      </c>
      <c r="H45">
        <f>Howard_Sterner!T47</f>
        <v>2.6199321474710113</v>
      </c>
      <c r="J45">
        <v>2061</v>
      </c>
      <c r="K45">
        <f t="shared" si="2"/>
        <v>1.2840951390961317E-2</v>
      </c>
      <c r="L45">
        <f t="shared" si="3"/>
        <v>8.0255865135083621E-3</v>
      </c>
      <c r="M45">
        <f t="shared" si="4"/>
        <v>8.8194159831143457E-3</v>
      </c>
      <c r="N45">
        <f t="shared" si="5"/>
        <v>4.83449466565785E-3</v>
      </c>
      <c r="O45">
        <f t="shared" si="6"/>
        <v>9.6116729192831478E-3</v>
      </c>
      <c r="P45">
        <f t="shared" si="7"/>
        <v>1.2765105023065885E-2</v>
      </c>
      <c r="S45">
        <v>2061</v>
      </c>
      <c r="T45">
        <f t="shared" si="10"/>
        <v>6.9305356057354599</v>
      </c>
      <c r="U45">
        <f t="shared" si="10"/>
        <v>5.5160260337337279</v>
      </c>
      <c r="V45">
        <f t="shared" si="10"/>
        <v>5.7270736872981587</v>
      </c>
      <c r="W45">
        <f t="shared" si="10"/>
        <v>4.7448628524700398</v>
      </c>
      <c r="X45">
        <f t="shared" si="10"/>
        <v>5.9459538536368726</v>
      </c>
      <c r="Y45">
        <f t="shared" si="10"/>
        <v>6.9055940799414044</v>
      </c>
    </row>
    <row r="46" spans="1:25" x14ac:dyDescent="0.25">
      <c r="A46">
        <v>1994</v>
      </c>
      <c r="B46">
        <v>44</v>
      </c>
      <c r="C46">
        <f>Howard_Sterner!T48</f>
        <v>2.640983263205043</v>
      </c>
      <c r="D46">
        <f>Howard_Sterner!T48</f>
        <v>2.640983263205043</v>
      </c>
      <c r="E46">
        <f>Howard_Sterner!T48</f>
        <v>2.640983263205043</v>
      </c>
      <c r="F46">
        <f>Howard_Sterner!T48</f>
        <v>2.640983263205043</v>
      </c>
      <c r="G46">
        <f>Howard_Sterner!T48</f>
        <v>2.640983263205043</v>
      </c>
      <c r="H46">
        <f>Howard_Sterner!T48</f>
        <v>2.640983263205043</v>
      </c>
      <c r="J46">
        <v>2062</v>
      </c>
      <c r="K46">
        <f t="shared" si="2"/>
        <v>1.2776906878713142E-2</v>
      </c>
      <c r="L46">
        <f t="shared" si="3"/>
        <v>7.985558733781312E-3</v>
      </c>
      <c r="M46">
        <f t="shared" si="4"/>
        <v>8.7754289623901728E-3</v>
      </c>
      <c r="N46">
        <f t="shared" si="5"/>
        <v>4.8103825229200148E-3</v>
      </c>
      <c r="O46">
        <f t="shared" si="6"/>
        <v>9.5637345006050912E-3</v>
      </c>
      <c r="P46">
        <f t="shared" si="7"/>
        <v>1.2701438796155748E-2</v>
      </c>
      <c r="S46">
        <v>2062</v>
      </c>
      <c r="T46">
        <f t="shared" si="10"/>
        <v>7.0206879180218884</v>
      </c>
      <c r="U46">
        <f t="shared" si="10"/>
        <v>5.5606535397889507</v>
      </c>
      <c r="V46">
        <f t="shared" si="10"/>
        <v>5.7780325600088558</v>
      </c>
      <c r="W46">
        <f t="shared" si="10"/>
        <v>4.7679133039040833</v>
      </c>
      <c r="X46">
        <f t="shared" si="10"/>
        <v>6.0036590608486398</v>
      </c>
      <c r="Y46">
        <f t="shared" si="10"/>
        <v>6.9948845154047641</v>
      </c>
    </row>
    <row r="47" spans="1:25" x14ac:dyDescent="0.25">
      <c r="A47">
        <v>1995</v>
      </c>
      <c r="B47">
        <v>45</v>
      </c>
      <c r="C47">
        <f>Howard_Sterner!T49</f>
        <v>2.6744794674855012</v>
      </c>
      <c r="D47">
        <f>Howard_Sterner!T49</f>
        <v>2.6744794674855012</v>
      </c>
      <c r="E47">
        <f>Howard_Sterner!T49</f>
        <v>2.6744794674855012</v>
      </c>
      <c r="F47">
        <f>Howard_Sterner!T49</f>
        <v>2.6744794674855012</v>
      </c>
      <c r="G47">
        <f>Howard_Sterner!T49</f>
        <v>2.6744794674855012</v>
      </c>
      <c r="H47">
        <f>Howard_Sterner!T49</f>
        <v>2.6744794674855012</v>
      </c>
      <c r="J47">
        <v>2063</v>
      </c>
      <c r="K47">
        <f t="shared" si="2"/>
        <v>1.2713181789802399E-2</v>
      </c>
      <c r="L47">
        <f t="shared" si="3"/>
        <v>7.9457305934385204E-3</v>
      </c>
      <c r="M47">
        <f t="shared" si="4"/>
        <v>8.731661327847114E-3</v>
      </c>
      <c r="N47">
        <f t="shared" si="5"/>
        <v>4.7863906399957939E-3</v>
      </c>
      <c r="O47">
        <f t="shared" si="6"/>
        <v>9.5160351757876613E-3</v>
      </c>
      <c r="P47">
        <f t="shared" si="7"/>
        <v>1.263809010587705E-2</v>
      </c>
      <c r="S47">
        <v>2063</v>
      </c>
      <c r="T47">
        <f t="shared" si="10"/>
        <v>7.1115515499386222</v>
      </c>
      <c r="U47">
        <f t="shared" si="10"/>
        <v>5.6054159178280392</v>
      </c>
      <c r="V47">
        <f t="shared" si="10"/>
        <v>5.8291861691447329</v>
      </c>
      <c r="W47">
        <f t="shared" si="10"/>
        <v>4.7909596524844087</v>
      </c>
      <c r="X47">
        <f t="shared" si="10"/>
        <v>6.0616308893147126</v>
      </c>
      <c r="Y47">
        <f t="shared" si="10"/>
        <v>7.0848725909978851</v>
      </c>
    </row>
    <row r="48" spans="1:25" x14ac:dyDescent="0.25">
      <c r="A48">
        <v>1996</v>
      </c>
      <c r="B48">
        <v>46</v>
      </c>
      <c r="C48">
        <f>Howard_Sterner!T50</f>
        <v>2.7234330536520153</v>
      </c>
      <c r="D48">
        <f>Howard_Sterner!T50</f>
        <v>2.7234330536520153</v>
      </c>
      <c r="E48">
        <f>Howard_Sterner!T50</f>
        <v>2.7234330536520153</v>
      </c>
      <c r="F48">
        <f>Howard_Sterner!T50</f>
        <v>2.7234330536520153</v>
      </c>
      <c r="G48">
        <f>Howard_Sterner!T50</f>
        <v>2.7234330536520153</v>
      </c>
      <c r="H48">
        <f>Howard_Sterner!T50</f>
        <v>2.7234330536520153</v>
      </c>
      <c r="J48">
        <v>2064</v>
      </c>
      <c r="K48">
        <f t="shared" si="2"/>
        <v>1.2649774531098548E-2</v>
      </c>
      <c r="L48">
        <f t="shared" si="3"/>
        <v>7.9061010967744049E-3</v>
      </c>
      <c r="M48">
        <f t="shared" si="4"/>
        <v>8.6881119852920251E-3</v>
      </c>
      <c r="N48">
        <f t="shared" si="5"/>
        <v>4.7625184170868645E-3</v>
      </c>
      <c r="O48">
        <f t="shared" si="6"/>
        <v>9.468573752345253E-3</v>
      </c>
      <c r="P48">
        <f t="shared" si="7"/>
        <v>1.2575057368509232E-2</v>
      </c>
      <c r="S48">
        <v>2064</v>
      </c>
      <c r="T48">
        <f t="shared" si="10"/>
        <v>7.2031262028098331</v>
      </c>
      <c r="U48">
        <f t="shared" si="10"/>
        <v>5.650311772944792</v>
      </c>
      <c r="V48">
        <f t="shared" si="10"/>
        <v>5.8805329916550964</v>
      </c>
      <c r="W48">
        <f t="shared" si="10"/>
        <v>4.8140013434556517</v>
      </c>
      <c r="X48">
        <f t="shared" si="10"/>
        <v>6.119867766249512</v>
      </c>
      <c r="Y48">
        <f t="shared" si="10"/>
        <v>7.1755579387882316</v>
      </c>
    </row>
    <row r="49" spans="1:25" x14ac:dyDescent="0.25">
      <c r="A49">
        <v>1997</v>
      </c>
      <c r="B49">
        <v>47</v>
      </c>
      <c r="C49">
        <f>Howard_Sterner!T51</f>
        <v>2.7740510695520118</v>
      </c>
      <c r="D49">
        <f>Howard_Sterner!T51</f>
        <v>2.7740510695520118</v>
      </c>
      <c r="E49">
        <f>Howard_Sterner!T51</f>
        <v>2.7740510695520118</v>
      </c>
      <c r="F49">
        <f>Howard_Sterner!T51</f>
        <v>2.7740510695520118</v>
      </c>
      <c r="G49">
        <f>Howard_Sterner!T51</f>
        <v>2.7740510695520118</v>
      </c>
      <c r="H49">
        <f>Howard_Sterner!T51</f>
        <v>2.7740510695520118</v>
      </c>
      <c r="J49">
        <v>2065</v>
      </c>
      <c r="K49">
        <f t="shared" si="2"/>
        <v>1.2586683517416817E-2</v>
      </c>
      <c r="L49">
        <f t="shared" si="3"/>
        <v>7.8666692530494856E-3</v>
      </c>
      <c r="M49">
        <f t="shared" si="4"/>
        <v>8.6447798459890757E-3</v>
      </c>
      <c r="N49">
        <f t="shared" si="5"/>
        <v>4.7387652573864097E-3</v>
      </c>
      <c r="O49">
        <f t="shared" si="6"/>
        <v>9.4213490437398094E-3</v>
      </c>
      <c r="P49">
        <f t="shared" si="7"/>
        <v>1.251233900823058E-2</v>
      </c>
      <c r="S49">
        <v>2065</v>
      </c>
      <c r="T49">
        <f t="shared" si="10"/>
        <v>7.2954115135680491</v>
      </c>
      <c r="U49">
        <f t="shared" si="10"/>
        <v>5.695339704428477</v>
      </c>
      <c r="V49">
        <f t="shared" si="10"/>
        <v>5.9320714930918372</v>
      </c>
      <c r="W49">
        <f t="shared" si="10"/>
        <v>4.8370378251822279</v>
      </c>
      <c r="X49">
        <f t="shared" si="10"/>
        <v>6.1783681002761135</v>
      </c>
      <c r="Y49">
        <f t="shared" si="10"/>
        <v>7.2669401277886969</v>
      </c>
    </row>
    <row r="50" spans="1:25" x14ac:dyDescent="0.25">
      <c r="A50">
        <v>1998</v>
      </c>
      <c r="B50">
        <v>48</v>
      </c>
      <c r="C50">
        <f>Howard_Sterner!T52</f>
        <v>2.7791978100041548</v>
      </c>
      <c r="D50">
        <f>Howard_Sterner!T52</f>
        <v>2.7791978100041548</v>
      </c>
      <c r="E50">
        <f>Howard_Sterner!T52</f>
        <v>2.7791978100041548</v>
      </c>
      <c r="F50">
        <f>Howard_Sterner!T52</f>
        <v>2.7791978100041548</v>
      </c>
      <c r="G50">
        <f>Howard_Sterner!T52</f>
        <v>2.7791978100041548</v>
      </c>
      <c r="H50">
        <f>Howard_Sterner!T52</f>
        <v>2.7791978100041548</v>
      </c>
      <c r="J50">
        <v>2066</v>
      </c>
      <c r="K50">
        <f t="shared" si="2"/>
        <v>1.2523907171478579E-2</v>
      </c>
      <c r="L50">
        <f t="shared" si="3"/>
        <v>7.8274340764656145E-3</v>
      </c>
      <c r="M50">
        <f t="shared" si="4"/>
        <v>8.6016638266325253E-3</v>
      </c>
      <c r="N50">
        <f t="shared" si="5"/>
        <v>4.7151305670642008E-3</v>
      </c>
      <c r="O50">
        <f t="shared" si="6"/>
        <v>9.3743598693511541E-3</v>
      </c>
      <c r="P50">
        <f t="shared" si="7"/>
        <v>1.2449933457078817E-2</v>
      </c>
      <c r="S50">
        <v>2066</v>
      </c>
      <c r="T50">
        <f t="shared" si="10"/>
        <v>7.3884070548654899</v>
      </c>
      <c r="U50">
        <f t="shared" si="10"/>
        <v>5.7404983059490693</v>
      </c>
      <c r="V50">
        <f t="shared" si="10"/>
        <v>5.9838001278394106</v>
      </c>
      <c r="W50">
        <f t="shared" si="10"/>
        <v>4.8600685491715581</v>
      </c>
      <c r="X50">
        <f t="shared" si="10"/>
        <v>6.237130281691206</v>
      </c>
      <c r="Y50">
        <f t="shared" si="10"/>
        <v>7.3590186640815816</v>
      </c>
    </row>
    <row r="51" spans="1:25" x14ac:dyDescent="0.25">
      <c r="A51">
        <v>1999</v>
      </c>
      <c r="B51">
        <v>49</v>
      </c>
      <c r="C51">
        <f>Howard_Sterner!T53</f>
        <v>2.8228737342549515</v>
      </c>
      <c r="D51">
        <f>Howard_Sterner!T53</f>
        <v>2.8228737342549515</v>
      </c>
      <c r="E51">
        <f>Howard_Sterner!T53</f>
        <v>2.8228737342549515</v>
      </c>
      <c r="F51">
        <f>Howard_Sterner!T53</f>
        <v>2.8228737342549515</v>
      </c>
      <c r="G51">
        <f>Howard_Sterner!T53</f>
        <v>2.8228737342549515</v>
      </c>
      <c r="H51">
        <f>Howard_Sterner!T53</f>
        <v>2.8228737342549515</v>
      </c>
      <c r="J51">
        <v>2067</v>
      </c>
      <c r="K51">
        <f t="shared" si="2"/>
        <v>1.2461443923871914E-2</v>
      </c>
      <c r="L51">
        <f t="shared" si="3"/>
        <v>7.7883945861413357E-3</v>
      </c>
      <c r="M51">
        <f t="shared" si="4"/>
        <v>8.5587628493196434E-3</v>
      </c>
      <c r="N51">
        <f t="shared" si="5"/>
        <v>4.691613755251749E-3</v>
      </c>
      <c r="O51">
        <f t="shared" si="6"/>
        <v>9.3276050544474822E-3</v>
      </c>
      <c r="P51">
        <f t="shared" si="7"/>
        <v>1.2387839154911916E-2</v>
      </c>
      <c r="S51">
        <v>2067</v>
      </c>
      <c r="T51">
        <f t="shared" si="10"/>
        <v>7.4821123351980852</v>
      </c>
      <c r="U51">
        <f t="shared" si="10"/>
        <v>5.7857861657419409</v>
      </c>
      <c r="V51">
        <f t="shared" si="10"/>
        <v>6.0357173393450338</v>
      </c>
      <c r="W51">
        <f t="shared" si="10"/>
        <v>4.8830929700966772</v>
      </c>
      <c r="X51">
        <f t="shared" si="10"/>
        <v>6.2961526827315124</v>
      </c>
      <c r="Y51">
        <f t="shared" si="10"/>
        <v>7.4517929909548961</v>
      </c>
    </row>
    <row r="52" spans="1:25" x14ac:dyDescent="0.25">
      <c r="A52">
        <v>2000</v>
      </c>
      <c r="B52">
        <v>50</v>
      </c>
      <c r="C52">
        <f>Howard_Sterner!T54</f>
        <v>2.9005762787737894</v>
      </c>
      <c r="D52">
        <f>Howard_Sterner!T54</f>
        <v>2.9005762787737894</v>
      </c>
      <c r="E52">
        <f>Howard_Sterner!T54</f>
        <v>2.9005762787737894</v>
      </c>
      <c r="F52">
        <f>Howard_Sterner!T54</f>
        <v>2.9005762787737894</v>
      </c>
      <c r="G52">
        <f>Howard_Sterner!T54</f>
        <v>2.9005762787737894</v>
      </c>
      <c r="H52">
        <f>Howard_Sterner!T54</f>
        <v>2.9005762787737894</v>
      </c>
      <c r="J52">
        <v>2068</v>
      </c>
      <c r="K52">
        <f t="shared" si="2"/>
        <v>1.239929221301238E-2</v>
      </c>
      <c r="L52">
        <f t="shared" si="3"/>
        <v>7.7495498060873545E-3</v>
      </c>
      <c r="M52">
        <f t="shared" si="4"/>
        <v>8.5160758415237636E-3</v>
      </c>
      <c r="N52">
        <f t="shared" si="5"/>
        <v>4.6682142340275321E-3</v>
      </c>
      <c r="O52">
        <f t="shared" si="6"/>
        <v>9.2810834301559827E-3</v>
      </c>
      <c r="P52">
        <f t="shared" si="7"/>
        <v>1.2326054549369086E-2</v>
      </c>
      <c r="S52">
        <v>2068</v>
      </c>
      <c r="T52">
        <f t="shared" si="10"/>
        <v>7.5765267990420604</v>
      </c>
      <c r="U52">
        <f t="shared" si="10"/>
        <v>5.831201866791961</v>
      </c>
      <c r="V52">
        <f t="shared" si="10"/>
        <v>6.0878215603490364</v>
      </c>
      <c r="W52">
        <f t="shared" si="10"/>
        <v>4.9061105458182235</v>
      </c>
      <c r="X52">
        <f t="shared" si="10"/>
        <v>6.3554336578416013</v>
      </c>
      <c r="Y52">
        <f t="shared" si="10"/>
        <v>7.5452624890508488</v>
      </c>
    </row>
    <row r="53" spans="1:25" x14ac:dyDescent="0.25">
      <c r="A53">
        <v>2001</v>
      </c>
      <c r="B53">
        <v>51</v>
      </c>
      <c r="C53">
        <f>Howard_Sterner!T55</f>
        <v>2.9155773555572857</v>
      </c>
      <c r="D53">
        <f>Howard_Sterner!T55</f>
        <v>2.9155773555572857</v>
      </c>
      <c r="E53">
        <f>Howard_Sterner!T55</f>
        <v>2.9155773555572857</v>
      </c>
      <c r="F53">
        <f>Howard_Sterner!T55</f>
        <v>2.9155773555572857</v>
      </c>
      <c r="G53">
        <f>Howard_Sterner!T55</f>
        <v>2.9155773555572857</v>
      </c>
      <c r="H53">
        <f>Howard_Sterner!T55</f>
        <v>2.9155773555572857</v>
      </c>
      <c r="J53">
        <v>2069</v>
      </c>
      <c r="K53">
        <f t="shared" si="2"/>
        <v>1.2337450485103969E-2</v>
      </c>
      <c r="L53">
        <f t="shared" si="3"/>
        <v>7.7108987651821493E-3</v>
      </c>
      <c r="M53">
        <f t="shared" si="4"/>
        <v>8.4736017360674681E-3</v>
      </c>
      <c r="N53">
        <f t="shared" si="5"/>
        <v>4.6449314184023038E-3</v>
      </c>
      <c r="O53">
        <f t="shared" si="6"/>
        <v>9.2347938334336292E-3</v>
      </c>
      <c r="P53">
        <f t="shared" si="7"/>
        <v>1.2264578095831976E-2</v>
      </c>
      <c r="S53">
        <v>2069</v>
      </c>
      <c r="T53">
        <f t="shared" ref="T53:Y68" si="11">T52/(1-K52)</f>
        <v>7.6716498270029758</v>
      </c>
      <c r="U53">
        <f t="shared" si="11"/>
        <v>5.8767439870169733</v>
      </c>
      <c r="V53">
        <f t="shared" si="11"/>
        <v>6.1401112131153175</v>
      </c>
      <c r="W53">
        <f t="shared" si="11"/>
        <v>4.9291207374058219</v>
      </c>
      <c r="X53">
        <f t="shared" si="11"/>
        <v>6.4149715439430128</v>
      </c>
      <c r="Y53">
        <f t="shared" si="11"/>
        <v>7.6394264765264079</v>
      </c>
    </row>
    <row r="54" spans="1:25" x14ac:dyDescent="0.25">
      <c r="A54">
        <v>2002</v>
      </c>
      <c r="B54">
        <v>52</v>
      </c>
      <c r="C54">
        <f>Howard_Sterner!T56</f>
        <v>2.9492010427189586</v>
      </c>
      <c r="D54">
        <f>Howard_Sterner!T56</f>
        <v>2.9492010427189586</v>
      </c>
      <c r="E54">
        <f>Howard_Sterner!T56</f>
        <v>2.9492010427189586</v>
      </c>
      <c r="F54">
        <f>Howard_Sterner!T56</f>
        <v>2.9492010427189586</v>
      </c>
      <c r="G54">
        <f>Howard_Sterner!T56</f>
        <v>2.9492010427189586</v>
      </c>
      <c r="H54">
        <f>Howard_Sterner!T56</f>
        <v>2.9492010427189586</v>
      </c>
      <c r="J54">
        <v>2070</v>
      </c>
      <c r="K54">
        <f t="shared" si="2"/>
        <v>1.2275917194100261E-2</v>
      </c>
      <c r="L54">
        <f t="shared" si="3"/>
        <v>7.6724404971476833E-3</v>
      </c>
      <c r="M54">
        <f t="shared" si="4"/>
        <v>8.4313394710959083E-3</v>
      </c>
      <c r="N54">
        <f t="shared" si="5"/>
        <v>4.6217647263044588E-3</v>
      </c>
      <c r="O54">
        <f t="shared" si="6"/>
        <v>9.1887351070380902E-3</v>
      </c>
      <c r="P54">
        <f t="shared" si="7"/>
        <v>1.2203408257386042E-2</v>
      </c>
      <c r="S54">
        <v>2070</v>
      </c>
      <c r="T54">
        <f t="shared" si="11"/>
        <v>7.7674807359770917</v>
      </c>
      <c r="U54">
        <f t="shared" si="11"/>
        <v>5.9224110994506285</v>
      </c>
      <c r="V54">
        <f t="shared" si="11"/>
        <v>6.1925847096618529</v>
      </c>
      <c r="W54">
        <f t="shared" si="11"/>
        <v>4.9521230091588571</v>
      </c>
      <c r="X54">
        <f t="shared" si="11"/>
        <v>6.4747646607046221</v>
      </c>
      <c r="Y54">
        <f t="shared" si="11"/>
        <v>7.7342842092258177</v>
      </c>
    </row>
    <row r="55" spans="1:25" x14ac:dyDescent="0.25">
      <c r="A55">
        <v>2003</v>
      </c>
      <c r="B55">
        <v>53</v>
      </c>
      <c r="C55">
        <f>Howard_Sterner!T57</f>
        <v>3.0058201791423524</v>
      </c>
      <c r="D55">
        <f>Howard_Sterner!T57</f>
        <v>3.0058201791423524</v>
      </c>
      <c r="E55">
        <f>Howard_Sterner!T57</f>
        <v>3.0058201791423524</v>
      </c>
      <c r="F55">
        <f>Howard_Sterner!T57</f>
        <v>3.0058201791423524</v>
      </c>
      <c r="G55">
        <f>Howard_Sterner!T57</f>
        <v>3.0058201791423524</v>
      </c>
      <c r="H55">
        <f>Howard_Sterner!T57</f>
        <v>3.0058201791423524</v>
      </c>
      <c r="J55">
        <v>2071</v>
      </c>
      <c r="K55">
        <f t="shared" si="2"/>
        <v>1.2214690801665776E-2</v>
      </c>
      <c r="L55">
        <f t="shared" si="3"/>
        <v>7.6341740405252512E-3</v>
      </c>
      <c r="M55">
        <f t="shared" si="4"/>
        <v>8.3892879900502593E-3</v>
      </c>
      <c r="N55">
        <f t="shared" si="5"/>
        <v>4.598713578565488E-3</v>
      </c>
      <c r="O55">
        <f t="shared" si="6"/>
        <v>9.142906099498806E-3</v>
      </c>
      <c r="P55">
        <f t="shared" si="7"/>
        <v>1.2142543504782135E-2</v>
      </c>
      <c r="S55">
        <v>2071</v>
      </c>
      <c r="T55">
        <f t="shared" si="11"/>
        <v>7.8640187793249341</v>
      </c>
      <c r="U55">
        <f t="shared" si="11"/>
        <v>5.9682017724245267</v>
      </c>
      <c r="V55">
        <f t="shared" si="11"/>
        <v>6.2452404519912106</v>
      </c>
      <c r="W55">
        <f t="shared" si="11"/>
        <v>4.9751168286266472</v>
      </c>
      <c r="X55">
        <f t="shared" si="11"/>
        <v>6.5348113108141703</v>
      </c>
      <c r="Y55">
        <f t="shared" si="11"/>
        <v>7.8298348808649347</v>
      </c>
    </row>
    <row r="56" spans="1:25" x14ac:dyDescent="0.25">
      <c r="A56">
        <v>2004</v>
      </c>
      <c r="B56">
        <v>54</v>
      </c>
      <c r="C56">
        <f>Howard_Sterner!T58</f>
        <v>3.1068733165381834</v>
      </c>
      <c r="D56">
        <f>Howard_Sterner!T58</f>
        <v>3.1068733165381834</v>
      </c>
      <c r="E56">
        <f>Howard_Sterner!T58</f>
        <v>3.1068733165381834</v>
      </c>
      <c r="F56">
        <f>Howard_Sterner!T58</f>
        <v>3.1068733165381834</v>
      </c>
      <c r="G56">
        <f>Howard_Sterner!T58</f>
        <v>3.1068733165381834</v>
      </c>
      <c r="H56">
        <f>Howard_Sterner!T58</f>
        <v>3.1068733165381834</v>
      </c>
      <c r="J56">
        <v>2072</v>
      </c>
      <c r="K56">
        <f t="shared" si="2"/>
        <v>1.2153769777137516E-2</v>
      </c>
      <c r="L56">
        <f t="shared" si="3"/>
        <v>7.5960984386514475E-3</v>
      </c>
      <c r="M56">
        <f t="shared" si="4"/>
        <v>8.3474462416413021E-3</v>
      </c>
      <c r="N56">
        <f t="shared" si="5"/>
        <v>4.5757773989054985E-3</v>
      </c>
      <c r="O56">
        <f t="shared" si="6"/>
        <v>9.0973056650882032E-3</v>
      </c>
      <c r="P56">
        <f t="shared" si="7"/>
        <v>1.2081982316398274E-2</v>
      </c>
      <c r="S56">
        <v>2072</v>
      </c>
      <c r="T56">
        <f t="shared" si="11"/>
        <v>7.9612631470569317</v>
      </c>
      <c r="U56">
        <f t="shared" si="11"/>
        <v>6.0141145697496539</v>
      </c>
      <c r="V56">
        <f t="shared" si="11"/>
        <v>6.2980768323210148</v>
      </c>
      <c r="W56">
        <f t="shared" si="11"/>
        <v>4.9981016666280205</v>
      </c>
      <c r="X56">
        <f t="shared" si="11"/>
        <v>6.5951097802508905</v>
      </c>
      <c r="Y56">
        <f t="shared" si="11"/>
        <v>7.9260776232272523</v>
      </c>
    </row>
    <row r="57" spans="1:25" x14ac:dyDescent="0.25">
      <c r="A57">
        <v>2005</v>
      </c>
      <c r="B57">
        <v>55</v>
      </c>
      <c r="C57">
        <f>Howard_Sterner!T59</f>
        <v>3.1892663419354186</v>
      </c>
      <c r="D57">
        <f>Howard_Sterner!T59</f>
        <v>3.1892663419354186</v>
      </c>
      <c r="E57">
        <f>Howard_Sterner!T59</f>
        <v>3.1892663419354186</v>
      </c>
      <c r="F57">
        <f>Howard_Sterner!T59</f>
        <v>3.1892663419354186</v>
      </c>
      <c r="G57">
        <f>Howard_Sterner!T59</f>
        <v>3.1892663419354186</v>
      </c>
      <c r="H57">
        <f>Howard_Sterner!T59</f>
        <v>3.1892663419354186</v>
      </c>
      <c r="J57">
        <v>2073</v>
      </c>
      <c r="K57">
        <f t="shared" si="2"/>
        <v>1.2093152597486693E-2</v>
      </c>
      <c r="L57">
        <f t="shared" si="3"/>
        <v>7.5582127396342401E-3</v>
      </c>
      <c r="M57">
        <f t="shared" si="4"/>
        <v>8.3058131798231499E-3</v>
      </c>
      <c r="N57">
        <f t="shared" si="5"/>
        <v>4.552955613918803E-3</v>
      </c>
      <c r="O57">
        <f t="shared" si="6"/>
        <v>9.051932663793047E-3</v>
      </c>
      <c r="P57">
        <f t="shared" si="7"/>
        <v>1.2021723178201594E-2</v>
      </c>
      <c r="S57">
        <v>2073</v>
      </c>
      <c r="T57">
        <f t="shared" si="11"/>
        <v>8.0592129660309944</v>
      </c>
      <c r="U57">
        <f t="shared" si="11"/>
        <v>6.0601480508970704</v>
      </c>
      <c r="V57">
        <f t="shared" si="11"/>
        <v>6.3510922333143114</v>
      </c>
      <c r="W57">
        <f t="shared" si="11"/>
        <v>5.0210769972702938</v>
      </c>
      <c r="X57">
        <f t="shared" si="11"/>
        <v>6.6556583385591557</v>
      </c>
      <c r="Y57">
        <f t="shared" si="11"/>
        <v>8.0230115063714926</v>
      </c>
    </row>
    <row r="58" spans="1:25" x14ac:dyDescent="0.25">
      <c r="A58">
        <v>2006</v>
      </c>
      <c r="B58">
        <v>56</v>
      </c>
      <c r="C58">
        <f>Howard_Sterner!T60</f>
        <v>3.2894660546952492</v>
      </c>
      <c r="D58">
        <f>Howard_Sterner!T60</f>
        <v>3.2894660546952492</v>
      </c>
      <c r="E58">
        <f>Howard_Sterner!T60</f>
        <v>3.2894660546952492</v>
      </c>
      <c r="F58">
        <f>Howard_Sterner!T60</f>
        <v>3.2894660546952492</v>
      </c>
      <c r="G58">
        <f>Howard_Sterner!T60</f>
        <v>3.2894660546952492</v>
      </c>
      <c r="H58">
        <f>Howard_Sterner!T60</f>
        <v>3.2894660546952492</v>
      </c>
      <c r="J58">
        <v>2074</v>
      </c>
      <c r="K58">
        <f t="shared" si="2"/>
        <v>1.2032837747280662E-2</v>
      </c>
      <c r="L58">
        <f t="shared" si="3"/>
        <v>7.5205159963291808E-3</v>
      </c>
      <c r="M58">
        <f t="shared" si="4"/>
        <v>8.2643877637670893E-3</v>
      </c>
      <c r="N58">
        <f t="shared" si="5"/>
        <v>4.5302476530595893E-3</v>
      </c>
      <c r="O58">
        <f t="shared" si="6"/>
        <v>9.0067859612859413E-3</v>
      </c>
      <c r="P58">
        <f t="shared" si="7"/>
        <v>1.19617645837105E-2</v>
      </c>
      <c r="S58">
        <v>2074</v>
      </c>
      <c r="T58">
        <f t="shared" si="11"/>
        <v>8.1578673001618984</v>
      </c>
      <c r="U58">
        <f t="shared" si="11"/>
        <v>6.1063007711778248</v>
      </c>
      <c r="V58">
        <f t="shared" si="11"/>
        <v>6.4042850283097907</v>
      </c>
      <c r="W58">
        <f t="shared" si="11"/>
        <v>5.0440422979676693</v>
      </c>
      <c r="X58">
        <f t="shared" si="11"/>
        <v>6.7164552391230776</v>
      </c>
      <c r="Y58">
        <f t="shared" si="11"/>
        <v>8.1206355388506211</v>
      </c>
    </row>
    <row r="59" spans="1:25" x14ac:dyDescent="0.25">
      <c r="A59">
        <v>2007</v>
      </c>
      <c r="B59">
        <v>57</v>
      </c>
      <c r="C59">
        <f>Howard_Sterner!T61</f>
        <v>3.3816315027568535</v>
      </c>
      <c r="D59">
        <f>Howard_Sterner!T61</f>
        <v>3.3816315027568535</v>
      </c>
      <c r="E59">
        <f>Howard_Sterner!T61</f>
        <v>3.3816315027568535</v>
      </c>
      <c r="F59">
        <f>Howard_Sterner!T61</f>
        <v>3.3816315027568535</v>
      </c>
      <c r="G59">
        <f>Howard_Sterner!T61</f>
        <v>3.3816315027568535</v>
      </c>
      <c r="H59">
        <f>Howard_Sterner!T61</f>
        <v>3.3816315027568535</v>
      </c>
      <c r="J59">
        <v>2075</v>
      </c>
      <c r="K59">
        <f t="shared" si="2"/>
        <v>1.1972823718645021E-2</v>
      </c>
      <c r="L59">
        <f t="shared" si="3"/>
        <v>7.4830072663157237E-3</v>
      </c>
      <c r="M59">
        <f t="shared" si="4"/>
        <v>8.2231689578355586E-3</v>
      </c>
      <c r="N59">
        <f t="shared" si="5"/>
        <v>4.5076529486276521E-3</v>
      </c>
      <c r="O59">
        <f t="shared" si="6"/>
        <v>8.96186442889697E-3</v>
      </c>
      <c r="P59">
        <f t="shared" si="7"/>
        <v>1.1902105033957009E-2</v>
      </c>
      <c r="S59">
        <v>2075</v>
      </c>
      <c r="T59">
        <f t="shared" si="11"/>
        <v>8.2572251506423431</v>
      </c>
      <c r="U59">
        <f t="shared" si="11"/>
        <v>6.152571281922075</v>
      </c>
      <c r="V59">
        <f t="shared" si="11"/>
        <v>6.4576535815518143</v>
      </c>
      <c r="W59">
        <f t="shared" si="11"/>
        <v>5.0669970494590411</v>
      </c>
      <c r="X59">
        <f t="shared" si="11"/>
        <v>6.7774987194419811</v>
      </c>
      <c r="Y59">
        <f t="shared" si="11"/>
        <v>8.2189486679421453</v>
      </c>
    </row>
    <row r="60" spans="1:25" x14ac:dyDescent="0.25">
      <c r="A60">
        <v>2008</v>
      </c>
      <c r="B60">
        <v>58</v>
      </c>
      <c r="C60">
        <f>Howard_Sterner!T62</f>
        <v>3.3924164931831449</v>
      </c>
      <c r="D60">
        <f>Howard_Sterner!T62</f>
        <v>3.3924164931831449</v>
      </c>
      <c r="E60">
        <f>Howard_Sterner!T62</f>
        <v>3.3924164931831449</v>
      </c>
      <c r="F60">
        <f>Howard_Sterner!T62</f>
        <v>3.3924164931831449</v>
      </c>
      <c r="G60">
        <f>Howard_Sterner!T62</f>
        <v>3.3924164931831449</v>
      </c>
      <c r="H60">
        <f>Howard_Sterner!T62</f>
        <v>3.3924164931831449</v>
      </c>
      <c r="J60">
        <v>2076</v>
      </c>
      <c r="K60">
        <f t="shared" si="2"/>
        <v>1.1913109011225933E-2</v>
      </c>
      <c r="L60">
        <f t="shared" si="3"/>
        <v>7.4456856118736642E-3</v>
      </c>
      <c r="M60">
        <f t="shared" si="4"/>
        <v>8.1821557315562652E-3</v>
      </c>
      <c r="N60">
        <f t="shared" si="5"/>
        <v>4.4851709357542052E-3</v>
      </c>
      <c r="O60">
        <f t="shared" si="6"/>
        <v>8.9171669435854865E-3</v>
      </c>
      <c r="P60">
        <f t="shared" si="7"/>
        <v>1.1842743037449267E-2</v>
      </c>
      <c r="S60">
        <v>2076</v>
      </c>
      <c r="T60">
        <f t="shared" si="11"/>
        <v>8.3572854561755285</v>
      </c>
      <c r="U60">
        <f t="shared" si="11"/>
        <v>6.1989581306573704</v>
      </c>
      <c r="V60">
        <f t="shared" si="11"/>
        <v>6.5111962484201991</v>
      </c>
      <c r="W60">
        <f t="shared" si="11"/>
        <v>5.0899407358252233</v>
      </c>
      <c r="X60">
        <f t="shared" si="11"/>
        <v>6.8387870014066907</v>
      </c>
      <c r="Y60">
        <f t="shared" si="11"/>
        <v>8.3179497798895703</v>
      </c>
    </row>
    <row r="61" spans="1:25" x14ac:dyDescent="0.25">
      <c r="A61">
        <v>2009</v>
      </c>
      <c r="B61">
        <v>59</v>
      </c>
      <c r="C61">
        <f>Howard_Sterner!T63</f>
        <v>3.3075248688224992</v>
      </c>
      <c r="D61">
        <f>Howard_Sterner!T63</f>
        <v>3.3075248688224992</v>
      </c>
      <c r="E61">
        <f>Howard_Sterner!T63</f>
        <v>3.3075248688224992</v>
      </c>
      <c r="F61">
        <f>Howard_Sterner!T63</f>
        <v>3.3075248688224992</v>
      </c>
      <c r="G61">
        <f>Howard_Sterner!T63</f>
        <v>3.3075248688224992</v>
      </c>
      <c r="H61">
        <f>Howard_Sterner!T63</f>
        <v>3.3075248688224992</v>
      </c>
      <c r="J61">
        <v>2077</v>
      </c>
      <c r="K61">
        <f t="shared" si="2"/>
        <v>1.18536921321526E-2</v>
      </c>
      <c r="L61">
        <f t="shared" si="3"/>
        <v>7.4085500999596992E-3</v>
      </c>
      <c r="M61">
        <f t="shared" si="4"/>
        <v>8.1413470595964165E-3</v>
      </c>
      <c r="N61">
        <f t="shared" si="5"/>
        <v>4.4628010523877545E-3</v>
      </c>
      <c r="O61">
        <f t="shared" si="6"/>
        <v>8.8726923879120304E-3</v>
      </c>
      <c r="P61">
        <f t="shared" si="7"/>
        <v>1.1783677110134273E-2</v>
      </c>
      <c r="S61">
        <v>2077</v>
      </c>
      <c r="T61">
        <f t="shared" si="11"/>
        <v>8.4580470932191307</v>
      </c>
      <c r="U61">
        <f t="shared" si="11"/>
        <v>6.2454598612860828</v>
      </c>
      <c r="V61">
        <f t="shared" si="11"/>
        <v>6.5649113756597117</v>
      </c>
      <c r="W61">
        <f t="shared" si="11"/>
        <v>5.1128728445056071</v>
      </c>
      <c r="X61">
        <f t="shared" si="11"/>
        <v>6.9003182915765553</v>
      </c>
      <c r="Y61">
        <f t="shared" si="11"/>
        <v>8.4176377001548488</v>
      </c>
    </row>
    <row r="62" spans="1:25" x14ac:dyDescent="0.25">
      <c r="A62">
        <v>2010</v>
      </c>
      <c r="B62">
        <v>60</v>
      </c>
      <c r="C62">
        <f>Howard_Sterner!T64</f>
        <v>3.4220635983355225</v>
      </c>
      <c r="D62">
        <f>Howard_Sterner!T64</f>
        <v>3.4220635983355225</v>
      </c>
      <c r="E62">
        <f>Howard_Sterner!T64</f>
        <v>3.4220635983355225</v>
      </c>
      <c r="F62">
        <f>Howard_Sterner!T64</f>
        <v>3.4220635983355225</v>
      </c>
      <c r="G62">
        <f>Howard_Sterner!T64</f>
        <v>3.4220635983355225</v>
      </c>
      <c r="H62">
        <f>Howard_Sterner!T64</f>
        <v>3.4220635983355225</v>
      </c>
      <c r="J62">
        <v>2078</v>
      </c>
      <c r="K62">
        <f t="shared" si="2"/>
        <v>1.1794571595999951E-2</v>
      </c>
      <c r="L62">
        <f t="shared" si="3"/>
        <v>7.3715998021840947E-3</v>
      </c>
      <c r="M62">
        <f t="shared" si="4"/>
        <v>8.1007419217370841E-3</v>
      </c>
      <c r="N62">
        <f t="shared" si="5"/>
        <v>4.4405427392800517E-3</v>
      </c>
      <c r="O62">
        <f t="shared" si="6"/>
        <v>8.8284396500103897E-3</v>
      </c>
      <c r="P62">
        <f t="shared" si="7"/>
        <v>1.1724905775360766E-2</v>
      </c>
      <c r="S62">
        <v>2078</v>
      </c>
      <c r="T62">
        <f t="shared" si="11"/>
        <v>8.559508876240514</v>
      </c>
      <c r="U62">
        <f t="shared" si="11"/>
        <v>6.2920750142619468</v>
      </c>
      <c r="V62">
        <f t="shared" si="11"/>
        <v>6.6187973016092334</v>
      </c>
      <c r="W62">
        <f t="shared" si="11"/>
        <v>5.1357928663142394</v>
      </c>
      <c r="X62">
        <f t="shared" si="11"/>
        <v>6.9620907814571424</v>
      </c>
      <c r="Y62">
        <f t="shared" si="11"/>
        <v>8.5180111936817031</v>
      </c>
    </row>
    <row r="63" spans="1:25" x14ac:dyDescent="0.25">
      <c r="A63">
        <v>2011</v>
      </c>
      <c r="B63">
        <v>61</v>
      </c>
      <c r="C63">
        <f>Howard_Sterner!T65</f>
        <v>3.4862377212258853</v>
      </c>
      <c r="D63">
        <f>Howard_Sterner!T65</f>
        <v>3.4862377212258853</v>
      </c>
      <c r="E63">
        <f>Howard_Sterner!T65</f>
        <v>3.4862377212258853</v>
      </c>
      <c r="F63">
        <f>Howard_Sterner!T65</f>
        <v>3.4862377212258853</v>
      </c>
      <c r="G63">
        <f>Howard_Sterner!T65</f>
        <v>3.4862377212258853</v>
      </c>
      <c r="H63">
        <f>Howard_Sterner!T65</f>
        <v>3.4862377212258853</v>
      </c>
      <c r="J63">
        <v>2079</v>
      </c>
      <c r="K63">
        <f t="shared" si="2"/>
        <v>1.1735745924751503E-2</v>
      </c>
      <c r="L63">
        <f t="shared" si="3"/>
        <v>7.3348337947874822E-3</v>
      </c>
      <c r="M63">
        <f t="shared" si="4"/>
        <v>8.0603393028477084E-3</v>
      </c>
      <c r="N63">
        <f t="shared" si="5"/>
        <v>4.4183954399721085E-3</v>
      </c>
      <c r="O63">
        <f t="shared" si="6"/>
        <v>8.7844076235598124E-3</v>
      </c>
      <c r="P63">
        <f t="shared" si="7"/>
        <v>1.1666427563842313E-2</v>
      </c>
      <c r="S63">
        <v>2079</v>
      </c>
      <c r="T63">
        <f t="shared" si="11"/>
        <v>8.6616695579830374</v>
      </c>
      <c r="U63">
        <f t="shared" si="11"/>
        <v>6.3388021267656969</v>
      </c>
      <c r="V63">
        <f t="shared" si="11"/>
        <v>6.672852356430532</v>
      </c>
      <c r="W63">
        <f t="shared" si="11"/>
        <v>5.1587002954553451</v>
      </c>
      <c r="X63">
        <f t="shared" si="11"/>
        <v>7.0241026477785331</v>
      </c>
      <c r="Y63">
        <f t="shared" si="11"/>
        <v>8.619068965169653</v>
      </c>
    </row>
    <row r="64" spans="1:25" x14ac:dyDescent="0.25">
      <c r="A64">
        <v>2012</v>
      </c>
      <c r="B64">
        <v>62</v>
      </c>
      <c r="C64">
        <f>Howard_Sterner!T66</f>
        <v>3.5051805110763024</v>
      </c>
      <c r="D64">
        <f>Howard_Sterner!T66</f>
        <v>3.5051805110763024</v>
      </c>
      <c r="E64">
        <f>Howard_Sterner!T66</f>
        <v>3.5051805110763024</v>
      </c>
      <c r="F64">
        <f>Howard_Sterner!T66</f>
        <v>3.5051805110763024</v>
      </c>
      <c r="G64">
        <f>Howard_Sterner!T66</f>
        <v>3.5051805110763024</v>
      </c>
      <c r="H64">
        <f>Howard_Sterner!T66</f>
        <v>3.5051805110763024</v>
      </c>
      <c r="J64">
        <v>2080</v>
      </c>
      <c r="K64">
        <f t="shared" si="2"/>
        <v>1.1677213647762412E-2</v>
      </c>
      <c r="L64">
        <f t="shared" si="3"/>
        <v>7.2982511586177625E-3</v>
      </c>
      <c r="M64">
        <f t="shared" si="4"/>
        <v>8.0201381928607166E-3</v>
      </c>
      <c r="N64">
        <f t="shared" si="5"/>
        <v>4.3963586007802905E-3</v>
      </c>
      <c r="O64">
        <f t="shared" si="6"/>
        <v>8.7405952077573498E-3</v>
      </c>
      <c r="P64">
        <f t="shared" si="7"/>
        <v>1.1608241013620586E-2</v>
      </c>
      <c r="S64">
        <v>2080</v>
      </c>
      <c r="T64">
        <f t="shared" si="11"/>
        <v>8.7645278297433187</v>
      </c>
      <c r="U64">
        <f t="shared" si="11"/>
        <v>6.3856397328797607</v>
      </c>
      <c r="V64">
        <f t="shared" si="11"/>
        <v>6.7270748623366226</v>
      </c>
      <c r="W64">
        <f t="shared" si="11"/>
        <v>5.1815946295382815</v>
      </c>
      <c r="X64">
        <f t="shared" si="11"/>
        <v>7.086352052774151</v>
      </c>
      <c r="Y64">
        <f t="shared" si="11"/>
        <v>8.7208096593586166</v>
      </c>
    </row>
    <row r="65" spans="1:25" x14ac:dyDescent="0.25">
      <c r="A65">
        <v>2013</v>
      </c>
      <c r="B65">
        <v>63</v>
      </c>
      <c r="C65">
        <f>Howard_Sterner!T67</f>
        <v>3.5543705276562423</v>
      </c>
      <c r="D65">
        <f>Howard_Sterner!T67</f>
        <v>3.5543705276562423</v>
      </c>
      <c r="E65">
        <f>Howard_Sterner!T67</f>
        <v>3.5543705276562423</v>
      </c>
      <c r="F65">
        <f>Howard_Sterner!T67</f>
        <v>3.5543705276562423</v>
      </c>
      <c r="G65">
        <f>Howard_Sterner!T67</f>
        <v>3.5543705276562423</v>
      </c>
      <c r="H65">
        <f>Howard_Sterner!T67</f>
        <v>3.5543705276562423</v>
      </c>
      <c r="J65">
        <v>2081</v>
      </c>
      <c r="K65">
        <f t="shared" si="2"/>
        <v>1.1618973301722702E-2</v>
      </c>
      <c r="L65">
        <f t="shared" si="3"/>
        <v>7.2618509791071255E-3</v>
      </c>
      <c r="M65">
        <f t="shared" si="4"/>
        <v>7.9801375867462592E-3</v>
      </c>
      <c r="N65">
        <f t="shared" si="5"/>
        <v>4.3744316707824684E-3</v>
      </c>
      <c r="O65">
        <f t="shared" si="6"/>
        <v>8.6970013072903175E-3</v>
      </c>
      <c r="P65">
        <f t="shared" si="7"/>
        <v>1.1550344670028793E-2</v>
      </c>
      <c r="S65">
        <v>2081</v>
      </c>
      <c r="T65">
        <f t="shared" si="11"/>
        <v>8.8680823216592799</v>
      </c>
      <c r="U65">
        <f t="shared" si="11"/>
        <v>6.4325863637619953</v>
      </c>
      <c r="V65">
        <f t="shared" si="11"/>
        <v>6.7814631338196465</v>
      </c>
      <c r="W65">
        <f t="shared" si="11"/>
        <v>5.2044753695919361</v>
      </c>
      <c r="X65">
        <f t="shared" si="11"/>
        <v>7.1488371444600567</v>
      </c>
      <c r="Y65">
        <f t="shared" si="11"/>
        <v>8.8232318613239205</v>
      </c>
    </row>
    <row r="66" spans="1:25" x14ac:dyDescent="0.25">
      <c r="A66">
        <v>2014</v>
      </c>
      <c r="B66">
        <v>64</v>
      </c>
      <c r="C66">
        <f>Howard_Sterner!T68</f>
        <v>3.6096178403240624</v>
      </c>
      <c r="D66">
        <f>Howard_Sterner!T68</f>
        <v>3.6096178403240624</v>
      </c>
      <c r="E66">
        <f>Howard_Sterner!T68</f>
        <v>3.6096178403240624</v>
      </c>
      <c r="F66">
        <f>Howard_Sterner!T68</f>
        <v>3.6096178403240624</v>
      </c>
      <c r="G66">
        <f>Howard_Sterner!T68</f>
        <v>3.6096178403240624</v>
      </c>
      <c r="H66">
        <f>Howard_Sterner!T68</f>
        <v>3.6096178403240624</v>
      </c>
      <c r="J66">
        <v>2082</v>
      </c>
      <c r="K66">
        <f t="shared" si="2"/>
        <v>1.156102343062069E-2</v>
      </c>
      <c r="L66">
        <f t="shared" si="3"/>
        <v>7.2256323462491891E-3</v>
      </c>
      <c r="M66">
        <f t="shared" si="4"/>
        <v>7.9403364844871042E-3</v>
      </c>
      <c r="N66">
        <f t="shared" si="5"/>
        <v>4.3526141018042511E-3</v>
      </c>
      <c r="O66">
        <f t="shared" si="6"/>
        <v>8.6536248323089374E-3</v>
      </c>
      <c r="P66">
        <f t="shared" si="7"/>
        <v>1.1492737085655335E-2</v>
      </c>
      <c r="S66">
        <v>2082</v>
      </c>
      <c r="T66">
        <f t="shared" si="11"/>
        <v>8.9723316030088416</v>
      </c>
      <c r="U66">
        <f t="shared" si="11"/>
        <v>6.4796405478184331</v>
      </c>
      <c r="V66">
        <f t="shared" si="11"/>
        <v>6.8360154778782416</v>
      </c>
      <c r="W66">
        <f t="shared" si="11"/>
        <v>5.2273420200785798</v>
      </c>
      <c r="X66">
        <f t="shared" si="11"/>
        <v>7.2115560569146409</v>
      </c>
      <c r="Y66">
        <f t="shared" si="11"/>
        <v>8.9263340967815772</v>
      </c>
    </row>
    <row r="67" spans="1:25" x14ac:dyDescent="0.25">
      <c r="A67">
        <v>2015</v>
      </c>
      <c r="B67">
        <v>65</v>
      </c>
      <c r="C67">
        <f>Howard_Sterner!T69</f>
        <v>3.6471010254308043</v>
      </c>
      <c r="D67">
        <f>Howard_Sterner!T69</f>
        <v>3.6471010254308043</v>
      </c>
      <c r="E67">
        <f>Howard_Sterner!T69</f>
        <v>3.6471010254308043</v>
      </c>
      <c r="F67">
        <f>Howard_Sterner!T69</f>
        <v>3.6471010254308043</v>
      </c>
      <c r="G67">
        <f>Howard_Sterner!T69</f>
        <v>3.6471010254308043</v>
      </c>
      <c r="H67">
        <f>Howard_Sterner!T69</f>
        <v>3.6471010254308043</v>
      </c>
      <c r="J67">
        <v>2083</v>
      </c>
      <c r="K67">
        <f t="shared" si="2"/>
        <v>1.1503362585706584E-2</v>
      </c>
      <c r="L67">
        <f t="shared" si="3"/>
        <v>7.189594354576243E-3</v>
      </c>
      <c r="M67">
        <f t="shared" si="4"/>
        <v>7.9007338910536216E-3</v>
      </c>
      <c r="N67">
        <f t="shared" si="5"/>
        <v>4.3309053484052781E-3</v>
      </c>
      <c r="O67">
        <f t="shared" si="6"/>
        <v>8.6104646983990764E-3</v>
      </c>
      <c r="P67">
        <f t="shared" si="7"/>
        <v>1.1435416820307596E-2</v>
      </c>
      <c r="S67">
        <v>2083</v>
      </c>
      <c r="T67">
        <f t="shared" si="11"/>
        <v>9.0772741825191137</v>
      </c>
      <c r="U67">
        <f t="shared" si="11"/>
        <v>6.5268008108750166</v>
      </c>
      <c r="V67">
        <f t="shared" si="11"/>
        <v>6.8907301942443571</v>
      </c>
      <c r="W67">
        <f t="shared" si="11"/>
        <v>5.2501940889071665</v>
      </c>
      <c r="X67">
        <f t="shared" si="11"/>
        <v>7.2745069105586539</v>
      </c>
      <c r="Y67">
        <f t="shared" si="11"/>
        <v>9.0301148324036689</v>
      </c>
    </row>
    <row r="68" spans="1:25" x14ac:dyDescent="0.25">
      <c r="A68">
        <v>2016</v>
      </c>
      <c r="B68">
        <v>66</v>
      </c>
      <c r="C68">
        <f>Howard_Sterner!T70</f>
        <v>3.6828452269974754</v>
      </c>
      <c r="D68">
        <f>Howard_Sterner!T70</f>
        <v>3.6828452269974754</v>
      </c>
      <c r="E68">
        <f>Howard_Sterner!T70</f>
        <v>3.6828452269974754</v>
      </c>
      <c r="F68">
        <f>Howard_Sterner!T70</f>
        <v>3.6828452269974754</v>
      </c>
      <c r="G68">
        <f>Howard_Sterner!T70</f>
        <v>3.6828452269974754</v>
      </c>
      <c r="H68">
        <f>Howard_Sterner!T70</f>
        <v>3.6828452269974754</v>
      </c>
      <c r="J68">
        <v>2084</v>
      </c>
      <c r="K68">
        <f t="shared" si="2"/>
        <v>1.1445989325456252E-2</v>
      </c>
      <c r="L68">
        <f t="shared" si="3"/>
        <v>7.1537361031366207E-3</v>
      </c>
      <c r="M68">
        <f t="shared" si="4"/>
        <v>7.8613288163789114E-3</v>
      </c>
      <c r="N68">
        <f t="shared" si="5"/>
        <v>4.309304867865584E-3</v>
      </c>
      <c r="O68">
        <f t="shared" si="6"/>
        <v>8.567519826555136E-3</v>
      </c>
      <c r="P68">
        <f t="shared" si="7"/>
        <v>1.1378382440975962E-2</v>
      </c>
      <c r="S68">
        <v>2084</v>
      </c>
      <c r="T68">
        <f t="shared" si="11"/>
        <v>9.1829085086858981</v>
      </c>
      <c r="U68">
        <f t="shared" si="11"/>
        <v>6.5740656763483036</v>
      </c>
      <c r="V68">
        <f t="shared" si="11"/>
        <v>6.9456055756094655</v>
      </c>
      <c r="W68">
        <f t="shared" si="11"/>
        <v>5.2730310874460944</v>
      </c>
      <c r="X68">
        <f t="shared" si="11"/>
        <v>7.3376878124355036</v>
      </c>
      <c r="Y68">
        <f t="shared" si="11"/>
        <v>9.1345724761436813</v>
      </c>
    </row>
    <row r="69" spans="1:25" x14ac:dyDescent="0.25">
      <c r="A69">
        <v>2017</v>
      </c>
      <c r="B69">
        <v>67</v>
      </c>
      <c r="C69">
        <f>Howard_Sterner!T71</f>
        <v>3.7325392880116555</v>
      </c>
      <c r="D69">
        <f>Howard_Sterner!T71</f>
        <v>3.7325392880116555</v>
      </c>
      <c r="E69">
        <f>Howard_Sterner!T71</f>
        <v>3.7325392880116555</v>
      </c>
      <c r="F69">
        <f>Howard_Sterner!T71</f>
        <v>3.7325392880116555</v>
      </c>
      <c r="G69">
        <f>Howard_Sterner!T71</f>
        <v>3.7325392880116555</v>
      </c>
      <c r="H69">
        <f>Howard_Sterner!T71</f>
        <v>3.7325392880116555</v>
      </c>
      <c r="J69">
        <v>2085</v>
      </c>
      <c r="K69">
        <f t="shared" ref="K69:K132" si="12">$K$3*EXP(K$2*$B68)</f>
        <v>1.1388902215535202E-2</v>
      </c>
      <c r="L69">
        <f t="shared" ref="L69:L132" si="13">$L$3*EXP(L$2*$B68)</f>
        <v>7.118056695472167E-3</v>
      </c>
      <c r="M69">
        <f t="shared" ref="M69:M132" si="14">$M$3*EXP(M$2*$B68)</f>
        <v>7.822120275334056E-3</v>
      </c>
      <c r="N69">
        <f t="shared" ref="N69:N132" si="15">$N$3*EXP(N$2*$B68)</f>
        <v>4.2878121201720288E-3</v>
      </c>
      <c r="O69">
        <f t="shared" ref="O69:O132" si="16">$O$3*EXP(O$2*$B68)</f>
        <v>8.5247891431530862E-3</v>
      </c>
      <c r="P69">
        <f t="shared" ref="P69:P132" si="17">$P$3*EXP(P$2*$B68)</f>
        <v>1.1321632521797976E-2</v>
      </c>
      <c r="S69">
        <v>2085</v>
      </c>
      <c r="T69">
        <f t="shared" ref="T69:Y84" si="18">T68/(1-K68)</f>
        <v>9.2892329701033773</v>
      </c>
      <c r="U69">
        <f t="shared" si="18"/>
        <v>6.6214336654151076</v>
      </c>
      <c r="V69">
        <f t="shared" si="18"/>
        <v>7.0006399078501396</v>
      </c>
      <c r="W69">
        <f t="shared" si="18"/>
        <v>5.2958525305354289</v>
      </c>
      <c r="X69">
        <f t="shared" si="18"/>
        <v>7.4010968564917512</v>
      </c>
      <c r="Y69">
        <f t="shared" si="18"/>
        <v>9.2397053775716333</v>
      </c>
    </row>
    <row r="70" spans="1:25" x14ac:dyDescent="0.25">
      <c r="A70">
        <v>2018</v>
      </c>
      <c r="B70">
        <v>68</v>
      </c>
      <c r="C70">
        <f>Howard_Sterner!T72</f>
        <v>3.7600232809836394</v>
      </c>
      <c r="D70">
        <f>Howard_Sterner!T72</f>
        <v>3.7600232809836394</v>
      </c>
      <c r="E70">
        <f>Howard_Sterner!T72</f>
        <v>3.7600232809836394</v>
      </c>
      <c r="F70">
        <f>Howard_Sterner!T72</f>
        <v>3.7600232809836394</v>
      </c>
      <c r="G70">
        <f>Howard_Sterner!T72</f>
        <v>3.7600232809836394</v>
      </c>
      <c r="H70">
        <f>Howard_Sterner!T72</f>
        <v>3.7600232809836394</v>
      </c>
      <c r="J70">
        <v>2086</v>
      </c>
      <c r="K70">
        <f t="shared" si="12"/>
        <v>1.1332099828762713E-2</v>
      </c>
      <c r="L70">
        <f t="shared" si="13"/>
        <v>7.0825552395958318E-3</v>
      </c>
      <c r="M70">
        <f t="shared" si="14"/>
        <v>7.7831072877034852E-3</v>
      </c>
      <c r="N70">
        <f t="shared" si="15"/>
        <v>4.2664265680048014E-3</v>
      </c>
      <c r="O70">
        <f t="shared" si="16"/>
        <v>8.4822715799236139E-3</v>
      </c>
      <c r="P70">
        <f t="shared" si="17"/>
        <v>1.1265165644022704E-2</v>
      </c>
      <c r="S70">
        <v>2086</v>
      </c>
      <c r="T70">
        <f t="shared" si="18"/>
        <v>9.396245895803812</v>
      </c>
      <c r="U70">
        <f t="shared" si="18"/>
        <v>6.668903297181064</v>
      </c>
      <c r="V70">
        <f t="shared" si="18"/>
        <v>7.0558314702529445</v>
      </c>
      <c r="W70">
        <f t="shared" si="18"/>
        <v>5.3186579364985969</v>
      </c>
      <c r="X70">
        <f t="shared" si="18"/>
        <v>7.4647321238577602</v>
      </c>
      <c r="Y70">
        <f t="shared" si="18"/>
        <v>9.345511828218843</v>
      </c>
    </row>
    <row r="71" spans="1:25" x14ac:dyDescent="0.25">
      <c r="A71">
        <v>2019</v>
      </c>
      <c r="B71">
        <v>69</v>
      </c>
      <c r="C71">
        <f>Howard_Sterner!T73</f>
        <v>3.7808122798919737</v>
      </c>
      <c r="D71">
        <f>Howard_Sterner!T73</f>
        <v>3.7808122798919737</v>
      </c>
      <c r="E71">
        <f>Howard_Sterner!T73</f>
        <v>3.7808122798919737</v>
      </c>
      <c r="F71">
        <f>Howard_Sterner!T73</f>
        <v>3.7808122798919737</v>
      </c>
      <c r="G71">
        <f>Howard_Sterner!T73</f>
        <v>3.7808122798919737</v>
      </c>
      <c r="H71">
        <f>Howard_Sterner!T73</f>
        <v>3.7808122798919737</v>
      </c>
      <c r="J71">
        <v>2087</v>
      </c>
      <c r="K71">
        <f t="shared" si="12"/>
        <v>1.1275580745076157E-2</v>
      </c>
      <c r="L71">
        <f t="shared" si="13"/>
        <v>7.0472308479693707E-3</v>
      </c>
      <c r="M71">
        <f t="shared" si="14"/>
        <v>7.7442888781604777E-3</v>
      </c>
      <c r="N71">
        <f t="shared" si="15"/>
        <v>4.2451476767239845E-3</v>
      </c>
      <c r="O71">
        <f t="shared" si="16"/>
        <v>8.4399660739254249E-3</v>
      </c>
      <c r="P71">
        <f t="shared" si="17"/>
        <v>1.120898039597526E-2</v>
      </c>
      <c r="S71">
        <v>2087</v>
      </c>
      <c r="T71">
        <f t="shared" si="18"/>
        <v>9.5039455556070767</v>
      </c>
      <c r="U71">
        <f t="shared" si="18"/>
        <v>6.7164730888480895</v>
      </c>
      <c r="V71">
        <f t="shared" si="18"/>
        <v>7.1111785357386124</v>
      </c>
      <c r="W71">
        <f t="shared" si="18"/>
        <v>5.3414468271535496</v>
      </c>
      <c r="X71">
        <f t="shared" si="18"/>
        <v>7.5285916831284094</v>
      </c>
      <c r="Y71">
        <f t="shared" si="18"/>
        <v>9.4519900619321646</v>
      </c>
    </row>
    <row r="72" spans="1:25" x14ac:dyDescent="0.25">
      <c r="A72">
        <v>2020</v>
      </c>
      <c r="B72">
        <v>70</v>
      </c>
      <c r="C72">
        <f>T4</f>
        <v>3.8416704870801017</v>
      </c>
      <c r="D72">
        <f t="shared" ref="D72:H72" si="19">U4</f>
        <v>3.8186204023090315</v>
      </c>
      <c r="E72">
        <f t="shared" si="19"/>
        <v>3.8224012284256381</v>
      </c>
      <c r="F72">
        <f t="shared" si="19"/>
        <v>3.8034971355427492</v>
      </c>
      <c r="G72">
        <f t="shared" si="19"/>
        <v>3.8261820368926562</v>
      </c>
      <c r="H72">
        <f t="shared" si="19"/>
        <v>3.8413052705314614</v>
      </c>
      <c r="J72">
        <v>2088</v>
      </c>
      <c r="K72">
        <f t="shared" si="12"/>
        <v>1.1219343551495502E-2</v>
      </c>
      <c r="L72">
        <f t="shared" si="13"/>
        <v>7.0120826374811531E-3</v>
      </c>
      <c r="M72">
        <f t="shared" si="14"/>
        <v>7.7056640762427743E-3</v>
      </c>
      <c r="N72">
        <f t="shared" si="15"/>
        <v>4.2239749143561873E-3</v>
      </c>
      <c r="O72">
        <f t="shared" si="16"/>
        <v>8.3978715675186669E-3</v>
      </c>
      <c r="P72">
        <f t="shared" si="17"/>
        <v>1.1153075373021518E-2</v>
      </c>
      <c r="S72">
        <v>2088</v>
      </c>
      <c r="T72">
        <f t="shared" si="18"/>
        <v>9.6123301604798996</v>
      </c>
      <c r="U72">
        <f t="shared" si="18"/>
        <v>6.7641415558807232</v>
      </c>
      <c r="V72">
        <f t="shared" si="18"/>
        <v>7.1666793710854515</v>
      </c>
      <c r="W72">
        <f t="shared" si="18"/>
        <v>5.3642187278234088</v>
      </c>
      <c r="X72">
        <f t="shared" si="18"/>
        <v>7.592673590643833</v>
      </c>
      <c r="Y72">
        <f t="shared" si="18"/>
        <v>9.5591382552375403</v>
      </c>
    </row>
    <row r="73" spans="1:25" x14ac:dyDescent="0.25">
      <c r="A73">
        <v>2021</v>
      </c>
      <c r="B73">
        <v>71</v>
      </c>
      <c r="C73">
        <f t="shared" ref="C73:C136" si="20">T5</f>
        <v>3.9031949475194097</v>
      </c>
      <c r="D73">
        <f t="shared" ref="D73:D136" si="21">U5</f>
        <v>3.8566142565098822</v>
      </c>
      <c r="E73">
        <f t="shared" ref="E73:E136" si="22">V5</f>
        <v>3.8642356529596302</v>
      </c>
      <c r="F73">
        <f t="shared" ref="F73:F136" si="23">W5</f>
        <v>3.8262036006898263</v>
      </c>
      <c r="G73">
        <f t="shared" ref="G73:G136" si="24">X5</f>
        <v>3.8718644989867812</v>
      </c>
      <c r="H73">
        <f t="shared" ref="H73:H136" si="25">Y5</f>
        <v>3.9024547317710292</v>
      </c>
      <c r="J73">
        <v>2089</v>
      </c>
      <c r="K73">
        <f t="shared" si="12"/>
        <v>1.1163386842087971E-2</v>
      </c>
      <c r="L73">
        <f t="shared" si="13"/>
        <v>6.9771097294240849E-3</v>
      </c>
      <c r="M73">
        <f t="shared" si="14"/>
        <v>7.6672319163283128E-3</v>
      </c>
      <c r="N73">
        <f t="shared" si="15"/>
        <v>4.2029077515812483E-3</v>
      </c>
      <c r="O73">
        <f t="shared" si="16"/>
        <v>8.3559870083384866E-3</v>
      </c>
      <c r="P73">
        <f t="shared" si="17"/>
        <v>1.1097449177532991E-2</v>
      </c>
      <c r="S73">
        <v>2089</v>
      </c>
      <c r="T73">
        <f t="shared" si="18"/>
        <v>9.7213978629046007</v>
      </c>
      <c r="U73">
        <f t="shared" si="18"/>
        <v>6.811907212171322</v>
      </c>
      <c r="V73">
        <f t="shared" si="18"/>
        <v>7.2223322371519636</v>
      </c>
      <c r="W73">
        <f t="shared" si="18"/>
        <v>5.386973167346591</v>
      </c>
      <c r="X73">
        <f t="shared" si="18"/>
        <v>7.6569758907701075</v>
      </c>
      <c r="Y73">
        <f t="shared" si="18"/>
        <v>9.6669545277126918</v>
      </c>
    </row>
    <row r="74" spans="1:25" x14ac:dyDescent="0.25">
      <c r="A74">
        <v>2022</v>
      </c>
      <c r="B74">
        <v>72</v>
      </c>
      <c r="C74">
        <f t="shared" si="20"/>
        <v>3.9653879874184397</v>
      </c>
      <c r="D74">
        <f t="shared" si="21"/>
        <v>3.8947928603246496</v>
      </c>
      <c r="E74">
        <f t="shared" si="22"/>
        <v>3.9063147054673748</v>
      </c>
      <c r="F74">
        <f t="shared" si="23"/>
        <v>3.8489310192103878</v>
      </c>
      <c r="G74">
        <f t="shared" si="24"/>
        <v>3.9178590825587642</v>
      </c>
      <c r="H74">
        <f t="shared" si="25"/>
        <v>3.9642628803181039</v>
      </c>
      <c r="J74">
        <v>2090</v>
      </c>
      <c r="K74">
        <f t="shared" si="12"/>
        <v>1.1107709217932922E-2</v>
      </c>
      <c r="L74">
        <f t="shared" si="13"/>
        <v>6.9423112494736436E-3</v>
      </c>
      <c r="M74">
        <f t="shared" si="14"/>
        <v>7.6289914376110957E-3</v>
      </c>
      <c r="N74">
        <f t="shared" si="15"/>
        <v>4.1819456617190002E-3</v>
      </c>
      <c r="O74">
        <f t="shared" si="16"/>
        <v>8.3143113492687212E-3</v>
      </c>
      <c r="P74">
        <f t="shared" si="17"/>
        <v>1.1042100418851895E-2</v>
      </c>
      <c r="S74">
        <v>2090</v>
      </c>
      <c r="T74">
        <f t="shared" si="18"/>
        <v>9.8311467572572013</v>
      </c>
      <c r="U74">
        <f t="shared" si="18"/>
        <v>6.8597685702040909</v>
      </c>
      <c r="V74">
        <f t="shared" si="18"/>
        <v>7.2781353890986189</v>
      </c>
      <c r="W74">
        <f t="shared" si="18"/>
        <v>5.4097096780864247</v>
      </c>
      <c r="X74">
        <f t="shared" si="18"/>
        <v>7.7214966161798362</v>
      </c>
      <c r="Y74">
        <f t="shared" si="18"/>
        <v>9.7754369423688079</v>
      </c>
    </row>
    <row r="75" spans="1:25" x14ac:dyDescent="0.25">
      <c r="A75">
        <v>2023</v>
      </c>
      <c r="B75">
        <v>73</v>
      </c>
      <c r="C75">
        <f t="shared" si="20"/>
        <v>4.0282518763273911</v>
      </c>
      <c r="D75">
        <f t="shared" si="21"/>
        <v>3.9331552180160729</v>
      </c>
      <c r="E75">
        <f t="shared" si="22"/>
        <v>3.9486375178274264</v>
      </c>
      <c r="F75">
        <f t="shared" si="23"/>
        <v>3.8716787365259138</v>
      </c>
      <c r="G75">
        <f t="shared" si="24"/>
        <v>3.9641651766235624</v>
      </c>
      <c r="H75">
        <f t="shared" si="25"/>
        <v>4.026731876735556</v>
      </c>
      <c r="J75">
        <v>2091</v>
      </c>
      <c r="K75">
        <f t="shared" si="12"/>
        <v>1.1052309287086845E-2</v>
      </c>
      <c r="L75">
        <f t="shared" si="13"/>
        <v>6.9076863276660173E-3</v>
      </c>
      <c r="M75">
        <f t="shared" si="14"/>
        <v>7.5909416840771607E-3</v>
      </c>
      <c r="N75">
        <f t="shared" si="15"/>
        <v>4.1610881207161041E-3</v>
      </c>
      <c r="O75">
        <f t="shared" si="16"/>
        <v>8.2728435484157262E-3</v>
      </c>
      <c r="P75">
        <f t="shared" si="17"/>
        <v>1.0987027713256379E-2</v>
      </c>
      <c r="S75">
        <v>2091</v>
      </c>
      <c r="T75">
        <f t="shared" si="18"/>
        <v>9.941574880194711</v>
      </c>
      <c r="U75">
        <f t="shared" si="18"/>
        <v>6.9077241412179289</v>
      </c>
      <c r="V75">
        <f t="shared" si="18"/>
        <v>7.3340870766087614</v>
      </c>
      <c r="W75">
        <f t="shared" si="18"/>
        <v>5.4324277959402592</v>
      </c>
      <c r="X75">
        <f t="shared" si="18"/>
        <v>7.7862337881325665</v>
      </c>
      <c r="Y75">
        <f t="shared" si="18"/>
        <v>9.8845835060410394</v>
      </c>
    </row>
    <row r="76" spans="1:25" x14ac:dyDescent="0.25">
      <c r="A76">
        <v>2024</v>
      </c>
      <c r="B76">
        <v>74</v>
      </c>
      <c r="C76">
        <f t="shared" si="20"/>
        <v>4.0917888266658506</v>
      </c>
      <c r="D76">
        <f t="shared" si="21"/>
        <v>3.9717003204511991</v>
      </c>
      <c r="E76">
        <f t="shared" si="22"/>
        <v>3.9912032019908548</v>
      </c>
      <c r="F76">
        <f t="shared" si="23"/>
        <v>3.8944460996538699</v>
      </c>
      <c r="G76">
        <f t="shared" si="24"/>
        <v>4.0107821429599824</v>
      </c>
      <c r="H76">
        <f t="shared" si="25"/>
        <v>4.089863824994155</v>
      </c>
      <c r="J76">
        <v>2092</v>
      </c>
      <c r="K76">
        <f t="shared" si="12"/>
        <v>1.0997185664548591E-2</v>
      </c>
      <c r="L76">
        <f t="shared" si="13"/>
        <v>6.8732340983763606E-3</v>
      </c>
      <c r="M76">
        <f t="shared" si="14"/>
        <v>7.5530817044806913E-3</v>
      </c>
      <c r="N76">
        <f t="shared" si="15"/>
        <v>4.1403346071329505E-3</v>
      </c>
      <c r="O76">
        <f t="shared" si="16"/>
        <v>8.2315825690823189E-3</v>
      </c>
      <c r="P76">
        <f t="shared" si="17"/>
        <v>1.0932229683925938E-2</v>
      </c>
      <c r="S76">
        <v>2092</v>
      </c>
      <c r="T76">
        <f t="shared" si="18"/>
        <v>10.052680211051429</v>
      </c>
      <c r="U76">
        <f t="shared" si="18"/>
        <v>6.9557724353680772</v>
      </c>
      <c r="V76">
        <f t="shared" si="18"/>
        <v>7.3901855441085997</v>
      </c>
      <c r="W76">
        <f t="shared" si="18"/>
        <v>5.4551270603480706</v>
      </c>
      <c r="X76">
        <f t="shared" si="18"/>
        <v>7.8511854167549835</v>
      </c>
      <c r="Y76">
        <f t="shared" si="18"/>
        <v>9.9943921697876483</v>
      </c>
    </row>
    <row r="77" spans="1:25" x14ac:dyDescent="0.25">
      <c r="A77">
        <v>2025</v>
      </c>
      <c r="B77">
        <v>75</v>
      </c>
      <c r="C77">
        <f t="shared" si="20"/>
        <v>4.1560009932641728</v>
      </c>
      <c r="D77">
        <f t="shared" si="21"/>
        <v>4.0104271452743623</v>
      </c>
      <c r="E77">
        <f t="shared" si="22"/>
        <v>4.0340108501514225</v>
      </c>
      <c r="F77">
        <f t="shared" si="23"/>
        <v>3.9172324572586978</v>
      </c>
      <c r="G77">
        <f t="shared" si="24"/>
        <v>4.0577093162486833</v>
      </c>
      <c r="H77">
        <f t="shared" si="25"/>
        <v>4.1536607720385224</v>
      </c>
      <c r="J77">
        <v>2093</v>
      </c>
      <c r="K77">
        <f t="shared" si="12"/>
        <v>1.0942336972224718E-2</v>
      </c>
      <c r="L77">
        <f t="shared" si="13"/>
        <v>6.8389537002971424E-3</v>
      </c>
      <c r="M77">
        <f t="shared" si="14"/>
        <v>7.5154105523202236E-3</v>
      </c>
      <c r="N77">
        <f t="shared" si="15"/>
        <v>4.1196846021306173E-3</v>
      </c>
      <c r="O77">
        <f t="shared" si="16"/>
        <v>8.1905273797418677E-3</v>
      </c>
      <c r="P77">
        <f t="shared" si="17"/>
        <v>1.0877704960906981E-2</v>
      </c>
      <c r="S77">
        <v>2093</v>
      </c>
      <c r="T77">
        <f t="shared" si="18"/>
        <v>10.1644606722441</v>
      </c>
      <c r="U77">
        <f t="shared" si="18"/>
        <v>7.0039119618865415</v>
      </c>
      <c r="V77">
        <f t="shared" si="18"/>
        <v>7.4464290309862555</v>
      </c>
      <c r="W77">
        <f t="shared" si="18"/>
        <v>5.4778070143005744</v>
      </c>
      <c r="X77">
        <f t="shared" si="18"/>
        <v>7.9163495013208189</v>
      </c>
      <c r="Y77">
        <f t="shared" si="18"/>
        <v>10.104860829297637</v>
      </c>
    </row>
    <row r="78" spans="1:25" x14ac:dyDescent="0.25">
      <c r="A78">
        <v>2026</v>
      </c>
      <c r="B78">
        <v>76</v>
      </c>
      <c r="C78">
        <f t="shared" si="20"/>
        <v>4.2208904729185983</v>
      </c>
      <c r="D78">
        <f t="shared" si="21"/>
        <v>4.0493346570814044</v>
      </c>
      <c r="E78">
        <f t="shared" si="22"/>
        <v>4.0770595349184937</v>
      </c>
      <c r="F78">
        <f t="shared" si="23"/>
        <v>3.9400371597021024</v>
      </c>
      <c r="G78">
        <f t="shared" si="24"/>
        <v>4.1049460042148054</v>
      </c>
      <c r="H78">
        <f t="shared" si="25"/>
        <v>4.2181247073666457</v>
      </c>
      <c r="J78">
        <v>2094</v>
      </c>
      <c r="K78">
        <f t="shared" si="12"/>
        <v>1.0887761838895066E-2</v>
      </c>
      <c r="L78">
        <f t="shared" si="13"/>
        <v>6.8048442764166283E-3</v>
      </c>
      <c r="M78">
        <f t="shared" si="14"/>
        <v>7.4779272858149911E-3</v>
      </c>
      <c r="N78">
        <f t="shared" si="15"/>
        <v>4.0991375894579045E-3</v>
      </c>
      <c r="O78">
        <f t="shared" si="16"/>
        <v>8.149676954012499E-3</v>
      </c>
      <c r="P78">
        <f t="shared" si="17"/>
        <v>1.0823452181078594E-2</v>
      </c>
      <c r="S78">
        <v>2094</v>
      </c>
      <c r="T78">
        <f t="shared" si="18"/>
        <v>10.276914129685739</v>
      </c>
      <c r="U78">
        <f t="shared" si="18"/>
        <v>7.05214122924128</v>
      </c>
      <c r="V78">
        <f t="shared" si="18"/>
        <v>7.5028157718098294</v>
      </c>
      <c r="W78">
        <f t="shared" si="18"/>
        <v>5.5004672043468466</v>
      </c>
      <c r="X78">
        <f t="shared" si="18"/>
        <v>7.9817240305304225</v>
      </c>
      <c r="Y78">
        <f t="shared" si="18"/>
        <v>10.215987325306688</v>
      </c>
    </row>
    <row r="79" spans="1:25" x14ac:dyDescent="0.25">
      <c r="A79">
        <v>2027</v>
      </c>
      <c r="B79">
        <v>77</v>
      </c>
      <c r="C79">
        <f t="shared" si="20"/>
        <v>4.2864593039601813</v>
      </c>
      <c r="D79">
        <f t="shared" si="21"/>
        <v>4.0884218075950809</v>
      </c>
      <c r="E79">
        <f t="shared" si="22"/>
        <v>4.1203483094926101</v>
      </c>
      <c r="F79">
        <f t="shared" si="23"/>
        <v>3.9628595590926388</v>
      </c>
      <c r="G79">
        <f t="shared" si="24"/>
        <v>4.1524914877751549</v>
      </c>
      <c r="H79">
        <f t="shared" si="25"/>
        <v>4.2832575626230396</v>
      </c>
      <c r="J79">
        <v>2095</v>
      </c>
      <c r="K79">
        <f t="shared" si="12"/>
        <v>1.0833458900178457E-2</v>
      </c>
      <c r="L79">
        <f t="shared" si="13"/>
        <v>6.7709049739974429E-3</v>
      </c>
      <c r="M79">
        <f t="shared" si="14"/>
        <v>7.4406309678813802E-3</v>
      </c>
      <c r="N79">
        <f t="shared" si="15"/>
        <v>4.0786930554384251E-3</v>
      </c>
      <c r="O79">
        <f t="shared" si="16"/>
        <v>8.109030270631444E-3</v>
      </c>
      <c r="P79">
        <f t="shared" si="17"/>
        <v>1.0769469988118455E-2</v>
      </c>
      <c r="S79">
        <v>2095</v>
      </c>
      <c r="T79">
        <f t="shared" si="18"/>
        <v>10.390038393207963</v>
      </c>
      <c r="U79">
        <f t="shared" si="18"/>
        <v>7.1004587452941266</v>
      </c>
      <c r="V79">
        <f t="shared" si="18"/>
        <v>7.5593439965444507</v>
      </c>
      <c r="W79">
        <f t="shared" si="18"/>
        <v>5.5231071806014551</v>
      </c>
      <c r="X79">
        <f t="shared" si="18"/>
        <v>8.0473069827899284</v>
      </c>
      <c r="Y79">
        <f t="shared" si="18"/>
        <v>10.327769444021257</v>
      </c>
    </row>
    <row r="80" spans="1:25" x14ac:dyDescent="0.25">
      <c r="A80">
        <v>2028</v>
      </c>
      <c r="B80">
        <v>78</v>
      </c>
      <c r="C80">
        <f t="shared" si="20"/>
        <v>4.3527094658376058</v>
      </c>
      <c r="D80">
        <f t="shared" si="21"/>
        <v>4.1276875358416047</v>
      </c>
      <c r="E80">
        <f t="shared" si="22"/>
        <v>4.1638762078436615</v>
      </c>
      <c r="F80">
        <f t="shared" si="23"/>
        <v>3.9856990093345996</v>
      </c>
      <c r="G80">
        <f t="shared" si="24"/>
        <v>4.2003450211898725</v>
      </c>
      <c r="H80">
        <f t="shared" si="25"/>
        <v>4.3490612112056031</v>
      </c>
      <c r="J80">
        <v>2096</v>
      </c>
      <c r="K80">
        <f t="shared" si="12"/>
        <v>1.0779426798498597E-2</v>
      </c>
      <c r="L80">
        <f t="shared" si="13"/>
        <v>6.7371349445552609E-3</v>
      </c>
      <c r="M80">
        <f t="shared" si="14"/>
        <v>7.4035206661094994E-3</v>
      </c>
      <c r="N80">
        <f t="shared" si="15"/>
        <v>4.0583504889577637E-3</v>
      </c>
      <c r="O80">
        <f t="shared" si="16"/>
        <v>8.068586313429502E-3</v>
      </c>
      <c r="P80">
        <f t="shared" si="17"/>
        <v>1.0715757032468933E-2</v>
      </c>
      <c r="S80">
        <v>2096</v>
      </c>
      <c r="T80">
        <f t="shared" si="18"/>
        <v>10.503831216991653</v>
      </c>
      <c r="U80">
        <f t="shared" si="18"/>
        <v>7.1488630174574554</v>
      </c>
      <c r="V80">
        <f t="shared" si="18"/>
        <v>7.6160119307682796</v>
      </c>
      <c r="W80">
        <f t="shared" si="18"/>
        <v>5.5457264967511142</v>
      </c>
      <c r="X80">
        <f t="shared" si="18"/>
        <v>8.113096326489984</v>
      </c>
      <c r="Y80">
        <f t="shared" si="18"/>
        <v>10.440204917550625</v>
      </c>
    </row>
    <row r="81" spans="1:25" x14ac:dyDescent="0.25">
      <c r="A81">
        <v>2029</v>
      </c>
      <c r="B81">
        <v>79</v>
      </c>
      <c r="C81">
        <f t="shared" si="20"/>
        <v>4.4196428787139554</v>
      </c>
      <c r="D81">
        <f t="shared" si="21"/>
        <v>4.1671307683282715</v>
      </c>
      <c r="E81">
        <f t="shared" si="22"/>
        <v>4.2076422448915984</v>
      </c>
      <c r="F81">
        <f t="shared" si="23"/>
        <v>4.0085548661761976</v>
      </c>
      <c r="G81">
        <f t="shared" si="24"/>
        <v>4.2485058322185116</v>
      </c>
      <c r="H81">
        <f t="shared" si="25"/>
        <v>4.4155374678862476</v>
      </c>
      <c r="J81">
        <v>2097</v>
      </c>
      <c r="K81">
        <f t="shared" si="12"/>
        <v>1.0725664183050126E-2</v>
      </c>
      <c r="L81">
        <f t="shared" si="13"/>
        <v>6.7035333438375836E-3</v>
      </c>
      <c r="M81">
        <f t="shared" si="14"/>
        <v>7.3665954527398709E-3</v>
      </c>
      <c r="N81">
        <f t="shared" si="15"/>
        <v>4.0381093814506989E-3</v>
      </c>
      <c r="O81">
        <f t="shared" si="16"/>
        <v>8.028344071305633E-3</v>
      </c>
      <c r="P81">
        <f t="shared" si="17"/>
        <v>1.0662311971303332E-2</v>
      </c>
      <c r="S81">
        <v>2097</v>
      </c>
      <c r="T81">
        <f t="shared" si="18"/>
        <v>10.618290300005773</v>
      </c>
      <c r="U81">
        <f t="shared" si="18"/>
        <v>7.1973525528495426</v>
      </c>
      <c r="V81">
        <f t="shared" si="18"/>
        <v>7.6728177958874246</v>
      </c>
      <c r="W81">
        <f t="shared" si="18"/>
        <v>5.5683247100608648</v>
      </c>
      <c r="X81">
        <f t="shared" si="18"/>
        <v>8.1790900202839545</v>
      </c>
      <c r="Y81">
        <f t="shared" si="18"/>
        <v>10.553291424346764</v>
      </c>
    </row>
    <row r="82" spans="1:25" x14ac:dyDescent="0.25">
      <c r="A82">
        <v>2030</v>
      </c>
      <c r="B82">
        <v>80</v>
      </c>
      <c r="C82">
        <f t="shared" si="20"/>
        <v>4.4872614030775004</v>
      </c>
      <c r="D82">
        <f t="shared" si="21"/>
        <v>4.2067504192221223</v>
      </c>
      <c r="E82">
        <f t="shared" si="22"/>
        <v>4.251645416689608</v>
      </c>
      <c r="F82">
        <f t="shared" si="23"/>
        <v>4.0314264872570487</v>
      </c>
      <c r="G82">
        <f t="shared" si="24"/>
        <v>4.2969731222804572</v>
      </c>
      <c r="H82">
        <f t="shared" si="25"/>
        <v>4.4826880884453324</v>
      </c>
      <c r="J82">
        <v>2098</v>
      </c>
      <c r="K82">
        <f t="shared" si="12"/>
        <v>1.0672169709764862E-2</v>
      </c>
      <c r="L82">
        <f t="shared" si="13"/>
        <v>6.6700993318026466E-3</v>
      </c>
      <c r="M82">
        <f t="shared" si="14"/>
        <v>7.3298544046402399E-3</v>
      </c>
      <c r="N82">
        <f t="shared" si="15"/>
        <v>4.0179692268884895E-3</v>
      </c>
      <c r="O82">
        <f t="shared" si="16"/>
        <v>7.9883025382016908E-3</v>
      </c>
      <c r="P82">
        <f t="shared" si="17"/>
        <v>1.0609133468492345E-2</v>
      </c>
      <c r="S82">
        <v>2098</v>
      </c>
      <c r="T82">
        <f t="shared" si="18"/>
        <v>10.733413286454169</v>
      </c>
      <c r="U82">
        <f t="shared" si="18"/>
        <v>7.2459258584486275</v>
      </c>
      <c r="V82">
        <f t="shared" si="18"/>
        <v>7.7297598093497522</v>
      </c>
      <c r="W82">
        <f t="shared" si="18"/>
        <v>5.5909013813797799</v>
      </c>
      <c r="X82">
        <f t="shared" si="18"/>
        <v>8.2452860133655772</v>
      </c>
      <c r="Y82">
        <f t="shared" si="18"/>
        <v>10.667026589651819</v>
      </c>
    </row>
    <row r="83" spans="1:25" x14ac:dyDescent="0.25">
      <c r="A83">
        <v>2031</v>
      </c>
      <c r="B83">
        <v>81</v>
      </c>
      <c r="C83">
        <f t="shared" si="20"/>
        <v>4.5555668393665485</v>
      </c>
      <c r="D83">
        <f t="shared" si="21"/>
        <v>4.246545390529584</v>
      </c>
      <c r="E83">
        <f t="shared" si="22"/>
        <v>4.2958847006097001</v>
      </c>
      <c r="F83">
        <f t="shared" si="23"/>
        <v>4.0543132321549509</v>
      </c>
      <c r="G83">
        <f t="shared" si="24"/>
        <v>4.3457460666196042</v>
      </c>
      <c r="H83">
        <f t="shared" si="25"/>
        <v>4.5505147693199754</v>
      </c>
      <c r="J83">
        <v>2099</v>
      </c>
      <c r="K83">
        <f t="shared" si="12"/>
        <v>1.0618942041278185E-2</v>
      </c>
      <c r="L83">
        <f t="shared" si="13"/>
        <v>6.6368320725984043E-3</v>
      </c>
      <c r="M83">
        <f t="shared" si="14"/>
        <v>7.2932966032824877E-3</v>
      </c>
      <c r="N83">
        <f t="shared" si="15"/>
        <v>3.9979295217662204E-3</v>
      </c>
      <c r="O83">
        <f t="shared" si="16"/>
        <v>7.9484607130772614E-3</v>
      </c>
      <c r="P83">
        <f t="shared" si="17"/>
        <v>1.0556220194570629E-2</v>
      </c>
      <c r="S83">
        <v>2099</v>
      </c>
      <c r="T83">
        <f t="shared" si="18"/>
        <v>10.84919776623018</v>
      </c>
      <c r="U83">
        <f t="shared" si="18"/>
        <v>7.2945814412456595</v>
      </c>
      <c r="V83">
        <f t="shared" si="18"/>
        <v>7.7868361848575427</v>
      </c>
      <c r="W83">
        <f t="shared" si="18"/>
        <v>5.6134560751462077</v>
      </c>
      <c r="X83">
        <f t="shared" si="18"/>
        <v>8.3116822457459953</v>
      </c>
      <c r="Y83">
        <f t="shared" si="18"/>
        <v>10.781407985953065</v>
      </c>
    </row>
    <row r="84" spans="1:25" x14ac:dyDescent="0.25">
      <c r="A84">
        <v>2032</v>
      </c>
      <c r="B84">
        <v>82</v>
      </c>
      <c r="C84">
        <f t="shared" si="20"/>
        <v>4.6245609276084263</v>
      </c>
      <c r="D84">
        <f t="shared" si="21"/>
        <v>4.2865145722770466</v>
      </c>
      <c r="E84">
        <f t="shared" si="22"/>
        <v>4.3403590555306284</v>
      </c>
      <c r="F84">
        <f t="shared" si="23"/>
        <v>4.0772144624319617</v>
      </c>
      <c r="G84">
        <f t="shared" si="24"/>
        <v>4.394823814473229</v>
      </c>
      <c r="H84">
        <f t="shared" si="25"/>
        <v>4.6190191472662621</v>
      </c>
      <c r="J84">
        <v>2100</v>
      </c>
      <c r="K84">
        <f t="shared" si="12"/>
        <v>1.0565979846895609E-2</v>
      </c>
      <c r="L84">
        <f t="shared" si="13"/>
        <v>6.6037307345416466E-3</v>
      </c>
      <c r="M84">
        <f t="shared" si="14"/>
        <v>7.2569211347196768E-3</v>
      </c>
      <c r="N84">
        <f t="shared" si="15"/>
        <v>3.9779897650902216E-3</v>
      </c>
      <c r="O84">
        <f t="shared" si="16"/>
        <v>7.9088175998846405E-3</v>
      </c>
      <c r="P84">
        <f t="shared" si="17"/>
        <v>1.0503570826703581E-2</v>
      </c>
      <c r="S84">
        <v>2100</v>
      </c>
      <c r="T84">
        <f t="shared" si="18"/>
        <v>10.965641275378877</v>
      </c>
      <c r="U84">
        <f t="shared" si="18"/>
        <v>7.3433178083957031</v>
      </c>
      <c r="V84">
        <f t="shared" si="18"/>
        <v>7.8440451325789757</v>
      </c>
      <c r="W84">
        <f t="shared" si="18"/>
        <v>5.6359883593925542</v>
      </c>
      <c r="X84">
        <f t="shared" si="18"/>
        <v>8.3782766485301305</v>
      </c>
      <c r="Y84">
        <f t="shared" si="18"/>
        <v>10.896433133445127</v>
      </c>
    </row>
    <row r="85" spans="1:25" x14ac:dyDescent="0.25">
      <c r="A85">
        <v>2033</v>
      </c>
      <c r="B85">
        <v>83</v>
      </c>
      <c r="C85">
        <f t="shared" si="20"/>
        <v>4.6942453470726182</v>
      </c>
      <c r="D85">
        <f t="shared" si="21"/>
        <v>4.3266568426923184</v>
      </c>
      <c r="E85">
        <f t="shared" si="22"/>
        <v>4.3850674220280883</v>
      </c>
      <c r="F85">
        <f t="shared" si="23"/>
        <v>4.1001295416797738</v>
      </c>
      <c r="G85">
        <f t="shared" si="24"/>
        <v>4.4442054892449763</v>
      </c>
      <c r="H85">
        <f t="shared" si="25"/>
        <v>4.6882027990354045</v>
      </c>
      <c r="J85">
        <v>2101</v>
      </c>
      <c r="K85">
        <f t="shared" si="12"/>
        <v>1.0513281802559518E-2</v>
      </c>
      <c r="L85">
        <f t="shared" si="13"/>
        <v>6.5707944900971968E-3</v>
      </c>
      <c r="M85">
        <f t="shared" si="14"/>
        <v>7.2207270895631994E-3</v>
      </c>
      <c r="N85">
        <f t="shared" si="15"/>
        <v>3.9581494583655376E-3</v>
      </c>
      <c r="O85">
        <f t="shared" si="16"/>
        <v>7.8693722075439364E-3</v>
      </c>
      <c r="P85">
        <f t="shared" si="17"/>
        <v>1.0451184048654262E-2</v>
      </c>
      <c r="S85">
        <v>2101</v>
      </c>
      <c r="T85">
        <f t="shared" ref="T85:Y100" si="26">T84/(1-K84)</f>
        <v>11.082741296566759</v>
      </c>
      <c r="U85">
        <f t="shared" si="26"/>
        <v>7.3921334673679953</v>
      </c>
      <c r="V85">
        <f t="shared" si="26"/>
        <v>7.9013848593584077</v>
      </c>
      <c r="W85">
        <f t="shared" si="26"/>
        <v>5.6584978057496116</v>
      </c>
      <c r="X85">
        <f t="shared" si="26"/>
        <v>8.4450671441923255</v>
      </c>
      <c r="Y85">
        <f t="shared" si="26"/>
        <v>11.012099500499328</v>
      </c>
    </row>
    <row r="86" spans="1:25" x14ac:dyDescent="0.25">
      <c r="A86">
        <v>2034</v>
      </c>
      <c r="B86">
        <v>84</v>
      </c>
      <c r="C86">
        <f t="shared" si="20"/>
        <v>4.7646217159381106</v>
      </c>
      <c r="D86">
        <f t="shared" si="21"/>
        <v>4.3669710683869187</v>
      </c>
      <c r="E86">
        <f t="shared" si="22"/>
        <v>4.4300087225671252</v>
      </c>
      <c r="F86">
        <f t="shared" si="23"/>
        <v>4.1230578355643894</v>
      </c>
      <c r="G86">
        <f t="shared" si="24"/>
        <v>4.4938901886818794</v>
      </c>
      <c r="H86">
        <f t="shared" si="25"/>
        <v>4.7580672410638707</v>
      </c>
      <c r="J86">
        <v>2102</v>
      </c>
      <c r="K86">
        <f t="shared" si="12"/>
        <v>1.0460846590816057E-2</v>
      </c>
      <c r="L86">
        <f t="shared" si="13"/>
        <v>6.5380225158572286E-3</v>
      </c>
      <c r="M86">
        <f t="shared" si="14"/>
        <v>7.1847135629600394E-3</v>
      </c>
      <c r="N86">
        <f t="shared" si="15"/>
        <v>3.9384081055834656E-3</v>
      </c>
      <c r="O86">
        <f t="shared" si="16"/>
        <v>7.8301235499182824E-3</v>
      </c>
      <c r="P86">
        <f t="shared" si="17"/>
        <v>1.0399058550750491E-2</v>
      </c>
      <c r="S86">
        <v>2102</v>
      </c>
      <c r="T86">
        <f t="shared" si="26"/>
        <v>11.200495259558732</v>
      </c>
      <c r="U86">
        <f t="shared" si="26"/>
        <v>7.4410269260946427</v>
      </c>
      <c r="V86">
        <f t="shared" si="26"/>
        <v>7.9588535689254147</v>
      </c>
      <c r="W86">
        <f t="shared" si="26"/>
        <v>5.6809839894504384</v>
      </c>
      <c r="X86">
        <f t="shared" si="26"/>
        <v>8.5120516468512353</v>
      </c>
      <c r="Y86">
        <f t="shared" si="26"/>
        <v>11.128404504139969</v>
      </c>
    </row>
    <row r="87" spans="1:25" x14ac:dyDescent="0.25">
      <c r="A87">
        <v>2035</v>
      </c>
      <c r="B87">
        <v>85</v>
      </c>
      <c r="C87">
        <f t="shared" si="20"/>
        <v>4.8356915909749771</v>
      </c>
      <c r="D87">
        <f t="shared" si="21"/>
        <v>4.4074561045391496</v>
      </c>
      <c r="E87">
        <f t="shared" si="22"/>
        <v>4.4751818616966821</v>
      </c>
      <c r="F87">
        <f t="shared" si="23"/>
        <v>4.1459987118700932</v>
      </c>
      <c r="G87">
        <f t="shared" si="24"/>
        <v>4.5438769850553493</v>
      </c>
      <c r="H87">
        <f t="shared" si="25"/>
        <v>4.8286139291775214</v>
      </c>
      <c r="J87">
        <v>2103</v>
      </c>
      <c r="K87">
        <f t="shared" si="12"/>
        <v>1.0408672900782203E-2</v>
      </c>
      <c r="L87">
        <f t="shared" si="13"/>
        <v>6.5054139925206792E-3</v>
      </c>
      <c r="M87">
        <f t="shared" si="14"/>
        <v>7.1488796545701588E-3</v>
      </c>
      <c r="N87">
        <f t="shared" si="15"/>
        <v>3.9187652132091598E-3</v>
      </c>
      <c r="O87">
        <f t="shared" si="16"/>
        <v>7.7910706457891971E-3</v>
      </c>
      <c r="P87">
        <f t="shared" si="17"/>
        <v>1.0347193029852108E-2</v>
      </c>
      <c r="S87">
        <v>2103</v>
      </c>
      <c r="T87">
        <f t="shared" si="26"/>
        <v>11.318900541702183</v>
      </c>
      <c r="U87">
        <f t="shared" si="26"/>
        <v>7.489996693117944</v>
      </c>
      <c r="V87">
        <f t="shared" si="26"/>
        <v>8.0164494621025675</v>
      </c>
      <c r="W87">
        <f t="shared" si="26"/>
        <v>5.7034464893337917</v>
      </c>
      <c r="X87">
        <f t="shared" si="26"/>
        <v>8.5792280625438799</v>
      </c>
      <c r="Y87">
        <f t="shared" si="26"/>
        <v>11.245345510527363</v>
      </c>
    </row>
    <row r="88" spans="1:25" x14ac:dyDescent="0.25">
      <c r="A88">
        <v>2036</v>
      </c>
      <c r="B88">
        <v>86</v>
      </c>
      <c r="C88">
        <f t="shared" si="20"/>
        <v>4.9074564672402214</v>
      </c>
      <c r="D88">
        <f t="shared" si="21"/>
        <v>4.4481107950779029</v>
      </c>
      <c r="E88">
        <f t="shared" si="22"/>
        <v>4.5205857262462308</v>
      </c>
      <c r="F88">
        <f t="shared" si="23"/>
        <v>4.1689515405427242</v>
      </c>
      <c r="G88">
        <f t="shared" si="24"/>
        <v>4.5941649253460488</v>
      </c>
      <c r="H88">
        <f t="shared" si="25"/>
        <v>4.8998442583097646</v>
      </c>
      <c r="J88">
        <v>2104</v>
      </c>
      <c r="K88">
        <f t="shared" si="12"/>
        <v>1.035675942811299E-2</v>
      </c>
      <c r="L88">
        <f t="shared" si="13"/>
        <v>6.4729681048727667E-3</v>
      </c>
      <c r="M88">
        <f t="shared" si="14"/>
        <v>7.1132244685439801E-3</v>
      </c>
      <c r="N88">
        <f t="shared" si="15"/>
        <v>3.8992202901692867E-3</v>
      </c>
      <c r="O88">
        <f t="shared" si="16"/>
        <v>7.7522125188320421E-3</v>
      </c>
      <c r="P88">
        <f t="shared" si="17"/>
        <v>1.0295586189318388E-2</v>
      </c>
      <c r="S88">
        <v>2104</v>
      </c>
      <c r="T88">
        <f t="shared" si="26"/>
        <v>11.437954468417985</v>
      </c>
      <c r="U88">
        <f t="shared" si="26"/>
        <v>7.5390412777363212</v>
      </c>
      <c r="V88">
        <f t="shared" si="26"/>
        <v>8.0741707370119169</v>
      </c>
      <c r="W88">
        <f t="shared" si="26"/>
        <v>5.7258848878471271</v>
      </c>
      <c r="X88">
        <f t="shared" si="26"/>
        <v>8.646594289498843</v>
      </c>
      <c r="Y88">
        <f t="shared" si="26"/>
        <v>11.362919835447473</v>
      </c>
    </row>
    <row r="89" spans="1:25" x14ac:dyDescent="0.25">
      <c r="A89">
        <v>2037</v>
      </c>
      <c r="B89">
        <v>87</v>
      </c>
      <c r="C89">
        <f t="shared" si="20"/>
        <v>4.9799177777879136</v>
      </c>
      <c r="D89">
        <f t="shared" si="21"/>
        <v>4.4889339728671516</v>
      </c>
      <c r="E89">
        <f t="shared" si="22"/>
        <v>4.5662191855244147</v>
      </c>
      <c r="F89">
        <f t="shared" si="23"/>
        <v>4.1919156937322519</v>
      </c>
      <c r="G89">
        <f t="shared" si="24"/>
        <v>4.6447530314325736</v>
      </c>
      <c r="H89">
        <f t="shared" si="25"/>
        <v>4.9717595622337489</v>
      </c>
      <c r="J89">
        <v>2105</v>
      </c>
      <c r="K89">
        <f t="shared" si="12"/>
        <v>1.0305104874968891E-2</v>
      </c>
      <c r="L89">
        <f t="shared" si="13"/>
        <v>6.4406840417646095E-3</v>
      </c>
      <c r="M89">
        <f t="shared" si="14"/>
        <v>7.0777471134999955E-3</v>
      </c>
      <c r="N89">
        <f t="shared" si="15"/>
        <v>3.8797728478397516E-3</v>
      </c>
      <c r="O89">
        <f t="shared" si="16"/>
        <v>7.7135481975916182E-3</v>
      </c>
      <c r="P89">
        <f t="shared" si="17"/>
        <v>1.0244236738975631E-2</v>
      </c>
      <c r="S89">
        <v>2105</v>
      </c>
      <c r="T89">
        <f t="shared" si="26"/>
        <v>11.557654313698249</v>
      </c>
      <c r="U89">
        <f t="shared" si="26"/>
        <v>7.5881591901488514</v>
      </c>
      <c r="V89">
        <f t="shared" si="26"/>
        <v>8.1320155892801651</v>
      </c>
      <c r="W89">
        <f t="shared" si="26"/>
        <v>5.7482987710491571</v>
      </c>
      <c r="X89">
        <f t="shared" si="26"/>
        <v>8.7141482184085479</v>
      </c>
      <c r="Y89">
        <f t="shared" si="26"/>
        <v>11.481124744807959</v>
      </c>
    </row>
    <row r="90" spans="1:25" x14ac:dyDescent="0.25">
      <c r="A90">
        <v>2038</v>
      </c>
      <c r="B90">
        <v>88</v>
      </c>
      <c r="C90">
        <f t="shared" si="20"/>
        <v>5.0530768933936239</v>
      </c>
      <c r="D90">
        <f t="shared" si="21"/>
        <v>4.5299244598910828</v>
      </c>
      <c r="E90">
        <f t="shared" si="22"/>
        <v>4.6120810915196415</v>
      </c>
      <c r="F90">
        <f t="shared" si="23"/>
        <v>4.2148905458346482</v>
      </c>
      <c r="G90">
        <f t="shared" si="24"/>
        <v>4.6956403002838671</v>
      </c>
      <c r="H90">
        <f t="shared" si="25"/>
        <v>5.0443611133086046</v>
      </c>
      <c r="J90">
        <v>2106</v>
      </c>
      <c r="K90">
        <f t="shared" si="12"/>
        <v>1.0253707949983395E-2</v>
      </c>
      <c r="L90">
        <f t="shared" si="13"/>
        <v>6.4085609960929501E-3</v>
      </c>
      <c r="M90">
        <f t="shared" si="14"/>
        <v>7.0424467025024824E-3</v>
      </c>
      <c r="N90">
        <f t="shared" si="15"/>
        <v>3.8604224000334851E-3</v>
      </c>
      <c r="O90">
        <f t="shared" si="16"/>
        <v>7.6750767154578825E-3</v>
      </c>
      <c r="P90">
        <f t="shared" si="17"/>
        <v>1.0193143395084902E-2</v>
      </c>
      <c r="S90">
        <v>2106</v>
      </c>
      <c r="T90">
        <f t="shared" si="26"/>
        <v>11.677997300610645</v>
      </c>
      <c r="U90">
        <f t="shared" si="26"/>
        <v>7.6373489415983915</v>
      </c>
      <c r="V90">
        <f t="shared" si="26"/>
        <v>8.1899822122424801</v>
      </c>
      <c r="W90">
        <f t="shared" si="26"/>
        <v>5.7706877286119882</v>
      </c>
      <c r="X90">
        <f t="shared" si="26"/>
        <v>8.7818877327005715</v>
      </c>
      <c r="Y90">
        <f t="shared" si="26"/>
        <v>11.599957455140464</v>
      </c>
    </row>
    <row r="91" spans="1:25" x14ac:dyDescent="0.25">
      <c r="A91">
        <v>2039</v>
      </c>
      <c r="B91">
        <v>89</v>
      </c>
      <c r="C91">
        <f t="shared" si="20"/>
        <v>5.1269351222931734</v>
      </c>
      <c r="D91">
        <f t="shared" si="21"/>
        <v>4.5710810674398132</v>
      </c>
      <c r="E91">
        <f t="shared" si="22"/>
        <v>4.6581702791025608</v>
      </c>
      <c r="F91">
        <f t="shared" si="23"/>
        <v>4.2378754735330686</v>
      </c>
      <c r="G91">
        <f t="shared" si="24"/>
        <v>4.7468257041552926</v>
      </c>
      <c r="H91">
        <f t="shared" si="25"/>
        <v>5.1176501222397359</v>
      </c>
      <c r="J91">
        <v>2107</v>
      </c>
      <c r="K91">
        <f t="shared" si="12"/>
        <v>1.0202567368230693E-2</v>
      </c>
      <c r="L91">
        <f t="shared" si="13"/>
        <v>6.3765981647799725E-3</v>
      </c>
      <c r="M91">
        <f t="shared" si="14"/>
        <v>7.0073223530393259E-3</v>
      </c>
      <c r="N91">
        <f t="shared" si="15"/>
        <v>3.841168462988283E-3</v>
      </c>
      <c r="O91">
        <f t="shared" si="16"/>
        <v>7.6367971106417768E-3</v>
      </c>
      <c r="P91">
        <f t="shared" si="17"/>
        <v>1.0142304880309943E-2</v>
      </c>
      <c r="S91">
        <v>2107</v>
      </c>
      <c r="T91">
        <f t="shared" si="26"/>
        <v>11.798980601809115</v>
      </c>
      <c r="U91">
        <f t="shared" si="26"/>
        <v>7.6866090445132746</v>
      </c>
      <c r="V91">
        <f t="shared" si="26"/>
        <v>8.2480687971449473</v>
      </c>
      <c r="W91">
        <f t="shared" si="26"/>
        <v>5.7930513538228299</v>
      </c>
      <c r="X91">
        <f t="shared" si="26"/>
        <v>8.8498107088079525</v>
      </c>
      <c r="Y91">
        <f t="shared" si="26"/>
        <v>11.719415134108965</v>
      </c>
    </row>
    <row r="92" spans="1:25" x14ac:dyDescent="0.25">
      <c r="A92">
        <v>2040</v>
      </c>
      <c r="B92">
        <v>90</v>
      </c>
      <c r="C92">
        <f t="shared" si="20"/>
        <v>5.2014937099357024</v>
      </c>
      <c r="D92">
        <f t="shared" si="21"/>
        <v>4.6124025962956523</v>
      </c>
      <c r="E92">
        <f t="shared" si="22"/>
        <v>4.7044855662303604</v>
      </c>
      <c r="F92">
        <f t="shared" si="23"/>
        <v>4.2608698558383313</v>
      </c>
      <c r="G92">
        <f t="shared" si="24"/>
        <v>4.7983081907882763</v>
      </c>
      <c r="H92">
        <f t="shared" si="25"/>
        <v>5.1916277378531674</v>
      </c>
      <c r="J92">
        <v>2108</v>
      </c>
      <c r="K92">
        <f t="shared" si="12"/>
        <v>1.015168185119358E-2</v>
      </c>
      <c r="L92">
        <f t="shared" si="13"/>
        <v>6.3447947487532278E-3</v>
      </c>
      <c r="M92">
        <f t="shared" si="14"/>
        <v>6.9723731869999585E-3</v>
      </c>
      <c r="N92">
        <f t="shared" si="15"/>
        <v>3.8220105553547156E-3</v>
      </c>
      <c r="O92">
        <f t="shared" si="16"/>
        <v>7.5987084261511864E-3</v>
      </c>
      <c r="P92">
        <f t="shared" si="17"/>
        <v>1.0091719923685237E-2</v>
      </c>
      <c r="S92">
        <v>2108</v>
      </c>
      <c r="T92">
        <f t="shared" si="26"/>
        <v>11.920601340050803</v>
      </c>
      <c r="U92">
        <f t="shared" si="26"/>
        <v>7.7359380126475745</v>
      </c>
      <c r="V92">
        <f t="shared" si="26"/>
        <v>8.3062735333456192</v>
      </c>
      <c r="W92">
        <f t="shared" si="26"/>
        <v>5.8153892435852912</v>
      </c>
      <c r="X92">
        <f t="shared" si="26"/>
        <v>8.9179150164384389</v>
      </c>
      <c r="Y92">
        <f t="shared" si="26"/>
        <v>11.839494901024027</v>
      </c>
    </row>
    <row r="93" spans="1:25" x14ac:dyDescent="0.25">
      <c r="A93">
        <v>2041</v>
      </c>
      <c r="B93">
        <v>91</v>
      </c>
      <c r="C93">
        <f t="shared" si="20"/>
        <v>5.2767538387510635</v>
      </c>
      <c r="D93">
        <f t="shared" si="21"/>
        <v>4.653887836919858</v>
      </c>
      <c r="E93">
        <f t="shared" si="22"/>
        <v>4.7510257541528196</v>
      </c>
      <c r="F93">
        <f t="shared" si="23"/>
        <v>4.2838730741287074</v>
      </c>
      <c r="G93">
        <f t="shared" si="24"/>
        <v>4.8500866836134531</v>
      </c>
      <c r="H93">
        <f t="shared" si="25"/>
        <v>5.2662950468839327</v>
      </c>
      <c r="J93">
        <v>2109</v>
      </c>
      <c r="K93">
        <f t="shared" si="12"/>
        <v>1.0101050126731485E-2</v>
      </c>
      <c r="L93">
        <f t="shared" si="13"/>
        <v>6.3131499529256617E-3</v>
      </c>
      <c r="M93">
        <f t="shared" si="14"/>
        <v>6.9375983306534132E-3</v>
      </c>
      <c r="N93">
        <f t="shared" si="15"/>
        <v>3.8029481981840967E-3</v>
      </c>
      <c r="O93">
        <f t="shared" si="16"/>
        <v>7.5608097097670185E-3</v>
      </c>
      <c r="P93">
        <f t="shared" si="17"/>
        <v>1.0041387260584235E-2</v>
      </c>
      <c r="S93">
        <v>2109</v>
      </c>
      <c r="T93">
        <f t="shared" si="26"/>
        <v>12.042856588719028</v>
      </c>
      <c r="U93">
        <f t="shared" si="26"/>
        <v>7.7853343612199311</v>
      </c>
      <c r="V93">
        <f t="shared" si="26"/>
        <v>8.3645946085141478</v>
      </c>
      <c r="W93">
        <f t="shared" si="26"/>
        <v>5.8377009984202584</v>
      </c>
      <c r="X93">
        <f t="shared" si="26"/>
        <v>8.9861985188426363</v>
      </c>
      <c r="Y93">
        <f t="shared" si="26"/>
        <v>11.96019382736276</v>
      </c>
    </row>
    <row r="94" spans="1:25" x14ac:dyDescent="0.25">
      <c r="A94">
        <v>2042</v>
      </c>
      <c r="B94">
        <v>92</v>
      </c>
      <c r="C94">
        <f t="shared" si="20"/>
        <v>5.3527166279315255</v>
      </c>
      <c r="D94">
        <f t="shared" si="21"/>
        <v>4.6955355696398398</v>
      </c>
      <c r="E94">
        <f t="shared" si="22"/>
        <v>4.7977896276200536</v>
      </c>
      <c r="F94">
        <f t="shared" si="23"/>
        <v>4.306884512189014</v>
      </c>
      <c r="G94">
        <f t="shared" si="24"/>
        <v>4.902160081957228</v>
      </c>
      <c r="H94">
        <f t="shared" si="25"/>
        <v>5.3416530737785006</v>
      </c>
      <c r="J94">
        <v>2110</v>
      </c>
      <c r="K94">
        <f t="shared" si="12"/>
        <v>1.0050670929048653E-2</v>
      </c>
      <c r="L94">
        <f t="shared" si="13"/>
        <v>6.2816629861757282E-3</v>
      </c>
      <c r="M94">
        <f t="shared" si="14"/>
        <v>6.9029969146264672E-3</v>
      </c>
      <c r="N94">
        <f t="shared" si="15"/>
        <v>3.7839809149165025E-3</v>
      </c>
      <c r="O94">
        <f t="shared" si="16"/>
        <v>7.5231000140193859E-3</v>
      </c>
      <c r="P94">
        <f t="shared" si="17"/>
        <v>9.9913056326877362E-3</v>
      </c>
      <c r="S94">
        <v>2110</v>
      </c>
      <c r="T94">
        <f t="shared" si="26"/>
        <v>12.165743372352107</v>
      </c>
      <c r="U94">
        <f t="shared" si="26"/>
        <v>7.834796607050917</v>
      </c>
      <c r="V94">
        <f t="shared" si="26"/>
        <v>8.4230302088299709</v>
      </c>
      <c r="W94">
        <f t="shared" si="26"/>
        <v>5.8599862224663699</v>
      </c>
      <c r="X94">
        <f t="shared" si="26"/>
        <v>9.0546590730810177</v>
      </c>
      <c r="Y94">
        <f t="shared" si="26"/>
        <v>12.081508937294341</v>
      </c>
    </row>
    <row r="95" spans="1:25" x14ac:dyDescent="0.25">
      <c r="A95">
        <v>2043</v>
      </c>
      <c r="B95">
        <v>93</v>
      </c>
      <c r="C95">
        <f t="shared" si="20"/>
        <v>5.4293831332277849</v>
      </c>
      <c r="D95">
        <f t="shared" si="21"/>
        <v>4.7373445648367651</v>
      </c>
      <c r="E95">
        <f t="shared" si="22"/>
        <v>4.8447759550918859</v>
      </c>
      <c r="F95">
        <f t="shared" si="23"/>
        <v>4.3299035562490173</v>
      </c>
      <c r="G95">
        <f t="shared" si="24"/>
        <v>4.9545272612516831</v>
      </c>
      <c r="H95">
        <f t="shared" si="25"/>
        <v>5.4177027805112203</v>
      </c>
      <c r="J95">
        <v>2111</v>
      </c>
      <c r="K95">
        <f t="shared" si="12"/>
        <v>1.0000542998662518E-2</v>
      </c>
      <c r="L95">
        <f t="shared" si="13"/>
        <v>6.2503330613276186E-3</v>
      </c>
      <c r="M95">
        <f t="shared" si="14"/>
        <v>6.8685680738819173E-3</v>
      </c>
      <c r="N95">
        <f t="shared" si="15"/>
        <v>3.765108231368863E-3</v>
      </c>
      <c r="O95">
        <f t="shared" si="16"/>
        <v>7.4855783961639312E-3</v>
      </c>
      <c r="P95">
        <f t="shared" si="17"/>
        <v>9.9414737879524352E-3</v>
      </c>
      <c r="S95">
        <v>2111</v>
      </c>
      <c r="T95">
        <f t="shared" si="26"/>
        <v>12.289258667177871</v>
      </c>
      <c r="U95">
        <f t="shared" si="26"/>
        <v>7.8843232686989468</v>
      </c>
      <c r="V95">
        <f t="shared" si="26"/>
        <v>8.4815785191790258</v>
      </c>
      <c r="W95">
        <f t="shared" si="26"/>
        <v>5.8822445234800904</v>
      </c>
      <c r="X95">
        <f t="shared" si="26"/>
        <v>9.1232945302897424</v>
      </c>
      <c r="Y95">
        <f t="shared" si="26"/>
        <v>12.20343720821089</v>
      </c>
    </row>
    <row r="96" spans="1:25" x14ac:dyDescent="0.25">
      <c r="A96">
        <v>2044</v>
      </c>
      <c r="B96">
        <v>94</v>
      </c>
      <c r="C96">
        <f t="shared" si="20"/>
        <v>5.5067543467592674</v>
      </c>
      <c r="D96">
        <f t="shared" si="21"/>
        <v>4.7793135831335212</v>
      </c>
      <c r="E96">
        <f t="shared" si="22"/>
        <v>4.8919834889487834</v>
      </c>
      <c r="F96">
        <f t="shared" si="23"/>
        <v>4.3529295950211475</v>
      </c>
      <c r="G96">
        <f t="shared" si="24"/>
        <v>5.0071870732477439</v>
      </c>
      <c r="H96">
        <f t="shared" si="25"/>
        <v>5.4944450664147659</v>
      </c>
      <c r="J96">
        <v>2112</v>
      </c>
      <c r="K96">
        <f t="shared" si="12"/>
        <v>9.9506650823722141E-3</v>
      </c>
      <c r="L96">
        <f t="shared" si="13"/>
        <v>6.2191593951315812E-3</v>
      </c>
      <c r="M96">
        <f t="shared" si="14"/>
        <v>6.8343109476969527E-3</v>
      </c>
      <c r="N96">
        <f t="shared" si="15"/>
        <v>3.7463296757231073E-3</v>
      </c>
      <c r="O96">
        <f t="shared" si="16"/>
        <v>7.4482439181582554E-3</v>
      </c>
      <c r="P96">
        <f t="shared" si="17"/>
        <v>9.8918904805796182E-3</v>
      </c>
      <c r="S96">
        <v>2112</v>
      </c>
      <c r="T96">
        <f t="shared" si="26"/>
        <v>12.413399401653679</v>
      </c>
      <c r="U96">
        <f t="shared" si="26"/>
        <v>7.9339128665947163</v>
      </c>
      <c r="V96">
        <f t="shared" si="26"/>
        <v>8.5402377233489819</v>
      </c>
      <c r="W96">
        <f t="shared" si="26"/>
        <v>5.9044755128353827</v>
      </c>
      <c r="X96">
        <f t="shared" si="26"/>
        <v>9.1921027359452534</v>
      </c>
      <c r="Y96">
        <f t="shared" si="26"/>
        <v>12.325975571263548</v>
      </c>
    </row>
    <row r="97" spans="1:25" x14ac:dyDescent="0.25">
      <c r="A97">
        <v>2045</v>
      </c>
      <c r="B97">
        <v>95</v>
      </c>
      <c r="C97">
        <f t="shared" si="20"/>
        <v>5.5848311968387003</v>
      </c>
      <c r="D97">
        <f t="shared" si="21"/>
        <v>4.8214413755829879</v>
      </c>
      <c r="E97">
        <f t="shared" si="22"/>
        <v>4.9394109657042957</v>
      </c>
      <c r="F97">
        <f t="shared" si="23"/>
        <v>4.3759620197375231</v>
      </c>
      <c r="G97">
        <f t="shared" si="24"/>
        <v>5.0601383462315273</v>
      </c>
      <c r="H97">
        <f t="shared" si="25"/>
        <v>5.5718807680245517</v>
      </c>
      <c r="J97">
        <v>2113</v>
      </c>
      <c r="K97">
        <f t="shared" si="12"/>
        <v>9.9010359332272323E-3</v>
      </c>
      <c r="L97">
        <f t="shared" si="13"/>
        <v>6.1881412082443379E-3</v>
      </c>
      <c r="M97">
        <f t="shared" si="14"/>
        <v>6.8002246796416352E-3</v>
      </c>
      <c r="N97">
        <f t="shared" si="15"/>
        <v>3.7276447785143671E-3</v>
      </c>
      <c r="O97">
        <f t="shared" si="16"/>
        <v>7.4110956466384645E-3</v>
      </c>
      <c r="P97">
        <f t="shared" si="17"/>
        <v>9.8425544709840208E-3</v>
      </c>
      <c r="S97">
        <v>2113</v>
      </c>
      <c r="T97">
        <f t="shared" si="26"/>
        <v>12.538162457011776</v>
      </c>
      <c r="U97">
        <f t="shared" si="26"/>
        <v>7.9835639231741586</v>
      </c>
      <c r="V97">
        <f t="shared" si="26"/>
        <v>8.5990060042229537</v>
      </c>
      <c r="W97">
        <f t="shared" si="26"/>
        <v>5.9266788055229922</v>
      </c>
      <c r="X97">
        <f t="shared" si="26"/>
        <v>9.2610815301275942</v>
      </c>
      <c r="Y97">
        <f t="shared" si="26"/>
        <v>12.449120911903591</v>
      </c>
    </row>
    <row r="98" spans="1:25" x14ac:dyDescent="0.25">
      <c r="A98">
        <v>2046</v>
      </c>
      <c r="B98">
        <v>96</v>
      </c>
      <c r="C98">
        <f t="shared" si="20"/>
        <v>5.6636145478109308</v>
      </c>
      <c r="D98">
        <f t="shared" si="21"/>
        <v>4.8637266838565791</v>
      </c>
      <c r="E98">
        <f t="shared" si="22"/>
        <v>4.9870571062189279</v>
      </c>
      <c r="F98">
        <f t="shared" si="23"/>
        <v>4.3990002241862927</v>
      </c>
      <c r="G98">
        <f t="shared" si="24"/>
        <v>5.1133798852437939</v>
      </c>
      <c r="H98">
        <f t="shared" si="25"/>
        <v>5.6500106589370951</v>
      </c>
      <c r="J98">
        <v>2114</v>
      </c>
      <c r="K98">
        <f t="shared" si="12"/>
        <v>9.851654310496262E-3</v>
      </c>
      <c r="L98">
        <f t="shared" si="13"/>
        <v>6.1572777252095982E-3</v>
      </c>
      <c r="M98">
        <f t="shared" si="14"/>
        <v>6.7663084175574872E-3</v>
      </c>
      <c r="N98">
        <f t="shared" si="15"/>
        <v>3.7090530726192369E-3</v>
      </c>
      <c r="O98">
        <f t="shared" si="16"/>
        <v>7.3741326528958331E-3</v>
      </c>
      <c r="P98">
        <f t="shared" si="17"/>
        <v>9.7934645257628291E-3</v>
      </c>
      <c r="S98">
        <v>2114</v>
      </c>
      <c r="T98">
        <f t="shared" si="26"/>
        <v>12.663544667809788</v>
      </c>
      <c r="U98">
        <f t="shared" si="26"/>
        <v>8.0332749630099176</v>
      </c>
      <c r="V98">
        <f t="shared" si="26"/>
        <v>8.6578815439716834</v>
      </c>
      <c r="W98">
        <f t="shared" si="26"/>
        <v>5.9488540201493461</v>
      </c>
      <c r="X98">
        <f t="shared" si="26"/>
        <v>9.3302287477824262</v>
      </c>
      <c r="Y98">
        <f t="shared" si="26"/>
        <v>12.572870070428388</v>
      </c>
    </row>
    <row r="99" spans="1:25" x14ac:dyDescent="0.25">
      <c r="A99">
        <v>2047</v>
      </c>
      <c r="B99">
        <v>97</v>
      </c>
      <c r="C99">
        <f t="shared" si="20"/>
        <v>5.7431051999059566</v>
      </c>
      <c r="D99">
        <f t="shared" si="21"/>
        <v>4.9061682404330034</v>
      </c>
      <c r="E99">
        <f t="shared" si="22"/>
        <v>5.0349206159153894</v>
      </c>
      <c r="F99">
        <f t="shared" si="23"/>
        <v>4.4220436047472926</v>
      </c>
      <c r="G99">
        <f t="shared" si="24"/>
        <v>5.1669104723024262</v>
      </c>
      <c r="H99">
        <f t="shared" si="25"/>
        <v>5.7288354496822809</v>
      </c>
      <c r="J99">
        <v>2115</v>
      </c>
      <c r="K99">
        <f t="shared" si="12"/>
        <v>9.8025189796361618E-3</v>
      </c>
      <c r="L99">
        <f t="shared" si="13"/>
        <v>6.126568174438682E-3</v>
      </c>
      <c r="M99">
        <f t="shared" si="14"/>
        <v>6.7325613135361907E-3</v>
      </c>
      <c r="N99">
        <f t="shared" si="15"/>
        <v>3.6905540932441034E-3</v>
      </c>
      <c r="O99">
        <f t="shared" si="16"/>
        <v>7.3373540128535948E-3</v>
      </c>
      <c r="P99">
        <f t="shared" si="17"/>
        <v>9.7446194176648605E-3</v>
      </c>
      <c r="S99">
        <v>2115</v>
      </c>
      <c r="T99">
        <f t="shared" si="26"/>
        <v>12.789542822486212</v>
      </c>
      <c r="U99">
        <f t="shared" si="26"/>
        <v>8.0830445129413295</v>
      </c>
      <c r="V99">
        <f t="shared" si="26"/>
        <v>8.7168625242441689</v>
      </c>
      <c r="W99">
        <f t="shared" si="26"/>
        <v>5.9710007789350668</v>
      </c>
      <c r="X99">
        <f t="shared" si="26"/>
        <v>9.3995422189816917</v>
      </c>
      <c r="Y99">
        <f t="shared" si="26"/>
        <v>12.697219842532038</v>
      </c>
    </row>
    <row r="100" spans="1:25" x14ac:dyDescent="0.25">
      <c r="A100">
        <v>2048</v>
      </c>
      <c r="B100">
        <v>98</v>
      </c>
      <c r="C100">
        <f t="shared" si="20"/>
        <v>5.8233038891061391</v>
      </c>
      <c r="D100">
        <f t="shared" si="21"/>
        <v>4.9487647687872025</v>
      </c>
      <c r="E100">
        <f t="shared" si="22"/>
        <v>5.0830001849951598</v>
      </c>
      <c r="F100">
        <f t="shared" si="23"/>
        <v>4.4450915604270209</v>
      </c>
      <c r="G100">
        <f t="shared" si="24"/>
        <v>5.2207288666278497</v>
      </c>
      <c r="H100">
        <f t="shared" si="25"/>
        <v>5.8083557876094956</v>
      </c>
      <c r="J100">
        <v>2116</v>
      </c>
      <c r="K100">
        <f t="shared" si="12"/>
        <v>9.7536287122610994E-3</v>
      </c>
      <c r="L100">
        <f t="shared" si="13"/>
        <v>6.0960117881912199E-3</v>
      </c>
      <c r="M100">
        <f t="shared" si="14"/>
        <v>6.6989825238983874E-3</v>
      </c>
      <c r="N100">
        <f t="shared" si="15"/>
        <v>3.6721473779135171E-3</v>
      </c>
      <c r="O100">
        <f t="shared" si="16"/>
        <v>7.300758807043832E-3</v>
      </c>
      <c r="P100">
        <f t="shared" si="17"/>
        <v>9.6960179255598643E-3</v>
      </c>
      <c r="S100">
        <v>2116</v>
      </c>
      <c r="T100">
        <f t="shared" si="26"/>
        <v>12.91615366392069</v>
      </c>
      <c r="U100">
        <f t="shared" si="26"/>
        <v>8.1328711022028983</v>
      </c>
      <c r="V100">
        <f t="shared" si="26"/>
        <v>8.7759471263567175</v>
      </c>
      <c r="W100">
        <f t="shared" si="26"/>
        <v>5.9931187077131156</v>
      </c>
      <c r="X100">
        <f t="shared" si="26"/>
        <v>9.4690197691828963</v>
      </c>
      <c r="Y100">
        <f t="shared" si="26"/>
        <v>12.822166979860528</v>
      </c>
    </row>
    <row r="101" spans="1:25" x14ac:dyDescent="0.25">
      <c r="A101">
        <v>2049</v>
      </c>
      <c r="B101">
        <v>99</v>
      </c>
      <c r="C101">
        <f t="shared" si="20"/>
        <v>5.9042112870275529</v>
      </c>
      <c r="D101">
        <f t="shared" si="21"/>
        <v>4.9915149835794281</v>
      </c>
      <c r="E101">
        <f t="shared" si="22"/>
        <v>5.131294488656299</v>
      </c>
      <c r="F101">
        <f t="shared" si="23"/>
        <v>4.4681434928929384</v>
      </c>
      <c r="G101">
        <f t="shared" si="24"/>
        <v>5.2748338048713217</v>
      </c>
      <c r="H101">
        <f t="shared" si="25"/>
        <v>5.8885722567875867</v>
      </c>
      <c r="J101">
        <v>2117</v>
      </c>
      <c r="K101">
        <f t="shared" si="12"/>
        <v>9.7049822861118469E-3</v>
      </c>
      <c r="L101">
        <f t="shared" si="13"/>
        <v>6.0656078025559624E-3</v>
      </c>
      <c r="M101">
        <f t="shared" si="14"/>
        <v>6.6655712091725867E-3</v>
      </c>
      <c r="N101">
        <f t="shared" si="15"/>
        <v>3.6538324664586366E-3</v>
      </c>
      <c r="O101">
        <f t="shared" si="16"/>
        <v>7.2643461205844934E-3</v>
      </c>
      <c r="P101">
        <f t="shared" si="17"/>
        <v>9.6476588344080096E-3</v>
      </c>
      <c r="S101">
        <v>2117</v>
      </c>
      <c r="T101">
        <f t="shared" ref="T101:Y116" si="27">T100/(1-K100)</f>
        <v>13.043373889998941</v>
      </c>
      <c r="U101">
        <f t="shared" si="27"/>
        <v>8.1827532625512713</v>
      </c>
      <c r="V101">
        <f t="shared" si="27"/>
        <v>8.8351335314804125</v>
      </c>
      <c r="W101">
        <f t="shared" si="27"/>
        <v>6.015207435926559</v>
      </c>
      <c r="X101">
        <f t="shared" si="27"/>
        <v>9.5386592194869557</v>
      </c>
      <c r="Y101">
        <f t="shared" si="27"/>
        <v>12.947708190571225</v>
      </c>
    </row>
    <row r="102" spans="1:25" x14ac:dyDescent="0.25">
      <c r="A102">
        <v>2050</v>
      </c>
      <c r="B102">
        <v>100</v>
      </c>
      <c r="C102">
        <f t="shared" si="20"/>
        <v>5.9858280008154372</v>
      </c>
      <c r="D102">
        <f t="shared" si="21"/>
        <v>5.0344175908444058</v>
      </c>
      <c r="E102">
        <f t="shared" si="22"/>
        <v>5.1798021873124487</v>
      </c>
      <c r="F102">
        <f t="shared" si="23"/>
        <v>4.4911988065070876</v>
      </c>
      <c r="G102">
        <f t="shared" si="24"/>
        <v>5.3292240013460006</v>
      </c>
      <c r="H102">
        <f t="shared" si="25"/>
        <v>5.9694853779185921</v>
      </c>
      <c r="J102">
        <v>2118</v>
      </c>
      <c r="K102">
        <f t="shared" si="12"/>
        <v>9.6565784850252134E-3</v>
      </c>
      <c r="L102">
        <f t="shared" si="13"/>
        <v>6.0353554574316846E-3</v>
      </c>
      <c r="M102">
        <f t="shared" si="14"/>
        <v>6.6323265340741799E-3</v>
      </c>
      <c r="N102">
        <f t="shared" si="15"/>
        <v>3.6356089010057208E-3</v>
      </c>
      <c r="O102">
        <f t="shared" si="16"/>
        <v>7.2281150431565194E-3</v>
      </c>
      <c r="P102">
        <f t="shared" si="17"/>
        <v>9.5995409352294964E-3</v>
      </c>
      <c r="S102">
        <v>2118</v>
      </c>
      <c r="T102">
        <f t="shared" si="27"/>
        <v>13.171200154182111</v>
      </c>
      <c r="U102">
        <f t="shared" si="27"/>
        <v>8.2326895283906989</v>
      </c>
      <c r="V102">
        <f t="shared" si="27"/>
        <v>8.8944199208269676</v>
      </c>
      <c r="W102">
        <f t="shared" si="27"/>
        <v>6.0372665966259778</v>
      </c>
      <c r="X102">
        <f t="shared" si="27"/>
        <v>9.6084583868945899</v>
      </c>
      <c r="Y102">
        <f t="shared" si="27"/>
        <v>13.073840139896536</v>
      </c>
    </row>
    <row r="103" spans="1:25" x14ac:dyDescent="0.25">
      <c r="A103">
        <v>2051</v>
      </c>
      <c r="B103">
        <v>101</v>
      </c>
      <c r="C103">
        <f t="shared" si="20"/>
        <v>6.0681545730536861</v>
      </c>
      <c r="D103">
        <f t="shared" si="21"/>
        <v>5.0774712881805533</v>
      </c>
      <c r="E103">
        <f t="shared" si="22"/>
        <v>5.2285219268129612</v>
      </c>
      <c r="F103">
        <f t="shared" si="23"/>
        <v>4.5142569083590391</v>
      </c>
      <c r="G103">
        <f t="shared" si="24"/>
        <v>5.3838981482607275</v>
      </c>
      <c r="H103">
        <f t="shared" si="25"/>
        <v>6.0510956082651903</v>
      </c>
      <c r="J103">
        <v>2119</v>
      </c>
      <c r="K103">
        <f t="shared" si="12"/>
        <v>9.6084160989036542E-3</v>
      </c>
      <c r="L103">
        <f t="shared" si="13"/>
        <v>6.0052539965081862E-3</v>
      </c>
      <c r="M103">
        <f t="shared" si="14"/>
        <v>6.5992476674845597E-3</v>
      </c>
      <c r="N103">
        <f t="shared" si="15"/>
        <v>3.6174762259646854E-3</v>
      </c>
      <c r="O103">
        <f t="shared" si="16"/>
        <v>7.1920646689810908E-3</v>
      </c>
      <c r="P103">
        <f t="shared" si="17"/>
        <v>9.5516630250743421E-3</v>
      </c>
      <c r="S103">
        <v>2119</v>
      </c>
      <c r="T103">
        <f t="shared" si="27"/>
        <v>13.29962906608044</v>
      </c>
      <c r="U103">
        <f t="shared" si="27"/>
        <v>8.2826784368969779</v>
      </c>
      <c r="V103">
        <f t="shared" si="27"/>
        <v>8.9538044758329463</v>
      </c>
      <c r="W103">
        <f t="shared" si="27"/>
        <v>6.0592958264665056</v>
      </c>
      <c r="X103">
        <f t="shared" si="27"/>
        <v>9.6784150845612196</v>
      </c>
      <c r="Y103">
        <f t="shared" si="27"/>
        <v>13.200559450711573</v>
      </c>
    </row>
    <row r="104" spans="1:25" x14ac:dyDescent="0.25">
      <c r="A104">
        <v>2052</v>
      </c>
      <c r="B104">
        <v>102</v>
      </c>
      <c r="C104">
        <f t="shared" si="20"/>
        <v>6.1511914816883344</v>
      </c>
      <c r="D104">
        <f t="shared" si="21"/>
        <v>5.120674764939201</v>
      </c>
      <c r="E104">
        <f t="shared" si="22"/>
        <v>5.2774523386640961</v>
      </c>
      <c r="F104">
        <f t="shared" si="23"/>
        <v>4.5373172082981714</v>
      </c>
      <c r="G104">
        <f t="shared" si="24"/>
        <v>5.4388549159564361</v>
      </c>
      <c r="H104">
        <f t="shared" si="25"/>
        <v>6.1334033415918139</v>
      </c>
      <c r="J104">
        <v>2120</v>
      </c>
      <c r="K104">
        <f t="shared" si="12"/>
        <v>9.560493923685005E-3</v>
      </c>
      <c r="L104">
        <f t="shared" si="13"/>
        <v>5.9753026672473737E-3</v>
      </c>
      <c r="M104">
        <f t="shared" si="14"/>
        <v>6.5663337824303381E-3</v>
      </c>
      <c r="N104">
        <f t="shared" si="15"/>
        <v>3.5994339880177097E-3</v>
      </c>
      <c r="O104">
        <f t="shared" si="16"/>
        <v>7.1561940967969735E-3</v>
      </c>
      <c r="P104">
        <f t="shared" si="17"/>
        <v>9.5040239069922976E-3</v>
      </c>
      <c r="S104">
        <v>2120</v>
      </c>
      <c r="T104">
        <f t="shared" si="27"/>
        <v>13.428657192031009</v>
      </c>
      <c r="U104">
        <f t="shared" si="27"/>
        <v>8.3327185281398677</v>
      </c>
      <c r="V104">
        <f t="shared" si="27"/>
        <v>9.0132853783423439</v>
      </c>
      <c r="W104">
        <f t="shared" si="27"/>
        <v>6.0812947657045253</v>
      </c>
      <c r="X104">
        <f t="shared" si="27"/>
        <v>9.7485271220503229</v>
      </c>
      <c r="Y104">
        <f t="shared" si="27"/>
        <v>13.327862704105646</v>
      </c>
    </row>
    <row r="105" spans="1:25" x14ac:dyDescent="0.25">
      <c r="A105">
        <v>2053</v>
      </c>
      <c r="B105">
        <v>103</v>
      </c>
      <c r="C105">
        <f t="shared" si="20"/>
        <v>6.2349391399649807</v>
      </c>
      <c r="D105">
        <f t="shared" si="21"/>
        <v>5.1640267024137865</v>
      </c>
      <c r="E105">
        <f t="shared" si="22"/>
        <v>5.3265920402512208</v>
      </c>
      <c r="F105">
        <f t="shared" si="23"/>
        <v>4.5603791189652796</v>
      </c>
      <c r="G105">
        <f t="shared" si="24"/>
        <v>5.4940929531451035</v>
      </c>
      <c r="H105">
        <f t="shared" si="25"/>
        <v>6.2164089081193623</v>
      </c>
      <c r="J105">
        <v>2121</v>
      </c>
      <c r="K105">
        <f t="shared" si="12"/>
        <v>9.5128107613123916E-3</v>
      </c>
      <c r="L105">
        <f t="shared" si="13"/>
        <v>5.9455007208644569E-3</v>
      </c>
      <c r="M105">
        <f t="shared" si="14"/>
        <v>6.533584056062673E-3</v>
      </c>
      <c r="N105">
        <f t="shared" si="15"/>
        <v>3.5814817361079043E-3</v>
      </c>
      <c r="O105">
        <f t="shared" si="16"/>
        <v>7.1205024298379941E-3</v>
      </c>
      <c r="P105">
        <f t="shared" si="17"/>
        <v>9.4566223900029271E-3</v>
      </c>
      <c r="S105">
        <v>2121</v>
      </c>
      <c r="T105">
        <f t="shared" si="27"/>
        <v>13.558281055679446</v>
      </c>
      <c r="U105">
        <f t="shared" si="27"/>
        <v>8.3828083452039888</v>
      </c>
      <c r="V105">
        <f t="shared" si="27"/>
        <v>9.0728608107875068</v>
      </c>
      <c r="W105">
        <f t="shared" si="27"/>
        <v>6.1032630581940017</v>
      </c>
      <c r="X105">
        <f t="shared" si="27"/>
        <v>9.8187923055852284</v>
      </c>
      <c r="Y105">
        <f t="shared" si="27"/>
        <v>13.455746439957428</v>
      </c>
    </row>
    <row r="106" spans="1:25" x14ac:dyDescent="0.25">
      <c r="A106">
        <v>2054</v>
      </c>
      <c r="B106">
        <v>104</v>
      </c>
      <c r="C106">
        <f t="shared" si="20"/>
        <v>6.3193978963800737</v>
      </c>
      <c r="D106">
        <f t="shared" si="21"/>
        <v>5.2075257740289649</v>
      </c>
      <c r="E106">
        <f t="shared" si="22"/>
        <v>5.3759396350619566</v>
      </c>
      <c r="F106">
        <f t="shared" si="23"/>
        <v>4.5834420558235163</v>
      </c>
      <c r="G106">
        <f t="shared" si="24"/>
        <v>5.549610887151176</v>
      </c>
      <c r="H106">
        <f t="shared" si="25"/>
        <v>6.3001125744934434</v>
      </c>
      <c r="J106">
        <v>2122</v>
      </c>
      <c r="K106">
        <f t="shared" si="12"/>
        <v>9.4653654197042712E-3</v>
      </c>
      <c r="L106">
        <f t="shared" si="13"/>
        <v>5.9158474123092233E-3</v>
      </c>
      <c r="M106">
        <f t="shared" si="14"/>
        <v>6.5009976696367017E-3</v>
      </c>
      <c r="N106">
        <f t="shared" si="15"/>
        <v>3.5636190214280382E-3</v>
      </c>
      <c r="O106">
        <f t="shared" si="16"/>
        <v>7.084988775810621E-3</v>
      </c>
      <c r="P106">
        <f t="shared" si="17"/>
        <v>9.409457289065842E-3</v>
      </c>
      <c r="S106">
        <v>2122</v>
      </c>
      <c r="T106">
        <f t="shared" si="27"/>
        <v>13.688497138565385</v>
      </c>
      <c r="U106">
        <f t="shared" si="27"/>
        <v>8.4329464343081799</v>
      </c>
      <c r="V106">
        <f t="shared" si="27"/>
        <v>9.1325289563683647</v>
      </c>
      <c r="W106">
        <f t="shared" si="27"/>
        <v>6.12520035138248</v>
      </c>
      <c r="X106">
        <f t="shared" si="27"/>
        <v>9.8892084382993133</v>
      </c>
      <c r="Y106">
        <f t="shared" si="27"/>
        <v>13.584207157513609</v>
      </c>
    </row>
    <row r="107" spans="1:25" x14ac:dyDescent="0.25">
      <c r="A107">
        <v>2055</v>
      </c>
      <c r="B107">
        <v>105</v>
      </c>
      <c r="C107">
        <f t="shared" si="20"/>
        <v>6.4045680346460099</v>
      </c>
      <c r="D107">
        <f t="shared" si="21"/>
        <v>5.2511706455296148</v>
      </c>
      <c r="E107">
        <f t="shared" si="22"/>
        <v>5.4254937129102148</v>
      </c>
      <c r="F107">
        <f t="shared" si="23"/>
        <v>4.6065054371886767</v>
      </c>
      <c r="G107">
        <f t="shared" si="24"/>
        <v>5.6054073241553821</v>
      </c>
      <c r="H107">
        <f t="shared" si="25"/>
        <v>6.3845145437660831</v>
      </c>
      <c r="J107">
        <v>2123</v>
      </c>
      <c r="K107">
        <f t="shared" si="12"/>
        <v>9.4181567127246315E-3</v>
      </c>
      <c r="L107">
        <f t="shared" si="13"/>
        <v>5.8863420002474151E-3</v>
      </c>
      <c r="M107">
        <f t="shared" si="14"/>
        <v>6.4685738084910658E-3</v>
      </c>
      <c r="N107">
        <f t="shared" si="15"/>
        <v>3.5458453974093131E-3</v>
      </c>
      <c r="O107">
        <f t="shared" si="16"/>
        <v>7.0496522468716542E-3</v>
      </c>
      <c r="P107">
        <f t="shared" si="17"/>
        <v>9.3625274250510593E-3</v>
      </c>
      <c r="S107">
        <v>2123</v>
      </c>
      <c r="T107">
        <f t="shared" si="27"/>
        <v>13.819301880711524</v>
      </c>
      <c r="U107">
        <f t="shared" si="27"/>
        <v>8.4831313449233239</v>
      </c>
      <c r="V107">
        <f t="shared" si="27"/>
        <v>9.192287999229988</v>
      </c>
      <c r="W107">
        <f t="shared" si="27"/>
        <v>6.1471062963067382</v>
      </c>
      <c r="X107">
        <f t="shared" si="27"/>
        <v>9.9597733204845653</v>
      </c>
      <c r="Y107">
        <f t="shared" si="27"/>
        <v>13.71324131597089</v>
      </c>
    </row>
    <row r="108" spans="1:25" x14ac:dyDescent="0.25">
      <c r="A108">
        <v>2056</v>
      </c>
      <c r="B108">
        <v>106</v>
      </c>
      <c r="C108">
        <f t="shared" si="20"/>
        <v>6.4904497736699609</v>
      </c>
      <c r="D108">
        <f t="shared" si="21"/>
        <v>5.2949599751696841</v>
      </c>
      <c r="E108">
        <f t="shared" si="22"/>
        <v>5.4752528501610529</v>
      </c>
      <c r="F108">
        <f t="shared" si="23"/>
        <v>4.6295686842588193</v>
      </c>
      <c r="G108">
        <f t="shared" si="24"/>
        <v>5.6614808494408591</v>
      </c>
      <c r="H108">
        <f t="shared" si="25"/>
        <v>6.4696149553908162</v>
      </c>
      <c r="J108">
        <v>2124</v>
      </c>
      <c r="K108">
        <f t="shared" si="12"/>
        <v>9.371183460153339E-3</v>
      </c>
      <c r="L108">
        <f t="shared" si="13"/>
        <v>5.8569837470421925E-3</v>
      </c>
      <c r="M108">
        <f t="shared" si="14"/>
        <v>6.4363116620275457E-3</v>
      </c>
      <c r="N108">
        <f t="shared" si="15"/>
        <v>3.5281604197102026E-3</v>
      </c>
      <c r="O108">
        <f t="shared" si="16"/>
        <v>7.0144919596060278E-3</v>
      </c>
      <c r="P108">
        <f t="shared" si="17"/>
        <v>9.3158316247095359E-3</v>
      </c>
      <c r="S108">
        <v>2124</v>
      </c>
      <c r="T108">
        <f t="shared" si="27"/>
        <v>13.950691681216121</v>
      </c>
      <c r="U108">
        <f t="shared" si="27"/>
        <v>8.5333616298886366</v>
      </c>
      <c r="V108">
        <f t="shared" si="27"/>
        <v>9.2521361246384188</v>
      </c>
      <c r="W108">
        <f t="shared" si="27"/>
        <v>6.1689805475881112</v>
      </c>
      <c r="X108">
        <f t="shared" si="27"/>
        <v>10.030484749838477</v>
      </c>
      <c r="Y108">
        <f t="shared" si="27"/>
        <v>13.84284533506114</v>
      </c>
    </row>
    <row r="109" spans="1:25" x14ac:dyDescent="0.25">
      <c r="A109">
        <v>2057</v>
      </c>
      <c r="B109">
        <v>107</v>
      </c>
      <c r="C109">
        <f t="shared" si="20"/>
        <v>6.5770432675463546</v>
      </c>
      <c r="D109">
        <f t="shared" si="21"/>
        <v>5.3388924139008411</v>
      </c>
      <c r="E109">
        <f t="shared" si="22"/>
        <v>5.525215609956307</v>
      </c>
      <c r="F109">
        <f t="shared" si="23"/>
        <v>4.6526312211432357</v>
      </c>
      <c r="G109">
        <f t="shared" si="24"/>
        <v>5.7178300276415097</v>
      </c>
      <c r="H109">
        <f t="shared" si="25"/>
        <v>6.5554138852310873</v>
      </c>
      <c r="J109">
        <v>2125</v>
      </c>
      <c r="K109">
        <f t="shared" si="12"/>
        <v>9.3244444876566315E-3</v>
      </c>
      <c r="L109">
        <f t="shared" si="13"/>
        <v>5.8277719187356976E-3</v>
      </c>
      <c r="M109">
        <f t="shared" si="14"/>
        <v>6.4042104236908017E-3</v>
      </c>
      <c r="N109">
        <f t="shared" si="15"/>
        <v>3.5105636462053427E-3</v>
      </c>
      <c r="O109">
        <f t="shared" si="16"/>
        <v>6.9795070350047294E-3</v>
      </c>
      <c r="P109">
        <f t="shared" si="17"/>
        <v>9.2693687206438276E-3</v>
      </c>
      <c r="S109">
        <v>2125</v>
      </c>
      <c r="T109">
        <f t="shared" si="27"/>
        <v>14.082662898848726</v>
      </c>
      <c r="U109">
        <f t="shared" si="27"/>
        <v>8.5836358455264143</v>
      </c>
      <c r="V109">
        <f t="shared" si="27"/>
        <v>9.3120715191547898</v>
      </c>
      <c r="W109">
        <f t="shared" si="27"/>
        <v>6.1908227634274766</v>
      </c>
      <c r="X109">
        <f t="shared" si="27"/>
        <v>10.101340521709249</v>
      </c>
      <c r="Y109">
        <f t="shared" si="27"/>
        <v>13.973015595639559</v>
      </c>
    </row>
    <row r="110" spans="1:25" x14ac:dyDescent="0.25">
      <c r="A110">
        <v>2058</v>
      </c>
      <c r="B110">
        <v>108</v>
      </c>
      <c r="C110">
        <f t="shared" si="20"/>
        <v>6.6643486055629397</v>
      </c>
      <c r="D110">
        <f t="shared" si="21"/>
        <v>5.382966605560898</v>
      </c>
      <c r="E110">
        <f t="shared" si="22"/>
        <v>5.5753805424409277</v>
      </c>
      <c r="F110">
        <f t="shared" si="23"/>
        <v>4.675692474890762</v>
      </c>
      <c r="G110">
        <f t="shared" si="24"/>
        <v>5.7744534029925152</v>
      </c>
      <c r="H110">
        <f t="shared" si="25"/>
        <v>6.6419113455818746</v>
      </c>
      <c r="J110">
        <v>2126</v>
      </c>
      <c r="K110">
        <f t="shared" si="12"/>
        <v>9.2779386267577649E-3</v>
      </c>
      <c r="L110">
        <f t="shared" si="13"/>
        <v>5.7987057850307014E-3</v>
      </c>
      <c r="M110">
        <f t="shared" si="14"/>
        <v>6.3722692909482029E-3</v>
      </c>
      <c r="N110">
        <f t="shared" si="15"/>
        <v>3.4930546369744803E-3</v>
      </c>
      <c r="O110">
        <f t="shared" si="16"/>
        <v>6.9446965984428224E-3</v>
      </c>
      <c r="P110">
        <f t="shared" si="17"/>
        <v>9.2231375512789159E-3</v>
      </c>
      <c r="S110">
        <v>2126</v>
      </c>
      <c r="T110">
        <f t="shared" si="27"/>
        <v>14.215211852649031</v>
      </c>
      <c r="U110">
        <f t="shared" si="27"/>
        <v>8.6339525517552307</v>
      </c>
      <c r="V110">
        <f t="shared" si="27"/>
        <v>9.3720923708077084</v>
      </c>
      <c r="W110">
        <f t="shared" si="27"/>
        <v>6.2126326055999259</v>
      </c>
      <c r="X110">
        <f t="shared" si="27"/>
        <v>10.172338429339272</v>
      </c>
      <c r="Y110">
        <f t="shared" si="27"/>
        <v>14.10374844027568</v>
      </c>
    </row>
    <row r="111" spans="1:25" x14ac:dyDescent="0.25">
      <c r="A111">
        <v>2059</v>
      </c>
      <c r="B111">
        <v>109</v>
      </c>
      <c r="C111">
        <f t="shared" si="20"/>
        <v>6.7523658122203347</v>
      </c>
      <c r="D111">
        <f t="shared" si="21"/>
        <v>5.4271811870619615</v>
      </c>
      <c r="E111">
        <f t="shared" si="22"/>
        <v>5.625746184989973</v>
      </c>
      <c r="F111">
        <f t="shared" si="23"/>
        <v>4.6987518755174484</v>
      </c>
      <c r="G111">
        <f t="shared" si="24"/>
        <v>5.8313494995829194</v>
      </c>
      <c r="H111">
        <f t="shared" si="25"/>
        <v>6.7291072852044556</v>
      </c>
      <c r="J111">
        <v>2127</v>
      </c>
      <c r="K111">
        <f t="shared" si="12"/>
        <v>9.2316647148077951E-3</v>
      </c>
      <c r="L111">
        <f t="shared" si="13"/>
        <v>5.7697846192723478E-3</v>
      </c>
      <c r="M111">
        <f t="shared" si="14"/>
        <v>6.3404874652697677E-3</v>
      </c>
      <c r="N111">
        <f t="shared" si="15"/>
        <v>3.4756329542914729E-3</v>
      </c>
      <c r="O111">
        <f t="shared" si="16"/>
        <v>6.9100597796575812E-3</v>
      </c>
      <c r="P111">
        <f t="shared" si="17"/>
        <v>9.1771369608331602E-3</v>
      </c>
      <c r="S111">
        <v>2127</v>
      </c>
      <c r="T111">
        <f t="shared" si="27"/>
        <v>14.348334822528622</v>
      </c>
      <c r="U111">
        <f t="shared" si="27"/>
        <v>8.6843103122015961</v>
      </c>
      <c r="V111">
        <f t="shared" si="27"/>
        <v>9.4321968692638976</v>
      </c>
      <c r="W111">
        <f t="shared" si="27"/>
        <v>6.2344097394491076</v>
      </c>
      <c r="X111">
        <f t="shared" si="27"/>
        <v>10.243476264106844</v>
      </c>
      <c r="Y111">
        <f t="shared" si="27"/>
        <v>14.235040173847052</v>
      </c>
    </row>
    <row r="112" spans="1:25" x14ac:dyDescent="0.25">
      <c r="A112">
        <v>2060</v>
      </c>
      <c r="B112">
        <v>110</v>
      </c>
      <c r="C112">
        <f t="shared" si="20"/>
        <v>6.8410948472649906</v>
      </c>
      <c r="D112">
        <f t="shared" si="21"/>
        <v>5.4715347885782775</v>
      </c>
      <c r="E112">
        <f t="shared" si="22"/>
        <v>5.6763110624361941</v>
      </c>
      <c r="F112">
        <f t="shared" si="23"/>
        <v>4.7218088560335767</v>
      </c>
      <c r="G112">
        <f t="shared" si="24"/>
        <v>5.8885168216102199</v>
      </c>
      <c r="H112">
        <f t="shared" si="25"/>
        <v>6.8170015893742146</v>
      </c>
      <c r="J112">
        <v>2128</v>
      </c>
      <c r="K112">
        <f t="shared" si="12"/>
        <v>9.1856215949565109E-3</v>
      </c>
      <c r="L112">
        <f t="shared" si="13"/>
        <v>5.7410076984299859E-3</v>
      </c>
      <c r="M112">
        <f t="shared" si="14"/>
        <v>6.3088641521081975E-3</v>
      </c>
      <c r="N112">
        <f t="shared" si="15"/>
        <v>3.4582981626133454E-3</v>
      </c>
      <c r="O112">
        <f t="shared" si="16"/>
        <v>6.87559571272673E-3</v>
      </c>
      <c r="P112">
        <f t="shared" si="17"/>
        <v>9.131365799289401E-3</v>
      </c>
      <c r="S112">
        <v>2128</v>
      </c>
      <c r="T112">
        <f t="shared" si="27"/>
        <v>14.482028049875515</v>
      </c>
      <c r="U112">
        <f t="shared" si="27"/>
        <v>8.7347076943100657</v>
      </c>
      <c r="V112">
        <f t="shared" si="27"/>
        <v>9.4923832059970579</v>
      </c>
      <c r="W112">
        <f t="shared" si="27"/>
        <v>6.2561538338812621</v>
      </c>
      <c r="X112">
        <f t="shared" si="27"/>
        <v>10.314751815766119</v>
      </c>
      <c r="Y112">
        <f t="shared" si="27"/>
        <v>14.366887064135444</v>
      </c>
    </row>
    <row r="113" spans="1:25" x14ac:dyDescent="0.25">
      <c r="A113">
        <v>2061</v>
      </c>
      <c r="B113">
        <v>111</v>
      </c>
      <c r="C113">
        <f t="shared" si="20"/>
        <v>6.9305356057354599</v>
      </c>
      <c r="D113">
        <f t="shared" si="21"/>
        <v>5.5160260337337279</v>
      </c>
      <c r="E113">
        <f t="shared" si="22"/>
        <v>5.7270736872981587</v>
      </c>
      <c r="F113">
        <f t="shared" si="23"/>
        <v>4.7448628524700398</v>
      </c>
      <c r="G113">
        <f t="shared" si="24"/>
        <v>5.9459538536368726</v>
      </c>
      <c r="H113">
        <f t="shared" si="25"/>
        <v>6.9055940799414044</v>
      </c>
      <c r="J113">
        <v>2129</v>
      </c>
      <c r="K113">
        <f t="shared" si="12"/>
        <v>9.1398081161235181E-3</v>
      </c>
      <c r="L113">
        <f t="shared" si="13"/>
        <v>5.7123743030790949E-3</v>
      </c>
      <c r="M113">
        <f t="shared" si="14"/>
        <v>6.2773985608790168E-3</v>
      </c>
      <c r="N113">
        <f t="shared" si="15"/>
        <v>3.4410498285694022E-3</v>
      </c>
      <c r="O113">
        <f t="shared" si="16"/>
        <v>6.8413035360468007E-3</v>
      </c>
      <c r="P113">
        <f t="shared" si="17"/>
        <v>9.085822922366215E-3</v>
      </c>
      <c r="S113">
        <v>2129</v>
      </c>
      <c r="T113">
        <f t="shared" si="27"/>
        <v>14.616287738161267</v>
      </c>
      <c r="U113">
        <f t="shared" si="27"/>
        <v>8.7851432694517992</v>
      </c>
      <c r="V113">
        <f t="shared" si="27"/>
        <v>9.5526495744549891</v>
      </c>
      <c r="W113">
        <f t="shared" si="27"/>
        <v>6.2778645613589452</v>
      </c>
      <c r="X113">
        <f t="shared" si="27"/>
        <v>10.386162872685235</v>
      </c>
      <c r="Y113">
        <f t="shared" si="27"/>
        <v>14.499285342425406</v>
      </c>
    </row>
    <row r="114" spans="1:25" x14ac:dyDescent="0.25">
      <c r="A114">
        <v>2062</v>
      </c>
      <c r="B114">
        <v>112</v>
      </c>
      <c r="C114">
        <f t="shared" si="20"/>
        <v>7.0206879180218884</v>
      </c>
      <c r="D114">
        <f t="shared" si="21"/>
        <v>5.5606535397889507</v>
      </c>
      <c r="E114">
        <f t="shared" si="22"/>
        <v>5.7780325600088558</v>
      </c>
      <c r="F114">
        <f t="shared" si="23"/>
        <v>4.7679133039040833</v>
      </c>
      <c r="G114">
        <f t="shared" si="24"/>
        <v>6.0036590608486398</v>
      </c>
      <c r="H114">
        <f t="shared" si="25"/>
        <v>6.9948845154047641</v>
      </c>
      <c r="J114">
        <v>2130</v>
      </c>
      <c r="K114">
        <f t="shared" si="12"/>
        <v>9.0942231329694603E-3</v>
      </c>
      <c r="L114">
        <f t="shared" si="13"/>
        <v>5.6838837173833002E-3</v>
      </c>
      <c r="M114">
        <f t="shared" si="14"/>
        <v>6.2460899049408061E-3</v>
      </c>
      <c r="N114">
        <f t="shared" si="15"/>
        <v>3.4238875209503953E-3</v>
      </c>
      <c r="O114">
        <f t="shared" si="16"/>
        <v>6.8071823923115905E-3</v>
      </c>
      <c r="P114">
        <f t="shared" si="17"/>
        <v>9.0405071914893085E-3</v>
      </c>
      <c r="S114">
        <v>2130</v>
      </c>
      <c r="T114">
        <f t="shared" si="27"/>
        <v>14.751110053550539</v>
      </c>
      <c r="U114">
        <f t="shared" si="27"/>
        <v>8.8356156130315657</v>
      </c>
      <c r="V114">
        <f t="shared" si="27"/>
        <v>9.6129941702248978</v>
      </c>
      <c r="W114">
        <f t="shared" si="27"/>
        <v>6.2995415978944456</v>
      </c>
      <c r="X114">
        <f t="shared" si="27"/>
        <v>10.457707222082611</v>
      </c>
      <c r="Y114">
        <f t="shared" si="27"/>
        <v>14.632231204105025</v>
      </c>
    </row>
    <row r="115" spans="1:25" x14ac:dyDescent="0.25">
      <c r="A115">
        <v>2063</v>
      </c>
      <c r="B115">
        <v>113</v>
      </c>
      <c r="C115">
        <f t="shared" si="20"/>
        <v>7.1115515499386222</v>
      </c>
      <c r="D115">
        <f t="shared" si="21"/>
        <v>5.6054159178280392</v>
      </c>
      <c r="E115">
        <f t="shared" si="22"/>
        <v>5.8291861691447329</v>
      </c>
      <c r="F115">
        <f t="shared" si="23"/>
        <v>4.7909596524844087</v>
      </c>
      <c r="G115">
        <f t="shared" si="24"/>
        <v>6.0616308893147126</v>
      </c>
      <c r="H115">
        <f t="shared" si="25"/>
        <v>7.0848725909978851</v>
      </c>
      <c r="J115">
        <v>2131</v>
      </c>
      <c r="K115">
        <f t="shared" si="12"/>
        <v>9.0488655058673859E-3</v>
      </c>
      <c r="L115">
        <f t="shared" si="13"/>
        <v>5.655535229076478E-3</v>
      </c>
      <c r="M115">
        <f t="shared" si="14"/>
        <v>6.2149374015755378E-3</v>
      </c>
      <c r="N115">
        <f t="shared" si="15"/>
        <v>3.4068108106977404E-3</v>
      </c>
      <c r="O115">
        <f t="shared" si="16"/>
        <v>6.773231428490731E-3</v>
      </c>
      <c r="P115">
        <f t="shared" si="17"/>
        <v>8.9954174737630517E-3</v>
      </c>
      <c r="S115">
        <v>2131</v>
      </c>
      <c r="T115">
        <f t="shared" si="27"/>
        <v>14.886491125512924</v>
      </c>
      <c r="U115">
        <f t="shared" si="27"/>
        <v>8.8861233045932035</v>
      </c>
      <c r="V115">
        <f t="shared" si="27"/>
        <v>9.6734151911969342</v>
      </c>
      <c r="W115">
        <f t="shared" si="27"/>
        <v>6.3211846230429058</v>
      </c>
      <c r="X115">
        <f t="shared" si="27"/>
        <v>10.529382650261381</v>
      </c>
      <c r="Y115">
        <f t="shared" si="27"/>
        <v>14.765720809268743</v>
      </c>
    </row>
    <row r="116" spans="1:25" x14ac:dyDescent="0.25">
      <c r="A116">
        <v>2064</v>
      </c>
      <c r="B116">
        <v>114</v>
      </c>
      <c r="C116">
        <f t="shared" si="20"/>
        <v>7.2031262028098331</v>
      </c>
      <c r="D116">
        <f t="shared" si="21"/>
        <v>5.650311772944792</v>
      </c>
      <c r="E116">
        <f t="shared" si="22"/>
        <v>5.8805329916550964</v>
      </c>
      <c r="F116">
        <f t="shared" si="23"/>
        <v>4.8140013434556517</v>
      </c>
      <c r="G116">
        <f t="shared" si="24"/>
        <v>6.119867766249512</v>
      </c>
      <c r="H116">
        <f t="shared" si="25"/>
        <v>7.1755579387882316</v>
      </c>
      <c r="J116">
        <v>2132</v>
      </c>
      <c r="K116">
        <f t="shared" si="12"/>
        <v>9.0037341008742527E-3</v>
      </c>
      <c r="L116">
        <f t="shared" si="13"/>
        <v>5.62732812944494E-3</v>
      </c>
      <c r="M116">
        <f t="shared" si="14"/>
        <v>6.1839402719690026E-3</v>
      </c>
      <c r="N116">
        <f t="shared" si="15"/>
        <v>3.3898192708927905E-3</v>
      </c>
      <c r="O116">
        <f t="shared" si="16"/>
        <v>6.7394497958083548E-3</v>
      </c>
      <c r="P116">
        <f t="shared" si="17"/>
        <v>8.9505526419421493E-3</v>
      </c>
      <c r="S116">
        <v>2132</v>
      </c>
      <c r="T116">
        <f t="shared" si="27"/>
        <v>15.022427047436885</v>
      </c>
      <c r="U116">
        <f t="shared" si="27"/>
        <v>8.9366649279235268</v>
      </c>
      <c r="V116">
        <f t="shared" si="27"/>
        <v>9.7339108377259187</v>
      </c>
      <c r="W116">
        <f t="shared" si="27"/>
        <v>6.3427933198951463</v>
      </c>
      <c r="X116">
        <f t="shared" si="27"/>
        <v>10.601186942841943</v>
      </c>
      <c r="Y116">
        <f t="shared" si="27"/>
        <v>14.899750283322044</v>
      </c>
    </row>
    <row r="117" spans="1:25" x14ac:dyDescent="0.25">
      <c r="A117">
        <v>2065</v>
      </c>
      <c r="B117">
        <v>115</v>
      </c>
      <c r="C117">
        <f t="shared" si="20"/>
        <v>7.2954115135680491</v>
      </c>
      <c r="D117">
        <f t="shared" si="21"/>
        <v>5.695339704428477</v>
      </c>
      <c r="E117">
        <f t="shared" si="22"/>
        <v>5.9320714930918372</v>
      </c>
      <c r="F117">
        <f t="shared" si="23"/>
        <v>4.8370378251822279</v>
      </c>
      <c r="G117">
        <f t="shared" si="24"/>
        <v>6.1783681002761135</v>
      </c>
      <c r="H117">
        <f t="shared" si="25"/>
        <v>7.2669401277886969</v>
      </c>
      <c r="J117">
        <v>2133</v>
      </c>
      <c r="K117">
        <f t="shared" si="12"/>
        <v>8.9588277897025871E-3</v>
      </c>
      <c r="L117">
        <f t="shared" si="13"/>
        <v>5.5992617133097302E-3</v>
      </c>
      <c r="M117">
        <f t="shared" si="14"/>
        <v>6.1530977411913476E-3</v>
      </c>
      <c r="N117">
        <f t="shared" si="15"/>
        <v>3.372912476746166E-3</v>
      </c>
      <c r="O117">
        <f t="shared" si="16"/>
        <v>6.705836649721888E-3</v>
      </c>
      <c r="P117">
        <f t="shared" si="17"/>
        <v>8.9059115744034717E-3</v>
      </c>
      <c r="S117">
        <v>2133</v>
      </c>
      <c r="T117">
        <f t="shared" ref="T117:Y132" si="28">T116/(1-K116)</f>
        <v>15.158913877245658</v>
      </c>
      <c r="U117">
        <f t="shared" si="28"/>
        <v>8.987239071154681</v>
      </c>
      <c r="V117">
        <f t="shared" si="28"/>
        <v>9.7944793127912551</v>
      </c>
      <c r="W117">
        <f t="shared" si="28"/>
        <v>6.3643673750702003</v>
      </c>
      <c r="X117">
        <f t="shared" si="28"/>
        <v>10.673117884992594</v>
      </c>
      <c r="Y117">
        <f t="shared" si="28"/>
        <v>15.034315717587893</v>
      </c>
    </row>
    <row r="118" spans="1:25" x14ac:dyDescent="0.25">
      <c r="A118">
        <v>2066</v>
      </c>
      <c r="B118">
        <v>116</v>
      </c>
      <c r="C118">
        <f t="shared" si="20"/>
        <v>7.3884070548654899</v>
      </c>
      <c r="D118">
        <f t="shared" si="21"/>
        <v>5.7404983059490693</v>
      </c>
      <c r="E118">
        <f t="shared" si="22"/>
        <v>5.9838001278394106</v>
      </c>
      <c r="F118">
        <f t="shared" si="23"/>
        <v>4.8600685491715581</v>
      </c>
      <c r="G118">
        <f t="shared" si="24"/>
        <v>6.237130281691206</v>
      </c>
      <c r="H118">
        <f t="shared" si="25"/>
        <v>7.3590186640815816</v>
      </c>
      <c r="J118">
        <v>2134</v>
      </c>
      <c r="K118">
        <f t="shared" si="12"/>
        <v>8.9141454496922696E-3</v>
      </c>
      <c r="L118">
        <f t="shared" si="13"/>
        <v>5.5713352790089802E-3</v>
      </c>
      <c r="M118">
        <f t="shared" si="14"/>
        <v>6.1224090381776968E-3</v>
      </c>
      <c r="N118">
        <f t="shared" si="15"/>
        <v>3.3560900055871331E-3</v>
      </c>
      <c r="O118">
        <f t="shared" si="16"/>
        <v>6.6723911499009265E-3</v>
      </c>
      <c r="P118">
        <f t="shared" si="17"/>
        <v>8.8614931551180016E-3</v>
      </c>
      <c r="S118">
        <v>2134</v>
      </c>
      <c r="T118">
        <f t="shared" si="28"/>
        <v>15.295947638014942</v>
      </c>
      <c r="U118">
        <f t="shared" si="28"/>
        <v>9.0378443268649491</v>
      </c>
      <c r="V118">
        <f t="shared" si="28"/>
        <v>9.8551188221550294</v>
      </c>
      <c r="W118">
        <f t="shared" si="28"/>
        <v>6.3859064787075672</v>
      </c>
      <c r="X118">
        <f t="shared" si="28"/>
        <v>10.745173261658234</v>
      </c>
      <c r="Y118">
        <f t="shared" si="28"/>
        <v>15.169413169914744</v>
      </c>
    </row>
    <row r="119" spans="1:25" x14ac:dyDescent="0.25">
      <c r="A119">
        <v>2067</v>
      </c>
      <c r="B119">
        <v>117</v>
      </c>
      <c r="C119">
        <f t="shared" si="20"/>
        <v>7.4821123351980852</v>
      </c>
      <c r="D119">
        <f t="shared" si="21"/>
        <v>5.7857861657419409</v>
      </c>
      <c r="E119">
        <f t="shared" si="22"/>
        <v>6.0357173393450338</v>
      </c>
      <c r="F119">
        <f t="shared" si="23"/>
        <v>4.8830929700966772</v>
      </c>
      <c r="G119">
        <f t="shared" si="24"/>
        <v>6.2961526827315124</v>
      </c>
      <c r="H119">
        <f t="shared" si="25"/>
        <v>7.4517929909548961</v>
      </c>
      <c r="J119">
        <v>2135</v>
      </c>
      <c r="K119">
        <f t="shared" si="12"/>
        <v>8.8696859637824726E-3</v>
      </c>
      <c r="L119">
        <f t="shared" si="13"/>
        <v>5.5435481283803798E-3</v>
      </c>
      <c r="M119">
        <f t="shared" si="14"/>
        <v>6.0918733957088756E-3</v>
      </c>
      <c r="N119">
        <f t="shared" si="15"/>
        <v>3.3393514368530368E-3</v>
      </c>
      <c r="O119">
        <f t="shared" si="16"/>
        <v>6.6391124602062333E-3</v>
      </c>
      <c r="P119">
        <f t="shared" si="17"/>
        <v>8.8172962736229477E-3</v>
      </c>
      <c r="S119">
        <v>2135</v>
      </c>
      <c r="T119">
        <f t="shared" si="28"/>
        <v>15.433524318592236</v>
      </c>
      <c r="U119">
        <f t="shared" si="28"/>
        <v>9.0884792921780022</v>
      </c>
      <c r="V119">
        <f t="shared" si="28"/>
        <v>9.9158275745182713</v>
      </c>
      <c r="W119">
        <f t="shared" si="28"/>
        <v>6.40741032445918</v>
      </c>
      <c r="X119">
        <f t="shared" si="28"/>
        <v>10.817350857787106</v>
      </c>
      <c r="Y119">
        <f t="shared" si="28"/>
        <v>15.305038665285991</v>
      </c>
    </row>
    <row r="120" spans="1:25" x14ac:dyDescent="0.25">
      <c r="A120">
        <v>2068</v>
      </c>
      <c r="B120">
        <v>118</v>
      </c>
      <c r="C120">
        <f t="shared" si="20"/>
        <v>7.5765267990420604</v>
      </c>
      <c r="D120">
        <f t="shared" si="21"/>
        <v>5.831201866791961</v>
      </c>
      <c r="E120">
        <f t="shared" si="22"/>
        <v>6.0878215603490364</v>
      </c>
      <c r="F120">
        <f t="shared" si="23"/>
        <v>4.9061105458182235</v>
      </c>
      <c r="G120">
        <f t="shared" si="24"/>
        <v>6.3554336578416013</v>
      </c>
      <c r="H120">
        <f t="shared" si="25"/>
        <v>7.5452624890508488</v>
      </c>
      <c r="J120">
        <v>2136</v>
      </c>
      <c r="K120">
        <f t="shared" si="12"/>
        <v>8.8254482204837351E-3</v>
      </c>
      <c r="L120">
        <f t="shared" si="13"/>
        <v>5.5158995667437156E-3</v>
      </c>
      <c r="M120">
        <f t="shared" si="14"/>
        <v>6.0614900503922322E-3</v>
      </c>
      <c r="N120">
        <f t="shared" si="15"/>
        <v>3.3226963520787858E-3</v>
      </c>
      <c r="O120">
        <f t="shared" si="16"/>
        <v>6.6059997486688331E-3</v>
      </c>
      <c r="P120">
        <f t="shared" si="17"/>
        <v>8.7733198249939689E-3</v>
      </c>
      <c r="S120">
        <v>2136</v>
      </c>
      <c r="T120">
        <f t="shared" si="28"/>
        <v>15.571639874217659</v>
      </c>
      <c r="U120">
        <f t="shared" si="28"/>
        <v>9.1391425688606116</v>
      </c>
      <c r="V120">
        <f t="shared" si="28"/>
        <v>9.9766037816753883</v>
      </c>
      <c r="W120">
        <f t="shared" si="28"/>
        <v>6.4288786094811048</v>
      </c>
      <c r="X120">
        <f t="shared" si="28"/>
        <v>10.889648458555568</v>
      </c>
      <c r="Y120">
        <f t="shared" si="28"/>
        <v>15.441188196430691</v>
      </c>
    </row>
    <row r="121" spans="1:25" x14ac:dyDescent="0.25">
      <c r="A121">
        <v>2069</v>
      </c>
      <c r="B121">
        <v>119</v>
      </c>
      <c r="C121">
        <f t="shared" si="20"/>
        <v>7.6716498270029758</v>
      </c>
      <c r="D121">
        <f t="shared" si="21"/>
        <v>5.8767439870169733</v>
      </c>
      <c r="E121">
        <f t="shared" si="22"/>
        <v>6.1401112131153175</v>
      </c>
      <c r="F121">
        <f t="shared" si="23"/>
        <v>4.9291207374058219</v>
      </c>
      <c r="G121">
        <f t="shared" si="24"/>
        <v>6.4149715439430128</v>
      </c>
      <c r="H121">
        <f t="shared" si="25"/>
        <v>7.6394264765264079</v>
      </c>
      <c r="J121">
        <v>2137</v>
      </c>
      <c r="K121">
        <f t="shared" si="12"/>
        <v>8.7814311138501681E-3</v>
      </c>
      <c r="L121">
        <f t="shared" si="13"/>
        <v>5.4883889028835078E-3</v>
      </c>
      <c r="M121">
        <f t="shared" si="14"/>
        <v>6.031258242642553E-3</v>
      </c>
      <c r="N121">
        <f t="shared" si="15"/>
        <v>3.3061243348863948E-3</v>
      </c>
      <c r="O121">
        <f t="shared" si="16"/>
        <v>6.5730521874692123E-3</v>
      </c>
      <c r="P121">
        <f t="shared" si="17"/>
        <v>8.7295627098175604E-3</v>
      </c>
      <c r="S121">
        <v>2137</v>
      </c>
      <c r="T121">
        <f t="shared" si="28"/>
        <v>15.710290227146109</v>
      </c>
      <c r="U121">
        <f t="shared" si="28"/>
        <v>9.1898327634188011</v>
      </c>
      <c r="V121">
        <f t="shared" si="28"/>
        <v>10.03744565866675</v>
      </c>
      <c r="W121">
        <f t="shared" si="28"/>
        <v>6.4503110344249626</v>
      </c>
      <c r="X121">
        <f t="shared" si="28"/>
        <v>10.962063849590857</v>
      </c>
      <c r="Y121">
        <f t="shared" si="28"/>
        <v>15.577857724435415</v>
      </c>
    </row>
    <row r="122" spans="1:25" x14ac:dyDescent="0.25">
      <c r="A122">
        <v>2070</v>
      </c>
      <c r="B122">
        <v>120</v>
      </c>
      <c r="C122">
        <f t="shared" si="20"/>
        <v>7.7674807359770917</v>
      </c>
      <c r="D122">
        <f t="shared" si="21"/>
        <v>5.9224110994506285</v>
      </c>
      <c r="E122">
        <f t="shared" si="22"/>
        <v>6.1925847096618529</v>
      </c>
      <c r="F122">
        <f t="shared" si="23"/>
        <v>4.9521230091588571</v>
      </c>
      <c r="G122">
        <f t="shared" si="24"/>
        <v>6.4747646607046221</v>
      </c>
      <c r="H122">
        <f t="shared" si="25"/>
        <v>7.7342842092258177</v>
      </c>
      <c r="J122">
        <v>2138</v>
      </c>
      <c r="K122">
        <f t="shared" si="12"/>
        <v>8.7376335434518129E-3</v>
      </c>
      <c r="L122">
        <f t="shared" si="13"/>
        <v>5.4610154490317246E-3</v>
      </c>
      <c r="M122">
        <f t="shared" si="14"/>
        <v>6.0011772166630667E-3</v>
      </c>
      <c r="N122">
        <f t="shared" si="15"/>
        <v>3.2896349709745695E-3</v>
      </c>
      <c r="O122">
        <f t="shared" si="16"/>
        <v>6.5402689529166242E-3</v>
      </c>
      <c r="P122">
        <f t="shared" si="17"/>
        <v>8.6860238341635605E-3</v>
      </c>
      <c r="S122">
        <v>2138</v>
      </c>
      <c r="T122">
        <f t="shared" si="28"/>
        <v>15.849471267270594</v>
      </c>
      <c r="U122">
        <f t="shared" si="28"/>
        <v>9.2405484871924646</v>
      </c>
      <c r="V122">
        <f t="shared" si="28"/>
        <v>10.098351423929424</v>
      </c>
      <c r="W122">
        <f t="shared" si="28"/>
        <v>6.471707303429092</v>
      </c>
      <c r="X122">
        <f t="shared" si="28"/>
        <v>11.034594817191836</v>
      </c>
      <c r="Y122">
        <f t="shared" si="28"/>
        <v>15.715043179357103</v>
      </c>
    </row>
    <row r="123" spans="1:25" x14ac:dyDescent="0.25">
      <c r="A123">
        <v>2071</v>
      </c>
      <c r="B123">
        <v>121</v>
      </c>
      <c r="C123">
        <f t="shared" si="20"/>
        <v>7.8640187793249341</v>
      </c>
      <c r="D123">
        <f t="shared" si="21"/>
        <v>5.9682017724245267</v>
      </c>
      <c r="E123">
        <f t="shared" si="22"/>
        <v>6.2452404519912106</v>
      </c>
      <c r="F123">
        <f t="shared" si="23"/>
        <v>4.9751168286266472</v>
      </c>
      <c r="G123">
        <f t="shared" si="24"/>
        <v>6.5348113108141703</v>
      </c>
      <c r="H123">
        <f t="shared" si="25"/>
        <v>7.8298348808649347</v>
      </c>
      <c r="J123">
        <v>2139</v>
      </c>
      <c r="K123">
        <f t="shared" si="12"/>
        <v>8.6940544143471292E-3</v>
      </c>
      <c r="L123">
        <f t="shared" si="13"/>
        <v>5.4337785208505946E-3</v>
      </c>
      <c r="M123">
        <f t="shared" si="14"/>
        <v>5.9712462204265576E-3</v>
      </c>
      <c r="N123">
        <f t="shared" si="15"/>
        <v>3.2732278481083532E-3</v>
      </c>
      <c r="O123">
        <f t="shared" si="16"/>
        <v>6.5076492254284978E-3</v>
      </c>
      <c r="P123">
        <f t="shared" si="17"/>
        <v>8.6427021095578094E-3</v>
      </c>
      <c r="S123">
        <v>2139</v>
      </c>
      <c r="T123">
        <f t="shared" si="28"/>
        <v>15.989178852746603</v>
      </c>
      <c r="U123">
        <f t="shared" si="28"/>
        <v>9.2912883564484385</v>
      </c>
      <c r="V123">
        <f t="shared" si="28"/>
        <v>10.159319299446064</v>
      </c>
      <c r="W123">
        <f t="shared" si="28"/>
        <v>6.493067124109448</v>
      </c>
      <c r="X123">
        <f t="shared" si="28"/>
        <v>11.107239148547702</v>
      </c>
      <c r="Y123">
        <f t="shared" si="28"/>
        <v>15.85274046083674</v>
      </c>
    </row>
    <row r="124" spans="1:25" x14ac:dyDescent="0.25">
      <c r="A124">
        <v>2072</v>
      </c>
      <c r="B124">
        <v>122</v>
      </c>
      <c r="C124">
        <f t="shared" si="20"/>
        <v>7.9612631470569317</v>
      </c>
      <c r="D124">
        <f t="shared" si="21"/>
        <v>6.0141145697496539</v>
      </c>
      <c r="E124">
        <f t="shared" si="22"/>
        <v>6.2980768323210148</v>
      </c>
      <c r="F124">
        <f t="shared" si="23"/>
        <v>4.9981016666280205</v>
      </c>
      <c r="G124">
        <f t="shared" si="24"/>
        <v>6.5951097802508905</v>
      </c>
      <c r="H124">
        <f t="shared" si="25"/>
        <v>7.9260776232272523</v>
      </c>
      <c r="J124">
        <v>2140</v>
      </c>
      <c r="K124">
        <f t="shared" si="12"/>
        <v>8.6506926370556216E-3</v>
      </c>
      <c r="L124">
        <f t="shared" si="13"/>
        <v>5.4066774374154965E-3</v>
      </c>
      <c r="M124">
        <f t="shared" si="14"/>
        <v>5.9414645056565631E-3</v>
      </c>
      <c r="N124">
        <f t="shared" si="15"/>
        <v>3.2569025561088212E-3</v>
      </c>
      <c r="O124">
        <f t="shared" si="16"/>
        <v>6.4751921895099488E-3</v>
      </c>
      <c r="P124">
        <f t="shared" si="17"/>
        <v>8.5995964529549419E-3</v>
      </c>
      <c r="S124">
        <v>2140</v>
      </c>
      <c r="T124">
        <f t="shared" si="28"/>
        <v>16.12940881061736</v>
      </c>
      <c r="U124">
        <f t="shared" si="28"/>
        <v>9.3420509924720232</v>
      </c>
      <c r="V124">
        <f t="shared" si="28"/>
        <v>10.220347510891923</v>
      </c>
      <c r="W124">
        <f t="shared" si="28"/>
        <v>6.514390207550246</v>
      </c>
      <c r="X124">
        <f t="shared" si="28"/>
        <v>11.179994631954635</v>
      </c>
      <c r="Y124">
        <f t="shared" si="28"/>
        <v>15.990945438713736</v>
      </c>
    </row>
    <row r="125" spans="1:25" x14ac:dyDescent="0.25">
      <c r="A125">
        <v>2073</v>
      </c>
      <c r="B125">
        <v>123</v>
      </c>
      <c r="C125">
        <f t="shared" si="20"/>
        <v>8.0592129660309944</v>
      </c>
      <c r="D125">
        <f t="shared" si="21"/>
        <v>6.0601480508970704</v>
      </c>
      <c r="E125">
        <f t="shared" si="22"/>
        <v>6.3510922333143114</v>
      </c>
      <c r="F125">
        <f t="shared" si="23"/>
        <v>5.0210769972702938</v>
      </c>
      <c r="G125">
        <f t="shared" si="24"/>
        <v>6.6556583385591557</v>
      </c>
      <c r="H125">
        <f t="shared" si="25"/>
        <v>8.0230115063714926</v>
      </c>
      <c r="J125">
        <v>2141</v>
      </c>
      <c r="K125">
        <f t="shared" si="12"/>
        <v>8.6075471275305973E-3</v>
      </c>
      <c r="L125">
        <f t="shared" si="13"/>
        <v>5.3797115211979317E-3</v>
      </c>
      <c r="M125">
        <f t="shared" si="14"/>
        <v>5.9118313278086624E-3</v>
      </c>
      <c r="N125">
        <f t="shared" si="15"/>
        <v>3.2406586868428226E-3</v>
      </c>
      <c r="O125">
        <f t="shared" si="16"/>
        <v>6.4428970337333871E-3</v>
      </c>
      <c r="P125">
        <f t="shared" si="17"/>
        <v>8.5567057867112946E-3</v>
      </c>
      <c r="S125">
        <v>2141</v>
      </c>
      <c r="T125">
        <f t="shared" si="28"/>
        <v>16.270156937439811</v>
      </c>
      <c r="U125">
        <f t="shared" si="28"/>
        <v>9.3928350216569818</v>
      </c>
      <c r="V125">
        <f t="shared" si="28"/>
        <v>10.281434287780009</v>
      </c>
      <c r="W125">
        <f t="shared" si="28"/>
        <v>6.5356762682943534</v>
      </c>
      <c r="X125">
        <f t="shared" si="28"/>
        <v>11.252859057030374</v>
      </c>
      <c r="Y125">
        <f t="shared" si="28"/>
        <v>16.129653953640855</v>
      </c>
    </row>
    <row r="126" spans="1:25" x14ac:dyDescent="0.25">
      <c r="A126">
        <v>2074</v>
      </c>
      <c r="B126">
        <v>124</v>
      </c>
      <c r="C126">
        <f t="shared" si="20"/>
        <v>8.1578673001618984</v>
      </c>
      <c r="D126">
        <f t="shared" si="21"/>
        <v>6.1063007711778248</v>
      </c>
      <c r="E126">
        <f t="shared" si="22"/>
        <v>6.4042850283097907</v>
      </c>
      <c r="F126">
        <f t="shared" si="23"/>
        <v>5.0440422979676693</v>
      </c>
      <c r="G126">
        <f t="shared" si="24"/>
        <v>6.7164552391230776</v>
      </c>
      <c r="H126">
        <f t="shared" si="25"/>
        <v>8.1206355388506211</v>
      </c>
      <c r="J126">
        <v>2142</v>
      </c>
      <c r="K126">
        <f t="shared" si="12"/>
        <v>8.5646168071320701E-3</v>
      </c>
      <c r="L126">
        <f t="shared" si="13"/>
        <v>5.35288009804859E-3</v>
      </c>
      <c r="M126">
        <f t="shared" si="14"/>
        <v>5.8823459460518633E-3</v>
      </c>
      <c r="N126">
        <f t="shared" si="15"/>
        <v>3.2244958342127791E-3</v>
      </c>
      <c r="O126">
        <f t="shared" si="16"/>
        <v>6.4107629507182363E-3</v>
      </c>
      <c r="P126">
        <f t="shared" si="17"/>
        <v>8.5140290385579773E-3</v>
      </c>
      <c r="S126">
        <v>2142</v>
      </c>
      <c r="T126">
        <f t="shared" si="28"/>
        <v>16.411418999911199</v>
      </c>
      <c r="U126">
        <f t="shared" si="28"/>
        <v>9.4436390755939907</v>
      </c>
      <c r="V126">
        <f t="shared" si="28"/>
        <v>10.342577863604365</v>
      </c>
      <c r="W126">
        <f t="shared" si="28"/>
        <v>6.5569250243334372</v>
      </c>
      <c r="X126">
        <f t="shared" si="28"/>
        <v>11.325830214926693</v>
      </c>
      <c r="Y126">
        <f t="shared" si="28"/>
        <v>16.26886181769957</v>
      </c>
    </row>
    <row r="127" spans="1:25" x14ac:dyDescent="0.25">
      <c r="A127">
        <v>2075</v>
      </c>
      <c r="B127">
        <v>125</v>
      </c>
      <c r="C127">
        <f t="shared" si="20"/>
        <v>8.2572251506423431</v>
      </c>
      <c r="D127">
        <f t="shared" si="21"/>
        <v>6.152571281922075</v>
      </c>
      <c r="E127">
        <f t="shared" si="22"/>
        <v>6.4576535815518143</v>
      </c>
      <c r="F127">
        <f t="shared" si="23"/>
        <v>5.0669970494590411</v>
      </c>
      <c r="G127">
        <f t="shared" si="24"/>
        <v>6.7774987194419811</v>
      </c>
      <c r="H127">
        <f t="shared" si="25"/>
        <v>8.2189486679421453</v>
      </c>
      <c r="J127">
        <v>2143</v>
      </c>
      <c r="K127">
        <f t="shared" si="12"/>
        <v>8.5219006025997954E-3</v>
      </c>
      <c r="L127">
        <f t="shared" si="13"/>
        <v>5.326182497180496E-3</v>
      </c>
      <c r="M127">
        <f t="shared" si="14"/>
        <v>5.853007623250089E-3</v>
      </c>
      <c r="N127">
        <f t="shared" si="15"/>
        <v>3.2084135941465334E-3</v>
      </c>
      <c r="O127">
        <f t="shared" si="16"/>
        <v>6.3787891371107474E-3</v>
      </c>
      <c r="P127">
        <f t="shared" si="17"/>
        <v>8.4715651415740618E-3</v>
      </c>
      <c r="S127">
        <v>2143</v>
      </c>
      <c r="T127">
        <f t="shared" si="28"/>
        <v>16.553190735496091</v>
      </c>
      <c r="U127">
        <f t="shared" si="28"/>
        <v>9.4944617911575602</v>
      </c>
      <c r="V127">
        <f t="shared" si="28"/>
        <v>10.403776475981484</v>
      </c>
      <c r="W127">
        <f t="shared" si="28"/>
        <v>6.578136197097864</v>
      </c>
      <c r="X127">
        <f t="shared" si="28"/>
        <v>11.398905898539775</v>
      </c>
      <c r="Y127">
        <f t="shared" si="28"/>
        <v>16.408564815015673</v>
      </c>
    </row>
    <row r="128" spans="1:25" x14ac:dyDescent="0.25">
      <c r="A128">
        <v>2076</v>
      </c>
      <c r="B128">
        <v>126</v>
      </c>
      <c r="C128">
        <f t="shared" si="20"/>
        <v>8.3572854561755285</v>
      </c>
      <c r="D128">
        <f t="shared" si="21"/>
        <v>6.1989581306573704</v>
      </c>
      <c r="E128">
        <f t="shared" si="22"/>
        <v>6.5111962484201991</v>
      </c>
      <c r="F128">
        <f t="shared" si="23"/>
        <v>5.0899407358252233</v>
      </c>
      <c r="G128">
        <f t="shared" si="24"/>
        <v>6.8387870014066907</v>
      </c>
      <c r="H128">
        <f t="shared" si="25"/>
        <v>8.3179497798895703</v>
      </c>
      <c r="J128">
        <v>2144</v>
      </c>
      <c r="K128">
        <f t="shared" si="12"/>
        <v>8.4793974460264376E-3</v>
      </c>
      <c r="L128">
        <f t="shared" si="13"/>
        <v>5.2996180511522377E-3</v>
      </c>
      <c r="M128">
        <f t="shared" si="14"/>
        <v>5.8238156259437408E-3</v>
      </c>
      <c r="N128">
        <f t="shared" si="15"/>
        <v>3.1924115645872472E-3</v>
      </c>
      <c r="O128">
        <f t="shared" si="16"/>
        <v>6.3469747935639169E-3</v>
      </c>
      <c r="P128">
        <f t="shared" si="17"/>
        <v>8.4293130341599135E-3</v>
      </c>
      <c r="S128">
        <v>2144</v>
      </c>
      <c r="T128">
        <f t="shared" si="28"/>
        <v>16.695467853053717</v>
      </c>
      <c r="U128">
        <f t="shared" si="28"/>
        <v>9.5453018105914378</v>
      </c>
      <c r="V128">
        <f t="shared" si="28"/>
        <v>10.465028366789834</v>
      </c>
      <c r="W128">
        <f t="shared" si="28"/>
        <v>6.5993095114463696</v>
      </c>
      <c r="X128">
        <f t="shared" si="28"/>
        <v>11.47208390271846</v>
      </c>
      <c r="Y128">
        <f t="shared" si="28"/>
        <v>16.548758702375036</v>
      </c>
    </row>
    <row r="129" spans="1:25" x14ac:dyDescent="0.25">
      <c r="A129">
        <v>2077</v>
      </c>
      <c r="B129">
        <v>127</v>
      </c>
      <c r="C129">
        <f t="shared" si="20"/>
        <v>8.4580470932191307</v>
      </c>
      <c r="D129">
        <f t="shared" si="21"/>
        <v>6.2454598612860828</v>
      </c>
      <c r="E129">
        <f t="shared" si="22"/>
        <v>6.5649113756597117</v>
      </c>
      <c r="F129">
        <f t="shared" si="23"/>
        <v>5.1128728445056071</v>
      </c>
      <c r="G129">
        <f t="shared" si="24"/>
        <v>6.9003182915765553</v>
      </c>
      <c r="H129">
        <f t="shared" si="25"/>
        <v>8.4176377001548488</v>
      </c>
      <c r="J129">
        <v>2145</v>
      </c>
      <c r="K129">
        <f t="shared" si="12"/>
        <v>8.4371062748308627E-3</v>
      </c>
      <c r="L129">
        <f t="shared" si="13"/>
        <v>5.2731860958512792E-3</v>
      </c>
      <c r="M129">
        <f t="shared" si="14"/>
        <v>5.7947692243313642E-3</v>
      </c>
      <c r="N129">
        <f t="shared" si="15"/>
        <v>3.1764893454833461E-3</v>
      </c>
      <c r="O129">
        <f t="shared" si="16"/>
        <v>6.3153191247174948E-3</v>
      </c>
      <c r="P129">
        <f t="shared" si="17"/>
        <v>8.3872716600106468E-3</v>
      </c>
      <c r="S129">
        <v>2145</v>
      </c>
      <c r="T129">
        <f t="shared" si="28"/>
        <v>16.838246033465449</v>
      </c>
      <c r="U129">
        <f t="shared" si="28"/>
        <v>9.5961577815924706</v>
      </c>
      <c r="V129">
        <f t="shared" si="28"/>
        <v>10.526331782307505</v>
      </c>
      <c r="W129">
        <f t="shared" si="28"/>
        <v>6.6204446956554905</v>
      </c>
      <c r="X129">
        <f t="shared" si="28"/>
        <v>11.545362024470343</v>
      </c>
      <c r="Y129">
        <f t="shared" si="28"/>
        <v>16.689439209839353</v>
      </c>
    </row>
    <row r="130" spans="1:25" x14ac:dyDescent="0.25">
      <c r="A130">
        <v>2078</v>
      </c>
      <c r="B130">
        <v>128</v>
      </c>
      <c r="C130">
        <f t="shared" si="20"/>
        <v>8.559508876240514</v>
      </c>
      <c r="D130">
        <f t="shared" si="21"/>
        <v>6.2920750142619468</v>
      </c>
      <c r="E130">
        <f t="shared" si="22"/>
        <v>6.6187973016092334</v>
      </c>
      <c r="F130">
        <f t="shared" si="23"/>
        <v>5.1357928663142394</v>
      </c>
      <c r="G130">
        <f t="shared" si="24"/>
        <v>6.9620907814571424</v>
      </c>
      <c r="H130">
        <f t="shared" si="25"/>
        <v>8.5180111936817031</v>
      </c>
      <c r="J130">
        <v>2146</v>
      </c>
      <c r="K130">
        <f t="shared" si="12"/>
        <v>8.3950260317315947E-3</v>
      </c>
      <c r="L130">
        <f t="shared" si="13"/>
        <v>5.2468859704773631E-3</v>
      </c>
      <c r="M130">
        <f t="shared" si="14"/>
        <v>5.7658676922514073E-3</v>
      </c>
      <c r="N130">
        <f t="shared" si="15"/>
        <v>3.1606465387785257E-3</v>
      </c>
      <c r="O130">
        <f t="shared" si="16"/>
        <v>6.2838213391781155E-3</v>
      </c>
      <c r="P130">
        <f t="shared" si="17"/>
        <v>8.3454399680897191E-3</v>
      </c>
      <c r="S130">
        <v>2146</v>
      </c>
      <c r="T130">
        <f t="shared" si="28"/>
        <v>16.981520930262338</v>
      </c>
      <c r="U130">
        <f t="shared" si="28"/>
        <v>9.6470283573929585</v>
      </c>
      <c r="V130">
        <f t="shared" si="28"/>
        <v>10.587684973347978</v>
      </c>
      <c r="W130">
        <f t="shared" si="28"/>
        <v>6.6415414814087708</v>
      </c>
      <c r="X130">
        <f t="shared" si="28"/>
        <v>11.618738063165736</v>
      </c>
      <c r="Y130">
        <f t="shared" si="28"/>
        <v>16.830602041361782</v>
      </c>
    </row>
    <row r="131" spans="1:25" x14ac:dyDescent="0.25">
      <c r="A131">
        <v>2079</v>
      </c>
      <c r="B131">
        <v>129</v>
      </c>
      <c r="C131">
        <f t="shared" si="20"/>
        <v>8.6616695579830374</v>
      </c>
      <c r="D131">
        <f t="shared" si="21"/>
        <v>6.3388021267656969</v>
      </c>
      <c r="E131">
        <f t="shared" si="22"/>
        <v>6.672852356430532</v>
      </c>
      <c r="F131">
        <f t="shared" si="23"/>
        <v>5.1587002954553451</v>
      </c>
      <c r="G131">
        <f t="shared" si="24"/>
        <v>7.0241026477785331</v>
      </c>
      <c r="H131">
        <f t="shared" si="25"/>
        <v>8.619068965169653</v>
      </c>
      <c r="J131">
        <v>2147</v>
      </c>
      <c r="K131">
        <f t="shared" si="12"/>
        <v>8.3531556647203579E-3</v>
      </c>
      <c r="L131">
        <f t="shared" si="13"/>
        <v>5.220717017525983E-3</v>
      </c>
      <c r="M131">
        <f t="shared" si="14"/>
        <v>5.7371103071640625E-3</v>
      </c>
      <c r="N131">
        <f t="shared" si="15"/>
        <v>3.1448827484017905E-3</v>
      </c>
      <c r="O131">
        <f t="shared" si="16"/>
        <v>6.2524806494994971E-3</v>
      </c>
      <c r="P131">
        <f t="shared" si="17"/>
        <v>8.30381691260265E-3</v>
      </c>
      <c r="S131">
        <v>2147</v>
      </c>
      <c r="T131">
        <f t="shared" si="28"/>
        <v>17.125288170252514</v>
      </c>
      <c r="U131">
        <f t="shared" si="28"/>
        <v>9.6979121968414876</v>
      </c>
      <c r="V131">
        <f t="shared" si="28"/>
        <v>10.649086195394</v>
      </c>
      <c r="W131">
        <f t="shared" si="28"/>
        <v>6.6625996037857433</v>
      </c>
      <c r="X131">
        <f t="shared" si="28"/>
        <v>11.692209820739446</v>
      </c>
      <c r="Y131">
        <f t="shared" si="28"/>
        <v>16.972242875402291</v>
      </c>
    </row>
    <row r="132" spans="1:25" x14ac:dyDescent="0.25">
      <c r="A132">
        <v>2080</v>
      </c>
      <c r="B132">
        <v>130</v>
      </c>
      <c r="C132">
        <f t="shared" si="20"/>
        <v>8.7645278297433187</v>
      </c>
      <c r="D132">
        <f t="shared" si="21"/>
        <v>6.3856397328797607</v>
      </c>
      <c r="E132">
        <f t="shared" si="22"/>
        <v>6.7270748623366226</v>
      </c>
      <c r="F132">
        <f t="shared" si="23"/>
        <v>5.1815946295382815</v>
      </c>
      <c r="G132">
        <f t="shared" si="24"/>
        <v>7.086352052774151</v>
      </c>
      <c r="H132">
        <f t="shared" si="25"/>
        <v>8.7208096593586166</v>
      </c>
      <c r="J132">
        <v>2148</v>
      </c>
      <c r="K132">
        <f t="shared" si="12"/>
        <v>8.3114941270358029E-3</v>
      </c>
      <c r="L132">
        <f t="shared" si="13"/>
        <v>5.1946785827719551E-3</v>
      </c>
      <c r="M132">
        <f t="shared" si="14"/>
        <v>5.708496350133205E-3</v>
      </c>
      <c r="N132">
        <f t="shared" si="15"/>
        <v>3.1291975802575627E-3</v>
      </c>
      <c r="O132">
        <f t="shared" si="16"/>
        <v>6.2212962721627683E-3</v>
      </c>
      <c r="P132">
        <f t="shared" si="17"/>
        <v>8.262401452970889E-3</v>
      </c>
      <c r="S132">
        <v>2148</v>
      </c>
      <c r="T132">
        <f t="shared" si="28"/>
        <v>17.269543354148354</v>
      </c>
      <c r="U132">
        <f t="shared" si="28"/>
        <v>9.7488079644822534</v>
      </c>
      <c r="V132">
        <f t="shared" si="28"/>
        <v>10.710533708729582</v>
      </c>
      <c r="W132">
        <f t="shared" si="28"/>
        <v>6.6836188012506899</v>
      </c>
      <c r="X132">
        <f t="shared" si="28"/>
        <v>11.765775101890378</v>
      </c>
      <c r="Y132">
        <f t="shared" si="28"/>
        <v>17.11435736554261</v>
      </c>
    </row>
    <row r="133" spans="1:25" x14ac:dyDescent="0.25">
      <c r="A133">
        <v>2081</v>
      </c>
      <c r="B133">
        <v>131</v>
      </c>
      <c r="C133">
        <f t="shared" si="20"/>
        <v>8.8680823216592799</v>
      </c>
      <c r="D133">
        <f t="shared" si="21"/>
        <v>6.4325863637619953</v>
      </c>
      <c r="E133">
        <f t="shared" si="22"/>
        <v>6.7814631338196465</v>
      </c>
      <c r="F133">
        <f t="shared" si="23"/>
        <v>5.2044753695919361</v>
      </c>
      <c r="G133">
        <f t="shared" si="24"/>
        <v>7.1488371444600567</v>
      </c>
      <c r="H133">
        <f t="shared" si="25"/>
        <v>8.8232318613239205</v>
      </c>
      <c r="J133">
        <v>2149</v>
      </c>
      <c r="K133">
        <f t="shared" ref="K133:K196" si="29">$K$3*EXP(K$2*$B132)</f>
        <v>8.270040377137312E-3</v>
      </c>
      <c r="L133">
        <f t="shared" ref="L133:L196" si="30">$L$3*EXP(L$2*$B132)</f>
        <v>5.1687700152530519E-3</v>
      </c>
      <c r="M133">
        <f t="shared" ref="M133:M196" si="31">$M$3*EXP(M$2*$B132)</f>
        <v>5.6800251058084185E-3</v>
      </c>
      <c r="N133">
        <f t="shared" ref="N133:N196" si="32">$N$3*EXP(N$2*$B132)</f>
        <v>3.1135906422158194E-3</v>
      </c>
      <c r="O133">
        <f t="shared" ref="O133:O196" si="33">$O$3*EXP(O$2*$B132)</f>
        <v>6.1902674275568677E-3</v>
      </c>
      <c r="P133">
        <f t="shared" ref="P133:P196" si="34">$P$3*EXP(P$2*$B132)</f>
        <v>8.2211925538057829E-3</v>
      </c>
      <c r="S133">
        <v>2149</v>
      </c>
      <c r="T133">
        <f t="shared" ref="T133:Y148" si="35">T132/(1-K132)</f>
        <v>17.414282057193262</v>
      </c>
      <c r="U133">
        <f t="shared" si="35"/>
        <v>9.7997143306328756</v>
      </c>
      <c r="V133">
        <f t="shared" si="35"/>
        <v>10.772025778570089</v>
      </c>
      <c r="W133">
        <f t="shared" si="35"/>
        <v>6.7045988156411918</v>
      </c>
      <c r="X133">
        <f t="shared" si="35"/>
        <v>11.839431714278946</v>
      </c>
      <c r="Y133">
        <f t="shared" si="35"/>
        <v>17.256941141100672</v>
      </c>
    </row>
    <row r="134" spans="1:25" x14ac:dyDescent="0.25">
      <c r="A134">
        <v>2082</v>
      </c>
      <c r="B134">
        <v>132</v>
      </c>
      <c r="C134">
        <f t="shared" si="20"/>
        <v>8.9723316030088416</v>
      </c>
      <c r="D134">
        <f t="shared" si="21"/>
        <v>6.4796405478184331</v>
      </c>
      <c r="E134">
        <f t="shared" si="22"/>
        <v>6.8360154778782416</v>
      </c>
      <c r="F134">
        <f t="shared" si="23"/>
        <v>5.2273420200785798</v>
      </c>
      <c r="G134">
        <f t="shared" si="24"/>
        <v>7.2115560569146409</v>
      </c>
      <c r="H134">
        <f t="shared" si="25"/>
        <v>8.9263340967815772</v>
      </c>
      <c r="J134">
        <v>2150</v>
      </c>
      <c r="K134">
        <f t="shared" si="29"/>
        <v>8.2287933786789821E-3</v>
      </c>
      <c r="L134">
        <f t="shared" si="30"/>
        <v>5.1429906672537384E-3</v>
      </c>
      <c r="M134">
        <f t="shared" si="31"/>
        <v>5.6516958624071119E-3</v>
      </c>
      <c r="N134">
        <f t="shared" si="32"/>
        <v>3.0980615441022989E-3</v>
      </c>
      <c r="O134">
        <f t="shared" si="33"/>
        <v>6.159393339959067E-3</v>
      </c>
      <c r="P134">
        <f t="shared" si="34"/>
        <v>8.1801891848827125E-3</v>
      </c>
      <c r="S134">
        <v>2150</v>
      </c>
      <c r="T134">
        <f t="shared" si="35"/>
        <v>17.559499829787942</v>
      </c>
      <c r="U134">
        <f t="shared" si="35"/>
        <v>9.8506299714607142</v>
      </c>
      <c r="V134">
        <f t="shared" si="35"/>
        <v>10.833560675190471</v>
      </c>
      <c r="W134">
        <f t="shared" si="35"/>
        <v>6.7255393921564641</v>
      </c>
      <c r="X134">
        <f t="shared" si="35"/>
        <v>11.913177468722283</v>
      </c>
      <c r="Y134">
        <f t="shared" si="35"/>
        <v>17.399989807744397</v>
      </c>
    </row>
    <row r="135" spans="1:25" x14ac:dyDescent="0.25">
      <c r="A135">
        <v>2083</v>
      </c>
      <c r="B135">
        <v>133</v>
      </c>
      <c r="C135">
        <f t="shared" si="20"/>
        <v>9.0772741825191137</v>
      </c>
      <c r="D135">
        <f t="shared" si="21"/>
        <v>6.5268008108750166</v>
      </c>
      <c r="E135">
        <f t="shared" si="22"/>
        <v>6.8907301942443571</v>
      </c>
      <c r="F135">
        <f t="shared" si="23"/>
        <v>5.2501940889071665</v>
      </c>
      <c r="G135">
        <f t="shared" si="24"/>
        <v>7.2745069105586539</v>
      </c>
      <c r="H135">
        <f t="shared" si="25"/>
        <v>9.0301148324036689</v>
      </c>
      <c r="J135">
        <v>2151</v>
      </c>
      <c r="K135">
        <f t="shared" si="29"/>
        <v>8.1877521004837025E-3</v>
      </c>
      <c r="L135">
        <f t="shared" si="30"/>
        <v>5.1173398942889687E-3</v>
      </c>
      <c r="M135">
        <f t="shared" si="31"/>
        <v>5.6235079116967249E-3</v>
      </c>
      <c r="N135">
        <f t="shared" si="32"/>
        <v>3.0826098976887372E-3</v>
      </c>
      <c r="O135">
        <f t="shared" si="33"/>
        <v>6.1286732375155665E-3</v>
      </c>
      <c r="P135">
        <f t="shared" si="34"/>
        <v>8.139390321115313E-3</v>
      </c>
      <c r="S135">
        <v>2151</v>
      </c>
      <c r="T135">
        <f t="shared" si="35"/>
        <v>17.705192198116038</v>
      </c>
      <c r="U135">
        <f t="shared" si="35"/>
        <v>9.9015535690576915</v>
      </c>
      <c r="V135">
        <f t="shared" si="35"/>
        <v>10.895136674051567</v>
      </c>
      <c r="W135">
        <f t="shared" si="35"/>
        <v>6.746440279345487</v>
      </c>
      <c r="X135">
        <f t="shared" si="35"/>
        <v>11.987010179387223</v>
      </c>
      <c r="Y135">
        <f t="shared" si="35"/>
        <v>17.543498948104684</v>
      </c>
    </row>
    <row r="136" spans="1:25" x14ac:dyDescent="0.25">
      <c r="A136">
        <v>2084</v>
      </c>
      <c r="B136">
        <v>134</v>
      </c>
      <c r="C136">
        <f t="shared" si="20"/>
        <v>9.1829085086858981</v>
      </c>
      <c r="D136">
        <f t="shared" si="21"/>
        <v>6.5740656763483036</v>
      </c>
      <c r="E136">
        <f t="shared" si="22"/>
        <v>6.9456055756094655</v>
      </c>
      <c r="F136">
        <f t="shared" si="23"/>
        <v>5.2730310874460944</v>
      </c>
      <c r="G136">
        <f t="shared" si="24"/>
        <v>7.3376878124355036</v>
      </c>
      <c r="H136">
        <f t="shared" si="25"/>
        <v>9.1345724761436813</v>
      </c>
      <c r="J136">
        <v>2152</v>
      </c>
      <c r="K136">
        <f t="shared" si="29"/>
        <v>8.1469155165173803E-3</v>
      </c>
      <c r="L136">
        <f t="shared" si="30"/>
        <v>5.0918170550880854E-3</v>
      </c>
      <c r="M136">
        <f t="shared" si="31"/>
        <v>5.5954605489770218E-3</v>
      </c>
      <c r="N136">
        <f t="shared" si="32"/>
        <v>3.0672353166831712E-3</v>
      </c>
      <c r="O136">
        <f t="shared" si="33"/>
        <v>6.098106352222207E-3</v>
      </c>
      <c r="P136">
        <f t="shared" si="34"/>
        <v>8.0987949425298713E-3</v>
      </c>
      <c r="S136">
        <v>2152</v>
      </c>
      <c r="T136">
        <f t="shared" si="35"/>
        <v>17.85135466476898</v>
      </c>
      <c r="U136">
        <f t="shared" si="35"/>
        <v>9.9524838115136145</v>
      </c>
      <c r="V136">
        <f t="shared" si="35"/>
        <v>10.956752055924559</v>
      </c>
      <c r="W136">
        <f t="shared" si="35"/>
        <v>6.7673012290949357</v>
      </c>
      <c r="X136">
        <f t="shared" si="35"/>
        <v>12.060927663981074</v>
      </c>
      <c r="Y136">
        <f t="shared" si="35"/>
        <v>17.687464122387521</v>
      </c>
    </row>
    <row r="137" spans="1:25" x14ac:dyDescent="0.25">
      <c r="A137">
        <v>2085</v>
      </c>
      <c r="B137">
        <v>135</v>
      </c>
      <c r="C137">
        <f t="shared" ref="C137:C200" si="36">T69</f>
        <v>9.2892329701033773</v>
      </c>
      <c r="D137">
        <f t="shared" ref="D137:D200" si="37">U69</f>
        <v>6.6214336654151076</v>
      </c>
      <c r="E137">
        <f t="shared" ref="E137:E200" si="38">V69</f>
        <v>7.0006399078501396</v>
      </c>
      <c r="F137">
        <f t="shared" ref="F137:F200" si="39">W69</f>
        <v>5.2958525305354289</v>
      </c>
      <c r="G137">
        <f t="shared" ref="G137:G200" si="40">X69</f>
        <v>7.4010968564917512</v>
      </c>
      <c r="H137">
        <f t="shared" ref="H137:H200" si="41">Y69</f>
        <v>9.2397053775716333</v>
      </c>
      <c r="J137">
        <v>2153</v>
      </c>
      <c r="K137">
        <f t="shared" si="29"/>
        <v>8.1062826058632912E-3</v>
      </c>
      <c r="L137">
        <f t="shared" si="30"/>
        <v>5.0664215115787791E-3</v>
      </c>
      <c r="M137">
        <f t="shared" si="31"/>
        <v>5.5675530730624739E-3</v>
      </c>
      <c r="N137">
        <f t="shared" si="32"/>
        <v>3.0519374167202744E-3</v>
      </c>
      <c r="O137">
        <f t="shared" si="33"/>
        <v>6.0676919199052623E-3</v>
      </c>
      <c r="P137">
        <f t="shared" si="34"/>
        <v>8.0584020342398029E-3</v>
      </c>
      <c r="S137">
        <v>2153</v>
      </c>
      <c r="T137">
        <f t="shared" si="35"/>
        <v>17.997982709369957</v>
      </c>
      <c r="U137">
        <f t="shared" si="35"/>
        <v>10.003419392988031</v>
      </c>
      <c r="V137">
        <f t="shared" si="35"/>
        <v>11.0184051070135</v>
      </c>
      <c r="W137">
        <f t="shared" si="35"/>
        <v>6.7881219966169128</v>
      </c>
      <c r="X137">
        <f t="shared" si="35"/>
        <v>12.134927743940153</v>
      </c>
      <c r="Y137">
        <f t="shared" si="35"/>
        <v>17.831880868985053</v>
      </c>
    </row>
    <row r="138" spans="1:25" x14ac:dyDescent="0.25">
      <c r="A138">
        <v>2086</v>
      </c>
      <c r="B138">
        <v>136</v>
      </c>
      <c r="C138">
        <f t="shared" si="36"/>
        <v>9.396245895803812</v>
      </c>
      <c r="D138">
        <f t="shared" si="37"/>
        <v>6.668903297181064</v>
      </c>
      <c r="E138">
        <f t="shared" si="38"/>
        <v>7.0558314702529445</v>
      </c>
      <c r="F138">
        <f t="shared" si="39"/>
        <v>5.3186579364985969</v>
      </c>
      <c r="G138">
        <f t="shared" si="40"/>
        <v>7.4647321238577602</v>
      </c>
      <c r="H138">
        <f t="shared" si="41"/>
        <v>9.345511828218843</v>
      </c>
      <c r="J138">
        <v>2154</v>
      </c>
      <c r="K138">
        <f t="shared" si="29"/>
        <v>8.0658523526965509E-3</v>
      </c>
      <c r="L138">
        <f t="shared" si="30"/>
        <v>5.0411526288711385E-3</v>
      </c>
      <c r="M138">
        <f t="shared" si="31"/>
        <v>5.5397847862647294E-3</v>
      </c>
      <c r="N138">
        <f t="shared" si="32"/>
        <v>3.0367158153517511E-3</v>
      </c>
      <c r="O138">
        <f t="shared" si="33"/>
        <v>6.0374291802023422E-3</v>
      </c>
      <c r="P138">
        <f t="shared" si="34"/>
        <v>8.0182105864203025E-3</v>
      </c>
      <c r="S138">
        <v>2154</v>
      </c>
      <c r="T138">
        <f t="shared" si="35"/>
        <v>18.145071789196866</v>
      </c>
      <c r="U138">
        <f t="shared" si="35"/>
        <v>10.054359013780584</v>
      </c>
      <c r="V138">
        <f t="shared" si="35"/>
        <v>11.080094119075982</v>
      </c>
      <c r="W138">
        <f t="shared" si="35"/>
        <v>6.808902340436485</v>
      </c>
      <c r="X138">
        <f t="shared" si="35"/>
        <v>12.209008244616067</v>
      </c>
      <c r="Y138">
        <f t="shared" si="35"/>
        <v>17.976744705085522</v>
      </c>
    </row>
    <row r="139" spans="1:25" x14ac:dyDescent="0.25">
      <c r="A139">
        <v>2087</v>
      </c>
      <c r="B139">
        <v>137</v>
      </c>
      <c r="C139">
        <f t="shared" si="36"/>
        <v>9.5039455556070767</v>
      </c>
      <c r="D139">
        <f t="shared" si="37"/>
        <v>6.7164730888480895</v>
      </c>
      <c r="E139">
        <f t="shared" si="38"/>
        <v>7.1111785357386124</v>
      </c>
      <c r="F139">
        <f t="shared" si="39"/>
        <v>5.3414468271535496</v>
      </c>
      <c r="G139">
        <f t="shared" si="40"/>
        <v>7.5285916831284094</v>
      </c>
      <c r="H139">
        <f t="shared" si="41"/>
        <v>9.4519900619321646</v>
      </c>
      <c r="J139">
        <v>2155</v>
      </c>
      <c r="K139">
        <f t="shared" si="29"/>
        <v>8.025623746258724E-3</v>
      </c>
      <c r="L139">
        <f t="shared" si="30"/>
        <v>5.0160097752417789E-3</v>
      </c>
      <c r="M139">
        <f t="shared" si="31"/>
        <v>5.5121549943751716E-3</v>
      </c>
      <c r="N139">
        <f t="shared" si="32"/>
        <v>3.0215701320367729E-3</v>
      </c>
      <c r="O139">
        <f t="shared" si="33"/>
        <v>6.0073173765433753E-3</v>
      </c>
      <c r="P139">
        <f t="shared" si="34"/>
        <v>7.9782195942830758E-3</v>
      </c>
      <c r="S139">
        <v>2155</v>
      </c>
      <c r="T139">
        <f t="shared" si="35"/>
        <v>18.292617339804103</v>
      </c>
      <c r="U139">
        <f t="shared" si="35"/>
        <v>10.105301380399922</v>
      </c>
      <c r="V139">
        <f t="shared" si="35"/>
        <v>11.141817389541906</v>
      </c>
      <c r="W139">
        <f t="shared" si="35"/>
        <v>6.8296420223790344</v>
      </c>
      <c r="X139">
        <f t="shared" si="35"/>
        <v>12.283166995459753</v>
      </c>
      <c r="Y139">
        <f t="shared" si="35"/>
        <v>18.122051127281942</v>
      </c>
    </row>
    <row r="140" spans="1:25" x14ac:dyDescent="0.25">
      <c r="A140">
        <v>2088</v>
      </c>
      <c r="B140">
        <v>138</v>
      </c>
      <c r="C140">
        <f t="shared" si="36"/>
        <v>9.6123301604798996</v>
      </c>
      <c r="D140">
        <f t="shared" si="37"/>
        <v>6.7641415558807232</v>
      </c>
      <c r="E140">
        <f t="shared" si="38"/>
        <v>7.1666793710854515</v>
      </c>
      <c r="F140">
        <f t="shared" si="39"/>
        <v>5.3642187278234088</v>
      </c>
      <c r="G140">
        <f t="shared" si="40"/>
        <v>7.592673590643833</v>
      </c>
      <c r="H140">
        <f t="shared" si="41"/>
        <v>9.5591382552375403</v>
      </c>
      <c r="J140">
        <v>2156</v>
      </c>
      <c r="K140">
        <f t="shared" si="29"/>
        <v>7.9855957808325564E-3</v>
      </c>
      <c r="L140">
        <f t="shared" si="30"/>
        <v>4.9909923221180515E-3</v>
      </c>
      <c r="M140">
        <f t="shared" si="31"/>
        <v>5.484663006647566E-3</v>
      </c>
      <c r="N140">
        <f t="shared" si="32"/>
        <v>3.0064999881324701E-3</v>
      </c>
      <c r="O140">
        <f t="shared" si="33"/>
        <v>5.9773557561317043E-3</v>
      </c>
      <c r="P140">
        <f t="shared" si="34"/>
        <v>7.93842805805124E-3</v>
      </c>
      <c r="S140">
        <v>2156</v>
      </c>
      <c r="T140">
        <f t="shared" si="35"/>
        <v>18.440614775643112</v>
      </c>
      <c r="U140">
        <f t="shared" si="35"/>
        <v>10.156245205631119</v>
      </c>
      <c r="V140">
        <f t="shared" si="35"/>
        <v>11.203573221630364</v>
      </c>
      <c r="W140">
        <f t="shared" si="35"/>
        <v>6.8503408075574228</v>
      </c>
      <c r="X140">
        <f t="shared" si="35"/>
        <v>12.357401830203262</v>
      </c>
      <c r="Y140">
        <f t="shared" si="35"/>
        <v>18.267795612179388</v>
      </c>
    </row>
    <row r="141" spans="1:25" x14ac:dyDescent="0.25">
      <c r="A141">
        <v>2089</v>
      </c>
      <c r="B141">
        <v>139</v>
      </c>
      <c r="C141">
        <f t="shared" si="36"/>
        <v>9.7213978629046007</v>
      </c>
      <c r="D141">
        <f t="shared" si="37"/>
        <v>6.811907212171322</v>
      </c>
      <c r="E141">
        <f t="shared" si="38"/>
        <v>7.2223322371519636</v>
      </c>
      <c r="F141">
        <f t="shared" si="39"/>
        <v>5.386973167346591</v>
      </c>
      <c r="G141">
        <f t="shared" si="40"/>
        <v>7.6569758907701075</v>
      </c>
      <c r="H141">
        <f t="shared" si="41"/>
        <v>9.6669545277126918</v>
      </c>
      <c r="J141">
        <v>2157</v>
      </c>
      <c r="K141">
        <f t="shared" si="29"/>
        <v>7.9457674557168248E-3</v>
      </c>
      <c r="L141">
        <f t="shared" si="30"/>
        <v>4.9660996440623242E-3</v>
      </c>
      <c r="M141">
        <f t="shared" si="31"/>
        <v>5.4573081357807852E-3</v>
      </c>
      <c r="N141">
        <f t="shared" si="32"/>
        <v>2.9915050068844585E-3</v>
      </c>
      <c r="O141">
        <f t="shared" si="33"/>
        <v>5.9475435699252567E-3</v>
      </c>
      <c r="P141">
        <f t="shared" si="34"/>
        <v>7.8988349829343125E-3</v>
      </c>
      <c r="S141">
        <v>2157</v>
      </c>
      <c r="T141">
        <f t="shared" si="35"/>
        <v>18.589059490681546</v>
      </c>
      <c r="U141">
        <f t="shared" si="35"/>
        <v>10.207189208601656</v>
      </c>
      <c r="V141">
        <f t="shared" si="35"/>
        <v>11.265359924464645</v>
      </c>
      <c r="W141">
        <f t="shared" si="35"/>
        <v>6.8709984643589763</v>
      </c>
      <c r="X141">
        <f t="shared" si="35"/>
        <v>12.431710587039264</v>
      </c>
      <c r="Y141">
        <f t="shared" si="35"/>
        <v>18.413973617000803</v>
      </c>
    </row>
    <row r="142" spans="1:25" x14ac:dyDescent="0.25">
      <c r="A142">
        <v>2090</v>
      </c>
      <c r="B142">
        <v>140</v>
      </c>
      <c r="C142">
        <f t="shared" si="36"/>
        <v>9.8311467572572013</v>
      </c>
      <c r="D142">
        <f t="shared" si="37"/>
        <v>6.8597685702040909</v>
      </c>
      <c r="E142">
        <f t="shared" si="38"/>
        <v>7.2781353890986189</v>
      </c>
      <c r="F142">
        <f t="shared" si="39"/>
        <v>5.4097096780864247</v>
      </c>
      <c r="G142">
        <f t="shared" si="40"/>
        <v>7.7214966161798362</v>
      </c>
      <c r="H142">
        <f t="shared" si="41"/>
        <v>9.7754369423688079</v>
      </c>
      <c r="J142">
        <v>2158</v>
      </c>
      <c r="K142">
        <f t="shared" si="29"/>
        <v>7.9061377752013308E-3</v>
      </c>
      <c r="L142">
        <f t="shared" si="30"/>
        <v>4.9413311187563513E-3</v>
      </c>
      <c r="M142">
        <f t="shared" si="31"/>
        <v>5.4300896979016348E-3</v>
      </c>
      <c r="N142">
        <f t="shared" si="32"/>
        <v>2.9765848134174276E-3</v>
      </c>
      <c r="O142">
        <f t="shared" si="33"/>
        <v>5.917880072617827E-3</v>
      </c>
      <c r="P142">
        <f t="shared" si="34"/>
        <v>7.8594393791033609E-3</v>
      </c>
      <c r="S142">
        <v>2158</v>
      </c>
      <c r="T142">
        <f t="shared" si="35"/>
        <v>18.737946859020905</v>
      </c>
      <c r="U142">
        <f t="shared" si="35"/>
        <v>10.258132114845937</v>
      </c>
      <c r="V142">
        <f t="shared" si="35"/>
        <v>11.327175813185361</v>
      </c>
      <c r="W142">
        <f t="shared" si="35"/>
        <v>6.8916147644322949</v>
      </c>
      <c r="X142">
        <f t="shared" si="35"/>
        <v>12.506091108798296</v>
      </c>
      <c r="Y142">
        <f t="shared" si="35"/>
        <v>18.560580580191189</v>
      </c>
    </row>
    <row r="143" spans="1:25" x14ac:dyDescent="0.25">
      <c r="A143">
        <v>2091</v>
      </c>
      <c r="B143">
        <v>141</v>
      </c>
      <c r="C143">
        <f t="shared" si="36"/>
        <v>9.941574880194711</v>
      </c>
      <c r="D143">
        <f t="shared" si="37"/>
        <v>6.9077241412179289</v>
      </c>
      <c r="E143">
        <f t="shared" si="38"/>
        <v>7.3340870766087614</v>
      </c>
      <c r="F143">
        <f t="shared" si="39"/>
        <v>5.4324277959402592</v>
      </c>
      <c r="G143">
        <f t="shared" si="40"/>
        <v>7.7862337881325665</v>
      </c>
      <c r="H143">
        <f t="shared" si="41"/>
        <v>9.8845835060410394</v>
      </c>
      <c r="J143">
        <v>2159</v>
      </c>
      <c r="K143">
        <f t="shared" si="29"/>
        <v>7.8667057485419922E-3</v>
      </c>
      <c r="L143">
        <f t="shared" si="30"/>
        <v>4.9166861269857075E-3</v>
      </c>
      <c r="M143">
        <f t="shared" si="31"/>
        <v>5.4030070125477489E-3</v>
      </c>
      <c r="N143">
        <f t="shared" si="32"/>
        <v>2.9617390347257623E-3</v>
      </c>
      <c r="O143">
        <f t="shared" si="33"/>
        <v>5.888364522620434E-3</v>
      </c>
      <c r="P143">
        <f t="shared" si="34"/>
        <v>7.8202402616662295E-3</v>
      </c>
      <c r="S143">
        <v>2159</v>
      </c>
      <c r="T143">
        <f t="shared" si="35"/>
        <v>18.887272235512601</v>
      </c>
      <c r="U143">
        <f t="shared" si="35"/>
        <v>10.30907265636837</v>
      </c>
      <c r="V143">
        <f t="shared" si="35"/>
        <v>11.38901920906169</v>
      </c>
      <c r="W143">
        <f t="shared" si="35"/>
        <v>6.9121894826738854</v>
      </c>
      <c r="X143">
        <f t="shared" si="35"/>
        <v>12.580541243123726</v>
      </c>
      <c r="Y143">
        <f t="shared" si="35"/>
        <v>18.707611922020099</v>
      </c>
    </row>
    <row r="144" spans="1:25" x14ac:dyDescent="0.25">
      <c r="A144">
        <v>2092</v>
      </c>
      <c r="B144">
        <v>142</v>
      </c>
      <c r="C144">
        <f t="shared" si="36"/>
        <v>10.052680211051429</v>
      </c>
      <c r="D144">
        <f t="shared" si="37"/>
        <v>6.9557724353680772</v>
      </c>
      <c r="E144">
        <f t="shared" si="38"/>
        <v>7.3901855441085997</v>
      </c>
      <c r="F144">
        <f t="shared" si="39"/>
        <v>5.4551270603480706</v>
      </c>
      <c r="G144">
        <f t="shared" si="40"/>
        <v>7.8511854167549835</v>
      </c>
      <c r="H144">
        <f t="shared" si="41"/>
        <v>9.9943921697876483</v>
      </c>
      <c r="J144">
        <v>2160</v>
      </c>
      <c r="K144">
        <f t="shared" si="29"/>
        <v>7.8274703899360951E-3</v>
      </c>
      <c r="L144">
        <f t="shared" si="30"/>
        <v>4.8921640526243164E-3</v>
      </c>
      <c r="M144">
        <f t="shared" si="31"/>
        <v>5.3760594026505838E-3</v>
      </c>
      <c r="N144">
        <f t="shared" si="32"/>
        <v>2.9469672996642227E-3</v>
      </c>
      <c r="O144">
        <f t="shared" si="33"/>
        <v>5.858996182042794E-3</v>
      </c>
      <c r="P144">
        <f t="shared" si="34"/>
        <v>7.781236650642947E-3</v>
      </c>
      <c r="S144">
        <v>2160</v>
      </c>
      <c r="T144">
        <f t="shared" si="35"/>
        <v>19.037030956372266</v>
      </c>
      <c r="U144">
        <f t="shared" si="35"/>
        <v>10.36000957170501</v>
      </c>
      <c r="V144">
        <f t="shared" si="35"/>
        <v>11.450888439600755</v>
      </c>
      <c r="W144">
        <f t="shared" si="35"/>
        <v>6.9327223972146337</v>
      </c>
      <c r="X144">
        <f t="shared" si="35"/>
        <v>12.655058842644427</v>
      </c>
      <c r="Y144">
        <f t="shared" si="35"/>
        <v>18.855063045182291</v>
      </c>
    </row>
    <row r="145" spans="1:25" x14ac:dyDescent="0.25">
      <c r="A145">
        <v>2093</v>
      </c>
      <c r="B145">
        <v>143</v>
      </c>
      <c r="C145">
        <f t="shared" si="36"/>
        <v>10.1644606722441</v>
      </c>
      <c r="D145">
        <f t="shared" si="37"/>
        <v>7.0039119618865415</v>
      </c>
      <c r="E145">
        <f t="shared" si="38"/>
        <v>7.4464290309862555</v>
      </c>
      <c r="F145">
        <f t="shared" si="39"/>
        <v>5.4778070143005744</v>
      </c>
      <c r="G145">
        <f t="shared" si="40"/>
        <v>7.9163495013208189</v>
      </c>
      <c r="H145">
        <f t="shared" si="41"/>
        <v>10.104860829297637</v>
      </c>
      <c r="J145">
        <v>2161</v>
      </c>
      <c r="K145">
        <f t="shared" si="29"/>
        <v>7.7884307184976249E-3</v>
      </c>
      <c r="L145">
        <f t="shared" si="30"/>
        <v>4.8677642826190411E-3</v>
      </c>
      <c r="M145">
        <f t="shared" si="31"/>
        <v>5.3492461945184883E-3</v>
      </c>
      <c r="N145">
        <f t="shared" si="32"/>
        <v>2.9322692389386626E-3</v>
      </c>
      <c r="O145">
        <f t="shared" si="33"/>
        <v>5.8297743166748611E-3</v>
      </c>
      <c r="P145">
        <f t="shared" si="34"/>
        <v>7.7424275709412019E-3</v>
      </c>
      <c r="S145">
        <v>2161</v>
      </c>
      <c r="T145">
        <f t="shared" si="35"/>
        <v>19.187218339792231</v>
      </c>
      <c r="U145">
        <f t="shared" si="35"/>
        <v>10.410941605983774</v>
      </c>
      <c r="V145">
        <f t="shared" si="35"/>
        <v>11.512781838655123</v>
      </c>
      <c r="W145">
        <f t="shared" si="35"/>
        <v>6.9532132894061043</v>
      </c>
      <c r="X145">
        <f t="shared" si="35"/>
        <v>12.729641765145185</v>
      </c>
      <c r="Y145">
        <f t="shared" si="35"/>
        <v>19.002929335396455</v>
      </c>
    </row>
    <row r="146" spans="1:25" x14ac:dyDescent="0.25">
      <c r="A146">
        <v>2094</v>
      </c>
      <c r="B146">
        <v>144</v>
      </c>
      <c r="C146">
        <f t="shared" si="36"/>
        <v>10.276914129685739</v>
      </c>
      <c r="D146">
        <f t="shared" si="37"/>
        <v>7.05214122924128</v>
      </c>
      <c r="E146">
        <f t="shared" si="38"/>
        <v>7.5028157718098294</v>
      </c>
      <c r="F146">
        <f t="shared" si="39"/>
        <v>5.5004672043468466</v>
      </c>
      <c r="G146">
        <f t="shared" si="40"/>
        <v>7.9817240305304225</v>
      </c>
      <c r="H146">
        <f t="shared" si="41"/>
        <v>10.215987325306688</v>
      </c>
      <c r="J146">
        <v>2162</v>
      </c>
      <c r="K146">
        <f t="shared" si="29"/>
        <v>7.7495857582327663E-3</v>
      </c>
      <c r="L146">
        <f t="shared" si="30"/>
        <v>4.8434862069743605E-3</v>
      </c>
      <c r="M146">
        <f t="shared" si="31"/>
        <v>5.3225667178198625E-3</v>
      </c>
      <c r="N146">
        <f t="shared" si="32"/>
        <v>2.9176444850967987E-3</v>
      </c>
      <c r="O146">
        <f t="shared" si="33"/>
        <v>5.8006981959684784E-3</v>
      </c>
      <c r="P146">
        <f t="shared" si="34"/>
        <v>7.7038120523319825E-3</v>
      </c>
      <c r="S146">
        <v>2162</v>
      </c>
      <c r="T146">
        <f t="shared" si="35"/>
        <v>19.337829686552048</v>
      </c>
      <c r="U146">
        <f t="shared" si="35"/>
        <v>10.461867510983231</v>
      </c>
      <c r="V146">
        <f t="shared" si="35"/>
        <v>11.574697746528441</v>
      </c>
      <c r="W146">
        <f t="shared" si="35"/>
        <v>6.973661943806686</v>
      </c>
      <c r="X146">
        <f t="shared" si="35"/>
        <v>12.804287873734795</v>
      </c>
      <c r="Y146">
        <f t="shared" si="35"/>
        <v>19.15120616200192</v>
      </c>
    </row>
    <row r="147" spans="1:25" x14ac:dyDescent="0.25">
      <c r="A147">
        <v>2095</v>
      </c>
      <c r="B147">
        <v>145</v>
      </c>
      <c r="C147">
        <f t="shared" si="36"/>
        <v>10.390038393207963</v>
      </c>
      <c r="D147">
        <f t="shared" si="37"/>
        <v>7.1004587452941266</v>
      </c>
      <c r="E147">
        <f t="shared" si="38"/>
        <v>7.5593439965444507</v>
      </c>
      <c r="F147">
        <f t="shared" si="39"/>
        <v>5.5231071806014551</v>
      </c>
      <c r="G147">
        <f t="shared" si="40"/>
        <v>8.0473069827899284</v>
      </c>
      <c r="H147">
        <f t="shared" si="41"/>
        <v>10.327769444021257</v>
      </c>
      <c r="J147">
        <v>2163</v>
      </c>
      <c r="K147">
        <f t="shared" si="29"/>
        <v>7.7109345380154881E-3</v>
      </c>
      <c r="L147">
        <f t="shared" si="30"/>
        <v>4.8193292187371202E-3</v>
      </c>
      <c r="M147">
        <f t="shared" si="31"/>
        <v>5.2960203055663997E-3</v>
      </c>
      <c r="N147">
        <f t="shared" si="32"/>
        <v>2.9030926725190226E-3</v>
      </c>
      <c r="O147">
        <f t="shared" si="33"/>
        <v>5.7717670930191164E-3</v>
      </c>
      <c r="P147">
        <f t="shared" si="34"/>
        <v>7.6653891294253124E-3</v>
      </c>
      <c r="S147">
        <v>2163</v>
      </c>
      <c r="T147">
        <f t="shared" si="35"/>
        <v>19.488860280626984</v>
      </c>
      <c r="U147">
        <f t="shared" si="35"/>
        <v>10.512786045189982</v>
      </c>
      <c r="V147">
        <f t="shared" si="35"/>
        <v>11.636634510079222</v>
      </c>
      <c r="W147">
        <f t="shared" si="35"/>
        <v>6.9940681481675782</v>
      </c>
      <c r="X147">
        <f t="shared" si="35"/>
        <v>12.878995037011878</v>
      </c>
      <c r="Y147">
        <f t="shared" si="35"/>
        <v>19.299888878553183</v>
      </c>
    </row>
    <row r="148" spans="1:25" x14ac:dyDescent="0.25">
      <c r="A148">
        <v>2096</v>
      </c>
      <c r="B148">
        <v>146</v>
      </c>
      <c r="C148">
        <f t="shared" si="36"/>
        <v>10.503831216991653</v>
      </c>
      <c r="D148">
        <f t="shared" si="37"/>
        <v>7.1488630174574554</v>
      </c>
      <c r="E148">
        <f t="shared" si="38"/>
        <v>7.6160119307682796</v>
      </c>
      <c r="F148">
        <f t="shared" si="39"/>
        <v>5.5457264967511142</v>
      </c>
      <c r="G148">
        <f t="shared" si="40"/>
        <v>8.113096326489984</v>
      </c>
      <c r="H148">
        <f t="shared" si="41"/>
        <v>10.440204917550625</v>
      </c>
      <c r="J148">
        <v>2164</v>
      </c>
      <c r="K148">
        <f t="shared" si="29"/>
        <v>7.6724760915632701E-3</v>
      </c>
      <c r="L148">
        <f t="shared" si="30"/>
        <v>4.7952927139813546E-3</v>
      </c>
      <c r="M148">
        <f t="shared" si="31"/>
        <v>5.26960629409641E-3</v>
      </c>
      <c r="N148">
        <f t="shared" si="32"/>
        <v>2.8886134374092624E-3</v>
      </c>
      <c r="O148">
        <f t="shared" si="33"/>
        <v>5.7429802845476909E-3</v>
      </c>
      <c r="P148">
        <f t="shared" si="34"/>
        <v>7.6271578416461164E-3</v>
      </c>
      <c r="S148">
        <v>2164</v>
      </c>
      <c r="T148">
        <f t="shared" si="35"/>
        <v>19.640305389794321</v>
      </c>
      <c r="U148">
        <f t="shared" si="35"/>
        <v>10.563695973854635</v>
      </c>
      <c r="V148">
        <f t="shared" si="35"/>
        <v>11.698590482822757</v>
      </c>
      <c r="W148">
        <f t="shared" si="35"/>
        <v>7.0144316934186266</v>
      </c>
      <c r="X148">
        <f t="shared" si="35"/>
        <v>12.953761129228388</v>
      </c>
      <c r="Y148">
        <f t="shared" si="35"/>
        <v>19.448972823412255</v>
      </c>
    </row>
    <row r="149" spans="1:25" x14ac:dyDescent="0.25">
      <c r="A149">
        <v>2097</v>
      </c>
      <c r="B149">
        <v>147</v>
      </c>
      <c r="C149">
        <f t="shared" si="36"/>
        <v>10.618290300005773</v>
      </c>
      <c r="D149">
        <f t="shared" si="37"/>
        <v>7.1973525528495426</v>
      </c>
      <c r="E149">
        <f t="shared" si="38"/>
        <v>7.6728177958874246</v>
      </c>
      <c r="F149">
        <f t="shared" si="39"/>
        <v>5.5683247100608648</v>
      </c>
      <c r="G149">
        <f t="shared" si="40"/>
        <v>8.1790900202839545</v>
      </c>
      <c r="H149">
        <f t="shared" si="41"/>
        <v>10.553291424346764</v>
      </c>
      <c r="J149">
        <v>2165</v>
      </c>
      <c r="K149">
        <f t="shared" si="29"/>
        <v>7.6342094574129516E-3</v>
      </c>
      <c r="L149">
        <f t="shared" si="30"/>
        <v>4.7713760917931936E-3</v>
      </c>
      <c r="M149">
        <f t="shared" si="31"/>
        <v>5.2433240230582313E-3</v>
      </c>
      <c r="N149">
        <f t="shared" si="32"/>
        <v>2.8742064177858864E-3</v>
      </c>
      <c r="O149">
        <f t="shared" si="33"/>
        <v>5.7143370508824943E-3</v>
      </c>
      <c r="P149">
        <f t="shared" si="34"/>
        <v>7.5891172332102109E-3</v>
      </c>
      <c r="S149">
        <v>2165</v>
      </c>
      <c r="T149">
        <f t="shared" ref="T149:Y164" si="42">T148/(1-K148)</f>
        <v>19.792160266237417</v>
      </c>
      <c r="U149">
        <f t="shared" si="42"/>
        <v>10.614596069046389</v>
      </c>
      <c r="V149">
        <f t="shared" si="42"/>
        <v>11.760564025031186</v>
      </c>
      <c r="W149">
        <f t="shared" si="42"/>
        <v>7.034752373654011</v>
      </c>
      <c r="X149">
        <f t="shared" si="42"/>
        <v>13.02858403045084</v>
      </c>
      <c r="Y149">
        <f t="shared" si="42"/>
        <v>19.59845332033861</v>
      </c>
    </row>
    <row r="150" spans="1:25" x14ac:dyDescent="0.25">
      <c r="A150">
        <v>2098</v>
      </c>
      <c r="B150">
        <v>148</v>
      </c>
      <c r="C150">
        <f t="shared" si="36"/>
        <v>10.733413286454169</v>
      </c>
      <c r="D150">
        <f t="shared" si="37"/>
        <v>7.2459258584486275</v>
      </c>
      <c r="E150">
        <f t="shared" si="38"/>
        <v>7.7297598093497522</v>
      </c>
      <c r="F150">
        <f t="shared" si="39"/>
        <v>5.5909013813797799</v>
      </c>
      <c r="G150">
        <f t="shared" si="40"/>
        <v>8.2452860133655772</v>
      </c>
      <c r="H150">
        <f t="shared" si="41"/>
        <v>10.667026589651819</v>
      </c>
      <c r="J150">
        <v>2166</v>
      </c>
      <c r="K150">
        <f t="shared" si="29"/>
        <v>7.5961336788966825E-3</v>
      </c>
      <c r="L150">
        <f t="shared" si="30"/>
        <v>4.7475787542558372E-3</v>
      </c>
      <c r="M150">
        <f t="shared" si="31"/>
        <v>5.2171728353937203E-3</v>
      </c>
      <c r="N150">
        <f t="shared" si="32"/>
        <v>2.8598712534726534E-3</v>
      </c>
      <c r="O150">
        <f t="shared" si="33"/>
        <v>5.6858366759411916E-3</v>
      </c>
      <c r="P150">
        <f t="shared" si="34"/>
        <v>7.5512663531004014E-3</v>
      </c>
      <c r="S150">
        <v>2166</v>
      </c>
      <c r="T150">
        <f t="shared" si="42"/>
        <v>19.944420147147387</v>
      </c>
      <c r="U150">
        <f t="shared" si="42"/>
        <v>10.665485109706218</v>
      </c>
      <c r="V150">
        <f t="shared" si="42"/>
        <v>11.822553503831719</v>
      </c>
      <c r="W150">
        <f t="shared" si="42"/>
        <v>7.0550299861177823</v>
      </c>
      <c r="X150">
        <f t="shared" si="42"/>
        <v>13.10346162671922</v>
      </c>
      <c r="Y150">
        <f t="shared" si="42"/>
        <v>19.748325679076739</v>
      </c>
    </row>
    <row r="151" spans="1:25" x14ac:dyDescent="0.25">
      <c r="A151">
        <v>2099</v>
      </c>
      <c r="B151">
        <v>149</v>
      </c>
      <c r="C151">
        <f t="shared" si="36"/>
        <v>10.84919776623018</v>
      </c>
      <c r="D151">
        <f t="shared" si="37"/>
        <v>7.2945814412456595</v>
      </c>
      <c r="E151">
        <f t="shared" si="38"/>
        <v>7.7868361848575427</v>
      </c>
      <c r="F151">
        <f t="shared" si="39"/>
        <v>5.6134560751462077</v>
      </c>
      <c r="G151">
        <f t="shared" si="40"/>
        <v>8.3116822457459953</v>
      </c>
      <c r="H151">
        <f t="shared" si="41"/>
        <v>10.781407985953065</v>
      </c>
      <c r="J151">
        <v>2167</v>
      </c>
      <c r="K151">
        <f t="shared" si="29"/>
        <v>7.5582478041180184E-3</v>
      </c>
      <c r="L151">
        <f t="shared" si="30"/>
        <v>4.7239001064346064E-3</v>
      </c>
      <c r="M151">
        <f t="shared" si="31"/>
        <v>5.1911520773218209E-3</v>
      </c>
      <c r="N151">
        <f t="shared" si="32"/>
        <v>2.8456075860897084E-3</v>
      </c>
      <c r="O151">
        <f t="shared" si="33"/>
        <v>5.6574784472129252E-3</v>
      </c>
      <c r="P151">
        <f t="shared" si="34"/>
        <v>7.5136042550427145E-3</v>
      </c>
      <c r="S151">
        <v>2167</v>
      </c>
      <c r="T151">
        <f t="shared" si="42"/>
        <v>20.097080255322329</v>
      </c>
      <c r="U151">
        <f t="shared" si="42"/>
        <v>10.716361881698687</v>
      </c>
      <c r="V151">
        <f t="shared" si="42"/>
        <v>11.884557293303018</v>
      </c>
      <c r="W151">
        <f t="shared" si="42"/>
        <v>7.0752643311892705</v>
      </c>
      <c r="X151">
        <f t="shared" si="42"/>
        <v>13.178391810203598</v>
      </c>
      <c r="Y151">
        <f t="shared" si="42"/>
        <v>19.898585195941152</v>
      </c>
    </row>
    <row r="152" spans="1:25" x14ac:dyDescent="0.25">
      <c r="A152">
        <v>2100</v>
      </c>
      <c r="B152">
        <v>150</v>
      </c>
      <c r="C152">
        <f t="shared" si="36"/>
        <v>10.965641275378877</v>
      </c>
      <c r="D152">
        <f t="shared" si="37"/>
        <v>7.3433178083957031</v>
      </c>
      <c r="E152">
        <f t="shared" si="38"/>
        <v>7.8440451325789757</v>
      </c>
      <c r="F152">
        <f t="shared" si="39"/>
        <v>5.6359883593925542</v>
      </c>
      <c r="G152">
        <f t="shared" si="40"/>
        <v>8.3782766485301305</v>
      </c>
      <c r="H152">
        <f t="shared" si="41"/>
        <v>10.896433133445127</v>
      </c>
      <c r="J152">
        <v>2168</v>
      </c>
      <c r="K152">
        <f t="shared" si="29"/>
        <v>7.5205508859281164E-3</v>
      </c>
      <c r="L152">
        <f t="shared" si="30"/>
        <v>4.7003395563620732E-3</v>
      </c>
      <c r="M152">
        <f t="shared" si="31"/>
        <v>5.1652610983222279E-3</v>
      </c>
      <c r="N152">
        <f t="shared" si="32"/>
        <v>2.831415059044625E-3</v>
      </c>
      <c r="O152">
        <f t="shared" si="33"/>
        <v>5.6292616557404992E-3</v>
      </c>
      <c r="P152">
        <f t="shared" si="34"/>
        <v>7.4761299974827385E-3</v>
      </c>
      <c r="S152">
        <v>2168</v>
      </c>
      <c r="T152">
        <f t="shared" si="42"/>
        <v>20.250135799763989</v>
      </c>
      <c r="U152">
        <f t="shared" si="42"/>
        <v>10.767225177862397</v>
      </c>
      <c r="V152">
        <f t="shared" si="42"/>
        <v>11.946573774569755</v>
      </c>
      <c r="W152">
        <f t="shared" si="42"/>
        <v>7.0954552123683463</v>
      </c>
      <c r="X152">
        <f t="shared" si="42"/>
        <v>13.253372479358452</v>
      </c>
      <c r="Y152">
        <f t="shared" si="42"/>
        <v>20.049227154398761</v>
      </c>
    </row>
    <row r="153" spans="1:25" x14ac:dyDescent="0.25">
      <c r="A153">
        <v>2101</v>
      </c>
      <c r="B153">
        <v>151</v>
      </c>
      <c r="C153">
        <f t="shared" si="36"/>
        <v>11.082741296566759</v>
      </c>
      <c r="D153">
        <f t="shared" si="37"/>
        <v>7.3921334673679953</v>
      </c>
      <c r="E153">
        <f t="shared" si="38"/>
        <v>7.9013848593584077</v>
      </c>
      <c r="F153">
        <f t="shared" si="39"/>
        <v>5.6584978057496116</v>
      </c>
      <c r="G153">
        <f t="shared" si="40"/>
        <v>8.4450671441923255</v>
      </c>
      <c r="H153">
        <f t="shared" si="41"/>
        <v>11.012099500499328</v>
      </c>
      <c r="J153">
        <v>2169</v>
      </c>
      <c r="K153">
        <f t="shared" si="29"/>
        <v>7.483041981902059E-3</v>
      </c>
      <c r="L153">
        <f t="shared" si="30"/>
        <v>4.6768965150232591E-3</v>
      </c>
      <c r="M153">
        <f t="shared" si="31"/>
        <v>5.1394992511191173E-3</v>
      </c>
      <c r="N153">
        <f t="shared" si="32"/>
        <v>2.8172933175234873E-3</v>
      </c>
      <c r="O153">
        <f t="shared" si="33"/>
        <v>5.6011855961026575E-3</v>
      </c>
      <c r="P153">
        <f t="shared" si="34"/>
        <v>7.4388426435620814E-3</v>
      </c>
      <c r="S153">
        <v>2169</v>
      </c>
      <c r="T153">
        <f t="shared" si="42"/>
        <v>20.403581976271745</v>
      </c>
      <c r="U153">
        <f t="shared" si="42"/>
        <v>10.818073798059057</v>
      </c>
      <c r="V153">
        <f t="shared" si="42"/>
        <v>12.008601335895316</v>
      </c>
      <c r="W153">
        <f t="shared" si="42"/>
        <v>7.1156024362605486</v>
      </c>
      <c r="X153">
        <f t="shared" si="42"/>
        <v>13.328401539074678</v>
      </c>
      <c r="Y153">
        <f t="shared" si="42"/>
        <v>20.200246825648545</v>
      </c>
    </row>
    <row r="154" spans="1:25" x14ac:dyDescent="0.25">
      <c r="A154">
        <v>2102</v>
      </c>
      <c r="B154">
        <v>152</v>
      </c>
      <c r="C154">
        <f t="shared" si="36"/>
        <v>11.200495259558732</v>
      </c>
      <c r="D154">
        <f t="shared" si="37"/>
        <v>7.4410269260946427</v>
      </c>
      <c r="E154">
        <f t="shared" si="38"/>
        <v>7.9588535689254147</v>
      </c>
      <c r="F154">
        <f t="shared" si="39"/>
        <v>5.6809839894504384</v>
      </c>
      <c r="G154">
        <f t="shared" si="40"/>
        <v>8.5120516468512353</v>
      </c>
      <c r="H154">
        <f t="shared" si="41"/>
        <v>11.128404504139969</v>
      </c>
      <c r="J154">
        <v>2170</v>
      </c>
      <c r="K154">
        <f t="shared" si="29"/>
        <v>7.4457201543152909E-3</v>
      </c>
      <c r="L154">
        <f t="shared" si="30"/>
        <v>4.653570396340909E-3</v>
      </c>
      <c r="M154">
        <f t="shared" si="31"/>
        <v>5.1138658916649671E-3</v>
      </c>
      <c r="N154">
        <f t="shared" si="32"/>
        <v>2.803242008482022E-3</v>
      </c>
      <c r="O154">
        <f t="shared" si="33"/>
        <v>5.5732495663964477E-3</v>
      </c>
      <c r="P154">
        <f t="shared" si="34"/>
        <v>7.4017412610949537E-3</v>
      </c>
      <c r="S154">
        <v>2170</v>
      </c>
      <c r="T154">
        <f t="shared" si="42"/>
        <v>20.557413968033885</v>
      </c>
      <c r="U154">
        <f t="shared" si="42"/>
        <v>10.868906549221222</v>
      </c>
      <c r="V154">
        <f t="shared" si="42"/>
        <v>12.070638372772711</v>
      </c>
      <c r="W154">
        <f t="shared" si="42"/>
        <v>7.1357058125620929</v>
      </c>
      <c r="X154">
        <f t="shared" si="42"/>
        <v>13.403476900829297</v>
      </c>
      <c r="Y154">
        <f t="shared" si="42"/>
        <v>20.351639469198421</v>
      </c>
    </row>
    <row r="155" spans="1:25" x14ac:dyDescent="0.25">
      <c r="A155">
        <v>2103</v>
      </c>
      <c r="B155">
        <v>153</v>
      </c>
      <c r="C155">
        <f t="shared" si="36"/>
        <v>11.318900541702183</v>
      </c>
      <c r="D155">
        <f t="shared" si="37"/>
        <v>7.489996693117944</v>
      </c>
      <c r="E155">
        <f t="shared" si="38"/>
        <v>8.0164494621025675</v>
      </c>
      <c r="F155">
        <f t="shared" si="39"/>
        <v>5.7034464893337917</v>
      </c>
      <c r="G155">
        <f t="shared" si="40"/>
        <v>8.5792280625438799</v>
      </c>
      <c r="H155">
        <f t="shared" si="41"/>
        <v>11.245345510527363</v>
      </c>
      <c r="J155">
        <v>2171</v>
      </c>
      <c r="K155">
        <f t="shared" si="29"/>
        <v>7.4085844701201782E-3</v>
      </c>
      <c r="L155">
        <f t="shared" si="30"/>
        <v>4.6303606171608416E-3</v>
      </c>
      <c r="M155">
        <f t="shared" si="31"/>
        <v>5.0883603791244559E-3</v>
      </c>
      <c r="N155">
        <f t="shared" si="32"/>
        <v>2.7892607806367709E-3</v>
      </c>
      <c r="O155">
        <f t="shared" si="33"/>
        <v>5.5454528682196708E-3</v>
      </c>
      <c r="P155">
        <f t="shared" si="34"/>
        <v>7.3648249225448607E-3</v>
      </c>
      <c r="S155">
        <v>2171</v>
      </c>
      <c r="T155">
        <f t="shared" si="42"/>
        <v>20.711626946215986</v>
      </c>
      <c r="U155">
        <f t="shared" si="42"/>
        <v>10.919722245398676</v>
      </c>
      <c r="V155">
        <f t="shared" si="42"/>
        <v>12.132683288013657</v>
      </c>
      <c r="W155">
        <f t="shared" si="42"/>
        <v>7.1557651540447429</v>
      </c>
      <c r="X155">
        <f t="shared" si="42"/>
        <v>13.478596482832879</v>
      </c>
      <c r="Y155">
        <f t="shared" si="42"/>
        <v>20.503400333439185</v>
      </c>
    </row>
    <row r="156" spans="1:25" x14ac:dyDescent="0.25">
      <c r="A156">
        <v>2104</v>
      </c>
      <c r="B156">
        <v>154</v>
      </c>
      <c r="C156">
        <f t="shared" si="36"/>
        <v>11.437954468417985</v>
      </c>
      <c r="D156">
        <f t="shared" si="37"/>
        <v>7.5390412777363212</v>
      </c>
      <c r="E156">
        <f t="shared" si="38"/>
        <v>8.0741707370119169</v>
      </c>
      <c r="F156">
        <f t="shared" si="39"/>
        <v>5.7258848878471271</v>
      </c>
      <c r="G156">
        <f t="shared" si="40"/>
        <v>8.646594289498843</v>
      </c>
      <c r="H156">
        <f t="shared" si="41"/>
        <v>11.362919835447473</v>
      </c>
      <c r="J156">
        <v>2172</v>
      </c>
      <c r="K156">
        <f t="shared" si="29"/>
        <v>7.371634000922684E-3</v>
      </c>
      <c r="L156">
        <f t="shared" si="30"/>
        <v>4.6072665972373677E-3</v>
      </c>
      <c r="M156">
        <f t="shared" si="31"/>
        <v>5.0629820758584416E-3</v>
      </c>
      <c r="N156">
        <f t="shared" si="32"/>
        <v>2.7753492844563099E-3</v>
      </c>
      <c r="O156">
        <f t="shared" si="33"/>
        <v>5.5177948066534258E-3</v>
      </c>
      <c r="P156">
        <f t="shared" si="34"/>
        <v>7.3280927050014171E-3</v>
      </c>
      <c r="S156">
        <v>2172</v>
      </c>
      <c r="T156">
        <f t="shared" si="42"/>
        <v>20.866216070546407</v>
      </c>
      <c r="U156">
        <f t="shared" si="42"/>
        <v>10.970519707803476</v>
      </c>
      <c r="V156">
        <f t="shared" si="42"/>
        <v>12.194734491835858</v>
      </c>
      <c r="W156">
        <f t="shared" si="42"/>
        <v>7.1757802765405643</v>
      </c>
      <c r="X156">
        <f t="shared" si="42"/>
        <v>13.553758210174649</v>
      </c>
      <c r="Y156">
        <f t="shared" si="42"/>
        <v>20.655524656215523</v>
      </c>
    </row>
    <row r="157" spans="1:25" x14ac:dyDescent="0.25">
      <c r="A157">
        <v>2105</v>
      </c>
      <c r="B157">
        <v>155</v>
      </c>
      <c r="C157">
        <f t="shared" si="36"/>
        <v>11.557654313698249</v>
      </c>
      <c r="D157">
        <f t="shared" si="37"/>
        <v>7.5881591901488514</v>
      </c>
      <c r="E157">
        <f t="shared" si="38"/>
        <v>8.1320155892801651</v>
      </c>
      <c r="F157">
        <f t="shared" si="39"/>
        <v>5.7482987710491571</v>
      </c>
      <c r="G157">
        <f t="shared" si="40"/>
        <v>8.7141482184085479</v>
      </c>
      <c r="H157">
        <f t="shared" si="41"/>
        <v>11.481124744807959</v>
      </c>
      <c r="J157">
        <v>2173</v>
      </c>
      <c r="K157">
        <f t="shared" si="29"/>
        <v>7.3348678229591506E-3</v>
      </c>
      <c r="L157">
        <f t="shared" si="30"/>
        <v>4.5842877592187862E-3</v>
      </c>
      <c r="M157">
        <f t="shared" si="31"/>
        <v>5.0377303474080214E-3</v>
      </c>
      <c r="N157">
        <f t="shared" si="32"/>
        <v>2.7615071721525095E-3</v>
      </c>
      <c r="O157">
        <f t="shared" si="33"/>
        <v>5.4902746902447327E-3</v>
      </c>
      <c r="P157">
        <f t="shared" si="34"/>
        <v>7.2915436901572692E-3</v>
      </c>
      <c r="S157">
        <v>2173</v>
      </c>
      <c r="T157">
        <f t="shared" si="42"/>
        <v>21.021176489898743</v>
      </c>
      <c r="U157">
        <f t="shared" si="42"/>
        <v>11.021297764853692</v>
      </c>
      <c r="V157">
        <f t="shared" si="42"/>
        <v>12.256790401948477</v>
      </c>
      <c r="W157">
        <f t="shared" si="42"/>
        <v>7.1957509989265613</v>
      </c>
      <c r="X157">
        <f t="shared" si="42"/>
        <v>13.628960014965312</v>
      </c>
      <c r="Y157">
        <f t="shared" si="42"/>
        <v>20.808007665393909</v>
      </c>
    </row>
    <row r="158" spans="1:25" x14ac:dyDescent="0.25">
      <c r="A158">
        <v>2106</v>
      </c>
      <c r="B158">
        <v>156</v>
      </c>
      <c r="C158">
        <f t="shared" si="36"/>
        <v>11.677997300610645</v>
      </c>
      <c r="D158">
        <f t="shared" si="37"/>
        <v>7.6373489415983915</v>
      </c>
      <c r="E158">
        <f t="shared" si="38"/>
        <v>8.1899822122424801</v>
      </c>
      <c r="F158">
        <f t="shared" si="39"/>
        <v>5.7706877286119882</v>
      </c>
      <c r="G158">
        <f t="shared" si="40"/>
        <v>8.7818877327005715</v>
      </c>
      <c r="H158">
        <f t="shared" si="41"/>
        <v>11.599957455140464</v>
      </c>
      <c r="J158">
        <v>2174</v>
      </c>
      <c r="K158">
        <f t="shared" si="29"/>
        <v>7.2982850170732168E-3</v>
      </c>
      <c r="L158">
        <f t="shared" si="30"/>
        <v>4.5614235286329501E-3</v>
      </c>
      <c r="M158">
        <f t="shared" si="31"/>
        <v>5.0126045624786682E-3</v>
      </c>
      <c r="N158">
        <f t="shared" si="32"/>
        <v>2.7477340976718419E-3</v>
      </c>
      <c r="O158">
        <f t="shared" si="33"/>
        <v>5.4628918309892471E-3</v>
      </c>
      <c r="P158">
        <f t="shared" si="34"/>
        <v>7.2551769642851434E-3</v>
      </c>
      <c r="S158">
        <v>2174</v>
      </c>
      <c r="T158">
        <f t="shared" si="42"/>
        <v>21.176503342871154</v>
      </c>
      <c r="U158">
        <f t="shared" si="42"/>
        <v>11.072055252215819</v>
      </c>
      <c r="V158">
        <f t="shared" si="42"/>
        <v>12.318849443635832</v>
      </c>
      <c r="W158">
        <f t="shared" si="42"/>
        <v>7.2156771431091942</v>
      </c>
      <c r="X158">
        <f t="shared" si="42"/>
        <v>13.704199836477581</v>
      </c>
      <c r="Y158">
        <f t="shared" si="42"/>
        <v>20.960844579427398</v>
      </c>
    </row>
    <row r="159" spans="1:25" x14ac:dyDescent="0.25">
      <c r="A159">
        <v>2107</v>
      </c>
      <c r="B159">
        <v>157</v>
      </c>
      <c r="C159">
        <f t="shared" si="36"/>
        <v>11.798980601809115</v>
      </c>
      <c r="D159">
        <f t="shared" si="37"/>
        <v>7.6866090445132746</v>
      </c>
      <c r="E159">
        <f t="shared" si="38"/>
        <v>8.2480687971449473</v>
      </c>
      <c r="F159">
        <f t="shared" si="39"/>
        <v>5.7930513538228299</v>
      </c>
      <c r="G159">
        <f t="shared" si="40"/>
        <v>8.8498107088079525</v>
      </c>
      <c r="H159">
        <f t="shared" si="41"/>
        <v>11.719415134108965</v>
      </c>
      <c r="J159">
        <v>2175</v>
      </c>
      <c r="K159">
        <f t="shared" si="29"/>
        <v>7.2618846686928291E-3</v>
      </c>
      <c r="L159">
        <f t="shared" si="30"/>
        <v>4.538673333872905E-3</v>
      </c>
      <c r="M159">
        <f t="shared" si="31"/>
        <v>4.9876040929244499E-3</v>
      </c>
      <c r="N159">
        <f t="shared" si="32"/>
        <v>2.7340297166867271E-3</v>
      </c>
      <c r="O159">
        <f t="shared" si="33"/>
        <v>5.4356455443140619E-3</v>
      </c>
      <c r="P159">
        <f t="shared" si="34"/>
        <v>7.2189916182149993E-3</v>
      </c>
      <c r="S159">
        <v>2175</v>
      </c>
      <c r="T159">
        <f t="shared" si="42"/>
        <v>21.332191758362544</v>
      </c>
      <c r="U159">
        <f t="shared" si="42"/>
        <v>11.122791012845882</v>
      </c>
      <c r="V159">
        <f t="shared" si="42"/>
        <v>12.380910049839294</v>
      </c>
      <c r="W159">
        <f t="shared" si="42"/>
        <v>7.2355585340087902</v>
      </c>
      <c r="X159">
        <f t="shared" si="42"/>
        <v>13.779475621284412</v>
      </c>
      <c r="Y159">
        <f t="shared" si="42"/>
        <v>21.114030607917169</v>
      </c>
    </row>
    <row r="160" spans="1:25" x14ac:dyDescent="0.25">
      <c r="A160">
        <v>2108</v>
      </c>
      <c r="B160">
        <v>158</v>
      </c>
      <c r="C160">
        <f t="shared" si="36"/>
        <v>11.920601340050803</v>
      </c>
      <c r="D160">
        <f t="shared" si="37"/>
        <v>7.7359380126475745</v>
      </c>
      <c r="E160">
        <f t="shared" si="38"/>
        <v>8.3062735333456192</v>
      </c>
      <c r="F160">
        <f t="shared" si="39"/>
        <v>5.8153892435852912</v>
      </c>
      <c r="G160">
        <f t="shared" si="40"/>
        <v>8.9179150164384389</v>
      </c>
      <c r="H160">
        <f t="shared" si="41"/>
        <v>11.839494901024027</v>
      </c>
      <c r="J160">
        <v>2176</v>
      </c>
      <c r="K160">
        <f t="shared" si="29"/>
        <v>7.2256658678073824E-3</v>
      </c>
      <c r="L160">
        <f t="shared" si="30"/>
        <v>4.5160366061825956E-3</v>
      </c>
      <c r="M160">
        <f t="shared" si="31"/>
        <v>4.9627283137323262E-3</v>
      </c>
      <c r="N160">
        <f t="shared" si="32"/>
        <v>2.7203936865869273E-3</v>
      </c>
      <c r="O160">
        <f t="shared" si="33"/>
        <v>5.4085351490605919E-3</v>
      </c>
      <c r="P160">
        <f t="shared" si="34"/>
        <v>7.1829867473112994E-3</v>
      </c>
      <c r="S160">
        <v>2176</v>
      </c>
      <c r="T160">
        <f t="shared" si="42"/>
        <v>21.488236856145427</v>
      </c>
      <c r="U160">
        <f t="shared" si="42"/>
        <v>11.173503897029255</v>
      </c>
      <c r="V160">
        <f t="shared" si="42"/>
        <v>12.442970661237419</v>
      </c>
      <c r="W160">
        <f t="shared" si="42"/>
        <v>7.2553949995438431</v>
      </c>
      <c r="X160">
        <f t="shared" si="42"/>
        <v>13.854785323394951</v>
      </c>
      <c r="Y160">
        <f t="shared" si="42"/>
        <v>21.267560952170768</v>
      </c>
    </row>
    <row r="161" spans="1:25" x14ac:dyDescent="0.25">
      <c r="A161">
        <v>2109</v>
      </c>
      <c r="B161">
        <v>159</v>
      </c>
      <c r="C161">
        <f t="shared" si="36"/>
        <v>12.042856588719028</v>
      </c>
      <c r="D161">
        <f t="shared" si="37"/>
        <v>7.7853343612199311</v>
      </c>
      <c r="E161">
        <f t="shared" si="38"/>
        <v>8.3645946085141478</v>
      </c>
      <c r="F161">
        <f t="shared" si="39"/>
        <v>5.8377009984202584</v>
      </c>
      <c r="G161">
        <f t="shared" si="40"/>
        <v>8.9861985188426363</v>
      </c>
      <c r="H161">
        <f t="shared" si="41"/>
        <v>11.96019382736276</v>
      </c>
      <c r="J161">
        <v>2177</v>
      </c>
      <c r="K161">
        <f t="shared" si="29"/>
        <v>7.1896277089449684E-3</v>
      </c>
      <c r="L161">
        <f t="shared" si="30"/>
        <v>4.4935127796426524E-3</v>
      </c>
      <c r="M161">
        <f t="shared" si="31"/>
        <v>4.9379766030065216E-3</v>
      </c>
      <c r="N161">
        <f t="shared" si="32"/>
        <v>2.7068256664709795E-3</v>
      </c>
      <c r="O161">
        <f t="shared" si="33"/>
        <v>5.3815599674675437E-3</v>
      </c>
      <c r="P161">
        <f t="shared" si="34"/>
        <v>7.1471614514503979E-3</v>
      </c>
      <c r="S161">
        <v>2177</v>
      </c>
      <c r="T161">
        <f t="shared" si="42"/>
        <v>21.644633747435464</v>
      </c>
      <c r="U161">
        <f t="shared" si="42"/>
        <v>11.22419276241919</v>
      </c>
      <c r="V161">
        <f t="shared" si="42"/>
        <v>12.505029726324313</v>
      </c>
      <c r="W161">
        <f t="shared" si="42"/>
        <v>7.2751863706152085</v>
      </c>
      <c r="X161">
        <f t="shared" si="42"/>
        <v>13.93012690438821</v>
      </c>
      <c r="Y161">
        <f t="shared" si="42"/>
        <v>21.421430805756966</v>
      </c>
    </row>
    <row r="162" spans="1:25" x14ac:dyDescent="0.25">
      <c r="A162">
        <v>2110</v>
      </c>
      <c r="B162">
        <v>160</v>
      </c>
      <c r="C162">
        <f t="shared" si="36"/>
        <v>12.165743372352107</v>
      </c>
      <c r="D162">
        <f t="shared" si="37"/>
        <v>7.834796607050917</v>
      </c>
      <c r="E162">
        <f t="shared" si="38"/>
        <v>8.4230302088299709</v>
      </c>
      <c r="F162">
        <f t="shared" si="39"/>
        <v>5.8599862224663699</v>
      </c>
      <c r="G162">
        <f t="shared" si="40"/>
        <v>9.0546590730810177</v>
      </c>
      <c r="H162">
        <f t="shared" si="41"/>
        <v>12.081508937294341</v>
      </c>
      <c r="J162">
        <v>2178</v>
      </c>
      <c r="K162">
        <f t="shared" si="29"/>
        <v>7.1537692911497371E-3</v>
      </c>
      <c r="L162">
        <f t="shared" si="30"/>
        <v>4.4711012911562362E-3</v>
      </c>
      <c r="M162">
        <f t="shared" si="31"/>
        <v>4.9133483419529786E-3</v>
      </c>
      <c r="N162">
        <f t="shared" si="32"/>
        <v>2.6933253171376736E-3</v>
      </c>
      <c r="O162">
        <f t="shared" si="33"/>
        <v>5.3547193251539714E-3</v>
      </c>
      <c r="P162">
        <f t="shared" si="34"/>
        <v>7.1115148349980301E-3</v>
      </c>
      <c r="S162">
        <v>2178</v>
      </c>
      <c r="T162">
        <f t="shared" si="42"/>
        <v>21.801377535457558</v>
      </c>
      <c r="U162">
        <f t="shared" si="42"/>
        <v>11.274856474074078</v>
      </c>
      <c r="V162">
        <f t="shared" si="42"/>
        <v>12.56708570148623</v>
      </c>
      <c r="W162">
        <f t="shared" si="42"/>
        <v>7.2949324810901963</v>
      </c>
      <c r="X162">
        <f t="shared" si="42"/>
        <v>14.005498333544447</v>
      </c>
      <c r="Y162">
        <f t="shared" si="42"/>
        <v>21.575635355057184</v>
      </c>
    </row>
    <row r="163" spans="1:25" x14ac:dyDescent="0.25">
      <c r="A163">
        <v>2111</v>
      </c>
      <c r="B163">
        <v>161</v>
      </c>
      <c r="C163">
        <f t="shared" si="36"/>
        <v>12.289258667177871</v>
      </c>
      <c r="D163">
        <f t="shared" si="37"/>
        <v>7.8843232686989468</v>
      </c>
      <c r="E163">
        <f t="shared" si="38"/>
        <v>8.4815785191790258</v>
      </c>
      <c r="F163">
        <f t="shared" si="39"/>
        <v>5.8822445234800904</v>
      </c>
      <c r="G163">
        <f t="shared" si="40"/>
        <v>9.1232945302897424</v>
      </c>
      <c r="H163">
        <f t="shared" si="41"/>
        <v>12.20343720821089</v>
      </c>
      <c r="J163">
        <v>2179</v>
      </c>
      <c r="K163">
        <f t="shared" si="29"/>
        <v>7.1180897179593779E-3</v>
      </c>
      <c r="L163">
        <f t="shared" si="30"/>
        <v>4.4488015804349697E-3</v>
      </c>
      <c r="M163">
        <f t="shared" si="31"/>
        <v>4.8888429148638887E-3</v>
      </c>
      <c r="N163">
        <f t="shared" si="32"/>
        <v>2.679892301077574E-3</v>
      </c>
      <c r="O163">
        <f t="shared" si="33"/>
        <v>5.3280125511024198E-3</v>
      </c>
      <c r="P163">
        <f t="shared" si="34"/>
        <v>7.0760460067869286E-3</v>
      </c>
      <c r="S163">
        <v>2179</v>
      </c>
      <c r="T163">
        <f t="shared" si="42"/>
        <v>21.958463316008459</v>
      </c>
      <c r="U163">
        <f t="shared" si="42"/>
        <v>11.32549390449344</v>
      </c>
      <c r="V163">
        <f t="shared" si="42"/>
        <v>12.629137051076434</v>
      </c>
      <c r="W163">
        <f t="shared" si="42"/>
        <v>7.314633167786571</v>
      </c>
      <c r="X163">
        <f t="shared" si="42"/>
        <v>14.080897587974286</v>
      </c>
      <c r="Y163">
        <f t="shared" si="42"/>
        <v>21.730169779813352</v>
      </c>
    </row>
    <row r="164" spans="1:25" x14ac:dyDescent="0.25">
      <c r="A164">
        <v>2112</v>
      </c>
      <c r="B164">
        <v>162</v>
      </c>
      <c r="C164">
        <f t="shared" si="36"/>
        <v>12.413399401653679</v>
      </c>
      <c r="D164">
        <f t="shared" si="37"/>
        <v>7.9339128665947163</v>
      </c>
      <c r="E164">
        <f t="shared" si="38"/>
        <v>8.5402377233489819</v>
      </c>
      <c r="F164">
        <f t="shared" si="39"/>
        <v>5.9044755128353827</v>
      </c>
      <c r="G164">
        <f t="shared" si="40"/>
        <v>9.1921027359452534</v>
      </c>
      <c r="H164">
        <f t="shared" si="41"/>
        <v>12.325975571263548</v>
      </c>
      <c r="J164">
        <v>2180</v>
      </c>
      <c r="K164">
        <f t="shared" si="29"/>
        <v>7.0825880973827008E-3</v>
      </c>
      <c r="L164">
        <f t="shared" si="30"/>
        <v>4.4266130899849225E-3</v>
      </c>
      <c r="M164">
        <f t="shared" si="31"/>
        <v>4.8644597091022975E-3</v>
      </c>
      <c r="N164">
        <f t="shared" si="32"/>
        <v>2.6665262824645793E-3</v>
      </c>
      <c r="O164">
        <f t="shared" si="33"/>
        <v>5.3014389776421464E-3</v>
      </c>
      <c r="P164">
        <f t="shared" si="34"/>
        <v>7.0407540800945419E-3</v>
      </c>
      <c r="S164">
        <v>2180</v>
      </c>
      <c r="T164">
        <f t="shared" si="42"/>
        <v>22.115886178015753</v>
      </c>
      <c r="U164">
        <f t="shared" si="42"/>
        <v>11.376103933652665</v>
      </c>
      <c r="V164">
        <f t="shared" si="42"/>
        <v>12.691182247488314</v>
      </c>
      <c r="W164">
        <f t="shared" si="42"/>
        <v>7.3342882704564509</v>
      </c>
      <c r="X164">
        <f t="shared" si="42"/>
        <v>14.156322652745569</v>
      </c>
      <c r="Y164">
        <f t="shared" si="42"/>
        <v>21.885029253672215</v>
      </c>
    </row>
    <row r="165" spans="1:25" x14ac:dyDescent="0.25">
      <c r="A165">
        <v>2113</v>
      </c>
      <c r="B165">
        <v>163</v>
      </c>
      <c r="C165">
        <f t="shared" si="36"/>
        <v>12.538162457011776</v>
      </c>
      <c r="D165">
        <f t="shared" si="37"/>
        <v>7.9835639231741586</v>
      </c>
      <c r="E165">
        <f t="shared" si="38"/>
        <v>8.5990060042229537</v>
      </c>
      <c r="F165">
        <f t="shared" si="39"/>
        <v>5.9266788055229922</v>
      </c>
      <c r="G165">
        <f t="shared" si="40"/>
        <v>9.2610815301275942</v>
      </c>
      <c r="H165">
        <f t="shared" si="41"/>
        <v>12.449120911903591</v>
      </c>
      <c r="J165">
        <v>2181</v>
      </c>
      <c r="K165">
        <f t="shared" si="29"/>
        <v>7.047263541877344E-3</v>
      </c>
      <c r="L165">
        <f t="shared" si="30"/>
        <v>4.4045352650926781E-3</v>
      </c>
      <c r="M165">
        <f t="shared" si="31"/>
        <v>4.8401981150867912E-3</v>
      </c>
      <c r="N165">
        <f t="shared" si="32"/>
        <v>2.6532269271475274E-3</v>
      </c>
      <c r="O165">
        <f t="shared" si="33"/>
        <v>5.2749979404324316E-3</v>
      </c>
      <c r="P165">
        <f t="shared" si="34"/>
        <v>7.0056381726208627E-3</v>
      </c>
      <c r="S165">
        <v>2181</v>
      </c>
      <c r="T165">
        <f t="shared" ref="T165:Y180" si="43">T164/(1-K164)</f>
        <v>22.273641204093238</v>
      </c>
      <c r="U165">
        <f t="shared" si="43"/>
        <v>11.42668544903651</v>
      </c>
      <c r="V165">
        <f t="shared" si="43"/>
        <v>12.753219771226773</v>
      </c>
      <c r="W165">
        <f t="shared" si="43"/>
        <v>7.3538976317701197</v>
      </c>
      <c r="X165">
        <f t="shared" si="43"/>
        <v>14.231771521007937</v>
      </c>
      <c r="Y165">
        <f t="shared" si="43"/>
        <v>22.040208944725929</v>
      </c>
    </row>
    <row r="166" spans="1:25" x14ac:dyDescent="0.25">
      <c r="A166">
        <v>2114</v>
      </c>
      <c r="B166">
        <v>164</v>
      </c>
      <c r="C166">
        <f t="shared" si="36"/>
        <v>12.663544667809788</v>
      </c>
      <c r="D166">
        <f t="shared" si="37"/>
        <v>8.0332749630099176</v>
      </c>
      <c r="E166">
        <f t="shared" si="38"/>
        <v>8.6578815439716834</v>
      </c>
      <c r="F166">
        <f t="shared" si="39"/>
        <v>5.9488540201493461</v>
      </c>
      <c r="G166">
        <f t="shared" si="40"/>
        <v>9.3302287477824262</v>
      </c>
      <c r="H166">
        <f t="shared" si="41"/>
        <v>12.572870070428388</v>
      </c>
      <c r="J166">
        <v>2182</v>
      </c>
      <c r="K166">
        <f t="shared" si="29"/>
        <v>7.0121151683275795E-3</v>
      </c>
      <c r="L166">
        <f t="shared" si="30"/>
        <v>4.3825675538114632E-3</v>
      </c>
      <c r="M166">
        <f t="shared" si="31"/>
        <v>4.8160575262762555E-3</v>
      </c>
      <c r="N166">
        <f t="shared" si="32"/>
        <v>2.6399939026418438E-3</v>
      </c>
      <c r="O166">
        <f t="shared" si="33"/>
        <v>5.248688778445967E-3</v>
      </c>
      <c r="P166">
        <f t="shared" si="34"/>
        <v>6.9706974064663776E-3</v>
      </c>
      <c r="S166">
        <v>2182</v>
      </c>
      <c r="T166">
        <f t="shared" si="43"/>
        <v>22.431723471092543</v>
      </c>
      <c r="U166">
        <f t="shared" si="43"/>
        <v>11.477237345671359</v>
      </c>
      <c r="V166">
        <f t="shared" si="43"/>
        <v>12.815248110977898</v>
      </c>
      <c r="W166">
        <f t="shared" si="43"/>
        <v>7.3734610972997503</v>
      </c>
      <c r="X166">
        <f t="shared" si="43"/>
        <v>14.307242194115162</v>
      </c>
      <c r="Y166">
        <f t="shared" si="43"/>
        <v>22.195704016048957</v>
      </c>
    </row>
    <row r="167" spans="1:25" x14ac:dyDescent="0.25">
      <c r="A167">
        <v>2115</v>
      </c>
      <c r="B167">
        <v>165</v>
      </c>
      <c r="C167">
        <f t="shared" si="36"/>
        <v>12.789542822486212</v>
      </c>
      <c r="D167">
        <f t="shared" si="37"/>
        <v>8.0830445129413295</v>
      </c>
      <c r="E167">
        <f t="shared" si="38"/>
        <v>8.7168625242441689</v>
      </c>
      <c r="F167">
        <f t="shared" si="39"/>
        <v>5.9710007789350668</v>
      </c>
      <c r="G167">
        <f t="shared" si="40"/>
        <v>9.3995422189816917</v>
      </c>
      <c r="H167">
        <f t="shared" si="41"/>
        <v>12.697219842532038</v>
      </c>
      <c r="J167">
        <v>2183</v>
      </c>
      <c r="K167">
        <f t="shared" si="29"/>
        <v>6.9771420980222383E-3</v>
      </c>
      <c r="L167">
        <f t="shared" si="30"/>
        <v>4.3607094069473534E-3</v>
      </c>
      <c r="M167">
        <f t="shared" si="31"/>
        <v>4.7920373391547137E-3</v>
      </c>
      <c r="N167">
        <f t="shared" si="32"/>
        <v>2.626826878121226E-3</v>
      </c>
      <c r="O167">
        <f t="shared" si="33"/>
        <v>5.2225108339523322E-3</v>
      </c>
      <c r="P167">
        <f t="shared" si="34"/>
        <v>6.9359309081101113E-3</v>
      </c>
      <c r="S167">
        <v>2183</v>
      </c>
      <c r="T167">
        <f t="shared" si="43"/>
        <v>22.590128050650975</v>
      </c>
      <c r="U167">
        <f t="shared" si="43"/>
        <v>11.527758526156266</v>
      </c>
      <c r="V167">
        <f t="shared" si="43"/>
        <v>12.877265763676913</v>
      </c>
      <c r="W167">
        <f t="shared" si="43"/>
        <v>7.3929785155030405</v>
      </c>
      <c r="X167">
        <f t="shared" si="43"/>
        <v>14.382732681745226</v>
      </c>
      <c r="Y167">
        <f t="shared" si="43"/>
        <v>22.351509626231135</v>
      </c>
    </row>
    <row r="168" spans="1:25" x14ac:dyDescent="0.25">
      <c r="A168">
        <v>2116</v>
      </c>
      <c r="B168">
        <v>166</v>
      </c>
      <c r="C168">
        <f t="shared" si="36"/>
        <v>12.91615366392069</v>
      </c>
      <c r="D168">
        <f t="shared" si="37"/>
        <v>8.1328711022028983</v>
      </c>
      <c r="E168">
        <f t="shared" si="38"/>
        <v>8.7759471263567175</v>
      </c>
      <c r="F168">
        <f t="shared" si="39"/>
        <v>5.9931187077131156</v>
      </c>
      <c r="G168">
        <f t="shared" si="40"/>
        <v>9.4690197691828963</v>
      </c>
      <c r="H168">
        <f t="shared" si="41"/>
        <v>12.822166979860528</v>
      </c>
      <c r="J168">
        <v>2184</v>
      </c>
      <c r="K168">
        <f t="shared" si="29"/>
        <v>6.9423434566327396E-3</v>
      </c>
      <c r="L168">
        <f t="shared" si="30"/>
        <v>4.3389602780455373E-3</v>
      </c>
      <c r="M168">
        <f t="shared" si="31"/>
        <v>4.7681369532162361E-3</v>
      </c>
      <c r="N168">
        <f t="shared" si="32"/>
        <v>2.6137255244093748E-3</v>
      </c>
      <c r="O168">
        <f t="shared" si="33"/>
        <v>5.1964634525015528E-3</v>
      </c>
      <c r="P168">
        <f t="shared" si="34"/>
        <v>6.9013378083877938E-3</v>
      </c>
      <c r="S168">
        <v>2184</v>
      </c>
      <c r="T168">
        <f t="shared" si="43"/>
        <v>22.748850009735495</v>
      </c>
      <c r="U168">
        <f t="shared" si="43"/>
        <v>11.578247900692785</v>
      </c>
      <c r="V168">
        <f t="shared" si="43"/>
        <v>12.939271234574443</v>
      </c>
      <c r="W168">
        <f t="shared" si="43"/>
        <v>7.4124497377067708</v>
      </c>
      <c r="X168">
        <f t="shared" si="43"/>
        <v>14.458241002018159</v>
      </c>
      <c r="Y168">
        <f t="shared" si="43"/>
        <v>22.507620929906899</v>
      </c>
    </row>
    <row r="169" spans="1:25" x14ac:dyDescent="0.25">
      <c r="A169">
        <v>2117</v>
      </c>
      <c r="B169">
        <v>167</v>
      </c>
      <c r="C169">
        <f t="shared" si="36"/>
        <v>13.043373889998941</v>
      </c>
      <c r="D169">
        <f t="shared" si="37"/>
        <v>8.1827532625512713</v>
      </c>
      <c r="E169">
        <f t="shared" si="38"/>
        <v>8.8351335314804125</v>
      </c>
      <c r="F169">
        <f t="shared" si="39"/>
        <v>6.015207435926559</v>
      </c>
      <c r="G169">
        <f t="shared" si="40"/>
        <v>9.5386592194869557</v>
      </c>
      <c r="H169">
        <f t="shared" si="41"/>
        <v>12.947708190571225</v>
      </c>
      <c r="J169">
        <v>2185</v>
      </c>
      <c r="K169">
        <f t="shared" si="29"/>
        <v>6.9077183741912381E-3</v>
      </c>
      <c r="L169">
        <f t="shared" si="30"/>
        <v>4.3173196233766602E-3</v>
      </c>
      <c r="M169">
        <f t="shared" si="31"/>
        <v>4.7443557709499302E-3</v>
      </c>
      <c r="N169">
        <f t="shared" si="32"/>
        <v>2.6006895139717655E-3</v>
      </c>
      <c r="O169">
        <f t="shared" si="33"/>
        <v>5.1705459829077356E-3</v>
      </c>
      <c r="P169">
        <f t="shared" si="34"/>
        <v>6.8669172424701318E-3</v>
      </c>
      <c r="S169">
        <v>2185</v>
      </c>
      <c r="T169">
        <f t="shared" si="43"/>
        <v>22.907884411182767</v>
      </c>
      <c r="U169">
        <f t="shared" si="43"/>
        <v>11.628704387113606</v>
      </c>
      <c r="V169">
        <f t="shared" si="43"/>
        <v>13.001263037301083</v>
      </c>
      <c r="W169">
        <f t="shared" si="43"/>
        <v>7.4318746180902835</v>
      </c>
      <c r="X169">
        <f t="shared" si="43"/>
        <v>14.533765181611644</v>
      </c>
      <c r="Y169">
        <f t="shared" si="43"/>
        <v>22.664033078280589</v>
      </c>
    </row>
    <row r="170" spans="1:25" x14ac:dyDescent="0.25">
      <c r="A170">
        <v>2118</v>
      </c>
      <c r="B170">
        <v>168</v>
      </c>
      <c r="C170">
        <f t="shared" si="36"/>
        <v>13.171200154182111</v>
      </c>
      <c r="D170">
        <f t="shared" si="37"/>
        <v>8.2326895283906989</v>
      </c>
      <c r="E170">
        <f t="shared" si="38"/>
        <v>8.8944199208269676</v>
      </c>
      <c r="F170">
        <f t="shared" si="39"/>
        <v>6.0372665966259778</v>
      </c>
      <c r="G170">
        <f t="shared" si="40"/>
        <v>9.6084583868945899</v>
      </c>
      <c r="H170">
        <f t="shared" si="41"/>
        <v>13.073840139896536</v>
      </c>
      <c r="J170">
        <v>2186</v>
      </c>
      <c r="K170">
        <f t="shared" si="29"/>
        <v>6.8732659850688693E-3</v>
      </c>
      <c r="L170">
        <f t="shared" si="30"/>
        <v>4.295786901923229E-3</v>
      </c>
      <c r="M170">
        <f t="shared" si="31"/>
        <v>4.7206931978250001E-3</v>
      </c>
      <c r="N170">
        <f t="shared" si="32"/>
        <v>2.5877185209074588E-3</v>
      </c>
      <c r="O170">
        <f t="shared" si="33"/>
        <v>5.144757777232791E-3</v>
      </c>
      <c r="P170">
        <f t="shared" si="34"/>
        <v>6.8326683498411839E-3</v>
      </c>
      <c r="S170">
        <v>2186</v>
      </c>
      <c r="T170">
        <f t="shared" si="43"/>
        <v>23.067226314235239</v>
      </c>
      <c r="U170">
        <f t="shared" si="43"/>
        <v>11.679126910909984</v>
      </c>
      <c r="V170">
        <f t="shared" si="43"/>
        <v>13.063239693930283</v>
      </c>
      <c r="W170">
        <f t="shared" si="43"/>
        <v>7.4512530136688824</v>
      </c>
      <c r="X170">
        <f t="shared" si="43"/>
        <v>14.609303255874387</v>
      </c>
      <c r="Y170">
        <f t="shared" si="43"/>
        <v>22.820741219647736</v>
      </c>
    </row>
    <row r="171" spans="1:25" x14ac:dyDescent="0.25">
      <c r="A171">
        <v>2119</v>
      </c>
      <c r="B171">
        <v>169</v>
      </c>
      <c r="C171">
        <f t="shared" si="36"/>
        <v>13.29962906608044</v>
      </c>
      <c r="D171">
        <f t="shared" si="37"/>
        <v>8.2826784368969779</v>
      </c>
      <c r="E171">
        <f t="shared" si="38"/>
        <v>8.9538044758329463</v>
      </c>
      <c r="F171">
        <f t="shared" si="39"/>
        <v>6.0592958264665056</v>
      </c>
      <c r="G171">
        <f t="shared" si="40"/>
        <v>9.6784150845612196</v>
      </c>
      <c r="H171">
        <f t="shared" si="41"/>
        <v>13.200559450711573</v>
      </c>
      <c r="J171">
        <v>2187</v>
      </c>
      <c r="K171">
        <f t="shared" si="29"/>
        <v>6.8389854279541102E-3</v>
      </c>
      <c r="L171">
        <f t="shared" si="30"/>
        <v>4.2743615753660846E-3</v>
      </c>
      <c r="M171">
        <f t="shared" si="31"/>
        <v>4.6971486422758852E-3</v>
      </c>
      <c r="N171">
        <f t="shared" si="32"/>
        <v>2.5748122209409518E-3</v>
      </c>
      <c r="O171">
        <f t="shared" si="33"/>
        <v>5.1190981907702328E-3</v>
      </c>
      <c r="P171">
        <f t="shared" si="34"/>
        <v>6.7985902742768506E-3</v>
      </c>
      <c r="S171">
        <v>2187</v>
      </c>
      <c r="T171">
        <f t="shared" si="43"/>
        <v>23.226870775073138</v>
      </c>
      <c r="U171">
        <f t="shared" si="43"/>
        <v>11.729514405258012</v>
      </c>
      <c r="V171">
        <f t="shared" si="43"/>
        <v>13.125199735039578</v>
      </c>
      <c r="W171">
        <f t="shared" si="43"/>
        <v>7.4705847842771655</v>
      </c>
      <c r="X171">
        <f t="shared" si="43"/>
        <v>14.684853268937275</v>
      </c>
      <c r="Y171">
        <f t="shared" si="43"/>
        <v>22.97774049991235</v>
      </c>
    </row>
    <row r="172" spans="1:25" x14ac:dyDescent="0.25">
      <c r="A172">
        <v>2120</v>
      </c>
      <c r="B172">
        <v>170</v>
      </c>
      <c r="C172">
        <f t="shared" si="36"/>
        <v>13.428657192031009</v>
      </c>
      <c r="D172">
        <f t="shared" si="37"/>
        <v>8.3327185281398677</v>
      </c>
      <c r="E172">
        <f t="shared" si="38"/>
        <v>9.0132853783423439</v>
      </c>
      <c r="F172">
        <f t="shared" si="39"/>
        <v>6.0812947657045253</v>
      </c>
      <c r="G172">
        <f t="shared" si="40"/>
        <v>9.7485271220503229</v>
      </c>
      <c r="H172">
        <f t="shared" si="41"/>
        <v>13.327862704105646</v>
      </c>
      <c r="J172">
        <v>2188</v>
      </c>
      <c r="K172">
        <f t="shared" si="29"/>
        <v>6.8048758458312455E-3</v>
      </c>
      <c r="L172">
        <f t="shared" si="30"/>
        <v>4.253043108070946E-3</v>
      </c>
      <c r="M172">
        <f t="shared" si="31"/>
        <v>4.6737215156874698E-3</v>
      </c>
      <c r="N172">
        <f t="shared" si="32"/>
        <v>2.5619702914140728E-3</v>
      </c>
      <c r="O172">
        <f t="shared" si="33"/>
        <v>5.0935665820290637E-3</v>
      </c>
      <c r="P172">
        <f t="shared" si="34"/>
        <v>6.7646821638234662E-3</v>
      </c>
      <c r="S172">
        <v>2188</v>
      </c>
      <c r="T172">
        <f t="shared" si="43"/>
        <v>23.386812847342405</v>
      </c>
      <c r="U172">
        <f t="shared" si="43"/>
        <v>11.779865811043706</v>
      </c>
      <c r="V172">
        <f t="shared" si="43"/>
        <v>13.187141699770153</v>
      </c>
      <c r="W172">
        <f t="shared" si="43"/>
        <v>7.4898697925522857</v>
      </c>
      <c r="X172">
        <f t="shared" si="43"/>
        <v>14.760413273822319</v>
      </c>
      <c r="Y172">
        <f t="shared" si="43"/>
        <v>23.135026063100085</v>
      </c>
    </row>
    <row r="173" spans="1:25" x14ac:dyDescent="0.25">
      <c r="A173">
        <v>2121</v>
      </c>
      <c r="B173">
        <v>171</v>
      </c>
      <c r="C173">
        <f t="shared" si="36"/>
        <v>13.558281055679446</v>
      </c>
      <c r="D173">
        <f t="shared" si="37"/>
        <v>8.3828083452039888</v>
      </c>
      <c r="E173">
        <f t="shared" si="38"/>
        <v>9.0728608107875068</v>
      </c>
      <c r="F173">
        <f t="shared" si="39"/>
        <v>6.1032630581940017</v>
      </c>
      <c r="G173">
        <f t="shared" si="40"/>
        <v>9.8187923055852284</v>
      </c>
      <c r="H173">
        <f t="shared" si="41"/>
        <v>13.455746439957428</v>
      </c>
      <c r="J173">
        <v>2189</v>
      </c>
      <c r="K173">
        <f t="shared" si="29"/>
        <v>6.7709363859589497E-3</v>
      </c>
      <c r="L173">
        <f t="shared" si="30"/>
        <v>4.231830967075024E-3</v>
      </c>
      <c r="M173">
        <f t="shared" si="31"/>
        <v>4.6504112323803703E-3</v>
      </c>
      <c r="N173">
        <f t="shared" si="32"/>
        <v>2.5491924112779154E-3</v>
      </c>
      <c r="O173">
        <f t="shared" si="33"/>
        <v>5.0681623127177364E-3</v>
      </c>
      <c r="P173">
        <f t="shared" si="34"/>
        <v>6.7309431707765063E-3</v>
      </c>
      <c r="S173">
        <v>2189</v>
      </c>
      <c r="T173">
        <f t="shared" si="43"/>
        <v>23.547047582678413</v>
      </c>
      <c r="U173">
        <f t="shared" si="43"/>
        <v>11.830180076886949</v>
      </c>
      <c r="V173">
        <f t="shared" si="43"/>
        <v>13.249064135884762</v>
      </c>
      <c r="W173">
        <f t="shared" si="43"/>
        <v>7.509107903917144</v>
      </c>
      <c r="X173">
        <f t="shared" si="43"/>
        <v>14.8359813325494</v>
      </c>
      <c r="Y173">
        <f t="shared" si="43"/>
        <v>23.29259305186725</v>
      </c>
    </row>
    <row r="174" spans="1:25" x14ac:dyDescent="0.25">
      <c r="A174">
        <v>2122</v>
      </c>
      <c r="B174">
        <v>172</v>
      </c>
      <c r="C174">
        <f t="shared" si="36"/>
        <v>13.688497138565385</v>
      </c>
      <c r="D174">
        <f t="shared" si="37"/>
        <v>8.4329464343081799</v>
      </c>
      <c r="E174">
        <f t="shared" si="38"/>
        <v>9.1325289563683647</v>
      </c>
      <c r="F174">
        <f t="shared" si="39"/>
        <v>6.12520035138248</v>
      </c>
      <c r="G174">
        <f t="shared" si="40"/>
        <v>9.8892084382993133</v>
      </c>
      <c r="H174">
        <f t="shared" si="41"/>
        <v>13.584207157513609</v>
      </c>
      <c r="J174">
        <v>2190</v>
      </c>
      <c r="K174">
        <f t="shared" si="29"/>
        <v>6.7371661998489544E-3</v>
      </c>
      <c r="L174">
        <f t="shared" si="30"/>
        <v>4.2107246220736859E-3</v>
      </c>
      <c r="M174">
        <f t="shared" si="31"/>
        <v>4.6272172095962894E-3</v>
      </c>
      <c r="N174">
        <f t="shared" si="32"/>
        <v>2.5364782610848105E-3</v>
      </c>
      <c r="O174">
        <f t="shared" si="33"/>
        <v>5.0428847477281928E-3</v>
      </c>
      <c r="P174">
        <f t="shared" si="34"/>
        <v>6.6973724516593853E-3</v>
      </c>
      <c r="S174">
        <v>2190</v>
      </c>
      <c r="T174">
        <f t="shared" si="43"/>
        <v>23.707570031225508</v>
      </c>
      <c r="U174">
        <f t="shared" si="43"/>
        <v>11.880456159164277</v>
      </c>
      <c r="V174">
        <f t="shared" si="43"/>
        <v>13.310965599824012</v>
      </c>
      <c r="W174">
        <f t="shared" si="43"/>
        <v>7.5282989865635228</v>
      </c>
      <c r="X174">
        <f t="shared" si="43"/>
        <v>14.91155551624081</v>
      </c>
      <c r="Y174">
        <f t="shared" si="43"/>
        <v>23.450436608005631</v>
      </c>
    </row>
    <row r="175" spans="1:25" x14ac:dyDescent="0.25">
      <c r="A175">
        <v>2123</v>
      </c>
      <c r="B175">
        <v>173</v>
      </c>
      <c r="C175">
        <f t="shared" si="36"/>
        <v>13.819301880711524</v>
      </c>
      <c r="D175">
        <f t="shared" si="37"/>
        <v>8.4831313449233239</v>
      </c>
      <c r="E175">
        <f t="shared" si="38"/>
        <v>9.192287999229988</v>
      </c>
      <c r="F175">
        <f t="shared" si="39"/>
        <v>6.1471062963067382</v>
      </c>
      <c r="G175">
        <f t="shared" si="40"/>
        <v>9.9597733204845653</v>
      </c>
      <c r="H175">
        <f t="shared" si="41"/>
        <v>13.71324131597089</v>
      </c>
      <c r="J175">
        <v>2191</v>
      </c>
      <c r="K175">
        <f t="shared" si="29"/>
        <v>6.7035644432448501E-3</v>
      </c>
      <c r="L175">
        <f t="shared" si="30"/>
        <v>4.1897235454072083E-3</v>
      </c>
      <c r="M175">
        <f t="shared" si="31"/>
        <v>4.6041388674834495E-3</v>
      </c>
      <c r="N175">
        <f t="shared" si="32"/>
        <v>2.5238275229803406E-3</v>
      </c>
      <c r="O175">
        <f t="shared" si="33"/>
        <v>5.0177332551199936E-3</v>
      </c>
      <c r="P175">
        <f t="shared" si="34"/>
        <v>6.6639691672023774E-3</v>
      </c>
      <c r="S175">
        <v>2191</v>
      </c>
      <c r="T175">
        <f t="shared" si="43"/>
        <v>23.868375242152247</v>
      </c>
      <c r="U175">
        <f t="shared" si="43"/>
        <v>11.930693022030544</v>
      </c>
      <c r="V175">
        <f t="shared" si="43"/>
        <v>13.372844656761034</v>
      </c>
      <c r="W175">
        <f t="shared" si="43"/>
        <v>7.5474429114351569</v>
      </c>
      <c r="X175">
        <f t="shared" si="43"/>
        <v>14.987133905223622</v>
      </c>
      <c r="Y175">
        <f t="shared" si="43"/>
        <v>23.60855187294305</v>
      </c>
    </row>
    <row r="176" spans="1:25" x14ac:dyDescent="0.25">
      <c r="A176">
        <v>2124</v>
      </c>
      <c r="B176">
        <v>174</v>
      </c>
      <c r="C176">
        <f t="shared" si="36"/>
        <v>13.950691681216121</v>
      </c>
      <c r="D176">
        <f t="shared" si="37"/>
        <v>8.5333616298886366</v>
      </c>
      <c r="E176">
        <f t="shared" si="38"/>
        <v>9.2521361246384188</v>
      </c>
      <c r="F176">
        <f t="shared" si="39"/>
        <v>6.1689805475881112</v>
      </c>
      <c r="G176">
        <f t="shared" si="40"/>
        <v>10.030484749838477</v>
      </c>
      <c r="H176">
        <f t="shared" si="41"/>
        <v>13.84284533506114</v>
      </c>
      <c r="J176">
        <v>2192</v>
      </c>
      <c r="K176">
        <f t="shared" si="29"/>
        <v>6.6701302761009718E-3</v>
      </c>
      <c r="L176">
        <f t="shared" si="30"/>
        <v>4.1688272120475808E-3</v>
      </c>
      <c r="M176">
        <f t="shared" si="31"/>
        <v>4.5811756290820953E-3</v>
      </c>
      <c r="N176">
        <f t="shared" si="32"/>
        <v>2.5112398806953953E-3</v>
      </c>
      <c r="O176">
        <f t="shared" si="33"/>
        <v>4.9927072061045127E-3</v>
      </c>
      <c r="P176">
        <f t="shared" si="34"/>
        <v>6.6307324823216326E-3</v>
      </c>
      <c r="S176">
        <v>2192</v>
      </c>
      <c r="T176">
        <f t="shared" si="43"/>
        <v>24.029458264162322</v>
      </c>
      <c r="U176">
        <f t="shared" si="43"/>
        <v>11.98088963743945</v>
      </c>
      <c r="V176">
        <f t="shared" si="43"/>
        <v>13.434699880654531</v>
      </c>
      <c r="W176">
        <f t="shared" si="43"/>
        <v>7.5665395522107453</v>
      </c>
      <c r="X176">
        <f t="shared" si="43"/>
        <v>15.062714589129881</v>
      </c>
      <c r="Y176">
        <f t="shared" si="43"/>
        <v>23.766933988239611</v>
      </c>
    </row>
    <row r="177" spans="1:25" x14ac:dyDescent="0.25">
      <c r="A177">
        <v>2125</v>
      </c>
      <c r="B177">
        <v>175</v>
      </c>
      <c r="C177">
        <f t="shared" si="36"/>
        <v>14.082662898848726</v>
      </c>
      <c r="D177">
        <f t="shared" si="37"/>
        <v>8.5836358455264143</v>
      </c>
      <c r="E177">
        <f t="shared" si="38"/>
        <v>9.3120715191547898</v>
      </c>
      <c r="F177">
        <f t="shared" si="39"/>
        <v>6.1908227634274766</v>
      </c>
      <c r="G177">
        <f t="shared" si="40"/>
        <v>10.101340521709249</v>
      </c>
      <c r="H177">
        <f t="shared" si="41"/>
        <v>13.973015595639559</v>
      </c>
      <c r="J177">
        <v>2193</v>
      </c>
      <c r="K177">
        <f t="shared" si="29"/>
        <v>6.6368628625613985E-3</v>
      </c>
      <c r="L177">
        <f t="shared" si="30"/>
        <v>4.1480350995853812E-3</v>
      </c>
      <c r="M177">
        <f t="shared" si="31"/>
        <v>4.5583269203100718E-3</v>
      </c>
      <c r="N177">
        <f t="shared" si="32"/>
        <v>2.4987150195382611E-3</v>
      </c>
      <c r="O177">
        <f t="shared" si="33"/>
        <v>4.9678059750292219E-3</v>
      </c>
      <c r="P177">
        <f t="shared" si="34"/>
        <v>6.5976615660982962E-3</v>
      </c>
      <c r="S177">
        <v>2193</v>
      </c>
      <c r="T177">
        <f t="shared" si="43"/>
        <v>24.190814146001095</v>
      </c>
      <c r="U177">
        <f t="shared" si="43"/>
        <v>12.031044985162966</v>
      </c>
      <c r="V177">
        <f t="shared" si="43"/>
        <v>13.496529854300229</v>
      </c>
      <c r="W177">
        <f t="shared" si="43"/>
        <v>7.5855887852869133</v>
      </c>
      <c r="X177">
        <f t="shared" si="43"/>
        <v>15.138295666994626</v>
      </c>
      <c r="Y177">
        <f t="shared" si="43"/>
        <v>23.925578096079608</v>
      </c>
    </row>
    <row r="178" spans="1:25" x14ac:dyDescent="0.25">
      <c r="A178">
        <v>2126</v>
      </c>
      <c r="B178">
        <v>176</v>
      </c>
      <c r="C178">
        <f t="shared" si="36"/>
        <v>14.215211852649031</v>
      </c>
      <c r="D178">
        <f t="shared" si="37"/>
        <v>8.6339525517552307</v>
      </c>
      <c r="E178">
        <f t="shared" si="38"/>
        <v>9.3720923708077084</v>
      </c>
      <c r="F178">
        <f t="shared" si="39"/>
        <v>6.2126326055999259</v>
      </c>
      <c r="G178">
        <f t="shared" si="40"/>
        <v>10.172338429339272</v>
      </c>
      <c r="H178">
        <f t="shared" si="41"/>
        <v>14.10374844027568</v>
      </c>
      <c r="J178">
        <v>2194</v>
      </c>
      <c r="K178">
        <f t="shared" si="29"/>
        <v>6.6037613709390586E-3</v>
      </c>
      <c r="L178">
        <f t="shared" si="30"/>
        <v>4.127346688216715E-3</v>
      </c>
      <c r="M178">
        <f t="shared" si="31"/>
        <v>4.5355921699484682E-3</v>
      </c>
      <c r="N178">
        <f t="shared" si="32"/>
        <v>2.4862526263867567E-3</v>
      </c>
      <c r="O178">
        <f t="shared" si="33"/>
        <v>4.943028939362046E-3</v>
      </c>
      <c r="P178">
        <f t="shared" si="34"/>
        <v>6.5647555917577403E-3</v>
      </c>
      <c r="S178">
        <v>2194</v>
      </c>
      <c r="T178">
        <f t="shared" si="43"/>
        <v>24.35243793695772</v>
      </c>
      <c r="U178">
        <f t="shared" si="43"/>
        <v>12.081158052809659</v>
      </c>
      <c r="V178">
        <f t="shared" si="43"/>
        <v>13.558333169380751</v>
      </c>
      <c r="W178">
        <f t="shared" si="43"/>
        <v>7.604590489761117</v>
      </c>
      <c r="X178">
        <f t="shared" si="43"/>
        <v>15.213875247351769</v>
      </c>
      <c r="Y178">
        <f t="shared" si="43"/>
        <v>24.084479339759024</v>
      </c>
    </row>
    <row r="179" spans="1:25" x14ac:dyDescent="0.25">
      <c r="A179">
        <v>2127</v>
      </c>
      <c r="B179">
        <v>177</v>
      </c>
      <c r="C179">
        <f t="shared" si="36"/>
        <v>14.348334822528622</v>
      </c>
      <c r="D179">
        <f t="shared" si="37"/>
        <v>8.6843103122015961</v>
      </c>
      <c r="E179">
        <f t="shared" si="38"/>
        <v>9.4321968692638976</v>
      </c>
      <c r="F179">
        <f t="shared" si="39"/>
        <v>6.2344097394491076</v>
      </c>
      <c r="G179">
        <f t="shared" si="40"/>
        <v>10.243476264106844</v>
      </c>
      <c r="H179">
        <f t="shared" si="41"/>
        <v>14.235040173847052</v>
      </c>
      <c r="J179">
        <v>2195</v>
      </c>
      <c r="K179">
        <f t="shared" si="29"/>
        <v>6.5708249736949401E-3</v>
      </c>
      <c r="L179">
        <f t="shared" si="30"/>
        <v>4.10676146073022E-3</v>
      </c>
      <c r="M179">
        <f t="shared" si="31"/>
        <v>4.5129708096273442E-3</v>
      </c>
      <c r="N179">
        <f t="shared" si="32"/>
        <v>2.4738523896804046E-3</v>
      </c>
      <c r="O179">
        <f t="shared" si="33"/>
        <v>4.9183754796758043E-3</v>
      </c>
      <c r="P179">
        <f t="shared" si="34"/>
        <v>6.5320137366488935E-3</v>
      </c>
      <c r="S179">
        <v>2195</v>
      </c>
      <c r="T179">
        <f t="shared" si="43"/>
        <v>24.514324687362784</v>
      </c>
      <c r="U179">
        <f t="shared" si="43"/>
        <v>12.131227835841923</v>
      </c>
      <c r="V179">
        <f t="shared" si="43"/>
        <v>13.620108426513896</v>
      </c>
      <c r="W179">
        <f t="shared" si="43"/>
        <v>7.6235445474145029</v>
      </c>
      <c r="X179">
        <f t="shared" si="43"/>
        <v>15.289451448327824</v>
      </c>
      <c r="Y179">
        <f t="shared" si="43"/>
        <v>24.243632864168596</v>
      </c>
    </row>
    <row r="180" spans="1:25" x14ac:dyDescent="0.25">
      <c r="A180">
        <v>2128</v>
      </c>
      <c r="B180">
        <v>178</v>
      </c>
      <c r="C180">
        <f t="shared" si="36"/>
        <v>14.482028049875515</v>
      </c>
      <c r="D180">
        <f t="shared" si="37"/>
        <v>8.7347076943100657</v>
      </c>
      <c r="E180">
        <f t="shared" si="38"/>
        <v>9.4923832059970579</v>
      </c>
      <c r="F180">
        <f t="shared" si="39"/>
        <v>6.2561538338812621</v>
      </c>
      <c r="G180">
        <f t="shared" si="40"/>
        <v>10.314751815766119</v>
      </c>
      <c r="H180">
        <f t="shared" si="41"/>
        <v>14.366887064135444</v>
      </c>
      <c r="J180">
        <v>2196</v>
      </c>
      <c r="K180">
        <f t="shared" si="29"/>
        <v>6.5380528474173931E-3</v>
      </c>
      <c r="L180">
        <f t="shared" si="30"/>
        <v>4.0862789024941381E-3</v>
      </c>
      <c r="M180">
        <f t="shared" si="31"/>
        <v>4.4904622738115097E-3</v>
      </c>
      <c r="N180">
        <f t="shared" si="32"/>
        <v>2.4615139994126406E-3</v>
      </c>
      <c r="O180">
        <f t="shared" si="33"/>
        <v>4.8938449796327201E-3</v>
      </c>
      <c r="P180">
        <f t="shared" si="34"/>
        <v>6.4994351822236715E-3</v>
      </c>
      <c r="S180">
        <v>2196</v>
      </c>
      <c r="T180">
        <f t="shared" si="43"/>
        <v>24.676469449081431</v>
      </c>
      <c r="U180">
        <f t="shared" si="43"/>
        <v>12.181253337592137</v>
      </c>
      <c r="V180">
        <f t="shared" si="43"/>
        <v>13.681854235299378</v>
      </c>
      <c r="W180">
        <f t="shared" si="43"/>
        <v>7.6424508426947186</v>
      </c>
      <c r="X180">
        <f t="shared" si="43"/>
        <v>15.365022397733506</v>
      </c>
      <c r="Y180">
        <f t="shared" si="43"/>
        <v>24.403033816272394</v>
      </c>
    </row>
    <row r="181" spans="1:25" x14ac:dyDescent="0.25">
      <c r="A181">
        <v>2129</v>
      </c>
      <c r="B181">
        <v>179</v>
      </c>
      <c r="C181">
        <f t="shared" si="36"/>
        <v>14.616287738161267</v>
      </c>
      <c r="D181">
        <f t="shared" si="37"/>
        <v>8.7851432694517992</v>
      </c>
      <c r="E181">
        <f t="shared" si="38"/>
        <v>9.5526495744549891</v>
      </c>
      <c r="F181">
        <f t="shared" si="39"/>
        <v>6.2778645613589452</v>
      </c>
      <c r="G181">
        <f t="shared" si="40"/>
        <v>10.386162872685235</v>
      </c>
      <c r="H181">
        <f t="shared" si="41"/>
        <v>14.499285342425406</v>
      </c>
      <c r="J181">
        <v>2197</v>
      </c>
      <c r="K181">
        <f t="shared" si="29"/>
        <v>6.5054441728015569E-3</v>
      </c>
      <c r="L181">
        <f t="shared" si="30"/>
        <v>4.065898501443445E-3</v>
      </c>
      <c r="M181">
        <f t="shared" si="31"/>
        <v>4.4680659997863997E-3</v>
      </c>
      <c r="N181">
        <f t="shared" si="32"/>
        <v>2.4492371471230667E-3</v>
      </c>
      <c r="O181">
        <f t="shared" si="33"/>
        <v>4.869436825969015E-3</v>
      </c>
      <c r="P181">
        <f t="shared" si="34"/>
        <v>6.4670191140165194E-3</v>
      </c>
      <c r="S181">
        <v>2197</v>
      </c>
      <c r="T181">
        <f t="shared" ref="T181:Y196" si="44">T180/(1-K180)</f>
        <v>24.838867276001917</v>
      </c>
      <c r="U181">
        <f t="shared" si="44"/>
        <v>12.231233569277755</v>
      </c>
      <c r="V181">
        <f t="shared" si="44"/>
        <v>13.743569214363998</v>
      </c>
      <c r="W181">
        <f t="shared" si="44"/>
        <v>7.6613092626986807</v>
      </c>
      <c r="X181">
        <f t="shared" si="44"/>
        <v>15.44058623315321</v>
      </c>
      <c r="Y181">
        <f t="shared" si="44"/>
        <v>24.562677345581875</v>
      </c>
    </row>
    <row r="182" spans="1:25" x14ac:dyDescent="0.25">
      <c r="A182">
        <v>2130</v>
      </c>
      <c r="B182">
        <v>180</v>
      </c>
      <c r="C182">
        <f t="shared" si="36"/>
        <v>14.751110053550539</v>
      </c>
      <c r="D182">
        <f t="shared" si="37"/>
        <v>8.8356156130315657</v>
      </c>
      <c r="E182">
        <f t="shared" si="38"/>
        <v>9.6129941702248978</v>
      </c>
      <c r="F182">
        <f t="shared" si="39"/>
        <v>6.2995415978944456</v>
      </c>
      <c r="G182">
        <f t="shared" si="40"/>
        <v>10.457707222082611</v>
      </c>
      <c r="H182">
        <f t="shared" si="41"/>
        <v>14.632231204105025</v>
      </c>
      <c r="J182">
        <v>2198</v>
      </c>
      <c r="K182">
        <f t="shared" si="29"/>
        <v>6.4729981346288651E-3</v>
      </c>
      <c r="L182">
        <f t="shared" si="30"/>
        <v>4.0456197480670539E-3</v>
      </c>
      <c r="M182">
        <f t="shared" si="31"/>
        <v>4.4457814276439968E-3</v>
      </c>
      <c r="N182">
        <f t="shared" si="32"/>
        <v>2.4370215258897347E-3</v>
      </c>
      <c r="O182">
        <f t="shared" si="33"/>
        <v>4.8451504084795751E-3</v>
      </c>
      <c r="P182">
        <f t="shared" si="34"/>
        <v>6.4347647216240408E-3</v>
      </c>
      <c r="S182">
        <v>2198</v>
      </c>
      <c r="T182">
        <f t="shared" si="44"/>
        <v>25.001513224519588</v>
      </c>
      <c r="U182">
        <f t="shared" si="44"/>
        <v>12.281167550015338</v>
      </c>
      <c r="V182">
        <f t="shared" si="44"/>
        <v>13.80525199140528</v>
      </c>
      <c r="W182">
        <f t="shared" si="44"/>
        <v>7.6801196971553054</v>
      </c>
      <c r="X182">
        <f t="shared" si="44"/>
        <v>15.516141102032377</v>
      </c>
      <c r="Y182">
        <f t="shared" si="44"/>
        <v>24.72255860462538</v>
      </c>
    </row>
    <row r="183" spans="1:25" x14ac:dyDescent="0.25">
      <c r="A183">
        <v>2131</v>
      </c>
      <c r="B183">
        <v>181</v>
      </c>
      <c r="C183">
        <f t="shared" si="36"/>
        <v>14.886491125512924</v>
      </c>
      <c r="D183">
        <f t="shared" si="37"/>
        <v>8.8861233045932035</v>
      </c>
      <c r="E183">
        <f t="shared" si="38"/>
        <v>9.6734151911969342</v>
      </c>
      <c r="F183">
        <f t="shared" si="39"/>
        <v>6.3211846230429058</v>
      </c>
      <c r="G183">
        <f t="shared" si="40"/>
        <v>10.529382650261381</v>
      </c>
      <c r="H183">
        <f t="shared" si="41"/>
        <v>14.765720809268743</v>
      </c>
      <c r="J183">
        <v>2199</v>
      </c>
      <c r="K183">
        <f t="shared" si="29"/>
        <v>6.4407139217466753E-3</v>
      </c>
      <c r="L183">
        <f t="shared" si="30"/>
        <v>4.0254421353950742E-3</v>
      </c>
      <c r="M183">
        <f t="shared" si="31"/>
        <v>4.4236080002688352E-3</v>
      </c>
      <c r="N183">
        <f t="shared" si="32"/>
        <v>2.4248668303214786E-3</v>
      </c>
      <c r="O183">
        <f t="shared" si="33"/>
        <v>4.8209851200026995E-3</v>
      </c>
      <c r="P183">
        <f t="shared" si="34"/>
        <v>6.402671198684747E-3</v>
      </c>
      <c r="S183">
        <v>2199</v>
      </c>
      <c r="T183">
        <f t="shared" si="44"/>
        <v>25.164402354016186</v>
      </c>
      <c r="U183">
        <f t="shared" si="44"/>
        <v>12.331054306833551</v>
      </c>
      <c r="V183">
        <f t="shared" si="44"/>
        <v>13.866901203233589</v>
      </c>
      <c r="W183">
        <f t="shared" si="44"/>
        <v>7.6988820384081924</v>
      </c>
      <c r="X183">
        <f t="shared" si="44"/>
        <v>15.591685161762776</v>
      </c>
      <c r="Y183">
        <f t="shared" si="44"/>
        <v>24.882672749413018</v>
      </c>
    </row>
    <row r="184" spans="1:25" x14ac:dyDescent="0.25">
      <c r="A184">
        <v>2132</v>
      </c>
      <c r="B184">
        <v>182</v>
      </c>
      <c r="C184">
        <f t="shared" si="36"/>
        <v>15.022427047436885</v>
      </c>
      <c r="D184">
        <f t="shared" si="37"/>
        <v>8.9366649279235268</v>
      </c>
      <c r="E184">
        <f t="shared" si="38"/>
        <v>9.7339108377259187</v>
      </c>
      <c r="F184">
        <f t="shared" si="39"/>
        <v>6.3427933198951463</v>
      </c>
      <c r="G184">
        <f t="shared" si="40"/>
        <v>10.601186942841943</v>
      </c>
      <c r="H184">
        <f t="shared" si="41"/>
        <v>14.899750283322044</v>
      </c>
      <c r="J184">
        <v>2200</v>
      </c>
      <c r="K184">
        <f t="shared" si="29"/>
        <v>6.408590727047983E-3</v>
      </c>
      <c r="L184">
        <f t="shared" si="30"/>
        <v>4.0053651589861379E-3</v>
      </c>
      <c r="M184">
        <f t="shared" si="31"/>
        <v>4.401545163324078E-3</v>
      </c>
      <c r="N184">
        <f t="shared" si="32"/>
        <v>2.4127727565502756E-3</v>
      </c>
      <c r="O184">
        <f t="shared" si="33"/>
        <v>4.7969403564049173E-3</v>
      </c>
      <c r="P184">
        <f t="shared" si="34"/>
        <v>6.3707377428588929E-3</v>
      </c>
      <c r="S184">
        <v>2200</v>
      </c>
      <c r="T184">
        <f t="shared" si="44"/>
        <v>25.327529727334483</v>
      </c>
      <c r="U184">
        <f t="shared" si="44"/>
        <v>12.380892874685122</v>
      </c>
      <c r="V184">
        <f t="shared" si="44"/>
        <v>13.928515495812734</v>
      </c>
      <c r="W184">
        <f t="shared" si="44"/>
        <v>7.7175961813982807</v>
      </c>
      <c r="X184">
        <f t="shared" si="44"/>
        <v>15.667216579765686</v>
      </c>
      <c r="Y184">
        <f t="shared" si="44"/>
        <v>25.043014939896928</v>
      </c>
    </row>
    <row r="185" spans="1:25" x14ac:dyDescent="0.25">
      <c r="A185">
        <v>2133</v>
      </c>
      <c r="B185">
        <v>183</v>
      </c>
      <c r="C185">
        <f t="shared" si="36"/>
        <v>15.158913877245658</v>
      </c>
      <c r="D185">
        <f t="shared" si="37"/>
        <v>8.987239071154681</v>
      </c>
      <c r="E185">
        <f t="shared" si="38"/>
        <v>9.7944793127912551</v>
      </c>
      <c r="F185">
        <f t="shared" si="39"/>
        <v>6.3643673750702003</v>
      </c>
      <c r="G185">
        <f t="shared" si="40"/>
        <v>10.673117884992594</v>
      </c>
      <c r="H185">
        <f t="shared" si="41"/>
        <v>15.034315717587893</v>
      </c>
      <c r="J185">
        <v>2201</v>
      </c>
      <c r="K185">
        <f t="shared" si="29"/>
        <v>6.3766277474512478E-3</v>
      </c>
      <c r="L185">
        <f t="shared" si="30"/>
        <v>3.9853883169147898E-3</v>
      </c>
      <c r="M185">
        <f t="shared" si="31"/>
        <v>4.3795923652376507E-3</v>
      </c>
      <c r="N185">
        <f t="shared" si="32"/>
        <v>2.4007390022236521E-3</v>
      </c>
      <c r="O185">
        <f t="shared" si="33"/>
        <v>4.7730155165658858E-3</v>
      </c>
      <c r="P185">
        <f t="shared" si="34"/>
        <v>6.3389635558084205E-3</v>
      </c>
      <c r="S185">
        <v>2201</v>
      </c>
      <c r="T185">
        <f t="shared" si="44"/>
        <v>25.490890411248206</v>
      </c>
      <c r="U185">
        <f t="shared" si="44"/>
        <v>12.430682296457778</v>
      </c>
      <c r="V185">
        <f t="shared" si="44"/>
        <v>13.990093524299063</v>
      </c>
      <c r="W185">
        <f t="shared" si="44"/>
        <v>7.7362620236464696</v>
      </c>
      <c r="X185">
        <f t="shared" si="44"/>
        <v>15.742733533573011</v>
      </c>
      <c r="Y185">
        <f t="shared" si="44"/>
        <v>25.203580340426861</v>
      </c>
    </row>
    <row r="186" spans="1:25" x14ac:dyDescent="0.25">
      <c r="A186">
        <v>2134</v>
      </c>
      <c r="B186">
        <v>184</v>
      </c>
      <c r="C186">
        <f t="shared" si="36"/>
        <v>15.295947638014942</v>
      </c>
      <c r="D186">
        <f t="shared" si="37"/>
        <v>9.0378443268649491</v>
      </c>
      <c r="E186">
        <f t="shared" si="38"/>
        <v>9.8551188221550294</v>
      </c>
      <c r="F186">
        <f t="shared" si="39"/>
        <v>6.3859064787075672</v>
      </c>
      <c r="G186">
        <f t="shared" si="40"/>
        <v>10.745173261658234</v>
      </c>
      <c r="H186">
        <f t="shared" si="41"/>
        <v>15.169413169914744</v>
      </c>
      <c r="J186">
        <v>2202</v>
      </c>
      <c r="K186">
        <f t="shared" si="29"/>
        <v>6.3448241838803153E-3</v>
      </c>
      <c r="L186">
        <f t="shared" si="30"/>
        <v>3.965511109758936E-3</v>
      </c>
      <c r="M186">
        <f t="shared" si="31"/>
        <v>4.3577490571884573E-3</v>
      </c>
      <c r="N186">
        <f t="shared" si="32"/>
        <v>2.3887652664971223E-3</v>
      </c>
      <c r="O186">
        <f t="shared" si="33"/>
        <v>4.7492100023633632E-3</v>
      </c>
      <c r="P186">
        <f t="shared" si="34"/>
        <v>6.3073478431769966E-3</v>
      </c>
      <c r="S186">
        <v>2202</v>
      </c>
      <c r="T186">
        <f t="shared" si="44"/>
        <v>25.6544794769272</v>
      </c>
      <c r="U186">
        <f t="shared" si="44"/>
        <v>12.48042162298419</v>
      </c>
      <c r="V186">
        <f t="shared" si="44"/>
        <v>14.051633953079083</v>
      </c>
      <c r="W186">
        <f t="shared" si="44"/>
        <v>7.7548794652362059</v>
      </c>
      <c r="X186">
        <f t="shared" si="44"/>
        <v>15.81823421090634</v>
      </c>
      <c r="Y186">
        <f t="shared" si="44"/>
        <v>25.364364120201071</v>
      </c>
    </row>
    <row r="187" spans="1:25" x14ac:dyDescent="0.25">
      <c r="A187">
        <v>2135</v>
      </c>
      <c r="B187">
        <v>185</v>
      </c>
      <c r="C187">
        <f t="shared" si="36"/>
        <v>15.433524318592236</v>
      </c>
      <c r="D187">
        <f t="shared" si="37"/>
        <v>9.0884792921780022</v>
      </c>
      <c r="E187">
        <f t="shared" si="38"/>
        <v>9.9158275745182713</v>
      </c>
      <c r="F187">
        <f t="shared" si="39"/>
        <v>6.40741032445918</v>
      </c>
      <c r="G187">
        <f t="shared" si="40"/>
        <v>10.817350857787106</v>
      </c>
      <c r="H187">
        <f t="shared" si="41"/>
        <v>15.305038665285991</v>
      </c>
      <c r="J187">
        <v>2203</v>
      </c>
      <c r="K187">
        <f t="shared" si="29"/>
        <v>6.3131792412444397E-3</v>
      </c>
      <c r="L187">
        <f t="shared" si="30"/>
        <v>3.9457330405873641E-3</v>
      </c>
      <c r="M187">
        <f t="shared" si="31"/>
        <v>4.3360146930926614E-3</v>
      </c>
      <c r="N187">
        <f t="shared" si="32"/>
        <v>2.3768512500266701E-3</v>
      </c>
      <c r="O187">
        <f t="shared" si="33"/>
        <v>4.7255232186582544E-3</v>
      </c>
      <c r="P187">
        <f t="shared" si="34"/>
        <v>6.2758898145701611E-3</v>
      </c>
      <c r="S187">
        <v>2203</v>
      </c>
      <c r="T187">
        <f t="shared" si="44"/>
        <v>25.818292000397808</v>
      </c>
      <c r="U187">
        <f t="shared" si="44"/>
        <v>12.530109913050895</v>
      </c>
      <c r="V187">
        <f t="shared" si="44"/>
        <v>14.113135455805592</v>
      </c>
      <c r="W187">
        <f t="shared" si="44"/>
        <v>7.7734484087960452</v>
      </c>
      <c r="X187">
        <f t="shared" si="44"/>
        <v>15.893716809753954</v>
      </c>
      <c r="Y187">
        <f t="shared" si="44"/>
        <v>25.525361453712456</v>
      </c>
    </row>
    <row r="188" spans="1:25" x14ac:dyDescent="0.25">
      <c r="A188">
        <v>2136</v>
      </c>
      <c r="B188">
        <v>186</v>
      </c>
      <c r="C188">
        <f t="shared" si="36"/>
        <v>15.571639874217659</v>
      </c>
      <c r="D188">
        <f t="shared" si="37"/>
        <v>9.1391425688606116</v>
      </c>
      <c r="E188">
        <f t="shared" si="38"/>
        <v>9.9766037816753883</v>
      </c>
      <c r="F188">
        <f t="shared" si="39"/>
        <v>6.4288786094811048</v>
      </c>
      <c r="G188">
        <f t="shared" si="40"/>
        <v>10.889648458555568</v>
      </c>
      <c r="H188">
        <f t="shared" si="41"/>
        <v>15.441188196430691</v>
      </c>
      <c r="J188">
        <v>2204</v>
      </c>
      <c r="K188">
        <f t="shared" si="29"/>
        <v>6.2816921284184072E-3</v>
      </c>
      <c r="L188">
        <f t="shared" si="30"/>
        <v>3.9260536149473132E-3</v>
      </c>
      <c r="M188">
        <f t="shared" si="31"/>
        <v>4.3143887295900261E-3</v>
      </c>
      <c r="N188">
        <f t="shared" si="32"/>
        <v>2.364996654961263E-3</v>
      </c>
      <c r="O188">
        <f t="shared" si="33"/>
        <v>4.701954573279734E-3</v>
      </c>
      <c r="P188">
        <f t="shared" si="34"/>
        <v>6.2445886835355595E-3</v>
      </c>
      <c r="S188">
        <v>2204</v>
      </c>
      <c r="T188">
        <f t="shared" si="44"/>
        <v>25.982323062998436</v>
      </c>
      <c r="U188">
        <f t="shared" si="44"/>
        <v>12.579746233406249</v>
      </c>
      <c r="V188">
        <f t="shared" si="44"/>
        <v>14.17459671543237</v>
      </c>
      <c r="W188">
        <f t="shared" si="44"/>
        <v>7.7919687594821889</v>
      </c>
      <c r="X188">
        <f t="shared" si="44"/>
        <v>15.969179538445802</v>
      </c>
      <c r="Y188">
        <f t="shared" si="44"/>
        <v>25.686567521189961</v>
      </c>
    </row>
    <row r="189" spans="1:25" x14ac:dyDescent="0.25">
      <c r="A189">
        <v>2137</v>
      </c>
      <c r="B189">
        <v>187</v>
      </c>
      <c r="C189">
        <f t="shared" si="36"/>
        <v>15.710290227146109</v>
      </c>
      <c r="D189">
        <f t="shared" si="37"/>
        <v>9.1898327634188011</v>
      </c>
      <c r="E189">
        <f t="shared" si="38"/>
        <v>10.03744565866675</v>
      </c>
      <c r="F189">
        <f t="shared" si="39"/>
        <v>6.4503110344249626</v>
      </c>
      <c r="G189">
        <f t="shared" si="40"/>
        <v>10.962063849590857</v>
      </c>
      <c r="H189">
        <f t="shared" si="41"/>
        <v>15.577857724435415</v>
      </c>
      <c r="J189">
        <v>2205</v>
      </c>
      <c r="K189">
        <f t="shared" si="29"/>
        <v>6.2503620582227562E-3</v>
      </c>
      <c r="L189">
        <f t="shared" si="30"/>
        <v>3.9064723408521185E-3</v>
      </c>
      <c r="M189">
        <f t="shared" si="31"/>
        <v>4.2928706260303394E-3</v>
      </c>
      <c r="N189">
        <f t="shared" si="32"/>
        <v>2.3532011849354069E-3</v>
      </c>
      <c r="O189">
        <f t="shared" si="33"/>
        <v>4.6785034770104377E-3</v>
      </c>
      <c r="P189">
        <f t="shared" si="34"/>
        <v>6.2134436675432853E-3</v>
      </c>
      <c r="S189">
        <v>2205</v>
      </c>
      <c r="T189">
        <f t="shared" si="44"/>
        <v>26.146567751830268</v>
      </c>
      <c r="U189">
        <f t="shared" si="44"/>
        <v>12.629329658767414</v>
      </c>
      <c r="V189">
        <f t="shared" si="44"/>
        <v>14.236016424247401</v>
      </c>
      <c r="W189">
        <f t="shared" si="44"/>
        <v>7.810440424960996</v>
      </c>
      <c r="X189">
        <f t="shared" si="44"/>
        <v>16.044620615726455</v>
      </c>
      <c r="Y189">
        <f t="shared" si="44"/>
        <v>25.847977509035164</v>
      </c>
    </row>
    <row r="190" spans="1:25" x14ac:dyDescent="0.25">
      <c r="A190">
        <v>2138</v>
      </c>
      <c r="B190">
        <v>188</v>
      </c>
      <c r="C190">
        <f t="shared" si="36"/>
        <v>15.849471267270594</v>
      </c>
      <c r="D190">
        <f t="shared" si="37"/>
        <v>9.2405484871924646</v>
      </c>
      <c r="E190">
        <f t="shared" si="38"/>
        <v>10.098351423929424</v>
      </c>
      <c r="F190">
        <f t="shared" si="39"/>
        <v>6.471707303429092</v>
      </c>
      <c r="G190">
        <f t="shared" si="40"/>
        <v>11.034594817191836</v>
      </c>
      <c r="H190">
        <f t="shared" si="41"/>
        <v>15.715043179357103</v>
      </c>
      <c r="J190">
        <v>2206</v>
      </c>
      <c r="K190">
        <f t="shared" si="29"/>
        <v>6.219188247404102E-3</v>
      </c>
      <c r="L190">
        <f t="shared" si="30"/>
        <v>3.8869887287689081E-3</v>
      </c>
      <c r="M190">
        <f t="shared" si="31"/>
        <v>4.2714598444598901E-3</v>
      </c>
      <c r="N190">
        <f t="shared" si="32"/>
        <v>2.3414645450617372E-3</v>
      </c>
      <c r="O190">
        <f t="shared" si="33"/>
        <v>4.6551693435717412E-3</v>
      </c>
      <c r="P190">
        <f t="shared" si="34"/>
        <v>6.1824539879663173E-3</v>
      </c>
      <c r="S190">
        <v>2206</v>
      </c>
      <c r="T190">
        <f t="shared" si="44"/>
        <v>26.311021160203097</v>
      </c>
      <c r="U190">
        <f t="shared" si="44"/>
        <v>12.678859271826362</v>
      </c>
      <c r="V190">
        <f t="shared" si="44"/>
        <v>14.297393283904679</v>
      </c>
      <c r="W190">
        <f t="shared" si="44"/>
        <v>7.8288633153914731</v>
      </c>
      <c r="X190">
        <f t="shared" si="44"/>
        <v>16.120038270826058</v>
      </c>
      <c r="Y190">
        <f t="shared" si="44"/>
        <v>26.009586610254065</v>
      </c>
    </row>
    <row r="191" spans="1:25" x14ac:dyDescent="0.25">
      <c r="A191">
        <v>2139</v>
      </c>
      <c r="B191">
        <v>189</v>
      </c>
      <c r="C191">
        <f t="shared" si="36"/>
        <v>15.989178852746603</v>
      </c>
      <c r="D191">
        <f t="shared" si="37"/>
        <v>9.2912883564484385</v>
      </c>
      <c r="E191">
        <f t="shared" si="38"/>
        <v>10.159319299446064</v>
      </c>
      <c r="F191">
        <f t="shared" si="39"/>
        <v>6.493067124109448</v>
      </c>
      <c r="G191">
        <f t="shared" si="40"/>
        <v>11.107239148547702</v>
      </c>
      <c r="H191">
        <f t="shared" si="41"/>
        <v>15.85274046083674</v>
      </c>
      <c r="J191">
        <v>2207</v>
      </c>
      <c r="K191">
        <f t="shared" si="29"/>
        <v>6.1881699166155477E-3</v>
      </c>
      <c r="L191">
        <f t="shared" si="30"/>
        <v>3.8676022916063636E-3</v>
      </c>
      <c r="M191">
        <f t="shared" si="31"/>
        <v>4.2501558496080239E-3</v>
      </c>
      <c r="N191">
        <f t="shared" si="32"/>
        <v>2.3297864419236452E-3</v>
      </c>
      <c r="O191">
        <f t="shared" si="33"/>
        <v>4.6319515896090895E-3</v>
      </c>
      <c r="P191">
        <f t="shared" si="34"/>
        <v>6.1516188700610503E-3</v>
      </c>
      <c r="S191">
        <v>2207</v>
      </c>
      <c r="T191">
        <f t="shared" si="44"/>
        <v>26.475678388076272</v>
      </c>
      <c r="U191">
        <f t="shared" si="44"/>
        <v>12.728334163254937</v>
      </c>
      <c r="V191">
        <f t="shared" si="44"/>
        <v>14.35872600545458</v>
      </c>
      <c r="W191">
        <f t="shared" si="44"/>
        <v>7.8472373434077474</v>
      </c>
      <c r="X191">
        <f t="shared" si="44"/>
        <v>16.195430743529272</v>
      </c>
      <c r="Y191">
        <f t="shared" si="44"/>
        <v>26.171390024884033</v>
      </c>
    </row>
    <row r="192" spans="1:25" x14ac:dyDescent="0.25">
      <c r="A192">
        <v>2140</v>
      </c>
      <c r="B192">
        <v>190</v>
      </c>
      <c r="C192">
        <f t="shared" si="36"/>
        <v>16.12940881061736</v>
      </c>
      <c r="D192">
        <f t="shared" si="37"/>
        <v>9.3420509924720232</v>
      </c>
      <c r="E192">
        <f t="shared" si="38"/>
        <v>10.220347510891923</v>
      </c>
      <c r="F192">
        <f t="shared" si="39"/>
        <v>6.514390207550246</v>
      </c>
      <c r="G192">
        <f t="shared" si="40"/>
        <v>11.179994631954635</v>
      </c>
      <c r="H192">
        <f t="shared" si="41"/>
        <v>15.990945438713736</v>
      </c>
      <c r="J192">
        <v>2208</v>
      </c>
      <c r="K192">
        <f t="shared" si="29"/>
        <v>6.1573062903972102E-3</v>
      </c>
      <c r="L192">
        <f t="shared" si="30"/>
        <v>3.8483125447025474E-3</v>
      </c>
      <c r="M192">
        <f t="shared" si="31"/>
        <v>4.2289581088737612E-3</v>
      </c>
      <c r="N192">
        <f t="shared" si="32"/>
        <v>2.3181665835679444E-3</v>
      </c>
      <c r="O192">
        <f t="shared" si="33"/>
        <v>4.6088496346774251E-3</v>
      </c>
      <c r="P192">
        <f t="shared" si="34"/>
        <v>6.120937542947933E-3</v>
      </c>
      <c r="S192">
        <v>2208</v>
      </c>
      <c r="T192">
        <f t="shared" si="44"/>
        <v>26.640534542494695</v>
      </c>
      <c r="U192">
        <f t="shared" si="44"/>
        <v>12.777753431708994</v>
      </c>
      <c r="V192">
        <f t="shared" si="44"/>
        <v>14.420013309372836</v>
      </c>
      <c r="W192">
        <f t="shared" si="44"/>
        <v>7.8655624241015225</v>
      </c>
      <c r="X192">
        <f t="shared" si="44"/>
        <v>16.270796284242273</v>
      </c>
      <c r="Y192">
        <f t="shared" si="44"/>
        <v>26.333382960415872</v>
      </c>
    </row>
    <row r="193" spans="1:25" x14ac:dyDescent="0.25">
      <c r="A193">
        <v>2141</v>
      </c>
      <c r="B193">
        <v>191</v>
      </c>
      <c r="C193">
        <f t="shared" si="36"/>
        <v>16.270156937439811</v>
      </c>
      <c r="D193">
        <f t="shared" si="37"/>
        <v>9.3928350216569818</v>
      </c>
      <c r="E193">
        <f t="shared" si="38"/>
        <v>10.281434287780009</v>
      </c>
      <c r="F193">
        <f t="shared" si="39"/>
        <v>6.5356762682943534</v>
      </c>
      <c r="G193">
        <f t="shared" si="40"/>
        <v>11.252859057030374</v>
      </c>
      <c r="H193">
        <f t="shared" si="41"/>
        <v>16.129653953640855</v>
      </c>
      <c r="J193">
        <v>2209</v>
      </c>
      <c r="K193">
        <f t="shared" si="29"/>
        <v>6.1265965971568264E-3</v>
      </c>
      <c r="L193">
        <f t="shared" si="30"/>
        <v>3.8291190058127819E-3</v>
      </c>
      <c r="M193">
        <f t="shared" si="31"/>
        <v>4.2078660923124782E-3</v>
      </c>
      <c r="N193">
        <f t="shared" si="32"/>
        <v>2.3066046794975705E-3</v>
      </c>
      <c r="O193">
        <f t="shared" si="33"/>
        <v>4.5858629012266736E-3</v>
      </c>
      <c r="P193">
        <f t="shared" si="34"/>
        <v>6.0904092395921879E-3</v>
      </c>
      <c r="S193">
        <v>2209</v>
      </c>
      <c r="T193">
        <f t="shared" si="44"/>
        <v>26.805584738019881</v>
      </c>
      <c r="U193">
        <f t="shared" si="44"/>
        <v>12.82711618383159</v>
      </c>
      <c r="V193">
        <f t="shared" si="44"/>
        <v>14.481253925588112</v>
      </c>
      <c r="W193">
        <f t="shared" si="44"/>
        <v>7.8838384750045254</v>
      </c>
      <c r="X193">
        <f t="shared" si="44"/>
        <v>16.346133154057743</v>
      </c>
      <c r="Y193">
        <f t="shared" si="44"/>
        <v>26.495560632211024</v>
      </c>
    </row>
    <row r="194" spans="1:25" x14ac:dyDescent="0.25">
      <c r="A194">
        <v>2142</v>
      </c>
      <c r="B194">
        <v>192</v>
      </c>
      <c r="C194">
        <f t="shared" si="36"/>
        <v>16.411418999911199</v>
      </c>
      <c r="D194">
        <f t="shared" si="37"/>
        <v>9.4436390755939907</v>
      </c>
      <c r="E194">
        <f t="shared" si="38"/>
        <v>10.342577863604365</v>
      </c>
      <c r="F194">
        <f t="shared" si="39"/>
        <v>6.5569250243334372</v>
      </c>
      <c r="G194">
        <f t="shared" si="40"/>
        <v>11.325830214926693</v>
      </c>
      <c r="H194">
        <f t="shared" si="41"/>
        <v>16.26886181769957</v>
      </c>
      <c r="J194">
        <v>2210</v>
      </c>
      <c r="K194">
        <f t="shared" si="29"/>
        <v>6.0960400691504645E-3</v>
      </c>
      <c r="L194">
        <f t="shared" si="30"/>
        <v>3.810021195097595E-3</v>
      </c>
      <c r="M194">
        <f t="shared" si="31"/>
        <v>4.1868792726226633E-3</v>
      </c>
      <c r="N194">
        <f t="shared" si="32"/>
        <v>2.2951004406643201E-3</v>
      </c>
      <c r="O194">
        <f t="shared" si="33"/>
        <v>4.5629908145872989E-3</v>
      </c>
      <c r="P194">
        <f t="shared" si="34"/>
        <v>6.0600331967846418E-3</v>
      </c>
      <c r="S194">
        <v>2210</v>
      </c>
      <c r="T194">
        <f t="shared" si="44"/>
        <v>26.970824097156033</v>
      </c>
      <c r="U194">
        <f t="shared" si="44"/>
        <v>12.876421534255263</v>
      </c>
      <c r="V194">
        <f t="shared" si="44"/>
        <v>14.542446593508201</v>
      </c>
      <c r="W194">
        <f t="shared" si="44"/>
        <v>7.9020654160709309</v>
      </c>
      <c r="X194">
        <f t="shared" si="44"/>
        <v>16.421439624817928</v>
      </c>
      <c r="Y194">
        <f t="shared" si="44"/>
        <v>26.657918263913857</v>
      </c>
    </row>
    <row r="195" spans="1:25" x14ac:dyDescent="0.25">
      <c r="A195">
        <v>2143</v>
      </c>
      <c r="B195">
        <v>193</v>
      </c>
      <c r="C195">
        <f t="shared" si="36"/>
        <v>16.553190735496091</v>
      </c>
      <c r="D195">
        <f t="shared" si="37"/>
        <v>9.4944617911575602</v>
      </c>
      <c r="E195">
        <f t="shared" si="38"/>
        <v>10.403776475981484</v>
      </c>
      <c r="F195">
        <f t="shared" si="39"/>
        <v>6.578136197097864</v>
      </c>
      <c r="G195">
        <f t="shared" si="40"/>
        <v>11.398905898539775</v>
      </c>
      <c r="H195">
        <f t="shared" si="41"/>
        <v>16.408564815015673</v>
      </c>
      <c r="J195">
        <v>2211</v>
      </c>
      <c r="K195">
        <f t="shared" si="29"/>
        <v>6.0656359424633354E-3</v>
      </c>
      <c r="L195">
        <f t="shared" si="30"/>
        <v>3.791018635110725E-3</v>
      </c>
      <c r="M195">
        <f t="shared" si="31"/>
        <v>4.1659971251327317E-3</v>
      </c>
      <c r="N195">
        <f t="shared" si="32"/>
        <v>2.2836535794616233E-3</v>
      </c>
      <c r="O195">
        <f t="shared" si="33"/>
        <v>4.5402328029559465E-3</v>
      </c>
      <c r="P195">
        <f t="shared" si="34"/>
        <v>6.0298086551226438E-3</v>
      </c>
      <c r="S195">
        <v>2211</v>
      </c>
      <c r="T195">
        <f t="shared" si="44"/>
        <v>27.136247750771126</v>
      </c>
      <c r="U195">
        <f t="shared" si="44"/>
        <v>12.925668605603418</v>
      </c>
      <c r="V195">
        <f t="shared" si="44"/>
        <v>14.603590062044853</v>
      </c>
      <c r="W195">
        <f t="shared" si="44"/>
        <v>7.920243169659785</v>
      </c>
      <c r="X195">
        <f t="shared" si="44"/>
        <v>16.49671397917578</v>
      </c>
      <c r="Y195">
        <f t="shared" si="44"/>
        <v>26.82045108785902</v>
      </c>
    </row>
    <row r="196" spans="1:25" x14ac:dyDescent="0.25">
      <c r="A196">
        <v>2144</v>
      </c>
      <c r="B196">
        <v>194</v>
      </c>
      <c r="C196">
        <f t="shared" si="36"/>
        <v>16.695467853053717</v>
      </c>
      <c r="D196">
        <f t="shared" si="37"/>
        <v>9.5453018105914378</v>
      </c>
      <c r="E196">
        <f t="shared" si="38"/>
        <v>10.465028366789834</v>
      </c>
      <c r="F196">
        <f t="shared" si="39"/>
        <v>6.5993095114463696</v>
      </c>
      <c r="G196">
        <f t="shared" si="40"/>
        <v>11.47208390271846</v>
      </c>
      <c r="H196">
        <f t="shared" si="41"/>
        <v>16.548758702375036</v>
      </c>
      <c r="J196">
        <v>2212</v>
      </c>
      <c r="K196">
        <f t="shared" si="29"/>
        <v>6.0353834569906849E-3</v>
      </c>
      <c r="L196">
        <f t="shared" si="30"/>
        <v>3.7721108507871807E-3</v>
      </c>
      <c r="M196">
        <f t="shared" si="31"/>
        <v>4.1452191277879065E-3</v>
      </c>
      <c r="N196">
        <f t="shared" si="32"/>
        <v>2.2722638097173527E-3</v>
      </c>
      <c r="O196">
        <f t="shared" si="33"/>
        <v>4.5175882973811365E-3</v>
      </c>
      <c r="P196">
        <f t="shared" si="34"/>
        <v>5.9997348589910749E-3</v>
      </c>
      <c r="S196">
        <v>2212</v>
      </c>
      <c r="T196">
        <f t="shared" si="44"/>
        <v>27.301850838512983</v>
      </c>
      <c r="U196">
        <f t="shared" si="44"/>
        <v>12.974856528490815</v>
      </c>
      <c r="V196">
        <f t="shared" si="44"/>
        <v>14.664683089637265</v>
      </c>
      <c r="W196">
        <f t="shared" si="44"/>
        <v>7.9383716605174222</v>
      </c>
      <c r="X196">
        <f t="shared" si="44"/>
        <v>16.571954510654145</v>
      </c>
      <c r="Y196">
        <f t="shared" si="44"/>
        <v>26.983154345473867</v>
      </c>
    </row>
    <row r="197" spans="1:25" x14ac:dyDescent="0.25">
      <c r="A197">
        <v>2145</v>
      </c>
      <c r="B197">
        <v>195</v>
      </c>
      <c r="C197">
        <f t="shared" si="36"/>
        <v>16.838246033465449</v>
      </c>
      <c r="D197">
        <f t="shared" si="37"/>
        <v>9.5961577815924706</v>
      </c>
      <c r="E197">
        <f t="shared" si="38"/>
        <v>10.526331782307505</v>
      </c>
      <c r="F197">
        <f t="shared" si="39"/>
        <v>6.6204446956554905</v>
      </c>
      <c r="G197">
        <f t="shared" si="40"/>
        <v>11.545362024470343</v>
      </c>
      <c r="H197">
        <f t="shared" si="41"/>
        <v>16.689439209839353</v>
      </c>
      <c r="J197">
        <v>2213</v>
      </c>
      <c r="K197">
        <f t="shared" ref="K197:K260" si="45">$K$3*EXP(K$2*$B196)</f>
        <v>6.0052818564188034E-3</v>
      </c>
      <c r="L197">
        <f t="shared" ref="L197:L260" si="46">$L$3*EXP(L$2*$B196)</f>
        <v>3.753297369431371E-3</v>
      </c>
      <c r="M197">
        <f t="shared" ref="M197:M260" si="47">$M$3*EXP(M$2*$B196)</f>
        <v>4.1245447611371723E-3</v>
      </c>
      <c r="N197">
        <f t="shared" ref="N197:N260" si="48">$N$3*EXP(N$2*$B196)</f>
        <v>2.2609308466866726E-3</v>
      </c>
      <c r="O197">
        <f t="shared" ref="O197:O260" si="49">$O$3*EXP(O$2*$B196)</f>
        <v>4.4950567317490536E-3</v>
      </c>
      <c r="P197">
        <f t="shared" ref="P197:P260" si="50">$P$3*EXP(P$2*$B196)</f>
        <v>5.969811056543468E-3</v>
      </c>
      <c r="S197">
        <v>2213</v>
      </c>
      <c r="T197">
        <f t="shared" ref="T197:Y212" si="51">T196/(1-K196)</f>
        <v>27.467628509220297</v>
      </c>
      <c r="U197">
        <f t="shared" si="51"/>
        <v>13.023984441523169</v>
      </c>
      <c r="V197">
        <f t="shared" si="51"/>
        <v>14.725724444274203</v>
      </c>
      <c r="W197">
        <f t="shared" si="51"/>
        <v>7.9564508157598697</v>
      </c>
      <c r="X197">
        <f t="shared" si="51"/>
        <v>16.647159523703063</v>
      </c>
      <c r="Y197">
        <f t="shared" si="51"/>
        <v>27.14602328767592</v>
      </c>
    </row>
    <row r="198" spans="1:25" x14ac:dyDescent="0.25">
      <c r="A198">
        <v>2146</v>
      </c>
      <c r="B198">
        <v>196</v>
      </c>
      <c r="C198">
        <f t="shared" si="36"/>
        <v>16.981520930262338</v>
      </c>
      <c r="D198">
        <f t="shared" si="37"/>
        <v>9.6470283573929585</v>
      </c>
      <c r="E198">
        <f t="shared" si="38"/>
        <v>10.587684973347978</v>
      </c>
      <c r="F198">
        <f t="shared" si="39"/>
        <v>6.6415414814087708</v>
      </c>
      <c r="G198">
        <f t="shared" si="40"/>
        <v>11.618738063165736</v>
      </c>
      <c r="H198">
        <f t="shared" si="41"/>
        <v>16.830602041361782</v>
      </c>
      <c r="J198">
        <v>2214</v>
      </c>
      <c r="K198">
        <f t="shared" si="45"/>
        <v>5.9753303882061071E-3</v>
      </c>
      <c r="L198">
        <f t="shared" si="46"/>
        <v>3.7345777207052813E-3</v>
      </c>
      <c r="M198">
        <f t="shared" si="47"/>
        <v>4.1039735083202881E-3</v>
      </c>
      <c r="N198">
        <f t="shared" si="48"/>
        <v>2.2496544070449162E-3</v>
      </c>
      <c r="O198">
        <f t="shared" si="49"/>
        <v>4.4726375427693822E-3</v>
      </c>
      <c r="P198">
        <f t="shared" si="50"/>
        <v>5.940036499683202E-3</v>
      </c>
      <c r="S198">
        <v>2214</v>
      </c>
      <c r="T198">
        <f t="shared" si="51"/>
        <v>27.633575921328625</v>
      </c>
      <c r="U198">
        <f t="shared" si="51"/>
        <v>13.073051491295891</v>
      </c>
      <c r="V198">
        <f t="shared" si="51"/>
        <v>14.786712903514834</v>
      </c>
      <c r="W198">
        <f t="shared" si="51"/>
        <v>7.9744805648552539</v>
      </c>
      <c r="X198">
        <f t="shared" si="51"/>
        <v>16.722327333755171</v>
      </c>
      <c r="Y198">
        <f t="shared" si="51"/>
        <v>27.309053175265355</v>
      </c>
    </row>
    <row r="199" spans="1:25" x14ac:dyDescent="0.25">
      <c r="A199">
        <v>2147</v>
      </c>
      <c r="B199">
        <v>197</v>
      </c>
      <c r="C199">
        <f t="shared" si="36"/>
        <v>17.125288170252514</v>
      </c>
      <c r="D199">
        <f t="shared" si="37"/>
        <v>9.6979121968414876</v>
      </c>
      <c r="E199">
        <f t="shared" si="38"/>
        <v>10.649086195394</v>
      </c>
      <c r="F199">
        <f t="shared" si="39"/>
        <v>6.6625996037857433</v>
      </c>
      <c r="G199">
        <f t="shared" si="40"/>
        <v>11.692209820739446</v>
      </c>
      <c r="H199">
        <f t="shared" si="41"/>
        <v>16.972242875402291</v>
      </c>
      <c r="J199">
        <v>2215</v>
      </c>
      <c r="K199">
        <f t="shared" si="45"/>
        <v>5.9455283035643319E-3</v>
      </c>
      <c r="L199">
        <f t="shared" si="46"/>
        <v>3.7159514366167188E-3</v>
      </c>
      <c r="M199">
        <f t="shared" si="47"/>
        <v>4.0835048550548602E-3</v>
      </c>
      <c r="N199">
        <f t="shared" si="48"/>
        <v>2.2384342088805059E-3</v>
      </c>
      <c r="O199">
        <f t="shared" si="49"/>
        <v>4.4503301699612297E-3</v>
      </c>
      <c r="P199">
        <f t="shared" si="50"/>
        <v>5.9104104440448058E-3</v>
      </c>
      <c r="S199">
        <v>2215</v>
      </c>
      <c r="T199">
        <f t="shared" si="51"/>
        <v>27.799688243271298</v>
      </c>
      <c r="U199">
        <f t="shared" si="51"/>
        <v>13.122056832391971</v>
      </c>
      <c r="V199">
        <f t="shared" si="51"/>
        <v>14.847647254508219</v>
      </c>
      <c r="W199">
        <f t="shared" si="51"/>
        <v>7.992460839606208</v>
      </c>
      <c r="X199">
        <f t="shared" si="51"/>
        <v>16.79745626727923</v>
      </c>
      <c r="Y199">
        <f t="shared" si="51"/>
        <v>27.4722392793125</v>
      </c>
    </row>
    <row r="200" spans="1:25" x14ac:dyDescent="0.25">
      <c r="A200">
        <v>2148</v>
      </c>
      <c r="B200">
        <v>198</v>
      </c>
      <c r="C200">
        <f t="shared" si="36"/>
        <v>17.269543354148354</v>
      </c>
      <c r="D200">
        <f t="shared" si="37"/>
        <v>9.7488079644822534</v>
      </c>
      <c r="E200">
        <f t="shared" si="38"/>
        <v>10.710533708729582</v>
      </c>
      <c r="F200">
        <f t="shared" si="39"/>
        <v>6.6836188012506899</v>
      </c>
      <c r="G200">
        <f t="shared" si="40"/>
        <v>11.765775101890378</v>
      </c>
      <c r="H200">
        <f t="shared" si="41"/>
        <v>17.11435736554261</v>
      </c>
      <c r="J200">
        <v>2216</v>
      </c>
      <c r="K200">
        <f t="shared" si="45"/>
        <v>5.9158748574398082E-3</v>
      </c>
      <c r="L200">
        <f t="shared" si="46"/>
        <v>3.6974180515076107E-3</v>
      </c>
      <c r="M200">
        <f t="shared" si="47"/>
        <v>4.063138289623491E-3</v>
      </c>
      <c r="N200">
        <f t="shared" si="48"/>
        <v>2.2272699716879025E-3</v>
      </c>
      <c r="O200">
        <f t="shared" si="49"/>
        <v>4.4281340556391142E-3</v>
      </c>
      <c r="P200">
        <f t="shared" si="50"/>
        <v>5.8809321489753444E-3</v>
      </c>
      <c r="S200">
        <v>2216</v>
      </c>
      <c r="T200">
        <f t="shared" si="51"/>
        <v>27.965960653875278</v>
      </c>
      <c r="U200">
        <f t="shared" si="51"/>
        <v>13.170999627379009</v>
      </c>
      <c r="V200">
        <f t="shared" si="51"/>
        <v>14.908526294011528</v>
      </c>
      <c r="W200">
        <f t="shared" si="51"/>
        <v>8.0103915741322744</v>
      </c>
      <c r="X200">
        <f t="shared" si="51"/>
        <v>16.8725446618318</v>
      </c>
      <c r="Y200">
        <f t="shared" si="51"/>
        <v>27.635576881540359</v>
      </c>
    </row>
    <row r="201" spans="1:25" x14ac:dyDescent="0.25">
      <c r="A201">
        <v>2149</v>
      </c>
      <c r="B201">
        <v>199</v>
      </c>
      <c r="C201">
        <f t="shared" ref="C201:C264" si="52">T133</f>
        <v>17.414282057193262</v>
      </c>
      <c r="D201">
        <f t="shared" ref="D201:D264" si="53">U133</f>
        <v>9.7997143306328756</v>
      </c>
      <c r="E201">
        <f t="shared" ref="E201:E264" si="54">V133</f>
        <v>10.772025778570089</v>
      </c>
      <c r="F201">
        <f t="shared" ref="F201:F264" si="55">W133</f>
        <v>6.7045988156411918</v>
      </c>
      <c r="G201">
        <f t="shared" ref="G201:G264" si="56">X133</f>
        <v>11.839431714278946</v>
      </c>
      <c r="H201">
        <f t="shared" ref="H201:H264" si="57">Y133</f>
        <v>17.256941141100672</v>
      </c>
      <c r="J201">
        <v>2217</v>
      </c>
      <c r="K201">
        <f t="shared" si="45"/>
        <v>5.8863693084948397E-3</v>
      </c>
      <c r="L201">
        <f t="shared" si="46"/>
        <v>3.6789771020423645E-3</v>
      </c>
      <c r="M201">
        <f t="shared" si="47"/>
        <v>4.0428733028609843E-3</v>
      </c>
      <c r="N201">
        <f t="shared" si="48"/>
        <v>2.2161614163605952E-3</v>
      </c>
      <c r="O201">
        <f t="shared" si="49"/>
        <v>4.4060486448990214E-3</v>
      </c>
      <c r="P201">
        <f t="shared" si="50"/>
        <v>5.8516008775159065E-3</v>
      </c>
      <c r="S201">
        <v>2217</v>
      </c>
      <c r="T201">
        <f t="shared" si="51"/>
        <v>28.132388342751899</v>
      </c>
      <c r="U201">
        <f t="shared" si="51"/>
        <v>13.219879046805415</v>
      </c>
      <c r="V201">
        <f t="shared" si="51"/>
        <v>14.969348828406959</v>
      </c>
      <c r="W201">
        <f t="shared" si="51"/>
        <v>8.0282727048523128</v>
      </c>
      <c r="X201">
        <f t="shared" si="51"/>
        <v>16.947590866107046</v>
      </c>
      <c r="Y201">
        <f t="shared" si="51"/>
        <v>27.79906127470209</v>
      </c>
    </row>
    <row r="202" spans="1:25" x14ac:dyDescent="0.25">
      <c r="A202">
        <v>2150</v>
      </c>
      <c r="B202">
        <v>200</v>
      </c>
      <c r="C202">
        <f t="shared" si="52"/>
        <v>17.559499829787942</v>
      </c>
      <c r="D202">
        <f t="shared" si="53"/>
        <v>9.8506299714607142</v>
      </c>
      <c r="E202">
        <f t="shared" si="54"/>
        <v>10.833560675190471</v>
      </c>
      <c r="F202">
        <f t="shared" si="55"/>
        <v>6.7255393921564641</v>
      </c>
      <c r="G202">
        <f t="shared" si="56"/>
        <v>11.913177468722283</v>
      </c>
      <c r="H202">
        <f t="shared" si="57"/>
        <v>17.399989807744397</v>
      </c>
      <c r="J202">
        <v>2218</v>
      </c>
      <c r="K202">
        <f t="shared" si="45"/>
        <v>5.8570109190891652E-3</v>
      </c>
      <c r="L202">
        <f t="shared" si="46"/>
        <v>3.6606281271962826E-3</v>
      </c>
      <c r="M202">
        <f t="shared" si="47"/>
        <v>4.0227093881416163E-3</v>
      </c>
      <c r="N202">
        <f t="shared" si="48"/>
        <v>2.205108265184122E-3</v>
      </c>
      <c r="O202">
        <f t="shared" si="49"/>
        <v>4.384073385604534E-3</v>
      </c>
      <c r="P202">
        <f t="shared" si="50"/>
        <v>5.8224158963831769E-3</v>
      </c>
      <c r="S202">
        <v>2218</v>
      </c>
      <c r="T202">
        <f t="shared" si="51"/>
        <v>28.298966510682504</v>
      </c>
      <c r="U202">
        <f t="shared" si="51"/>
        <v>13.268694269195787</v>
      </c>
      <c r="V202">
        <f t="shared" si="51"/>
        <v>15.030113673717398</v>
      </c>
      <c r="W202">
        <f t="shared" si="51"/>
        <v>8.0461041704669203</v>
      </c>
      <c r="X202">
        <f t="shared" si="51"/>
        <v>17.022593239984747</v>
      </c>
      <c r="Y202">
        <f t="shared" si="51"/>
        <v>27.962687762953493</v>
      </c>
    </row>
    <row r="203" spans="1:25" x14ac:dyDescent="0.25">
      <c r="A203">
        <v>2151</v>
      </c>
      <c r="B203">
        <v>201</v>
      </c>
      <c r="C203">
        <f t="shared" si="52"/>
        <v>17.705192198116038</v>
      </c>
      <c r="D203">
        <f t="shared" si="53"/>
        <v>9.9015535690576915</v>
      </c>
      <c r="E203">
        <f t="shared" si="54"/>
        <v>10.895136674051567</v>
      </c>
      <c r="F203">
        <f t="shared" si="55"/>
        <v>6.746440279345487</v>
      </c>
      <c r="G203">
        <f t="shared" si="56"/>
        <v>11.987010179387223</v>
      </c>
      <c r="H203">
        <f t="shared" si="57"/>
        <v>17.543498948104684</v>
      </c>
      <c r="J203">
        <v>2219</v>
      </c>
      <c r="K203">
        <f t="shared" si="45"/>
        <v>5.8277989552615213E-3</v>
      </c>
      <c r="L203">
        <f t="shared" si="46"/>
        <v>3.6423706682440389E-3</v>
      </c>
      <c r="M203">
        <f t="shared" si="47"/>
        <v>4.0026460413664679E-3</v>
      </c>
      <c r="N203">
        <f t="shared" si="48"/>
        <v>2.1941102418291283E-3</v>
      </c>
      <c r="O203">
        <f t="shared" si="49"/>
        <v>4.3622077283730232E-3</v>
      </c>
      <c r="P203">
        <f t="shared" si="50"/>
        <v>5.7933764759511086E-3</v>
      </c>
      <c r="S203">
        <v>2219</v>
      </c>
      <c r="T203">
        <f t="shared" si="51"/>
        <v>28.465690369998999</v>
      </c>
      <c r="U203">
        <f t="shared" si="51"/>
        <v>13.317444481045477</v>
      </c>
      <c r="V203">
        <f t="shared" si="51"/>
        <v>15.090819655620816</v>
      </c>
      <c r="W203">
        <f t="shared" si="51"/>
        <v>8.0638859119408437</v>
      </c>
      <c r="X203">
        <f t="shared" si="51"/>
        <v>17.097550154576464</v>
      </c>
      <c r="Y203">
        <f t="shared" si="51"/>
        <v>28.126451662220461</v>
      </c>
    </row>
    <row r="204" spans="1:25" x14ac:dyDescent="0.25">
      <c r="A204">
        <v>2152</v>
      </c>
      <c r="B204">
        <v>202</v>
      </c>
      <c r="C204">
        <f t="shared" si="52"/>
        <v>17.85135466476898</v>
      </c>
      <c r="D204">
        <f t="shared" si="53"/>
        <v>9.9524838115136145</v>
      </c>
      <c r="E204">
        <f t="shared" si="54"/>
        <v>10.956752055924559</v>
      </c>
      <c r="F204">
        <f t="shared" si="55"/>
        <v>6.7673012290949357</v>
      </c>
      <c r="G204">
        <f t="shared" si="56"/>
        <v>12.060927663981074</v>
      </c>
      <c r="H204">
        <f t="shared" si="57"/>
        <v>17.687464122387521</v>
      </c>
      <c r="J204">
        <v>2220</v>
      </c>
      <c r="K204">
        <f t="shared" si="45"/>
        <v>5.7987326867112894E-3</v>
      </c>
      <c r="L204">
        <f t="shared" si="46"/>
        <v>3.6242042687482079E-3</v>
      </c>
      <c r="M204">
        <f t="shared" si="47"/>
        <v>3.9826827609508245E-3</v>
      </c>
      <c r="N204">
        <f t="shared" si="48"/>
        <v>2.1831670713444566E-3</v>
      </c>
      <c r="O204">
        <f t="shared" si="49"/>
        <v>4.340451126561921E-3</v>
      </c>
      <c r="P204">
        <f t="shared" si="50"/>
        <v>5.7644818902326776E-3</v>
      </c>
      <c r="S204">
        <v>2220</v>
      </c>
      <c r="T204">
        <f t="shared" si="51"/>
        <v>28.632555144959262</v>
      </c>
      <c r="U204">
        <f t="shared" si="51"/>
        <v>13.366128876814356</v>
      </c>
      <c r="V204">
        <f t="shared" si="51"/>
        <v>15.151465609463434</v>
      </c>
      <c r="W204">
        <f t="shared" si="51"/>
        <v>8.0816178724854133</v>
      </c>
      <c r="X204">
        <f t="shared" si="51"/>
        <v>17.172459992269921</v>
      </c>
      <c r="Y204">
        <f t="shared" si="51"/>
        <v>28.290348300561398</v>
      </c>
    </row>
    <row r="205" spans="1:25" x14ac:dyDescent="0.25">
      <c r="A205">
        <v>2153</v>
      </c>
      <c r="B205">
        <v>203</v>
      </c>
      <c r="C205">
        <f t="shared" si="52"/>
        <v>17.997982709369957</v>
      </c>
      <c r="D205">
        <f t="shared" si="53"/>
        <v>10.003419392988031</v>
      </c>
      <c r="E205">
        <f t="shared" si="54"/>
        <v>11.0184051070135</v>
      </c>
      <c r="F205">
        <f t="shared" si="55"/>
        <v>6.7881219966169128</v>
      </c>
      <c r="G205">
        <f t="shared" si="56"/>
        <v>12.134927743940153</v>
      </c>
      <c r="H205">
        <f t="shared" si="57"/>
        <v>17.831880868985053</v>
      </c>
      <c r="J205">
        <v>2221</v>
      </c>
      <c r="K205">
        <f t="shared" si="45"/>
        <v>5.7698113867802438E-3</v>
      </c>
      <c r="L205">
        <f t="shared" si="46"/>
        <v>3.6061284745478569E-3</v>
      </c>
      <c r="M205">
        <f t="shared" si="47"/>
        <v>3.9628190478116368E-3</v>
      </c>
      <c r="N205">
        <f t="shared" si="48"/>
        <v>2.1722784801502752E-3</v>
      </c>
      <c r="O205">
        <f t="shared" si="49"/>
        <v>4.318803036255048E-3</v>
      </c>
      <c r="P205">
        <f t="shared" si="50"/>
        <v>5.7357314168617361E-3</v>
      </c>
      <c r="S205">
        <v>2221</v>
      </c>
      <c r="T205">
        <f t="shared" si="51"/>
        <v>28.799556072117422</v>
      </c>
      <c r="U205">
        <f t="shared" si="51"/>
        <v>13.414746658919789</v>
      </c>
      <c r="V205">
        <f t="shared" si="51"/>
        <v>15.212050380271657</v>
      </c>
      <c r="W205">
        <f t="shared" si="51"/>
        <v>8.0992999975409852</v>
      </c>
      <c r="X205">
        <f t="shared" si="51"/>
        <v>17.247321146771601</v>
      </c>
      <c r="Y205">
        <f t="shared" si="51"/>
        <v>28.45437301852461</v>
      </c>
    </row>
    <row r="206" spans="1:25" x14ac:dyDescent="0.25">
      <c r="A206">
        <v>2154</v>
      </c>
      <c r="B206">
        <v>204</v>
      </c>
      <c r="C206">
        <f t="shared" si="52"/>
        <v>18.145071789196866</v>
      </c>
      <c r="D206">
        <f t="shared" si="53"/>
        <v>10.054359013780584</v>
      </c>
      <c r="E206">
        <f t="shared" si="54"/>
        <v>11.080094119075982</v>
      </c>
      <c r="F206">
        <f t="shared" si="55"/>
        <v>6.808902340436485</v>
      </c>
      <c r="G206">
        <f t="shared" si="56"/>
        <v>12.209008244616067</v>
      </c>
      <c r="H206">
        <f t="shared" si="57"/>
        <v>17.976744705085522</v>
      </c>
      <c r="J206">
        <v>2222</v>
      </c>
      <c r="K206">
        <f t="shared" si="45"/>
        <v>5.7410343324343785E-3</v>
      </c>
      <c r="L206">
        <f t="shared" si="46"/>
        <v>3.5881428337471879E-3</v>
      </c>
      <c r="M206">
        <f t="shared" si="47"/>
        <v>3.9430544053550409E-3</v>
      </c>
      <c r="N206">
        <f t="shared" si="48"/>
        <v>2.161444196031237E-3</v>
      </c>
      <c r="O206">
        <f t="shared" si="49"/>
        <v>4.2972629162490181E-3</v>
      </c>
      <c r="P206">
        <f t="shared" si="50"/>
        <v>5.7071243370749513E-3</v>
      </c>
      <c r="S206">
        <v>2222</v>
      </c>
      <c r="T206">
        <f t="shared" si="51"/>
        <v>28.966688400689034</v>
      </c>
      <c r="U206">
        <f t="shared" si="51"/>
        <v>13.463297037728839</v>
      </c>
      <c r="V206">
        <f t="shared" si="51"/>
        <v>15.272572822762791</v>
      </c>
      <c r="W206">
        <f t="shared" si="51"/>
        <v>8.1169322347593909</v>
      </c>
      <c r="X206">
        <f t="shared" si="51"/>
        <v>17.322132023147581</v>
      </c>
      <c r="Y206">
        <f t="shared" si="51"/>
        <v>28.618521169500639</v>
      </c>
    </row>
    <row r="207" spans="1:25" x14ac:dyDescent="0.25">
      <c r="A207">
        <v>2155</v>
      </c>
      <c r="B207">
        <v>205</v>
      </c>
      <c r="C207">
        <f t="shared" si="52"/>
        <v>18.292617339804103</v>
      </c>
      <c r="D207">
        <f t="shared" si="53"/>
        <v>10.105301380399922</v>
      </c>
      <c r="E207">
        <f t="shared" si="54"/>
        <v>11.141817389541906</v>
      </c>
      <c r="F207">
        <f t="shared" si="55"/>
        <v>6.8296420223790344</v>
      </c>
      <c r="G207">
        <f t="shared" si="56"/>
        <v>12.283166995459753</v>
      </c>
      <c r="H207">
        <f t="shared" si="57"/>
        <v>18.122051127281942</v>
      </c>
      <c r="J207">
        <v>2223</v>
      </c>
      <c r="K207">
        <f t="shared" si="45"/>
        <v>5.7124008042458378E-3</v>
      </c>
      <c r="L207">
        <f t="shared" si="46"/>
        <v>3.5702468967042465E-3</v>
      </c>
      <c r="M207">
        <f t="shared" si="47"/>
        <v>3.9233883394639473E-3</v>
      </c>
      <c r="N207">
        <f t="shared" si="48"/>
        <v>2.1506639481296756E-3</v>
      </c>
      <c r="O207">
        <f t="shared" si="49"/>
        <v>4.2758302280397125E-3</v>
      </c>
      <c r="P207">
        <f t="shared" si="50"/>
        <v>5.6786599356938418E-3</v>
      </c>
      <c r="S207">
        <v>2223</v>
      </c>
      <c r="T207">
        <f t="shared" si="51"/>
        <v>29.133947392911072</v>
      </c>
      <c r="U207">
        <f t="shared" si="51"/>
        <v>13.511779231549699</v>
      </c>
      <c r="V207">
        <f t="shared" si="51"/>
        <v>15.333031801354572</v>
      </c>
      <c r="W207">
        <f t="shared" si="51"/>
        <v>8.1345145339864082</v>
      </c>
      <c r="X207">
        <f t="shared" si="51"/>
        <v>17.396891037862613</v>
      </c>
      <c r="Y207">
        <f t="shared" si="51"/>
        <v>28.782788120069561</v>
      </c>
    </row>
    <row r="208" spans="1:25" x14ac:dyDescent="0.25">
      <c r="A208">
        <v>2156</v>
      </c>
      <c r="B208">
        <v>206</v>
      </c>
      <c r="C208">
        <f t="shared" si="52"/>
        <v>18.440614775643112</v>
      </c>
      <c r="D208">
        <f t="shared" si="53"/>
        <v>10.156245205631119</v>
      </c>
      <c r="E208">
        <f t="shared" si="54"/>
        <v>11.203573221630364</v>
      </c>
      <c r="F208">
        <f t="shared" si="55"/>
        <v>6.8503408075574228</v>
      </c>
      <c r="G208">
        <f t="shared" si="56"/>
        <v>12.357401830203262</v>
      </c>
      <c r="H208">
        <f t="shared" si="57"/>
        <v>18.267795612179388</v>
      </c>
      <c r="J208">
        <v>2224</v>
      </c>
      <c r="K208">
        <f t="shared" si="45"/>
        <v>5.6839100863749232E-3</v>
      </c>
      <c r="L208">
        <f t="shared" si="46"/>
        <v>3.5524402160196731E-3</v>
      </c>
      <c r="M208">
        <f t="shared" si="47"/>
        <v>3.9038203584856835E-3</v>
      </c>
      <c r="N208">
        <f t="shared" si="48"/>
        <v>2.1399374669388307E-3</v>
      </c>
      <c r="O208">
        <f t="shared" si="49"/>
        <v>4.2545044358088067E-3</v>
      </c>
      <c r="P208">
        <f t="shared" si="50"/>
        <v>5.6503375011068878E-3</v>
      </c>
      <c r="S208">
        <v>2224</v>
      </c>
      <c r="T208">
        <f t="shared" si="51"/>
        <v>29.301328324396827</v>
      </c>
      <c r="U208">
        <f t="shared" si="51"/>
        <v>13.56019246662237</v>
      </c>
      <c r="V208">
        <f t="shared" si="51"/>
        <v>15.393426190173498</v>
      </c>
      <c r="W208">
        <f t="shared" si="51"/>
        <v>8.1520468472442413</v>
      </c>
      <c r="X208">
        <f t="shared" si="51"/>
        <v>17.471596618817468</v>
      </c>
      <c r="Y208">
        <f t="shared" si="51"/>
        <v>28.947169250343233</v>
      </c>
    </row>
    <row r="209" spans="1:25" x14ac:dyDescent="0.25">
      <c r="A209">
        <v>2157</v>
      </c>
      <c r="B209">
        <v>207</v>
      </c>
      <c r="C209">
        <f t="shared" si="52"/>
        <v>18.589059490681546</v>
      </c>
      <c r="D209">
        <f t="shared" si="53"/>
        <v>10.207189208601656</v>
      </c>
      <c r="E209">
        <f t="shared" si="54"/>
        <v>11.265359924464645</v>
      </c>
      <c r="F209">
        <f t="shared" si="55"/>
        <v>6.8709984643589763</v>
      </c>
      <c r="G209">
        <f t="shared" si="56"/>
        <v>12.431710587039264</v>
      </c>
      <c r="H209">
        <f t="shared" si="57"/>
        <v>18.413973617000803</v>
      </c>
      <c r="J209">
        <v>2225</v>
      </c>
      <c r="K209">
        <f t="shared" si="45"/>
        <v>5.6555614665522056E-3</v>
      </c>
      <c r="L209">
        <f t="shared" si="46"/>
        <v>3.5347223465255224E-3</v>
      </c>
      <c r="M209">
        <f t="shared" si="47"/>
        <v>3.8843499732197058E-3</v>
      </c>
      <c r="N209">
        <f t="shared" si="48"/>
        <v>2.1292644842961146E-3</v>
      </c>
      <c r="O209">
        <f t="shared" si="49"/>
        <v>4.2332850064103851E-3</v>
      </c>
      <c r="P209">
        <f t="shared" si="50"/>
        <v>5.6221563252517497E-3</v>
      </c>
      <c r="S209">
        <v>2225</v>
      </c>
      <c r="T209">
        <f t="shared" si="51"/>
        <v>29.468826484485628</v>
      </c>
      <c r="U209">
        <f t="shared" si="51"/>
        <v>13.6085359771086</v>
      </c>
      <c r="V209">
        <f t="shared" si="51"/>
        <v>15.453754873062005</v>
      </c>
      <c r="W209">
        <f t="shared" si="51"/>
        <v>8.169529128714025</v>
      </c>
      <c r="X209">
        <f t="shared" si="51"/>
        <v>17.546247205384574</v>
      </c>
      <c r="Y209">
        <f t="shared" si="51"/>
        <v>29.1116599543025</v>
      </c>
    </row>
    <row r="210" spans="1:25" x14ac:dyDescent="0.25">
      <c r="A210">
        <v>2158</v>
      </c>
      <c r="B210">
        <v>208</v>
      </c>
      <c r="C210">
        <f t="shared" si="52"/>
        <v>18.737946859020905</v>
      </c>
      <c r="D210">
        <f t="shared" si="53"/>
        <v>10.258132114845937</v>
      </c>
      <c r="E210">
        <f t="shared" si="54"/>
        <v>11.327175813185361</v>
      </c>
      <c r="F210">
        <f t="shared" si="55"/>
        <v>6.8916147644322949</v>
      </c>
      <c r="G210">
        <f t="shared" si="56"/>
        <v>12.506091108798296</v>
      </c>
      <c r="H210">
        <f t="shared" si="57"/>
        <v>18.560580580191189</v>
      </c>
      <c r="J210">
        <v>2226</v>
      </c>
      <c r="K210">
        <f t="shared" si="45"/>
        <v>5.627354236060712E-3</v>
      </c>
      <c r="L210">
        <f t="shared" si="46"/>
        <v>3.5170928452741357E-3</v>
      </c>
      <c r="M210">
        <f t="shared" si="47"/>
        <v>3.8649766969053685E-3</v>
      </c>
      <c r="N210">
        <f t="shared" si="48"/>
        <v>2.118644733376405E-3</v>
      </c>
      <c r="O210">
        <f t="shared" si="49"/>
        <v>4.2121714093576066E-3</v>
      </c>
      <c r="P210">
        <f t="shared" si="50"/>
        <v>5.5941157035975641E-3</v>
      </c>
      <c r="S210">
        <v>2226</v>
      </c>
      <c r="T210">
        <f t="shared" si="51"/>
        <v>29.636437176587432</v>
      </c>
      <c r="U210">
        <f t="shared" si="51"/>
        <v>13.656809005081092</v>
      </c>
      <c r="V210">
        <f t="shared" si="51"/>
        <v>15.514016743584477</v>
      </c>
      <c r="W210">
        <f t="shared" si="51"/>
        <v>8.1869613347183456</v>
      </c>
      <c r="X210">
        <f t="shared" si="51"/>
        <v>17.620841248441941</v>
      </c>
      <c r="Y210">
        <f t="shared" si="51"/>
        <v>29.276255640129339</v>
      </c>
    </row>
    <row r="211" spans="1:25" x14ac:dyDescent="0.25">
      <c r="A211">
        <v>2159</v>
      </c>
      <c r="B211">
        <v>209</v>
      </c>
      <c r="C211">
        <f t="shared" si="52"/>
        <v>18.887272235512601</v>
      </c>
      <c r="D211">
        <f t="shared" si="53"/>
        <v>10.30907265636837</v>
      </c>
      <c r="E211">
        <f t="shared" si="54"/>
        <v>11.38901920906169</v>
      </c>
      <c r="F211">
        <f t="shared" si="55"/>
        <v>6.9121894826738854</v>
      </c>
      <c r="G211">
        <f t="shared" si="56"/>
        <v>12.580541243123726</v>
      </c>
      <c r="H211">
        <f t="shared" si="57"/>
        <v>18.707611922020099</v>
      </c>
      <c r="J211">
        <v>2227</v>
      </c>
      <c r="K211">
        <f t="shared" si="45"/>
        <v>5.5992876897182119E-3</v>
      </c>
      <c r="L211">
        <f t="shared" si="46"/>
        <v>3.4995512715270626E-3</v>
      </c>
      <c r="M211">
        <f t="shared" si="47"/>
        <v>3.8457000452097553E-3</v>
      </c>
      <c r="N211">
        <f t="shared" si="48"/>
        <v>2.1080779486853762E-3</v>
      </c>
      <c r="O211">
        <f t="shared" si="49"/>
        <v>4.191163116809447E-3</v>
      </c>
      <c r="P211">
        <f t="shared" si="50"/>
        <v>5.5662149351273288E-3</v>
      </c>
      <c r="S211">
        <v>2227</v>
      </c>
      <c r="T211">
        <f t="shared" si="51"/>
        <v>29.804155718522271</v>
      </c>
      <c r="U211">
        <f t="shared" si="51"/>
        <v>13.705010800511978</v>
      </c>
      <c r="V211">
        <f t="shared" si="51"/>
        <v>15.574210705032121</v>
      </c>
      <c r="W211">
        <f t="shared" si="51"/>
        <v>8.2043434237037864</v>
      </c>
      <c r="X211">
        <f t="shared" si="51"/>
        <v>17.695377210405407</v>
      </c>
      <c r="Y211">
        <f t="shared" si="51"/>
        <v>29.440951730533978</v>
      </c>
    </row>
    <row r="212" spans="1:25" x14ac:dyDescent="0.25">
      <c r="A212">
        <v>2160</v>
      </c>
      <c r="B212">
        <v>210</v>
      </c>
      <c r="C212">
        <f t="shared" si="52"/>
        <v>19.037030956372266</v>
      </c>
      <c r="D212">
        <f t="shared" si="53"/>
        <v>10.36000957170501</v>
      </c>
      <c r="E212">
        <f t="shared" si="54"/>
        <v>11.450888439600755</v>
      </c>
      <c r="F212">
        <f t="shared" si="55"/>
        <v>6.9327223972146337</v>
      </c>
      <c r="G212">
        <f t="shared" si="56"/>
        <v>12.655058842644427</v>
      </c>
      <c r="H212">
        <f t="shared" si="57"/>
        <v>18.855063045182291</v>
      </c>
      <c r="J212">
        <v>2228</v>
      </c>
      <c r="K212">
        <f t="shared" si="45"/>
        <v>5.5713611258595853E-3</v>
      </c>
      <c r="L212">
        <f t="shared" si="46"/>
        <v>3.4820971867440468E-3</v>
      </c>
      <c r="M212">
        <f t="shared" si="47"/>
        <v>3.8265195362155694E-3</v>
      </c>
      <c r="N212">
        <f t="shared" si="48"/>
        <v>2.0975638660528607E-3</v>
      </c>
      <c r="O212">
        <f t="shared" si="49"/>
        <v>4.1702596035574982E-3</v>
      </c>
      <c r="P212">
        <f t="shared" si="50"/>
        <v>5.5384533223203792E-3</v>
      </c>
      <c r="S212">
        <v>2228</v>
      </c>
      <c r="T212">
        <f t="shared" si="51"/>
        <v>29.971977442854556</v>
      </c>
      <c r="U212">
        <f t="shared" si="51"/>
        <v>13.7531406212606</v>
      </c>
      <c r="V212">
        <f t="shared" si="51"/>
        <v>15.634335670426706</v>
      </c>
      <c r="W212">
        <f t="shared" si="51"/>
        <v>8.221675356223491</v>
      </c>
      <c r="X212">
        <f t="shared" si="51"/>
        <v>17.769853565259226</v>
      </c>
      <c r="Y212">
        <f t="shared" si="51"/>
        <v>29.605743663076947</v>
      </c>
    </row>
    <row r="213" spans="1:25" x14ac:dyDescent="0.25">
      <c r="A213">
        <v>2161</v>
      </c>
      <c r="B213">
        <v>211</v>
      </c>
      <c r="C213">
        <f t="shared" si="52"/>
        <v>19.187218339792231</v>
      </c>
      <c r="D213">
        <f t="shared" si="53"/>
        <v>10.410941605983774</v>
      </c>
      <c r="E213">
        <f t="shared" si="54"/>
        <v>11.512781838655123</v>
      </c>
      <c r="F213">
        <f t="shared" si="55"/>
        <v>6.9532132894061043</v>
      </c>
      <c r="G213">
        <f t="shared" si="56"/>
        <v>12.729641765145185</v>
      </c>
      <c r="H213">
        <f t="shared" si="57"/>
        <v>19.002929335396455</v>
      </c>
      <c r="J213">
        <v>2229</v>
      </c>
      <c r="K213">
        <f t="shared" si="45"/>
        <v>5.5435738463192781E-3</v>
      </c>
      <c r="L213">
        <f t="shared" si="46"/>
        <v>3.4647301545720579E-3</v>
      </c>
      <c r="M213">
        <f t="shared" si="47"/>
        <v>3.8074346904090855E-3</v>
      </c>
      <c r="N213">
        <f t="shared" si="48"/>
        <v>2.0871022226262438E-3</v>
      </c>
      <c r="O213">
        <f t="shared" si="49"/>
        <v>4.1494603470128375E-3</v>
      </c>
      <c r="P213">
        <f t="shared" si="50"/>
        <v>5.5108301711349469E-3</v>
      </c>
      <c r="S213">
        <v>2229</v>
      </c>
      <c r="T213">
        <f t="shared" ref="T213:Y228" si="58">T212/(1-K212)</f>
        <v>30.139897697222242</v>
      </c>
      <c r="U213">
        <f t="shared" si="58"/>
        <v>13.80119773306059</v>
      </c>
      <c r="V213">
        <f t="shared" si="58"/>
        <v>15.6943905625232</v>
      </c>
      <c r="W213">
        <f t="shared" si="58"/>
        <v>8.2389570949197548</v>
      </c>
      <c r="X213">
        <f t="shared" si="58"/>
        <v>17.844268798584988</v>
      </c>
      <c r="Y213">
        <f t="shared" si="58"/>
        <v>29.77062689048612</v>
      </c>
    </row>
    <row r="214" spans="1:25" x14ac:dyDescent="0.25">
      <c r="A214">
        <v>2162</v>
      </c>
      <c r="B214">
        <v>212</v>
      </c>
      <c r="C214">
        <f t="shared" si="52"/>
        <v>19.337829686552048</v>
      </c>
      <c r="D214">
        <f t="shared" si="53"/>
        <v>10.461867510983231</v>
      </c>
      <c r="E214">
        <f t="shared" si="54"/>
        <v>11.574697746528441</v>
      </c>
      <c r="F214">
        <f t="shared" si="55"/>
        <v>6.973661943806686</v>
      </c>
      <c r="G214">
        <f t="shared" si="56"/>
        <v>12.804287873734795</v>
      </c>
      <c r="H214">
        <f t="shared" si="57"/>
        <v>19.15120616200192</v>
      </c>
      <c r="J214">
        <v>2230</v>
      </c>
      <c r="K214">
        <f t="shared" si="45"/>
        <v>5.5159251564138598E-3</v>
      </c>
      <c r="L214">
        <f t="shared" si="46"/>
        <v>3.4474497408343895E-3</v>
      </c>
      <c r="M214">
        <f t="shared" si="47"/>
        <v>3.7884450306681682E-3</v>
      </c>
      <c r="N214">
        <f t="shared" si="48"/>
        <v>2.0766927568638969E-3</v>
      </c>
      <c r="O214">
        <f t="shared" si="49"/>
        <v>4.1287648271929722E-3</v>
      </c>
      <c r="P214">
        <f t="shared" si="50"/>
        <v>5.4833447909908191E-3</v>
      </c>
      <c r="S214">
        <v>2230</v>
      </c>
      <c r="T214">
        <f t="shared" si="58"/>
        <v>30.307911844660854</v>
      </c>
      <c r="U214">
        <f t="shared" si="58"/>
        <v>13.849181409506246</v>
      </c>
      <c r="V214">
        <f t="shared" si="58"/>
        <v>15.754374313811295</v>
      </c>
      <c r="W214">
        <f t="shared" si="58"/>
        <v>8.2561886045066419</v>
      </c>
      <c r="X214">
        <f t="shared" si="58"/>
        <v>17.918621407588912</v>
      </c>
      <c r="Y214">
        <f t="shared" si="58"/>
        <v>29.935596880968696</v>
      </c>
    </row>
    <row r="215" spans="1:25" x14ac:dyDescent="0.25">
      <c r="A215">
        <v>2163</v>
      </c>
      <c r="B215">
        <v>213</v>
      </c>
      <c r="C215">
        <f t="shared" si="52"/>
        <v>19.488860280626984</v>
      </c>
      <c r="D215">
        <f t="shared" si="53"/>
        <v>10.512786045189982</v>
      </c>
      <c r="E215">
        <f t="shared" si="54"/>
        <v>11.636634510079222</v>
      </c>
      <c r="F215">
        <f t="shared" si="55"/>
        <v>6.9940681481675782</v>
      </c>
      <c r="G215">
        <f t="shared" si="56"/>
        <v>12.878995037011878</v>
      </c>
      <c r="H215">
        <f t="shared" si="57"/>
        <v>19.299888878553183</v>
      </c>
      <c r="J215">
        <v>2231</v>
      </c>
      <c r="K215">
        <f t="shared" si="45"/>
        <v>5.4884143649246379E-3</v>
      </c>
      <c r="L215">
        <f t="shared" si="46"/>
        <v>3.4302555135197949E-3</v>
      </c>
      <c r="M215">
        <f t="shared" si="47"/>
        <v>3.7695500822503302E-3</v>
      </c>
      <c r="N215">
        <f t="shared" si="48"/>
        <v>2.0663352085286317E-3</v>
      </c>
      <c r="O215">
        <f t="shared" si="49"/>
        <v>4.1081725267088252E-3</v>
      </c>
      <c r="P215">
        <f t="shared" si="50"/>
        <v>5.4559964947520538E-3</v>
      </c>
      <c r="S215">
        <v>2231</v>
      </c>
      <c r="T215">
        <f t="shared" si="58"/>
        <v>30.476015263922378</v>
      </c>
      <c r="U215">
        <f t="shared" si="58"/>
        <v>13.897090932038253</v>
      </c>
      <c r="V215">
        <f t="shared" si="58"/>
        <v>15.814285866515863</v>
      </c>
      <c r="W215">
        <f t="shared" si="58"/>
        <v>8.2733698517526335</v>
      </c>
      <c r="X215">
        <f t="shared" si="58"/>
        <v>17.99290990112754</v>
      </c>
      <c r="Y215">
        <f t="shared" si="58"/>
        <v>30.100649118518163</v>
      </c>
    </row>
    <row r="216" spans="1:25" x14ac:dyDescent="0.25">
      <c r="A216">
        <v>2164</v>
      </c>
      <c r="B216">
        <v>214</v>
      </c>
      <c r="C216">
        <f t="shared" si="52"/>
        <v>19.640305389794321</v>
      </c>
      <c r="D216">
        <f t="shared" si="53"/>
        <v>10.563695973854635</v>
      </c>
      <c r="E216">
        <f t="shared" si="54"/>
        <v>11.698590482822757</v>
      </c>
      <c r="F216">
        <f t="shared" si="55"/>
        <v>7.0144316934186266</v>
      </c>
      <c r="G216">
        <f t="shared" si="56"/>
        <v>12.953761129228388</v>
      </c>
      <c r="H216">
        <f t="shared" si="57"/>
        <v>19.448972823412255</v>
      </c>
      <c r="J216">
        <v>2232</v>
      </c>
      <c r="K216">
        <f t="shared" si="45"/>
        <v>5.4610407840803956E-3</v>
      </c>
      <c r="L216">
        <f t="shared" si="46"/>
        <v>3.4131470427716994E-3</v>
      </c>
      <c r="M216">
        <f t="shared" si="47"/>
        <v>3.7507493727808811E-3</v>
      </c>
      <c r="N216">
        <f t="shared" si="48"/>
        <v>2.0560293186812021E-3</v>
      </c>
      <c r="O216">
        <f t="shared" si="49"/>
        <v>4.0876829307518146E-3</v>
      </c>
      <c r="P216">
        <f t="shared" si="50"/>
        <v>5.4287845987098264E-3</v>
      </c>
      <c r="S216">
        <v>2232</v>
      </c>
      <c r="T216">
        <f t="shared" si="58"/>
        <v>30.644203349789031</v>
      </c>
      <c r="U216">
        <f t="shared" si="58"/>
        <v>13.944925589928729</v>
      </c>
      <c r="V216">
        <f t="shared" si="58"/>
        <v>15.874124172596327</v>
      </c>
      <c r="W216">
        <f t="shared" si="58"/>
        <v>8.2905008054632976</v>
      </c>
      <c r="X216">
        <f t="shared" si="58"/>
        <v>18.067132799731798</v>
      </c>
      <c r="Y216">
        <f t="shared" si="58"/>
        <v>30.26577910321625</v>
      </c>
    </row>
    <row r="217" spans="1:25" x14ac:dyDescent="0.25">
      <c r="A217">
        <v>2165</v>
      </c>
      <c r="B217">
        <v>215</v>
      </c>
      <c r="C217">
        <f t="shared" si="52"/>
        <v>19.792160266237417</v>
      </c>
      <c r="D217">
        <f t="shared" si="53"/>
        <v>10.614596069046389</v>
      </c>
      <c r="E217">
        <f t="shared" si="54"/>
        <v>11.760564025031186</v>
      </c>
      <c r="F217">
        <f t="shared" si="55"/>
        <v>7.034752373654011</v>
      </c>
      <c r="G217">
        <f t="shared" si="56"/>
        <v>13.02858403045084</v>
      </c>
      <c r="H217">
        <f t="shared" si="57"/>
        <v>19.59845332033861</v>
      </c>
      <c r="J217">
        <v>2233</v>
      </c>
      <c r="K217">
        <f t="shared" si="45"/>
        <v>5.4338037295401835E-3</v>
      </c>
      <c r="L217">
        <f t="shared" si="46"/>
        <v>3.3961239008774404E-3</v>
      </c>
      <c r="M217">
        <f t="shared" si="47"/>
        <v>3.7320424322411024E-3</v>
      </c>
      <c r="N217">
        <f t="shared" si="48"/>
        <v>2.0457748296738242E-3</v>
      </c>
      <c r="O217">
        <f t="shared" si="49"/>
        <v>4.067295527080972E-3</v>
      </c>
      <c r="P217">
        <f t="shared" si="50"/>
        <v>5.4017084225653142E-3</v>
      </c>
      <c r="S217">
        <v>2233</v>
      </c>
      <c r="T217">
        <f t="shared" si="58"/>
        <v>30.812471513381926</v>
      </c>
      <c r="U217">
        <f t="shared" si="58"/>
        <v>13.992684680265615</v>
      </c>
      <c r="V217">
        <f t="shared" si="58"/>
        <v>15.933888193744975</v>
      </c>
      <c r="W217">
        <f t="shared" si="58"/>
        <v>8.3075814364639999</v>
      </c>
      <c r="X217">
        <f t="shared" si="58"/>
        <v>18.141288635629504</v>
      </c>
      <c r="Y217">
        <f t="shared" si="58"/>
        <v>30.430982351529849</v>
      </c>
    </row>
    <row r="218" spans="1:25" x14ac:dyDescent="0.25">
      <c r="A218">
        <v>2166</v>
      </c>
      <c r="B218">
        <v>216</v>
      </c>
      <c r="C218">
        <f t="shared" si="52"/>
        <v>19.944420147147387</v>
      </c>
      <c r="D218">
        <f t="shared" si="53"/>
        <v>10.665485109706218</v>
      </c>
      <c r="E218">
        <f t="shared" si="54"/>
        <v>11.822553503831719</v>
      </c>
      <c r="F218">
        <f t="shared" si="55"/>
        <v>7.0550299861177823</v>
      </c>
      <c r="G218">
        <f t="shared" si="56"/>
        <v>13.10346162671922</v>
      </c>
      <c r="H218">
        <f t="shared" si="57"/>
        <v>19.748325679076739</v>
      </c>
      <c r="J218">
        <v>2234</v>
      </c>
      <c r="K218">
        <f t="shared" si="45"/>
        <v>5.4067025203762224E-3</v>
      </c>
      <c r="L218">
        <f t="shared" si="46"/>
        <v>3.3791856622575858E-3</v>
      </c>
      <c r="M218">
        <f t="shared" si="47"/>
        <v>3.7134287929565081E-3</v>
      </c>
      <c r="N218">
        <f t="shared" si="48"/>
        <v>2.0355714851437398E-3</v>
      </c>
      <c r="O218">
        <f t="shared" si="49"/>
        <v>4.0470098060101465E-3</v>
      </c>
      <c r="P218">
        <f t="shared" si="50"/>
        <v>5.3747672894127081E-3</v>
      </c>
      <c r="S218">
        <v>2234</v>
      </c>
      <c r="T218">
        <f t="shared" si="58"/>
        <v>30.980815182464596</v>
      </c>
      <c r="U218">
        <f t="shared" si="58"/>
        <v>14.04036750793642</v>
      </c>
      <c r="V218">
        <f t="shared" si="58"/>
        <v>15.993576901384253</v>
      </c>
      <c r="W218">
        <f t="shared" si="58"/>
        <v>8.3246117175826377</v>
      </c>
      <c r="X218">
        <f t="shared" si="58"/>
        <v>18.215375952766287</v>
      </c>
      <c r="Y218">
        <f t="shared" si="58"/>
        <v>30.59625439660293</v>
      </c>
    </row>
    <row r="219" spans="1:25" x14ac:dyDescent="0.25">
      <c r="A219">
        <v>2167</v>
      </c>
      <c r="B219">
        <v>217</v>
      </c>
      <c r="C219">
        <f t="shared" si="52"/>
        <v>20.097080255322329</v>
      </c>
      <c r="D219">
        <f t="shared" si="53"/>
        <v>10.716361881698687</v>
      </c>
      <c r="E219">
        <f t="shared" si="54"/>
        <v>11.884557293303018</v>
      </c>
      <c r="F219">
        <f t="shared" si="55"/>
        <v>7.0752643311892705</v>
      </c>
      <c r="G219">
        <f t="shared" si="56"/>
        <v>13.178391810203598</v>
      </c>
      <c r="H219">
        <f t="shared" si="57"/>
        <v>19.898585195941152</v>
      </c>
      <c r="J219">
        <v>2235</v>
      </c>
      <c r="K219">
        <f t="shared" si="45"/>
        <v>5.3797364790568675E-3</v>
      </c>
      <c r="L219">
        <f t="shared" si="46"/>
        <v>3.3623319034552859E-3</v>
      </c>
      <c r="M219">
        <f t="shared" si="47"/>
        <v>3.6949079895851442E-3</v>
      </c>
      <c r="N219">
        <f t="shared" si="48"/>
        <v>2.0254190300068023E-3</v>
      </c>
      <c r="O219">
        <f t="shared" si="49"/>
        <v>4.0268252603952509E-3</v>
      </c>
      <c r="P219">
        <f t="shared" si="50"/>
        <v>5.3479605257222701E-3</v>
      </c>
      <c r="S219">
        <v>2235</v>
      </c>
      <c r="T219">
        <f t="shared" si="58"/>
        <v>31.149229801741448</v>
      </c>
      <c r="U219">
        <f t="shared" si="58"/>
        <v>14.087973385611344</v>
      </c>
      <c r="V219">
        <f t="shared" si="58"/>
        <v>16.053189276662994</v>
      </c>
      <c r="W219">
        <f t="shared" si="58"/>
        <v>8.3415916236324179</v>
      </c>
      <c r="X219">
        <f t="shared" si="58"/>
        <v>18.289393306824984</v>
      </c>
      <c r="Y219">
        <f t="shared" si="58"/>
        <v>30.76159078854349</v>
      </c>
    </row>
    <row r="220" spans="1:25" x14ac:dyDescent="0.25">
      <c r="A220">
        <v>2168</v>
      </c>
      <c r="B220">
        <v>218</v>
      </c>
      <c r="C220">
        <f t="shared" si="52"/>
        <v>20.250135799763989</v>
      </c>
      <c r="D220">
        <f t="shared" si="53"/>
        <v>10.767225177862397</v>
      </c>
      <c r="E220">
        <f t="shared" si="54"/>
        <v>11.946573774569755</v>
      </c>
      <c r="F220">
        <f t="shared" si="55"/>
        <v>7.0954552123683463</v>
      </c>
      <c r="G220">
        <f t="shared" si="56"/>
        <v>13.253372479358452</v>
      </c>
      <c r="H220">
        <f t="shared" si="57"/>
        <v>20.049227154398761</v>
      </c>
      <c r="J220">
        <v>2236</v>
      </c>
      <c r="K220">
        <f t="shared" si="45"/>
        <v>5.3529049314296863E-3</v>
      </c>
      <c r="L220">
        <f t="shared" si="46"/>
        <v>3.3455622031256949E-3</v>
      </c>
      <c r="M220">
        <f t="shared" si="47"/>
        <v>3.6764795591059645E-3</v>
      </c>
      <c r="N220">
        <f t="shared" si="48"/>
        <v>2.0153172104511066E-3</v>
      </c>
      <c r="O220">
        <f t="shared" si="49"/>
        <v>4.0067413856215974E-3</v>
      </c>
      <c r="P220">
        <f t="shared" si="50"/>
        <v>5.3212874613235176E-3</v>
      </c>
      <c r="S220">
        <v>2236</v>
      </c>
      <c r="T220">
        <f t="shared" si="58"/>
        <v>31.317710833151107</v>
      </c>
      <c r="U220">
        <f t="shared" si="58"/>
        <v>14.135501633725763</v>
      </c>
      <c r="V220">
        <f t="shared" si="58"/>
        <v>16.112724310451664</v>
      </c>
      <c r="W220">
        <f t="shared" si="58"/>
        <v>8.3585211313946584</v>
      </c>
      <c r="X220">
        <f t="shared" si="58"/>
        <v>18.363339265243475</v>
      </c>
      <c r="Y220">
        <f t="shared" si="58"/>
        <v>30.926987094705499</v>
      </c>
    </row>
    <row r="221" spans="1:25" x14ac:dyDescent="0.25">
      <c r="A221">
        <v>2169</v>
      </c>
      <c r="B221">
        <v>219</v>
      </c>
      <c r="C221">
        <f t="shared" si="52"/>
        <v>20.403581976271745</v>
      </c>
      <c r="D221">
        <f t="shared" si="53"/>
        <v>10.818073798059057</v>
      </c>
      <c r="E221">
        <f t="shared" si="54"/>
        <v>12.008601335895316</v>
      </c>
      <c r="F221">
        <f t="shared" si="55"/>
        <v>7.1156024362605486</v>
      </c>
      <c r="G221">
        <f t="shared" si="56"/>
        <v>13.328401539074678</v>
      </c>
      <c r="H221">
        <f t="shared" si="57"/>
        <v>20.200246825648545</v>
      </c>
      <c r="J221">
        <v>2237</v>
      </c>
      <c r="K221">
        <f t="shared" si="45"/>
        <v>5.3262072067045869E-3</v>
      </c>
      <c r="L221">
        <f t="shared" si="46"/>
        <v>3.3288761420254298E-3</v>
      </c>
      <c r="M221">
        <f t="shared" si="47"/>
        <v>3.6581430408072452E-3</v>
      </c>
      <c r="N221">
        <f t="shared" si="48"/>
        <v>2.0052657739306362E-3</v>
      </c>
      <c r="O221">
        <f t="shared" si="49"/>
        <v>3.9867576795912692E-3</v>
      </c>
      <c r="P221">
        <f t="shared" si="50"/>
        <v>5.2947474293884474E-3</v>
      </c>
      <c r="S221">
        <v>2237</v>
      </c>
      <c r="T221">
        <f t="shared" si="58"/>
        <v>31.486253756154674</v>
      </c>
      <c r="U221">
        <f t="shared" si="58"/>
        <v>14.182951580462118</v>
      </c>
      <c r="V221">
        <f t="shared" si="58"/>
        <v>16.172181003336593</v>
      </c>
      <c r="W221">
        <f t="shared" si="58"/>
        <v>8.3754002196016373</v>
      </c>
      <c r="X221">
        <f t="shared" si="58"/>
        <v>18.437212407231023</v>
      </c>
      <c r="Y221">
        <f t="shared" si="58"/>
        <v>31.092438899965856</v>
      </c>
    </row>
    <row r="222" spans="1:25" x14ac:dyDescent="0.25">
      <c r="A222">
        <v>2170</v>
      </c>
      <c r="B222">
        <v>220</v>
      </c>
      <c r="C222">
        <f t="shared" si="52"/>
        <v>20.557413968033885</v>
      </c>
      <c r="D222">
        <f t="shared" si="53"/>
        <v>10.868906549221222</v>
      </c>
      <c r="E222">
        <f t="shared" si="54"/>
        <v>12.070638372772711</v>
      </c>
      <c r="F222">
        <f t="shared" si="55"/>
        <v>7.1357058125620929</v>
      </c>
      <c r="G222">
        <f t="shared" si="56"/>
        <v>13.403476900829297</v>
      </c>
      <c r="H222">
        <f t="shared" si="57"/>
        <v>20.351639469198421</v>
      </c>
      <c r="J222">
        <v>2238</v>
      </c>
      <c r="K222">
        <f t="shared" si="45"/>
        <v>5.2996426374370626E-3</v>
      </c>
      <c r="L222">
        <f t="shared" si="46"/>
        <v>3.3122733030020945E-3</v>
      </c>
      <c r="M222">
        <f t="shared" si="47"/>
        <v>3.6398979762750747E-3</v>
      </c>
      <c r="N222">
        <f t="shared" si="48"/>
        <v>1.9952644691589552E-3</v>
      </c>
      <c r="O222">
        <f t="shared" si="49"/>
        <v>3.9668736427105741E-3</v>
      </c>
      <c r="P222">
        <f t="shared" si="50"/>
        <v>5.2683397664148816E-3</v>
      </c>
      <c r="S222">
        <v>2238</v>
      </c>
      <c r="T222">
        <f t="shared" si="58"/>
        <v>31.654854068018942</v>
      </c>
      <c r="U222">
        <f t="shared" si="58"/>
        <v>14.230322561731192</v>
      </c>
      <c r="V222">
        <f t="shared" si="58"/>
        <v>16.231558365613218</v>
      </c>
      <c r="W222">
        <f t="shared" si="58"/>
        <v>8.3922288689194744</v>
      </c>
      <c r="X222">
        <f t="shared" si="58"/>
        <v>18.511011323783116</v>
      </c>
      <c r="Y222">
        <f t="shared" si="58"/>
        <v>31.257941806996424</v>
      </c>
    </row>
    <row r="223" spans="1:25" x14ac:dyDescent="0.25">
      <c r="A223">
        <v>2171</v>
      </c>
      <c r="B223">
        <v>221</v>
      </c>
      <c r="C223">
        <f t="shared" si="52"/>
        <v>20.711626946215986</v>
      </c>
      <c r="D223">
        <f t="shared" si="53"/>
        <v>10.919722245398676</v>
      </c>
      <c r="E223">
        <f t="shared" si="54"/>
        <v>12.132683288013657</v>
      </c>
      <c r="F223">
        <f t="shared" si="55"/>
        <v>7.1557651540447429</v>
      </c>
      <c r="G223">
        <f t="shared" si="56"/>
        <v>13.478596482832879</v>
      </c>
      <c r="H223">
        <f t="shared" si="57"/>
        <v>20.503400333439185</v>
      </c>
      <c r="J223">
        <v>2239</v>
      </c>
      <c r="K223">
        <f t="shared" si="45"/>
        <v>5.2732105595114974E-3</v>
      </c>
      <c r="L223">
        <f t="shared" si="46"/>
        <v>3.2957532709838489E-3</v>
      </c>
      <c r="M223">
        <f t="shared" si="47"/>
        <v>3.621743909381889E-3</v>
      </c>
      <c r="N223">
        <f t="shared" si="48"/>
        <v>1.985313046102923E-3</v>
      </c>
      <c r="O223">
        <f t="shared" si="49"/>
        <v>3.9470887778775554E-3</v>
      </c>
      <c r="P223">
        <f t="shared" si="50"/>
        <v>5.2420638122098679E-3</v>
      </c>
      <c r="S223">
        <v>2239</v>
      </c>
      <c r="T223">
        <f t="shared" si="58"/>
        <v>31.823507284094518</v>
      </c>
      <c r="U223">
        <f t="shared" si="58"/>
        <v>14.277613921152797</v>
      </c>
      <c r="V223">
        <f t="shared" si="58"/>
        <v>16.290855417278358</v>
      </c>
      <c r="W223">
        <f t="shared" si="58"/>
        <v>8.4090070619310531</v>
      </c>
      <c r="X223">
        <f t="shared" si="58"/>
        <v>18.584734617694821</v>
      </c>
      <c r="Y223">
        <f t="shared" si="58"/>
        <v>31.423491436531098</v>
      </c>
    </row>
    <row r="224" spans="1:25" x14ac:dyDescent="0.25">
      <c r="A224">
        <v>2172</v>
      </c>
      <c r="B224">
        <v>222</v>
      </c>
      <c r="C224">
        <f t="shared" si="52"/>
        <v>20.866216070546407</v>
      </c>
      <c r="D224">
        <f t="shared" si="53"/>
        <v>10.970519707803476</v>
      </c>
      <c r="E224">
        <f t="shared" si="54"/>
        <v>12.194734491835858</v>
      </c>
      <c r="F224">
        <f t="shared" si="55"/>
        <v>7.1757802765405643</v>
      </c>
      <c r="G224">
        <f t="shared" si="56"/>
        <v>13.553758210174649</v>
      </c>
      <c r="H224">
        <f t="shared" si="57"/>
        <v>20.655524656215523</v>
      </c>
      <c r="J224">
        <v>2240</v>
      </c>
      <c r="K224">
        <f t="shared" si="45"/>
        <v>5.2469103121245662E-3</v>
      </c>
      <c r="L224">
        <f t="shared" si="46"/>
        <v>3.2793156329690315E-3</v>
      </c>
      <c r="M224">
        <f t="shared" si="47"/>
        <v>3.6036803862750707E-3</v>
      </c>
      <c r="N224">
        <f t="shared" si="48"/>
        <v>1.9754112559764456E-3</v>
      </c>
      <c r="O224">
        <f t="shared" si="49"/>
        <v>3.9274025904695604E-3</v>
      </c>
      <c r="P224">
        <f t="shared" si="50"/>
        <v>5.2159189098731837E-3</v>
      </c>
      <c r="S224">
        <v>2240</v>
      </c>
      <c r="T224">
        <f t="shared" si="58"/>
        <v>31.992208938088947</v>
      </c>
      <c r="U224">
        <f t="shared" si="58"/>
        <v>14.324825010035894</v>
      </c>
      <c r="V224">
        <f t="shared" si="58"/>
        <v>16.350071188021534</v>
      </c>
      <c r="W224">
        <f t="shared" si="58"/>
        <v>8.4257347831189833</v>
      </c>
      <c r="X224">
        <f t="shared" si="58"/>
        <v>18.658380903572677</v>
      </c>
      <c r="Y224">
        <f t="shared" si="58"/>
        <v>31.589083427627944</v>
      </c>
    </row>
    <row r="225" spans="1:25" x14ac:dyDescent="0.25">
      <c r="A225">
        <v>2173</v>
      </c>
      <c r="B225">
        <v>223</v>
      </c>
      <c r="C225">
        <f t="shared" si="52"/>
        <v>21.021176489898743</v>
      </c>
      <c r="D225">
        <f t="shared" si="53"/>
        <v>11.021297764853692</v>
      </c>
      <c r="E225">
        <f t="shared" si="54"/>
        <v>12.256790401948477</v>
      </c>
      <c r="F225">
        <f t="shared" si="55"/>
        <v>7.1957509989265613</v>
      </c>
      <c r="G225">
        <f t="shared" si="56"/>
        <v>13.628960014965312</v>
      </c>
      <c r="H225">
        <f t="shared" si="57"/>
        <v>20.808007665393909</v>
      </c>
      <c r="J225">
        <v>2241</v>
      </c>
      <c r="K225">
        <f t="shared" si="45"/>
        <v>5.2207412377687154E-3</v>
      </c>
      <c r="L225">
        <f t="shared" si="46"/>
        <v>3.262959978015836E-3</v>
      </c>
      <c r="M225">
        <f t="shared" si="47"/>
        <v>3.5857069553656014E-3</v>
      </c>
      <c r="N225">
        <f t="shared" si="48"/>
        <v>1.9655588512342533E-3</v>
      </c>
      <c r="O225">
        <f t="shared" si="49"/>
        <v>3.9078145883308804E-3</v>
      </c>
      <c r="P225">
        <f t="shared" si="50"/>
        <v>5.1899044057809093E-3</v>
      </c>
      <c r="S225">
        <v>2241</v>
      </c>
      <c r="T225">
        <f t="shared" si="58"/>
        <v>32.160954582334767</v>
      </c>
      <c r="U225">
        <f t="shared" si="58"/>
        <v>14.371955187358129</v>
      </c>
      <c r="V225">
        <f t="shared" si="58"/>
        <v>16.409204717215335</v>
      </c>
      <c r="W225">
        <f t="shared" si="58"/>
        <v>8.4424120188486071</v>
      </c>
      <c r="X225">
        <f t="shared" si="58"/>
        <v>18.73194880784515</v>
      </c>
      <c r="Y225">
        <f t="shared" si="58"/>
        <v>31.754713437926426</v>
      </c>
    </row>
    <row r="226" spans="1:25" x14ac:dyDescent="0.25">
      <c r="A226">
        <v>2174</v>
      </c>
      <c r="B226">
        <v>224</v>
      </c>
      <c r="C226">
        <f t="shared" si="52"/>
        <v>21.176503342871154</v>
      </c>
      <c r="D226">
        <f t="shared" si="53"/>
        <v>11.072055252215819</v>
      </c>
      <c r="E226">
        <f t="shared" si="54"/>
        <v>12.318849443635832</v>
      </c>
      <c r="F226">
        <f t="shared" si="55"/>
        <v>7.2156771431091942</v>
      </c>
      <c r="G226">
        <f t="shared" si="56"/>
        <v>13.704199836477581</v>
      </c>
      <c r="H226">
        <f t="shared" si="57"/>
        <v>20.960844579427398</v>
      </c>
      <c r="J226">
        <v>2242</v>
      </c>
      <c r="K226">
        <f t="shared" si="45"/>
        <v>5.1947026822157221E-3</v>
      </c>
      <c r="L226">
        <f t="shared" si="46"/>
        <v>3.2466858972320374E-3</v>
      </c>
      <c r="M226">
        <f t="shared" si="47"/>
        <v>3.5678231673167715E-3</v>
      </c>
      <c r="N226">
        <f t="shared" si="48"/>
        <v>1.9557555855657153E-3</v>
      </c>
      <c r="O226">
        <f t="shared" si="49"/>
        <v>3.8883242817604404E-3</v>
      </c>
      <c r="P226">
        <f t="shared" si="50"/>
        <v>5.1640196495690875E-3</v>
      </c>
      <c r="S226">
        <v>2242</v>
      </c>
      <c r="T226">
        <f t="shared" si="58"/>
        <v>32.329739788052585</v>
      </c>
      <c r="U226">
        <f t="shared" si="58"/>
        <v>14.419003819744814</v>
      </c>
      <c r="V226">
        <f t="shared" si="58"/>
        <v>16.468255053904858</v>
      </c>
      <c r="W226">
        <f t="shared" si="58"/>
        <v>8.4590387573510526</v>
      </c>
      <c r="X226">
        <f t="shared" si="58"/>
        <v>18.805436968771652</v>
      </c>
      <c r="Y226">
        <f t="shared" si="58"/>
        <v>31.920377143899742</v>
      </c>
    </row>
    <row r="227" spans="1:25" x14ac:dyDescent="0.25">
      <c r="A227">
        <v>2175</v>
      </c>
      <c r="B227">
        <v>225</v>
      </c>
      <c r="C227">
        <f t="shared" si="52"/>
        <v>21.332191758362544</v>
      </c>
      <c r="D227">
        <f t="shared" si="53"/>
        <v>11.122791012845882</v>
      </c>
      <c r="E227">
        <f t="shared" si="54"/>
        <v>12.380910049839294</v>
      </c>
      <c r="F227">
        <f t="shared" si="55"/>
        <v>7.2355585340087902</v>
      </c>
      <c r="G227">
        <f t="shared" si="56"/>
        <v>13.779475621284412</v>
      </c>
      <c r="H227">
        <f t="shared" si="57"/>
        <v>21.114030607917169</v>
      </c>
      <c r="J227">
        <v>2243</v>
      </c>
      <c r="K227">
        <f t="shared" si="45"/>
        <v>5.168793994500342E-3</v>
      </c>
      <c r="L227">
        <f t="shared" si="46"/>
        <v>3.2304929837647677E-3</v>
      </c>
      <c r="M227">
        <f t="shared" si="47"/>
        <v>3.550028575032949E-3</v>
      </c>
      <c r="N227">
        <f t="shared" si="48"/>
        <v>1.9460012138886782E-3</v>
      </c>
      <c r="O227">
        <f t="shared" si="49"/>
        <v>3.8689311834995614E-3</v>
      </c>
      <c r="P227">
        <f t="shared" si="50"/>
        <v>5.1382639941174642E-3</v>
      </c>
      <c r="S227">
        <v>2243</v>
      </c>
      <c r="T227">
        <f t="shared" si="58"/>
        <v>32.498560145609126</v>
      </c>
      <c r="U227">
        <f t="shared" si="58"/>
        <v>14.465970281447367</v>
      </c>
      <c r="V227">
        <f t="shared" si="58"/>
        <v>16.527221256796224</v>
      </c>
      <c r="W227">
        <f t="shared" si="58"/>
        <v>8.4756149887063188</v>
      </c>
      <c r="X227">
        <f t="shared" si="58"/>
        <v>18.87884403645015</v>
      </c>
      <c r="Y227">
        <f t="shared" si="58"/>
        <v>32.086070241102249</v>
      </c>
    </row>
    <row r="228" spans="1:25" x14ac:dyDescent="0.25">
      <c r="A228">
        <v>2176</v>
      </c>
      <c r="B228">
        <v>226</v>
      </c>
      <c r="C228">
        <f t="shared" si="52"/>
        <v>21.488236856145427</v>
      </c>
      <c r="D228">
        <f t="shared" si="53"/>
        <v>11.173503897029255</v>
      </c>
      <c r="E228">
        <f t="shared" si="54"/>
        <v>12.442970661237419</v>
      </c>
      <c r="F228">
        <f t="shared" si="55"/>
        <v>7.2553949995438431</v>
      </c>
      <c r="G228">
        <f t="shared" si="56"/>
        <v>13.854785323394951</v>
      </c>
      <c r="H228">
        <f t="shared" si="57"/>
        <v>21.267560952170768</v>
      </c>
      <c r="J228">
        <v>2244</v>
      </c>
      <c r="K228">
        <f t="shared" si="45"/>
        <v>5.1430145269040339E-3</v>
      </c>
      <c r="L228">
        <f t="shared" si="46"/>
        <v>3.2143808327903473E-3</v>
      </c>
      <c r="M228">
        <f t="shared" si="47"/>
        <v>3.5323227336483999E-3</v>
      </c>
      <c r="N228">
        <f t="shared" si="48"/>
        <v>1.9362954923433432E-3</v>
      </c>
      <c r="O228">
        <f t="shared" si="49"/>
        <v>3.8496348087197776E-3</v>
      </c>
      <c r="P228">
        <f t="shared" si="50"/>
        <v>5.1126367955333122E-3</v>
      </c>
      <c r="S228">
        <v>2244</v>
      </c>
      <c r="T228">
        <f t="shared" si="58"/>
        <v>32.667411264770344</v>
      </c>
      <c r="U228">
        <f t="shared" si="58"/>
        <v>14.512853954321205</v>
      </c>
      <c r="V228">
        <f t="shared" si="58"/>
        <v>16.586102394244215</v>
      </c>
      <c r="W228">
        <f t="shared" si="58"/>
        <v>8.4921407048264239</v>
      </c>
      <c r="X228">
        <f t="shared" si="58"/>
        <v>18.95216867282338</v>
      </c>
      <c r="Y228">
        <f t="shared" si="58"/>
        <v>32.251788444412064</v>
      </c>
    </row>
    <row r="229" spans="1:25" x14ac:dyDescent="0.25">
      <c r="A229">
        <v>2177</v>
      </c>
      <c r="B229">
        <v>227</v>
      </c>
      <c r="C229">
        <f t="shared" si="52"/>
        <v>21.644633747435464</v>
      </c>
      <c r="D229">
        <f t="shared" si="53"/>
        <v>11.22419276241919</v>
      </c>
      <c r="E229">
        <f t="shared" si="54"/>
        <v>12.505029726324313</v>
      </c>
      <c r="F229">
        <f t="shared" si="55"/>
        <v>7.2751863706152085</v>
      </c>
      <c r="G229">
        <f t="shared" si="56"/>
        <v>13.93012690438821</v>
      </c>
      <c r="H229">
        <f t="shared" si="57"/>
        <v>21.421430805756966</v>
      </c>
      <c r="J229">
        <v>2245</v>
      </c>
      <c r="K229">
        <f t="shared" si="45"/>
        <v>5.1173636349387619E-3</v>
      </c>
      <c r="L229">
        <f t="shared" si="46"/>
        <v>3.1983490415041617E-3</v>
      </c>
      <c r="M229">
        <f t="shared" si="47"/>
        <v>3.514705200516167E-3</v>
      </c>
      <c r="N229">
        <f t="shared" si="48"/>
        <v>1.926638178286165E-3</v>
      </c>
      <c r="O229">
        <f t="shared" si="49"/>
        <v>3.8304346750107124E-3</v>
      </c>
      <c r="P229">
        <f t="shared" si="50"/>
        <v>5.0871374131353309E-3</v>
      </c>
      <c r="S229">
        <v>2245</v>
      </c>
      <c r="T229">
        <f t="shared" ref="T229:Y244" si="59">T228/(1-K228)</f>
        <v>32.836288774949523</v>
      </c>
      <c r="U229">
        <f t="shared" si="59"/>
        <v>14.55965422780311</v>
      </c>
      <c r="V229">
        <f t="shared" si="59"/>
        <v>16.644897544238979</v>
      </c>
      <c r="W229">
        <f t="shared" si="59"/>
        <v>8.5086158994385883</v>
      </c>
      <c r="X229">
        <f t="shared" si="59"/>
        <v>19.025409551683691</v>
      </c>
      <c r="Y229">
        <f t="shared" si="59"/>
        <v>32.417527488268803</v>
      </c>
    </row>
    <row r="230" spans="1:25" x14ac:dyDescent="0.25">
      <c r="A230">
        <v>2178</v>
      </c>
      <c r="B230">
        <v>228</v>
      </c>
      <c r="C230">
        <f t="shared" si="52"/>
        <v>21.801377535457558</v>
      </c>
      <c r="D230">
        <f t="shared" si="53"/>
        <v>11.274856474074078</v>
      </c>
      <c r="E230">
        <f t="shared" si="54"/>
        <v>12.56708570148623</v>
      </c>
      <c r="F230">
        <f t="shared" si="55"/>
        <v>7.2949324810901963</v>
      </c>
      <c r="G230">
        <f t="shared" si="56"/>
        <v>14.005498333544447</v>
      </c>
      <c r="H230">
        <f t="shared" si="57"/>
        <v>21.575635355057184</v>
      </c>
      <c r="J230">
        <v>2246</v>
      </c>
      <c r="K230">
        <f t="shared" si="45"/>
        <v>5.0918406773308948E-3</v>
      </c>
      <c r="L230">
        <f t="shared" si="46"/>
        <v>3.1823972091105956E-3</v>
      </c>
      <c r="M230">
        <f t="shared" si="47"/>
        <v>3.4971755351970051E-3</v>
      </c>
      <c r="N230">
        <f t="shared" si="48"/>
        <v>1.9170290302837902E-3</v>
      </c>
      <c r="O230">
        <f t="shared" si="49"/>
        <v>3.8113303023680259E-3</v>
      </c>
      <c r="P230">
        <f t="shared" si="50"/>
        <v>5.061765209437635E-3</v>
      </c>
      <c r="S230">
        <v>2246</v>
      </c>
      <c r="T230">
        <f t="shared" si="59"/>
        <v>33.00518832545049</v>
      </c>
      <c r="U230">
        <f t="shared" si="59"/>
        <v>14.606370498888083</v>
      </c>
      <c r="V230">
        <f t="shared" si="59"/>
        <v>16.703605794391901</v>
      </c>
      <c r="W230">
        <f t="shared" si="59"/>
        <v>8.5250405680684676</v>
      </c>
      <c r="X230">
        <f t="shared" si="59"/>
        <v>19.098565358676524</v>
      </c>
      <c r="Y230">
        <f t="shared" si="59"/>
        <v>32.583283126906473</v>
      </c>
    </row>
    <row r="231" spans="1:25" x14ac:dyDescent="0.25">
      <c r="A231">
        <v>2179</v>
      </c>
      <c r="B231">
        <v>229</v>
      </c>
      <c r="C231">
        <f t="shared" si="52"/>
        <v>21.958463316008459</v>
      </c>
      <c r="D231">
        <f t="shared" si="53"/>
        <v>11.32549390449344</v>
      </c>
      <c r="E231">
        <f t="shared" si="54"/>
        <v>12.629137051076434</v>
      </c>
      <c r="F231">
        <f t="shared" si="55"/>
        <v>7.314633167786571</v>
      </c>
      <c r="G231">
        <f t="shared" si="56"/>
        <v>14.080897587974286</v>
      </c>
      <c r="H231">
        <f t="shared" si="57"/>
        <v>21.730169779813352</v>
      </c>
      <c r="J231">
        <v>2247</v>
      </c>
      <c r="K231">
        <f t="shared" si="45"/>
        <v>5.0664450160051592E-3</v>
      </c>
      <c r="L231">
        <f t="shared" si="46"/>
        <v>3.1665249368130061E-3</v>
      </c>
      <c r="M231">
        <f t="shared" si="47"/>
        <v>3.4797332994483672E-3</v>
      </c>
      <c r="N231">
        <f t="shared" si="48"/>
        <v>1.9074678081070176E-3</v>
      </c>
      <c r="O231">
        <f t="shared" si="49"/>
        <v>3.7923212131814044E-3</v>
      </c>
      <c r="P231">
        <f t="shared" si="50"/>
        <v>5.0365195501338072E-3</v>
      </c>
      <c r="S231">
        <v>2247</v>
      </c>
      <c r="T231">
        <f t="shared" si="59"/>
        <v>33.17410558570586</v>
      </c>
      <c r="U231">
        <f t="shared" si="59"/>
        <v>14.653002172105683</v>
      </c>
      <c r="V231">
        <f t="shared" si="59"/>
        <v>16.762226241920583</v>
      </c>
      <c r="W231">
        <f t="shared" si="59"/>
        <v>8.5414147080234422</v>
      </c>
      <c r="X231">
        <f t="shared" si="59"/>
        <v>19.171634791302548</v>
      </c>
      <c r="Y231">
        <f t="shared" si="59"/>
        <v>32.749051134581592</v>
      </c>
    </row>
    <row r="232" spans="1:25" x14ac:dyDescent="0.25">
      <c r="A232">
        <v>2180</v>
      </c>
      <c r="B232">
        <v>230</v>
      </c>
      <c r="C232">
        <f t="shared" si="52"/>
        <v>22.115886178015753</v>
      </c>
      <c r="D232">
        <f t="shared" si="53"/>
        <v>11.376103933652665</v>
      </c>
      <c r="E232">
        <f t="shared" si="54"/>
        <v>12.691182247488314</v>
      </c>
      <c r="F232">
        <f t="shared" si="55"/>
        <v>7.3342882704564509</v>
      </c>
      <c r="G232">
        <f t="shared" si="56"/>
        <v>14.156322652745569</v>
      </c>
      <c r="H232">
        <f t="shared" si="57"/>
        <v>21.885029253672215</v>
      </c>
      <c r="J232">
        <v>2248</v>
      </c>
      <c r="K232">
        <f t="shared" si="45"/>
        <v>5.0411760160687033E-3</v>
      </c>
      <c r="L232">
        <f t="shared" si="46"/>
        <v>3.1507318278037617E-3</v>
      </c>
      <c r="M232">
        <f t="shared" si="47"/>
        <v>3.4623780572134526E-3</v>
      </c>
      <c r="N232">
        <f t="shared" si="48"/>
        <v>1.8979542727247955E-3</v>
      </c>
      <c r="O232">
        <f t="shared" si="49"/>
        <v>3.7734069322226307E-3</v>
      </c>
      <c r="P232">
        <f t="shared" si="50"/>
        <v>5.0113998040810532E-3</v>
      </c>
      <c r="S232">
        <v>2248</v>
      </c>
      <c r="T232">
        <f t="shared" si="59"/>
        <v>33.343036245510405</v>
      </c>
      <c r="U232">
        <f t="shared" si="59"/>
        <v>14.699548659495873</v>
      </c>
      <c r="V232">
        <f t="shared" si="59"/>
        <v>16.820757993632991</v>
      </c>
      <c r="W232">
        <f t="shared" si="59"/>
        <v>8.5577383183759483</v>
      </c>
      <c r="X232">
        <f t="shared" si="59"/>
        <v>19.244616558918477</v>
      </c>
      <c r="Y232">
        <f t="shared" si="59"/>
        <v>32.914827305796514</v>
      </c>
    </row>
    <row r="233" spans="1:25" x14ac:dyDescent="0.25">
      <c r="A233">
        <v>2181</v>
      </c>
      <c r="B233">
        <v>231</v>
      </c>
      <c r="C233">
        <f t="shared" si="52"/>
        <v>22.273641204093238</v>
      </c>
      <c r="D233">
        <f t="shared" si="53"/>
        <v>11.42668544903651</v>
      </c>
      <c r="E233">
        <f t="shared" si="54"/>
        <v>12.753219771226773</v>
      </c>
      <c r="F233">
        <f t="shared" si="55"/>
        <v>7.3538976317701197</v>
      </c>
      <c r="G233">
        <f t="shared" si="56"/>
        <v>14.231771521007937</v>
      </c>
      <c r="H233">
        <f t="shared" si="57"/>
        <v>22.040208944725929</v>
      </c>
      <c r="J233">
        <v>2249</v>
      </c>
      <c r="K233">
        <f t="shared" si="45"/>
        <v>5.0160330457952092E-3</v>
      </c>
      <c r="L233">
        <f t="shared" si="46"/>
        <v>3.1350174872543115E-3</v>
      </c>
      <c r="M233">
        <f t="shared" si="47"/>
        <v>3.4451093746102998E-3</v>
      </c>
      <c r="N233">
        <f t="shared" si="48"/>
        <v>1.8884881862982427E-3</v>
      </c>
      <c r="O233">
        <f t="shared" si="49"/>
        <v>3.7545869866336926E-3</v>
      </c>
      <c r="P233">
        <f t="shared" si="50"/>
        <v>4.9864053432844106E-3</v>
      </c>
      <c r="S233">
        <v>2249</v>
      </c>
      <c r="T233">
        <f t="shared" si="59"/>
        <v>33.511976015249552</v>
      </c>
      <c r="U233">
        <f t="shared" si="59"/>
        <v>14.746009380584374</v>
      </c>
      <c r="V233">
        <f t="shared" si="59"/>
        <v>16.879200165910756</v>
      </c>
      <c r="W233">
        <f t="shared" si="59"/>
        <v>8.574011399946869</v>
      </c>
      <c r="X233">
        <f t="shared" si="59"/>
        <v>19.317509382736571</v>
      </c>
      <c r="Y233">
        <f t="shared" si="59"/>
        <v>33.080607455517978</v>
      </c>
    </row>
    <row r="234" spans="1:25" x14ac:dyDescent="0.25">
      <c r="A234">
        <v>2182</v>
      </c>
      <c r="B234">
        <v>232</v>
      </c>
      <c r="C234">
        <f t="shared" si="52"/>
        <v>22.431723471092543</v>
      </c>
      <c r="D234">
        <f t="shared" si="53"/>
        <v>11.477237345671359</v>
      </c>
      <c r="E234">
        <f t="shared" si="54"/>
        <v>12.815248110977898</v>
      </c>
      <c r="F234">
        <f t="shared" si="55"/>
        <v>7.3734610972997503</v>
      </c>
      <c r="G234">
        <f t="shared" si="56"/>
        <v>14.307242194115162</v>
      </c>
      <c r="H234">
        <f t="shared" si="57"/>
        <v>22.195704016048957</v>
      </c>
      <c r="J234">
        <v>2250</v>
      </c>
      <c r="K234">
        <f t="shared" si="45"/>
        <v>4.991015476609113E-3</v>
      </c>
      <c r="L234">
        <f t="shared" si="46"/>
        <v>3.1193815223053262E-3</v>
      </c>
      <c r="M234">
        <f t="shared" si="47"/>
        <v>3.4279268199209462E-3</v>
      </c>
      <c r="N234">
        <f t="shared" si="48"/>
        <v>1.8790693121747068E-3</v>
      </c>
      <c r="O234">
        <f t="shared" si="49"/>
        <v>3.7358609059149734E-3</v>
      </c>
      <c r="P234">
        <f t="shared" si="50"/>
        <v>4.96153554288106E-3</v>
      </c>
      <c r="S234">
        <v>2250</v>
      </c>
      <c r="T234">
        <f t="shared" si="59"/>
        <v>33.68092062612299</v>
      </c>
      <c r="U234">
        <f t="shared" si="59"/>
        <v>14.792383762357542</v>
      </c>
      <c r="V234">
        <f t="shared" si="59"/>
        <v>16.937551884691654</v>
      </c>
      <c r="W234">
        <f t="shared" si="59"/>
        <v>8.590233955288971</v>
      </c>
      <c r="X234">
        <f t="shared" si="59"/>
        <v>19.390311995822852</v>
      </c>
      <c r="Y234">
        <f t="shared" si="59"/>
        <v>33.246387419390935</v>
      </c>
    </row>
    <row r="235" spans="1:25" x14ac:dyDescent="0.25">
      <c r="A235">
        <v>2183</v>
      </c>
      <c r="B235">
        <v>233</v>
      </c>
      <c r="C235">
        <f t="shared" si="52"/>
        <v>22.590128050650975</v>
      </c>
      <c r="D235">
        <f t="shared" si="53"/>
        <v>11.527758526156266</v>
      </c>
      <c r="E235">
        <f t="shared" si="54"/>
        <v>12.877265763676913</v>
      </c>
      <c r="F235">
        <f t="shared" si="55"/>
        <v>7.3929785155030405</v>
      </c>
      <c r="G235">
        <f t="shared" si="56"/>
        <v>14.382732681745226</v>
      </c>
      <c r="H235">
        <f t="shared" si="57"/>
        <v>22.351509626231135</v>
      </c>
      <c r="J235">
        <v>2251</v>
      </c>
      <c r="K235">
        <f t="shared" si="45"/>
        <v>4.9661226830698809E-3</v>
      </c>
      <c r="L235">
        <f t="shared" si="46"/>
        <v>3.1038235420568668E-3</v>
      </c>
      <c r="M235">
        <f t="shared" si="47"/>
        <v>3.4108299635806287E-3</v>
      </c>
      <c r="N235">
        <f t="shared" si="48"/>
        <v>1.8696974148818435E-3</v>
      </c>
      <c r="O235">
        <f t="shared" si="49"/>
        <v>3.717228221913478E-3</v>
      </c>
      <c r="P235">
        <f t="shared" si="50"/>
        <v>4.9367897811246949E-3</v>
      </c>
      <c r="S235">
        <v>2251</v>
      </c>
      <c r="T235">
        <f t="shared" si="59"/>
        <v>33.849865830363477</v>
      </c>
      <c r="U235">
        <f t="shared" si="59"/>
        <v>14.838671239236779</v>
      </c>
      <c r="V235">
        <f t="shared" si="59"/>
        <v>16.995812285451294</v>
      </c>
      <c r="W235">
        <f t="shared" si="59"/>
        <v>8.6064059886703976</v>
      </c>
      <c r="X235">
        <f t="shared" si="59"/>
        <v>19.463023143094055</v>
      </c>
      <c r="Y235">
        <f t="shared" si="59"/>
        <v>33.41216305394763</v>
      </c>
    </row>
    <row r="236" spans="1:25" x14ac:dyDescent="0.25">
      <c r="A236">
        <v>2184</v>
      </c>
      <c r="B236">
        <v>234</v>
      </c>
      <c r="C236">
        <f t="shared" si="52"/>
        <v>22.748850009735495</v>
      </c>
      <c r="D236">
        <f t="shared" si="53"/>
        <v>11.578247900692785</v>
      </c>
      <c r="E236">
        <f t="shared" si="54"/>
        <v>12.939271234574443</v>
      </c>
      <c r="F236">
        <f t="shared" si="55"/>
        <v>7.4124497377067708</v>
      </c>
      <c r="G236">
        <f t="shared" si="56"/>
        <v>14.458241002018159</v>
      </c>
      <c r="H236">
        <f t="shared" si="57"/>
        <v>22.507620929906899</v>
      </c>
      <c r="J236">
        <v>2252</v>
      </c>
      <c r="K236">
        <f t="shared" si="45"/>
        <v>4.9413540428563767E-3</v>
      </c>
      <c r="L236">
        <f t="shared" si="46"/>
        <v>3.0883431575586149E-3</v>
      </c>
      <c r="M236">
        <f t="shared" si="47"/>
        <v>3.393818378167047E-3</v>
      </c>
      <c r="N236">
        <f t="shared" si="48"/>
        <v>1.860372260121732E-3</v>
      </c>
      <c r="O236">
        <f t="shared" si="49"/>
        <v>3.6986884688111356E-3</v>
      </c>
      <c r="P236">
        <f t="shared" si="50"/>
        <v>4.9121674393699816E-3</v>
      </c>
      <c r="S236">
        <v>2252</v>
      </c>
      <c r="T236">
        <f t="shared" si="59"/>
        <v>34.018807401450808</v>
      </c>
      <c r="U236">
        <f t="shared" si="59"/>
        <v>14.88487125305249</v>
      </c>
      <c r="V236">
        <f t="shared" si="59"/>
        <v>17.053980513183983</v>
      </c>
      <c r="W236">
        <f t="shared" si="59"/>
        <v>8.6225275060582227</v>
      </c>
      <c r="X236">
        <f t="shared" si="59"/>
        <v>19.5356415813133</v>
      </c>
      <c r="Y236">
        <f t="shared" si="59"/>
        <v>33.577930236812037</v>
      </c>
    </row>
    <row r="237" spans="1:25" x14ac:dyDescent="0.25">
      <c r="A237">
        <v>2185</v>
      </c>
      <c r="B237">
        <v>235</v>
      </c>
      <c r="C237">
        <f t="shared" si="52"/>
        <v>22.907884411182767</v>
      </c>
      <c r="D237">
        <f t="shared" si="53"/>
        <v>11.628704387113606</v>
      </c>
      <c r="E237">
        <f t="shared" si="54"/>
        <v>13.001263037301083</v>
      </c>
      <c r="F237">
        <f t="shared" si="55"/>
        <v>7.4318746180902835</v>
      </c>
      <c r="G237">
        <f t="shared" si="56"/>
        <v>14.533765181611644</v>
      </c>
      <c r="H237">
        <f t="shared" si="57"/>
        <v>22.664033078280589</v>
      </c>
      <c r="J237">
        <v>2253</v>
      </c>
      <c r="K237">
        <f t="shared" si="45"/>
        <v>4.9167089367513081E-3</v>
      </c>
      <c r="L237">
        <f t="shared" si="46"/>
        <v>3.0729399818001549E-3</v>
      </c>
      <c r="M237">
        <f t="shared" si="47"/>
        <v>3.3768916383896822E-3</v>
      </c>
      <c r="N237">
        <f t="shared" si="48"/>
        <v>1.8510936147650185E-3</v>
      </c>
      <c r="O237">
        <f t="shared" si="49"/>
        <v>3.6802411831131547E-3</v>
      </c>
      <c r="P237">
        <f t="shared" si="50"/>
        <v>4.8876679020570957E-3</v>
      </c>
      <c r="S237">
        <v>2253</v>
      </c>
      <c r="T237">
        <f t="shared" si="59"/>
        <v>34.187741134321008</v>
      </c>
      <c r="U237">
        <f t="shared" si="59"/>
        <v>14.930983253017567</v>
      </c>
      <c r="V237">
        <f t="shared" si="59"/>
        <v>17.112055722382827</v>
      </c>
      <c r="W237">
        <f t="shared" si="59"/>
        <v>8.6385985151020463</v>
      </c>
      <c r="X237">
        <f t="shared" si="59"/>
        <v>19.608166079084544</v>
      </c>
      <c r="Y237">
        <f t="shared" si="59"/>
        <v>33.743684866899585</v>
      </c>
    </row>
    <row r="238" spans="1:25" x14ac:dyDescent="0.25">
      <c r="A238">
        <v>2186</v>
      </c>
      <c r="B238">
        <v>236</v>
      </c>
      <c r="C238">
        <f t="shared" si="52"/>
        <v>23.067226314235239</v>
      </c>
      <c r="D238">
        <f t="shared" si="53"/>
        <v>11.679126910909984</v>
      </c>
      <c r="E238">
        <f t="shared" si="54"/>
        <v>13.063239693930283</v>
      </c>
      <c r="F238">
        <f t="shared" si="55"/>
        <v>7.4512530136688824</v>
      </c>
      <c r="G238">
        <f t="shared" si="56"/>
        <v>14.609303255874387</v>
      </c>
      <c r="H238">
        <f t="shared" si="57"/>
        <v>22.820741219647736</v>
      </c>
      <c r="J238">
        <v>2254</v>
      </c>
      <c r="K238">
        <f t="shared" si="45"/>
        <v>4.8921867486257358E-3</v>
      </c>
      <c r="L238">
        <f t="shared" si="46"/>
        <v>3.0576136297012879E-3</v>
      </c>
      <c r="M238">
        <f t="shared" si="47"/>
        <v>3.3600493210791563E-3</v>
      </c>
      <c r="N238">
        <f t="shared" si="48"/>
        <v>1.8418612468450849E-3</v>
      </c>
      <c r="O238">
        <f t="shared" si="49"/>
        <v>3.6618859036364301E-3</v>
      </c>
      <c r="P238">
        <f t="shared" si="50"/>
        <v>4.8632905566963272E-3</v>
      </c>
      <c r="S238">
        <v>2254</v>
      </c>
      <c r="T238">
        <f t="shared" si="59"/>
        <v>34.356662845570781</v>
      </c>
      <c r="U238">
        <f t="shared" si="59"/>
        <v>14.977006695700474</v>
      </c>
      <c r="V238">
        <f t="shared" si="59"/>
        <v>17.170037077019053</v>
      </c>
      <c r="W238">
        <f t="shared" si="59"/>
        <v>8.6546190251176647</v>
      </c>
      <c r="X238">
        <f t="shared" si="59"/>
        <v>19.680595416845808</v>
      </c>
      <c r="Y238">
        <f t="shared" si="59"/>
        <v>33.909422864612232</v>
      </c>
    </row>
    <row r="239" spans="1:25" x14ac:dyDescent="0.25">
      <c r="A239">
        <v>2187</v>
      </c>
      <c r="B239">
        <v>237</v>
      </c>
      <c r="C239">
        <f t="shared" si="52"/>
        <v>23.226870775073138</v>
      </c>
      <c r="D239">
        <f t="shared" si="53"/>
        <v>11.729514405258012</v>
      </c>
      <c r="E239">
        <f t="shared" si="54"/>
        <v>13.125199735039578</v>
      </c>
      <c r="F239">
        <f t="shared" si="55"/>
        <v>7.4705847842771655</v>
      </c>
      <c r="G239">
        <f t="shared" si="56"/>
        <v>14.684853268937275</v>
      </c>
      <c r="H239">
        <f t="shared" si="57"/>
        <v>22.97774049991235</v>
      </c>
      <c r="J239">
        <v>2255</v>
      </c>
      <c r="K239">
        <f t="shared" si="45"/>
        <v>4.8677868654236813E-3</v>
      </c>
      <c r="L239">
        <f t="shared" si="46"/>
        <v>3.0423637181024145E-3</v>
      </c>
      <c r="M239">
        <f t="shared" si="47"/>
        <v>3.3432910051766607E-3</v>
      </c>
      <c r="N239">
        <f t="shared" si="48"/>
        <v>1.8326749255522532E-3</v>
      </c>
      <c r="O239">
        <f t="shared" si="49"/>
        <v>3.6436221714980202E-3</v>
      </c>
      <c r="P239">
        <f t="shared" si="50"/>
        <v>4.8390347938527725E-3</v>
      </c>
      <c r="S239">
        <v>2255</v>
      </c>
      <c r="T239">
        <f t="shared" si="59"/>
        <v>34.525568373657158</v>
      </c>
      <c r="U239">
        <f t="shared" si="59"/>
        <v>15.022941044997857</v>
      </c>
      <c r="V239">
        <f t="shared" si="59"/>
        <v>17.227923750520592</v>
      </c>
      <c r="W239">
        <f t="shared" si="59"/>
        <v>8.6705890470707843</v>
      </c>
      <c r="X239">
        <f t="shared" si="59"/>
        <v>19.752928386861196</v>
      </c>
      <c r="Y239">
        <f t="shared" si="59"/>
        <v>34.075140172028966</v>
      </c>
    </row>
    <row r="240" spans="1:25" x14ac:dyDescent="0.25">
      <c r="A240">
        <v>2188</v>
      </c>
      <c r="B240">
        <v>238</v>
      </c>
      <c r="C240">
        <f t="shared" si="52"/>
        <v>23.386812847342405</v>
      </c>
      <c r="D240">
        <f t="shared" si="53"/>
        <v>11.779865811043706</v>
      </c>
      <c r="E240">
        <f t="shared" si="54"/>
        <v>13.187141699770153</v>
      </c>
      <c r="F240">
        <f t="shared" si="55"/>
        <v>7.4898697925522857</v>
      </c>
      <c r="G240">
        <f t="shared" si="56"/>
        <v>14.760413273822319</v>
      </c>
      <c r="H240">
        <f t="shared" si="57"/>
        <v>23.135026063100085</v>
      </c>
      <c r="J240">
        <v>2256</v>
      </c>
      <c r="K240">
        <f t="shared" si="45"/>
        <v>4.8435086771467925E-3</v>
      </c>
      <c r="L240">
        <f t="shared" si="46"/>
        <v>3.0271898657549499E-3</v>
      </c>
      <c r="M240">
        <f t="shared" si="47"/>
        <v>3.3266162717234234E-3</v>
      </c>
      <c r="N240">
        <f t="shared" si="48"/>
        <v>1.8235344212280116E-3</v>
      </c>
      <c r="O240">
        <f t="shared" si="49"/>
        <v>3.6254495301036695E-3</v>
      </c>
      <c r="P240">
        <f t="shared" si="50"/>
        <v>4.8149000071310974E-3</v>
      </c>
      <c r="S240">
        <v>2256</v>
      </c>
      <c r="T240">
        <f t="shared" si="59"/>
        <v>34.694453579092517</v>
      </c>
      <c r="U240">
        <f t="shared" si="59"/>
        <v>15.068785772106773</v>
      </c>
      <c r="V240">
        <f t="shared" si="59"/>
        <v>17.2857149257499</v>
      </c>
      <c r="W240">
        <f t="shared" si="59"/>
        <v>8.6865085935607969</v>
      </c>
      <c r="X240">
        <f t="shared" si="59"/>
        <v>19.825163793211722</v>
      </c>
      <c r="Y240">
        <f t="shared" si="59"/>
        <v>34.240832753091667</v>
      </c>
    </row>
    <row r="241" spans="1:25" x14ac:dyDescent="0.25">
      <c r="A241">
        <v>2189</v>
      </c>
      <c r="B241">
        <v>239</v>
      </c>
      <c r="C241">
        <f t="shared" si="52"/>
        <v>23.547047582678413</v>
      </c>
      <c r="D241">
        <f t="shared" si="53"/>
        <v>11.830180076886949</v>
      </c>
      <c r="E241">
        <f t="shared" si="54"/>
        <v>13.249064135884762</v>
      </c>
      <c r="F241">
        <f t="shared" si="55"/>
        <v>7.509107903917144</v>
      </c>
      <c r="G241">
        <f t="shared" si="56"/>
        <v>14.8359813325494</v>
      </c>
      <c r="H241">
        <f t="shared" si="57"/>
        <v>23.29259305186725</v>
      </c>
      <c r="J241">
        <v>2257</v>
      </c>
      <c r="K241">
        <f t="shared" si="45"/>
        <v>4.8193515768390994E-3</v>
      </c>
      <c r="L241">
        <f t="shared" si="46"/>
        <v>3.0120916933117966E-3</v>
      </c>
      <c r="M241">
        <f t="shared" si="47"/>
        <v>3.3100247038502419E-3</v>
      </c>
      <c r="N241">
        <f t="shared" si="48"/>
        <v>1.8144395053592772E-3</v>
      </c>
      <c r="O241">
        <f t="shared" si="49"/>
        <v>3.6073675251363977E-3</v>
      </c>
      <c r="P241">
        <f t="shared" si="50"/>
        <v>4.7908855931603775E-3</v>
      </c>
      <c r="S241">
        <v>2257</v>
      </c>
      <c r="T241">
        <f t="shared" si="59"/>
        <v>34.863314344634851</v>
      </c>
      <c r="U241">
        <f t="shared" si="59"/>
        <v>15.114540355496475</v>
      </c>
      <c r="V241">
        <f t="shared" si="59"/>
        <v>17.343409794981049</v>
      </c>
      <c r="W241">
        <f t="shared" si="59"/>
        <v>8.7023776788046234</v>
      </c>
      <c r="X241">
        <f t="shared" si="59"/>
        <v>19.897300451784979</v>
      </c>
      <c r="Y241">
        <f t="shared" si="59"/>
        <v>34.406496593786443</v>
      </c>
    </row>
    <row r="242" spans="1:25" x14ac:dyDescent="0.25">
      <c r="A242">
        <v>2190</v>
      </c>
      <c r="B242">
        <v>240</v>
      </c>
      <c r="C242">
        <f t="shared" si="52"/>
        <v>23.707570031225508</v>
      </c>
      <c r="D242">
        <f t="shared" si="53"/>
        <v>11.880456159164277</v>
      </c>
      <c r="E242">
        <f t="shared" si="54"/>
        <v>13.310965599824012</v>
      </c>
      <c r="F242">
        <f t="shared" si="55"/>
        <v>7.5282989865635228</v>
      </c>
      <c r="G242">
        <f t="shared" si="56"/>
        <v>14.91155551624081</v>
      </c>
      <c r="H242">
        <f t="shared" si="57"/>
        <v>23.450436608005631</v>
      </c>
      <c r="J242">
        <v>2258</v>
      </c>
      <c r="K242">
        <f t="shared" si="45"/>
        <v>4.7953149605718341E-3</v>
      </c>
      <c r="L242">
        <f t="shared" si="46"/>
        <v>2.9970688233178547E-3</v>
      </c>
      <c r="M242">
        <f t="shared" si="47"/>
        <v>3.2935158867670529E-3</v>
      </c>
      <c r="N242">
        <f t="shared" si="48"/>
        <v>1.8053899505726782E-3</v>
      </c>
      <c r="O242">
        <f t="shared" si="49"/>
        <v>3.5893757045451372E-3</v>
      </c>
      <c r="P242">
        <f t="shared" si="50"/>
        <v>4.7669909515790114E-3</v>
      </c>
      <c r="S242">
        <v>2258</v>
      </c>
      <c r="T242">
        <f t="shared" si="59"/>
        <v>35.032146575473419</v>
      </c>
      <c r="U242">
        <f t="shared" si="59"/>
        <v>15.160204280879823</v>
      </c>
      <c r="V242">
        <f t="shared" si="59"/>
        <v>17.401007559876124</v>
      </c>
      <c r="W242">
        <f t="shared" si="59"/>
        <v>8.7181963186206062</v>
      </c>
      <c r="X242">
        <f t="shared" si="59"/>
        <v>19.969337190263634</v>
      </c>
      <c r="Y242">
        <f t="shared" si="59"/>
        <v>34.572127702320394</v>
      </c>
    </row>
    <row r="243" spans="1:25" x14ac:dyDescent="0.25">
      <c r="A243">
        <v>2191</v>
      </c>
      <c r="B243">
        <v>241</v>
      </c>
      <c r="C243">
        <f t="shared" si="52"/>
        <v>23.868375242152247</v>
      </c>
      <c r="D243">
        <f t="shared" si="53"/>
        <v>11.930693022030544</v>
      </c>
      <c r="E243">
        <f t="shared" si="54"/>
        <v>13.372844656761034</v>
      </c>
      <c r="F243">
        <f t="shared" si="55"/>
        <v>7.5474429114351569</v>
      </c>
      <c r="G243">
        <f t="shared" si="56"/>
        <v>14.987133905223622</v>
      </c>
      <c r="H243">
        <f t="shared" si="57"/>
        <v>23.60855187294305</v>
      </c>
      <c r="J243">
        <v>2259</v>
      </c>
      <c r="K243">
        <f t="shared" si="45"/>
        <v>4.7713982274283414E-3</v>
      </c>
      <c r="L243">
        <f t="shared" si="46"/>
        <v>2.9821208802005943E-3</v>
      </c>
      <c r="M243">
        <f t="shared" si="47"/>
        <v>3.2770894077525712E-3</v>
      </c>
      <c r="N243">
        <f t="shared" si="48"/>
        <v>1.7963855306288752E-3</v>
      </c>
      <c r="O243">
        <f t="shared" si="49"/>
        <v>3.5714736185334384E-3</v>
      </c>
      <c r="P243">
        <f t="shared" si="50"/>
        <v>4.7432154850197165E-3</v>
      </c>
      <c r="S243">
        <v>2259</v>
      </c>
      <c r="T243">
        <f t="shared" si="59"/>
        <v>35.200946199409735</v>
      </c>
      <c r="U243">
        <f t="shared" si="59"/>
        <v>15.205777041184279</v>
      </c>
      <c r="V243">
        <f t="shared" si="59"/>
        <v>17.45850743146088</v>
      </c>
      <c r="W243">
        <f t="shared" si="59"/>
        <v>8.7339645304124716</v>
      </c>
      <c r="X243">
        <f t="shared" si="59"/>
        <v>20.041272848112808</v>
      </c>
      <c r="Y243">
        <f t="shared" si="59"/>
        <v>34.737722109293863</v>
      </c>
    </row>
    <row r="244" spans="1:25" x14ac:dyDescent="0.25">
      <c r="A244">
        <v>2192</v>
      </c>
      <c r="B244">
        <v>242</v>
      </c>
      <c r="C244">
        <f t="shared" si="52"/>
        <v>24.029458264162322</v>
      </c>
      <c r="D244">
        <f t="shared" si="53"/>
        <v>11.98088963743945</v>
      </c>
      <c r="E244">
        <f t="shared" si="54"/>
        <v>13.434699880654531</v>
      </c>
      <c r="F244">
        <f t="shared" si="55"/>
        <v>7.5665395522107453</v>
      </c>
      <c r="G244">
        <f t="shared" si="56"/>
        <v>15.062714589129881</v>
      </c>
      <c r="H244">
        <f t="shared" si="57"/>
        <v>23.766933988239611</v>
      </c>
      <c r="J244">
        <v>2260</v>
      </c>
      <c r="K244">
        <f t="shared" si="45"/>
        <v>4.747600779489043E-3</v>
      </c>
      <c r="L244">
        <f t="shared" si="46"/>
        <v>2.9672474902606568E-3</v>
      </c>
      <c r="M244">
        <f t="shared" si="47"/>
        <v>3.2607448561439642E-3</v>
      </c>
      <c r="N244">
        <f t="shared" si="48"/>
        <v>1.7874260204168988E-3</v>
      </c>
      <c r="O244">
        <f t="shared" si="49"/>
        <v>3.5536608195482163E-3</v>
      </c>
      <c r="P244">
        <f t="shared" si="50"/>
        <v>4.7195585990945886E-3</v>
      </c>
      <c r="S244">
        <v>2260</v>
      </c>
      <c r="T244">
        <f t="shared" si="59"/>
        <v>35.369709167033974</v>
      </c>
      <c r="U244">
        <f t="shared" si="59"/>
        <v>15.25125813652253</v>
      </c>
      <c r="V244">
        <f t="shared" si="59"/>
        <v>17.515908630099744</v>
      </c>
      <c r="W244">
        <f t="shared" si="59"/>
        <v>8.7496823331533466</v>
      </c>
      <c r="X244">
        <f t="shared" si="59"/>
        <v>20.113106276566324</v>
      </c>
      <c r="Y244">
        <f t="shared" si="59"/>
        <v>34.903275867868253</v>
      </c>
    </row>
    <row r="245" spans="1:25" x14ac:dyDescent="0.25">
      <c r="A245">
        <v>2193</v>
      </c>
      <c r="B245">
        <v>243</v>
      </c>
      <c r="C245">
        <f t="shared" si="52"/>
        <v>24.190814146001095</v>
      </c>
      <c r="D245">
        <f t="shared" si="53"/>
        <v>12.031044985162966</v>
      </c>
      <c r="E245">
        <f t="shared" si="54"/>
        <v>13.496529854300229</v>
      </c>
      <c r="F245">
        <f t="shared" si="55"/>
        <v>7.5855887852869133</v>
      </c>
      <c r="G245">
        <f t="shared" si="56"/>
        <v>15.138295666994626</v>
      </c>
      <c r="H245">
        <f t="shared" si="57"/>
        <v>23.925578096079608</v>
      </c>
      <c r="J245">
        <v>2261</v>
      </c>
      <c r="K245">
        <f t="shared" si="45"/>
        <v>4.7239220218165045E-3</v>
      </c>
      <c r="L245">
        <f t="shared" si="46"/>
        <v>2.9524482816625209E-3</v>
      </c>
      <c r="M245">
        <f t="shared" si="47"/>
        <v>3.2444818233265927E-3</v>
      </c>
      <c r="N245">
        <f t="shared" si="48"/>
        <v>1.7785111959485287E-3</v>
      </c>
      <c r="O245">
        <f t="shared" si="49"/>
        <v>3.5359368622685703E-3</v>
      </c>
      <c r="P245">
        <f t="shared" si="50"/>
        <v>4.6960197023802495E-3</v>
      </c>
      <c r="S245">
        <v>2261</v>
      </c>
      <c r="T245">
        <f t="shared" ref="T245:Y260" si="60">T244/(1-K244)</f>
        <v>35.538431451896813</v>
      </c>
      <c r="U245">
        <f t="shared" si="60"/>
        <v>15.296647074162744</v>
      </c>
      <c r="V245">
        <f t="shared" si="60"/>
        <v>17.573210385470102</v>
      </c>
      <c r="W245">
        <f t="shared" si="60"/>
        <v>8.7653497473698501</v>
      </c>
      <c r="X245">
        <f t="shared" si="60"/>
        <v>20.184836338611841</v>
      </c>
      <c r="Y245">
        <f t="shared" si="60"/>
        <v>35.068785053929325</v>
      </c>
    </row>
    <row r="246" spans="1:25" x14ac:dyDescent="0.25">
      <c r="A246">
        <v>2194</v>
      </c>
      <c r="B246">
        <v>244</v>
      </c>
      <c r="C246">
        <f t="shared" si="52"/>
        <v>24.35243793695772</v>
      </c>
      <c r="D246">
        <f t="shared" si="53"/>
        <v>12.081158052809659</v>
      </c>
      <c r="E246">
        <f t="shared" si="54"/>
        <v>13.558333169380751</v>
      </c>
      <c r="F246">
        <f t="shared" si="55"/>
        <v>7.604590489761117</v>
      </c>
      <c r="G246">
        <f t="shared" si="56"/>
        <v>15.213875247351769</v>
      </c>
      <c r="H246">
        <f t="shared" si="57"/>
        <v>24.084479339759024</v>
      </c>
      <c r="J246">
        <v>2262</v>
      </c>
      <c r="K246">
        <f t="shared" si="45"/>
        <v>4.7003613624405473E-3</v>
      </c>
      <c r="L246">
        <f t="shared" si="46"/>
        <v>2.9377228844251991E-3</v>
      </c>
      <c r="M246">
        <f t="shared" si="47"/>
        <v>3.2282999027237868E-3</v>
      </c>
      <c r="N246">
        <f t="shared" si="48"/>
        <v>1.7696408343526877E-3</v>
      </c>
      <c r="O246">
        <f t="shared" si="49"/>
        <v>3.5183013035946435E-3</v>
      </c>
      <c r="P246">
        <f t="shared" si="50"/>
        <v>4.6725982064030535E-3</v>
      </c>
      <c r="S246">
        <v>2262</v>
      </c>
      <c r="T246">
        <f t="shared" si="60"/>
        <v>35.707109050676706</v>
      </c>
      <c r="U246">
        <f t="shared" si="60"/>
        <v>15.341943368498431</v>
      </c>
      <c r="V246">
        <f t="shared" si="60"/>
        <v>17.630411936535953</v>
      </c>
      <c r="W246">
        <f t="shared" si="60"/>
        <v>8.7809667951262345</v>
      </c>
      <c r="X246">
        <f t="shared" si="60"/>
        <v>20.256461908974927</v>
      </c>
      <c r="Y246">
        <f t="shared" si="60"/>
        <v>35.234245766246126</v>
      </c>
    </row>
    <row r="247" spans="1:25" x14ac:dyDescent="0.25">
      <c r="A247">
        <v>2195</v>
      </c>
      <c r="B247">
        <v>245</v>
      </c>
      <c r="C247">
        <f t="shared" si="52"/>
        <v>24.514324687362784</v>
      </c>
      <c r="D247">
        <f t="shared" si="53"/>
        <v>12.131227835841923</v>
      </c>
      <c r="E247">
        <f t="shared" si="54"/>
        <v>13.620108426513896</v>
      </c>
      <c r="F247">
        <f t="shared" si="55"/>
        <v>7.6235445474145029</v>
      </c>
      <c r="G247">
        <f t="shared" si="56"/>
        <v>15.289451448327824</v>
      </c>
      <c r="H247">
        <f t="shared" si="57"/>
        <v>24.243632864168596</v>
      </c>
      <c r="J247">
        <v>2263</v>
      </c>
      <c r="K247">
        <f t="shared" si="45"/>
        <v>4.6769182123434635E-3</v>
      </c>
      <c r="L247">
        <f t="shared" si="46"/>
        <v>2.9230709304129956E-3</v>
      </c>
      <c r="M247">
        <f t="shared" si="47"/>
        <v>3.2121986897866903E-3</v>
      </c>
      <c r="N247">
        <f t="shared" si="48"/>
        <v>1.760814713869875E-3</v>
      </c>
      <c r="O247">
        <f t="shared" si="49"/>
        <v>3.5007537026365528E-3</v>
      </c>
      <c r="P247">
        <f t="shared" si="50"/>
        <v>4.6492935256243831E-3</v>
      </c>
      <c r="S247">
        <v>2263</v>
      </c>
      <c r="T247">
        <f t="shared" si="60"/>
        <v>35.875737983342653</v>
      </c>
      <c r="U247">
        <f t="shared" si="60"/>
        <v>15.387146541017982</v>
      </c>
      <c r="V247">
        <f t="shared" si="60"/>
        <v>17.687512531520888</v>
      </c>
      <c r="W247">
        <f t="shared" si="60"/>
        <v>8.7965335000086018</v>
      </c>
      <c r="X247">
        <f t="shared" si="60"/>
        <v>20.327981874102029</v>
      </c>
      <c r="Y247">
        <f t="shared" si="60"/>
        <v>35.399654126625485</v>
      </c>
    </row>
    <row r="248" spans="1:25" x14ac:dyDescent="0.25">
      <c r="A248">
        <v>2196</v>
      </c>
      <c r="B248">
        <v>246</v>
      </c>
      <c r="C248">
        <f t="shared" si="52"/>
        <v>24.676469449081431</v>
      </c>
      <c r="D248">
        <f t="shared" si="53"/>
        <v>12.181253337592137</v>
      </c>
      <c r="E248">
        <f t="shared" si="54"/>
        <v>13.681854235299378</v>
      </c>
      <c r="F248">
        <f t="shared" si="55"/>
        <v>7.6424508426947186</v>
      </c>
      <c r="G248">
        <f t="shared" si="56"/>
        <v>15.365022397733506</v>
      </c>
      <c r="H248">
        <f t="shared" si="57"/>
        <v>24.403033816272394</v>
      </c>
      <c r="J248">
        <v>2264</v>
      </c>
      <c r="K248">
        <f t="shared" si="45"/>
        <v>4.6535919854452769E-3</v>
      </c>
      <c r="L248">
        <f t="shared" si="46"/>
        <v>2.9084920533262947E-3</v>
      </c>
      <c r="M248">
        <f t="shared" si="47"/>
        <v>3.1961777819841403E-3</v>
      </c>
      <c r="N248">
        <f t="shared" si="48"/>
        <v>1.7520326138466174E-3</v>
      </c>
      <c r="O248">
        <f t="shared" si="49"/>
        <v>3.4832936207033578E-3</v>
      </c>
      <c r="P248">
        <f t="shared" si="50"/>
        <v>4.6261050774260033E-3</v>
      </c>
      <c r="S248">
        <v>2264</v>
      </c>
      <c r="T248">
        <f t="shared" si="60"/>
        <v>36.044314293312482</v>
      </c>
      <c r="U248">
        <f t="shared" si="60"/>
        <v>15.432256120273843</v>
      </c>
      <c r="V248">
        <f t="shared" si="60"/>
        <v>17.744511427880429</v>
      </c>
      <c r="W248">
        <f t="shared" si="60"/>
        <v>8.812049887109179</v>
      </c>
      <c r="X248">
        <f t="shared" si="60"/>
        <v>20.399395132142423</v>
      </c>
      <c r="Y248">
        <f t="shared" si="60"/>
        <v>35.565006280062171</v>
      </c>
    </row>
    <row r="249" spans="1:25" x14ac:dyDescent="0.25">
      <c r="A249">
        <v>2197</v>
      </c>
      <c r="B249">
        <v>247</v>
      </c>
      <c r="C249">
        <f t="shared" si="52"/>
        <v>24.838867276001917</v>
      </c>
      <c r="D249">
        <f t="shared" si="53"/>
        <v>12.231233569277755</v>
      </c>
      <c r="E249">
        <f t="shared" si="54"/>
        <v>13.743569214363998</v>
      </c>
      <c r="F249">
        <f t="shared" si="55"/>
        <v>7.6613092626986807</v>
      </c>
      <c r="G249">
        <f t="shared" si="56"/>
        <v>15.44058623315321</v>
      </c>
      <c r="H249">
        <f t="shared" si="57"/>
        <v>24.562677345581875</v>
      </c>
      <c r="J249">
        <v>2265</v>
      </c>
      <c r="K249">
        <f t="shared" si="45"/>
        <v>4.6303820985891028E-3</v>
      </c>
      <c r="L249">
        <f t="shared" si="46"/>
        <v>2.8939858886924122E-3</v>
      </c>
      <c r="M249">
        <f t="shared" si="47"/>
        <v>3.1802367787926084E-3</v>
      </c>
      <c r="N249">
        <f t="shared" si="48"/>
        <v>1.7432943147299587E-3</v>
      </c>
      <c r="O249">
        <f t="shared" si="49"/>
        <v>3.4659206212921036E-3</v>
      </c>
      <c r="P249">
        <f t="shared" si="50"/>
        <v>4.6030322820955049E-3</v>
      </c>
      <c r="S249">
        <v>2265</v>
      </c>
      <c r="T249">
        <f t="shared" si="60"/>
        <v>36.212834047606684</v>
      </c>
      <c r="U249">
        <f t="shared" si="60"/>
        <v>15.47727164185134</v>
      </c>
      <c r="V249">
        <f t="shared" si="60"/>
        <v>17.801407892273751</v>
      </c>
      <c r="W249">
        <f t="shared" si="60"/>
        <v>8.8275159830106666</v>
      </c>
      <c r="X249">
        <f t="shared" si="60"/>
        <v>20.470700592929102</v>
      </c>
      <c r="Y249">
        <f t="shared" si="60"/>
        <v>35.730298394884692</v>
      </c>
    </row>
    <row r="250" spans="1:25" x14ac:dyDescent="0.25">
      <c r="A250">
        <v>2198</v>
      </c>
      <c r="B250">
        <v>248</v>
      </c>
      <c r="C250">
        <f t="shared" si="52"/>
        <v>25.001513224519588</v>
      </c>
      <c r="D250">
        <f t="shared" si="53"/>
        <v>12.281167550015338</v>
      </c>
      <c r="E250">
        <f t="shared" si="54"/>
        <v>13.80525199140528</v>
      </c>
      <c r="F250">
        <f t="shared" si="55"/>
        <v>7.6801196971553054</v>
      </c>
      <c r="G250">
        <f t="shared" si="56"/>
        <v>15.516141102032377</v>
      </c>
      <c r="H250">
        <f t="shared" si="57"/>
        <v>24.72255860462538</v>
      </c>
      <c r="J250">
        <v>2266</v>
      </c>
      <c r="K250">
        <f t="shared" si="45"/>
        <v>4.607287971526557E-3</v>
      </c>
      <c r="L250">
        <f t="shared" si="46"/>
        <v>2.8795520738564744E-3</v>
      </c>
      <c r="M250">
        <f t="shared" si="47"/>
        <v>3.1643752816861827E-3</v>
      </c>
      <c r="N250">
        <f t="shared" si="48"/>
        <v>1.734599598061964E-3</v>
      </c>
      <c r="O250">
        <f t="shared" si="49"/>
        <v>3.4486342700768969E-3</v>
      </c>
      <c r="P250">
        <f t="shared" si="50"/>
        <v>4.5800745628117971E-3</v>
      </c>
      <c r="S250">
        <v>2266</v>
      </c>
      <c r="T250">
        <f t="shared" si="60"/>
        <v>36.381293336997835</v>
      </c>
      <c r="U250">
        <f t="shared" si="60"/>
        <v>15.522192648337192</v>
      </c>
      <c r="V250">
        <f t="shared" si="60"/>
        <v>17.858201200534772</v>
      </c>
      <c r="W250">
        <f t="shared" si="60"/>
        <v>8.842931815770644</v>
      </c>
      <c r="X250">
        <f t="shared" si="60"/>
        <v>20.541897177958653</v>
      </c>
      <c r="Y250">
        <f t="shared" si="60"/>
        <v>35.895526662896827</v>
      </c>
    </row>
    <row r="251" spans="1:25" x14ac:dyDescent="0.25">
      <c r="A251">
        <v>2199</v>
      </c>
      <c r="B251">
        <v>249</v>
      </c>
      <c r="C251">
        <f t="shared" si="52"/>
        <v>25.164402354016186</v>
      </c>
      <c r="D251">
        <f t="shared" si="53"/>
        <v>12.331054306833551</v>
      </c>
      <c r="E251">
        <f t="shared" si="54"/>
        <v>13.866901203233589</v>
      </c>
      <c r="F251">
        <f t="shared" si="55"/>
        <v>7.6988820384081924</v>
      </c>
      <c r="G251">
        <f t="shared" si="56"/>
        <v>15.591685161762776</v>
      </c>
      <c r="H251">
        <f t="shared" si="57"/>
        <v>24.882672749413018</v>
      </c>
      <c r="J251">
        <v>2267</v>
      </c>
      <c r="K251">
        <f t="shared" si="45"/>
        <v>4.5843090269032643E-3</v>
      </c>
      <c r="L251">
        <f t="shared" si="46"/>
        <v>2.8651902479723606E-3</v>
      </c>
      <c r="M251">
        <f t="shared" si="47"/>
        <v>3.1485928941266113E-3</v>
      </c>
      <c r="N251">
        <f t="shared" si="48"/>
        <v>1.7259482464742652E-3</v>
      </c>
      <c r="O251">
        <f t="shared" si="49"/>
        <v>3.4314341348980599E-3</v>
      </c>
      <c r="P251">
        <f t="shared" si="50"/>
        <v>4.5572313456307073E-3</v>
      </c>
      <c r="S251">
        <v>2267</v>
      </c>
      <c r="T251">
        <f t="shared" si="60"/>
        <v>36.549688276155614</v>
      </c>
      <c r="U251">
        <f t="shared" si="60"/>
        <v>15.567018689287693</v>
      </c>
      <c r="V251">
        <f t="shared" si="60"/>
        <v>17.914890637642639</v>
      </c>
      <c r="W251">
        <f t="shared" si="60"/>
        <v>8.8582974149060529</v>
      </c>
      <c r="X251">
        <f t="shared" si="60"/>
        <v>20.612983820370122</v>
      </c>
      <c r="Y251">
        <f t="shared" si="60"/>
        <v>36.060687299514846</v>
      </c>
    </row>
    <row r="252" spans="1:25" x14ac:dyDescent="0.25">
      <c r="A252">
        <v>2200</v>
      </c>
      <c r="B252">
        <v>250</v>
      </c>
      <c r="C252">
        <f t="shared" si="52"/>
        <v>25.327529727334483</v>
      </c>
      <c r="D252">
        <f t="shared" si="53"/>
        <v>12.380892874685122</v>
      </c>
      <c r="E252">
        <f t="shared" si="54"/>
        <v>13.928515495812734</v>
      </c>
      <c r="F252">
        <f t="shared" si="55"/>
        <v>7.7175961813982807</v>
      </c>
      <c r="G252">
        <f t="shared" si="56"/>
        <v>15.667216579765686</v>
      </c>
      <c r="H252">
        <f t="shared" si="57"/>
        <v>25.043014939896928</v>
      </c>
      <c r="J252">
        <v>2268</v>
      </c>
      <c r="K252">
        <f t="shared" si="45"/>
        <v>4.5614446902444098E-3</v>
      </c>
      <c r="L252">
        <f t="shared" si="46"/>
        <v>2.8509000519936745E-3</v>
      </c>
      <c r="M252">
        <f t="shared" si="47"/>
        <v>3.1328892215533822E-3</v>
      </c>
      <c r="N252">
        <f t="shared" si="48"/>
        <v>1.717340043682621E-3</v>
      </c>
      <c r="O252">
        <f t="shared" si="49"/>
        <v>3.4143197857513154E-3</v>
      </c>
      <c r="P252">
        <f t="shared" si="50"/>
        <v>4.5345020594706135E-3</v>
      </c>
      <c r="S252">
        <v>2268</v>
      </c>
      <c r="T252">
        <f t="shared" si="60"/>
        <v>36.718015003787443</v>
      </c>
      <c r="U252">
        <f t="shared" si="60"/>
        <v>15.611749321196575</v>
      </c>
      <c r="V252">
        <f t="shared" si="60"/>
        <v>17.971475497691642</v>
      </c>
      <c r="W252">
        <f t="shared" si="60"/>
        <v>8.8736128113777433</v>
      </c>
      <c r="X252">
        <f t="shared" si="60"/>
        <v>20.683959464922907</v>
      </c>
      <c r="Y252">
        <f t="shared" si="60"/>
        <v>36.225776543900523</v>
      </c>
    </row>
    <row r="253" spans="1:25" x14ac:dyDescent="0.25">
      <c r="A253">
        <v>2201</v>
      </c>
      <c r="B253">
        <v>251</v>
      </c>
      <c r="C253">
        <f t="shared" si="52"/>
        <v>25.490890411248206</v>
      </c>
      <c r="D253">
        <f t="shared" si="53"/>
        <v>12.430682296457778</v>
      </c>
      <c r="E253">
        <f t="shared" si="54"/>
        <v>13.990093524299063</v>
      </c>
      <c r="F253">
        <f t="shared" si="55"/>
        <v>7.7362620236464696</v>
      </c>
      <c r="G253">
        <f t="shared" si="56"/>
        <v>15.742733533573011</v>
      </c>
      <c r="H253">
        <f t="shared" si="57"/>
        <v>25.203580340426861</v>
      </c>
      <c r="J253">
        <v>2269</v>
      </c>
      <c r="K253">
        <f t="shared" si="45"/>
        <v>4.5386943899403875E-3</v>
      </c>
      <c r="L253">
        <f t="shared" si="46"/>
        <v>2.8366811286647735E-3</v>
      </c>
      <c r="M253">
        <f t="shared" si="47"/>
        <v>3.1172638713738636E-3</v>
      </c>
      <c r="N253">
        <f t="shared" si="48"/>
        <v>1.7087747744815144E-3</v>
      </c>
      <c r="O253">
        <f t="shared" si="49"/>
        <v>3.3972907947770448E-3</v>
      </c>
      <c r="P253">
        <f t="shared" si="50"/>
        <v>4.5118861360981793E-3</v>
      </c>
      <c r="S253">
        <v>2269</v>
      </c>
      <c r="T253">
        <f t="shared" si="60"/>
        <v>36.886269682774859</v>
      </c>
      <c r="U253">
        <f t="shared" si="60"/>
        <v>15.656384107462571</v>
      </c>
      <c r="V253">
        <f t="shared" si="60"/>
        <v>18.027955083860519</v>
      </c>
      <c r="W253">
        <f t="shared" si="60"/>
        <v>8.8888780375750827</v>
      </c>
      <c r="X253">
        <f t="shared" si="60"/>
        <v>20.754823067973657</v>
      </c>
      <c r="Y253">
        <f t="shared" si="60"/>
        <v>36.39079065908993</v>
      </c>
    </row>
    <row r="254" spans="1:25" x14ac:dyDescent="0.25">
      <c r="A254">
        <v>2202</v>
      </c>
      <c r="B254">
        <v>252</v>
      </c>
      <c r="C254">
        <f t="shared" si="52"/>
        <v>25.6544794769272</v>
      </c>
      <c r="D254">
        <f t="shared" si="53"/>
        <v>12.48042162298419</v>
      </c>
      <c r="E254">
        <f t="shared" si="54"/>
        <v>14.051633953079083</v>
      </c>
      <c r="F254">
        <f t="shared" si="55"/>
        <v>7.7548794652362059</v>
      </c>
      <c r="G254">
        <f t="shared" si="56"/>
        <v>15.81823421090634</v>
      </c>
      <c r="H254">
        <f t="shared" si="57"/>
        <v>25.364364120201071</v>
      </c>
      <c r="J254">
        <v>2270</v>
      </c>
      <c r="K254">
        <f t="shared" si="45"/>
        <v>4.5160575572325036E-3</v>
      </c>
      <c r="L254">
        <f t="shared" si="46"/>
        <v>2.8225331225118322E-3</v>
      </c>
      <c r="M254">
        <f t="shared" si="47"/>
        <v>3.1017164529534864E-3</v>
      </c>
      <c r="N254">
        <f t="shared" si="48"/>
        <v>1.7002522247387681E-3</v>
      </c>
      <c r="O254">
        <f t="shared" si="49"/>
        <v>3.380346736249585E-3</v>
      </c>
      <c r="P254">
        <f t="shared" si="50"/>
        <v>4.4893830101141409E-3</v>
      </c>
      <c r="S254">
        <v>2270</v>
      </c>
      <c r="T254">
        <f t="shared" si="60"/>
        <v>37.054448500305533</v>
      </c>
      <c r="U254">
        <f t="shared" si="60"/>
        <v>15.700922618356689</v>
      </c>
      <c r="V254">
        <f t="shared" si="60"/>
        <v>18.084328708381207</v>
      </c>
      <c r="W254">
        <f t="shared" si="60"/>
        <v>8.9040931273006478</v>
      </c>
      <c r="X254">
        <f t="shared" si="60"/>
        <v>20.825573597452234</v>
      </c>
      <c r="Y254">
        <f t="shared" si="60"/>
        <v>36.555725932118058</v>
      </c>
    </row>
    <row r="255" spans="1:25" x14ac:dyDescent="0.25">
      <c r="A255">
        <v>2203</v>
      </c>
      <c r="B255">
        <v>253</v>
      </c>
      <c r="C255">
        <f t="shared" si="52"/>
        <v>25.818292000397808</v>
      </c>
      <c r="D255">
        <f t="shared" si="53"/>
        <v>12.530109913050895</v>
      </c>
      <c r="E255">
        <f t="shared" si="54"/>
        <v>14.113135455805592</v>
      </c>
      <c r="F255">
        <f t="shared" si="55"/>
        <v>7.7734484087960452</v>
      </c>
      <c r="G255">
        <f t="shared" si="56"/>
        <v>15.893716809753954</v>
      </c>
      <c r="H255">
        <f t="shared" si="57"/>
        <v>25.525361453712456</v>
      </c>
      <c r="J255">
        <v>2271</v>
      </c>
      <c r="K255">
        <f t="shared" si="45"/>
        <v>4.4935336261987631E-3</v>
      </c>
      <c r="L255">
        <f t="shared" si="46"/>
        <v>2.8084556798339618E-3</v>
      </c>
      <c r="M255">
        <f t="shared" si="47"/>
        <v>3.0862465776059821E-3</v>
      </c>
      <c r="N255">
        <f t="shared" si="48"/>
        <v>1.6917721813901956E-3</v>
      </c>
      <c r="O255">
        <f t="shared" si="49"/>
        <v>3.3634871865665925E-3</v>
      </c>
      <c r="P255">
        <f t="shared" si="50"/>
        <v>4.4669921189391792E-3</v>
      </c>
      <c r="S255">
        <v>2271</v>
      </c>
      <c r="T255">
        <f t="shared" si="60"/>
        <v>37.222547668001056</v>
      </c>
      <c r="U255">
        <f t="shared" si="60"/>
        <v>15.745364430989175</v>
      </c>
      <c r="V255">
        <f t="shared" si="60"/>
        <v>18.140595692507034</v>
      </c>
      <c r="W255">
        <f t="shared" si="60"/>
        <v>8.91925811575498</v>
      </c>
      <c r="X255">
        <f t="shared" si="60"/>
        <v>20.89621003283672</v>
      </c>
      <c r="Y255">
        <f t="shared" si="60"/>
        <v>36.720578674139297</v>
      </c>
    </row>
    <row r="256" spans="1:25" x14ac:dyDescent="0.25">
      <c r="A256">
        <v>2204</v>
      </c>
      <c r="B256">
        <v>254</v>
      </c>
      <c r="C256">
        <f t="shared" si="52"/>
        <v>25.982323062998436</v>
      </c>
      <c r="D256">
        <f t="shared" si="53"/>
        <v>12.579746233406249</v>
      </c>
      <c r="E256">
        <f t="shared" si="54"/>
        <v>14.17459671543237</v>
      </c>
      <c r="F256">
        <f t="shared" si="55"/>
        <v>7.7919687594821889</v>
      </c>
      <c r="G256">
        <f t="shared" si="56"/>
        <v>15.969179538445802</v>
      </c>
      <c r="H256">
        <f t="shared" si="57"/>
        <v>25.686567521189961</v>
      </c>
      <c r="J256">
        <v>2272</v>
      </c>
      <c r="K256">
        <f t="shared" si="45"/>
        <v>4.4711220337397143E-3</v>
      </c>
      <c r="L256">
        <f t="shared" si="46"/>
        <v>2.7944484486943596E-3</v>
      </c>
      <c r="M256">
        <f t="shared" si="47"/>
        <v>3.0708538585836587E-3</v>
      </c>
      <c r="N256">
        <f t="shared" si="48"/>
        <v>1.6833344324342706E-3</v>
      </c>
      <c r="O256">
        <f t="shared" si="49"/>
        <v>3.3467117242384444E-3</v>
      </c>
      <c r="P256">
        <f t="shared" si="50"/>
        <v>4.4447129027998453E-3</v>
      </c>
      <c r="S256">
        <v>2272</v>
      </c>
      <c r="T256">
        <f t="shared" si="60"/>
        <v>37.390563422040515</v>
      </c>
      <c r="U256">
        <f t="shared" si="60"/>
        <v>15.789709129276218</v>
      </c>
      <c r="V256">
        <f t="shared" si="60"/>
        <v>18.196755366480367</v>
      </c>
      <c r="W256">
        <f t="shared" si="60"/>
        <v>8.9343730395214038</v>
      </c>
      <c r="X256">
        <f t="shared" si="60"/>
        <v>20.966731365127508</v>
      </c>
      <c r="Y256">
        <f t="shared" si="60"/>
        <v>36.885345220543819</v>
      </c>
    </row>
    <row r="257" spans="1:25" x14ac:dyDescent="0.25">
      <c r="A257">
        <v>2205</v>
      </c>
      <c r="B257">
        <v>255</v>
      </c>
      <c r="C257">
        <f t="shared" si="52"/>
        <v>26.146567751830268</v>
      </c>
      <c r="D257">
        <f t="shared" si="53"/>
        <v>12.629329658767414</v>
      </c>
      <c r="E257">
        <f t="shared" si="54"/>
        <v>14.236016424247401</v>
      </c>
      <c r="F257">
        <f t="shared" si="55"/>
        <v>7.810440424960996</v>
      </c>
      <c r="G257">
        <f t="shared" si="56"/>
        <v>16.044620615726455</v>
      </c>
      <c r="H257">
        <f t="shared" si="57"/>
        <v>25.847977509035164</v>
      </c>
      <c r="J257">
        <v>2273</v>
      </c>
      <c r="K257">
        <f t="shared" si="45"/>
        <v>4.4488222195643813E-3</v>
      </c>
      <c r="L257">
        <f t="shared" si="46"/>
        <v>2.7805110789115204E-3</v>
      </c>
      <c r="M257">
        <f t="shared" si="47"/>
        <v>3.0555379110677413E-3</v>
      </c>
      <c r="N257">
        <f t="shared" si="48"/>
        <v>1.6749387669268306E-3</v>
      </c>
      <c r="O257">
        <f t="shared" si="49"/>
        <v>3.3300199298777118E-3</v>
      </c>
      <c r="P257">
        <f t="shared" si="50"/>
        <v>4.4225448047145784E-3</v>
      </c>
      <c r="S257">
        <v>2273</v>
      </c>
      <c r="T257">
        <f t="shared" si="60"/>
        <v>37.55849202327984</v>
      </c>
      <c r="U257">
        <f t="shared" si="60"/>
        <v>15.833956303906364</v>
      </c>
      <c r="V257">
        <f t="shared" si="60"/>
        <v>18.252807069499724</v>
      </c>
      <c r="W257">
        <f t="shared" si="60"/>
        <v>8.9494379365509342</v>
      </c>
      <c r="X257">
        <f t="shared" si="60"/>
        <v>21.037136596820492</v>
      </c>
      <c r="Y257">
        <f t="shared" si="60"/>
        <v>37.050021931069864</v>
      </c>
    </row>
    <row r="258" spans="1:25" x14ac:dyDescent="0.25">
      <c r="A258">
        <v>2206</v>
      </c>
      <c r="B258">
        <v>256</v>
      </c>
      <c r="C258">
        <f t="shared" si="52"/>
        <v>26.311021160203097</v>
      </c>
      <c r="D258">
        <f t="shared" si="53"/>
        <v>12.678859271826362</v>
      </c>
      <c r="E258">
        <f t="shared" si="54"/>
        <v>14.297393283904679</v>
      </c>
      <c r="F258">
        <f t="shared" si="55"/>
        <v>7.8288633153914731</v>
      </c>
      <c r="G258">
        <f t="shared" si="56"/>
        <v>16.120038270826058</v>
      </c>
      <c r="H258">
        <f t="shared" si="57"/>
        <v>26.009586610254065</v>
      </c>
      <c r="J258">
        <v>2274</v>
      </c>
      <c r="K258">
        <f t="shared" si="45"/>
        <v>4.4266336261762455E-3</v>
      </c>
      <c r="L258">
        <f t="shared" si="46"/>
        <v>2.7666432220504714E-3</v>
      </c>
      <c r="M258">
        <f t="shared" si="47"/>
        <v>3.0402983521587421E-3</v>
      </c>
      <c r="N258">
        <f t="shared" si="48"/>
        <v>1.6665849749757996E-3</v>
      </c>
      <c r="O258">
        <f t="shared" si="49"/>
        <v>3.3134113861886636E-3</v>
      </c>
      <c r="P258">
        <f t="shared" si="50"/>
        <v>4.4004872704797686E-3</v>
      </c>
      <c r="S258">
        <v>2274</v>
      </c>
      <c r="T258">
        <f t="shared" si="60"/>
        <v>37.726329757367026</v>
      </c>
      <c r="U258">
        <f t="shared" si="60"/>
        <v>15.878105552306678</v>
      </c>
      <c r="V258">
        <f t="shared" si="60"/>
        <v>18.308750149686357</v>
      </c>
      <c r="W258">
        <f t="shared" si="60"/>
        <v>8.9644528461472337</v>
      </c>
      <c r="X258">
        <f t="shared" si="60"/>
        <v>21.107424741879342</v>
      </c>
      <c r="Y258">
        <f t="shared" si="60"/>
        <v>37.214605189912014</v>
      </c>
    </row>
    <row r="259" spans="1:25" x14ac:dyDescent="0.25">
      <c r="A259">
        <v>2207</v>
      </c>
      <c r="B259">
        <v>257</v>
      </c>
      <c r="C259">
        <f t="shared" si="52"/>
        <v>26.475678388076272</v>
      </c>
      <c r="D259">
        <f t="shared" si="53"/>
        <v>12.728334163254937</v>
      </c>
      <c r="E259">
        <f t="shared" si="54"/>
        <v>14.35872600545458</v>
      </c>
      <c r="F259">
        <f t="shared" si="55"/>
        <v>7.8472373434077474</v>
      </c>
      <c r="G259">
        <f t="shared" si="56"/>
        <v>16.195430743529272</v>
      </c>
      <c r="H259">
        <f t="shared" si="57"/>
        <v>26.171390024884033</v>
      </c>
      <c r="J259">
        <v>2275</v>
      </c>
      <c r="K259">
        <f t="shared" si="45"/>
        <v>4.4045556988593203E-3</v>
      </c>
      <c r="L259">
        <f t="shared" si="46"/>
        <v>2.7528445314140707E-3</v>
      </c>
      <c r="M259">
        <f t="shared" si="47"/>
        <v>3.0251348008668976E-3</v>
      </c>
      <c r="N259">
        <f t="shared" si="48"/>
        <v>1.6582728477359449E-3</v>
      </c>
      <c r="O259">
        <f t="shared" si="49"/>
        <v>3.2968856779568446E-3</v>
      </c>
      <c r="P259">
        <f t="shared" si="50"/>
        <v>4.3785397486559149E-3</v>
      </c>
      <c r="S259">
        <v>2275</v>
      </c>
      <c r="T259">
        <f t="shared" si="60"/>
        <v>37.89407293485322</v>
      </c>
      <c r="U259">
        <f t="shared" si="60"/>
        <v>15.922156478608647</v>
      </c>
      <c r="V259">
        <f t="shared" si="60"/>
        <v>18.36458396405034</v>
      </c>
      <c r="W259">
        <f t="shared" si="60"/>
        <v>8.9794178089516627</v>
      </c>
      <c r="X259">
        <f t="shared" si="60"/>
        <v>21.17759482570693</v>
      </c>
      <c r="Y259">
        <f t="shared" si="60"/>
        <v>37.379091405825449</v>
      </c>
    </row>
    <row r="260" spans="1:25" x14ac:dyDescent="0.25">
      <c r="A260">
        <v>2208</v>
      </c>
      <c r="B260">
        <v>258</v>
      </c>
      <c r="C260">
        <f t="shared" si="52"/>
        <v>26.640534542494695</v>
      </c>
      <c r="D260">
        <f t="shared" si="53"/>
        <v>12.777753431708994</v>
      </c>
      <c r="E260">
        <f t="shared" si="54"/>
        <v>14.420013309372836</v>
      </c>
      <c r="F260">
        <f t="shared" si="55"/>
        <v>7.8655624241015225</v>
      </c>
      <c r="G260">
        <f t="shared" si="56"/>
        <v>16.270796284242273</v>
      </c>
      <c r="H260">
        <f t="shared" si="57"/>
        <v>26.333382960415872</v>
      </c>
      <c r="J260">
        <v>2276</v>
      </c>
      <c r="K260">
        <f t="shared" si="45"/>
        <v>4.3825878856642705E-3</v>
      </c>
      <c r="L260">
        <f t="shared" si="46"/>
        <v>2.7391146620343327E-3</v>
      </c>
      <c r="M260">
        <f t="shared" si="47"/>
        <v>3.0100468781026333E-3</v>
      </c>
      <c r="N260">
        <f t="shared" si="48"/>
        <v>1.6500021774036523E-3</v>
      </c>
      <c r="O260">
        <f t="shared" si="49"/>
        <v>3.2804423920386877E-3</v>
      </c>
      <c r="P260">
        <f t="shared" si="50"/>
        <v>4.3567016905538261E-3</v>
      </c>
      <c r="S260">
        <v>2276</v>
      </c>
      <c r="T260">
        <f t="shared" si="60"/>
        <v>38.061717891299722</v>
      </c>
      <c r="U260">
        <f t="shared" si="60"/>
        <v>15.966108693613826</v>
      </c>
      <c r="V260">
        <f t="shared" si="60"/>
        <v>18.420307878456139</v>
      </c>
      <c r="W260">
        <f t="shared" si="60"/>
        <v>8.9943328669283886</v>
      </c>
      <c r="X260">
        <f t="shared" si="60"/>
        <v>21.247645885115865</v>
      </c>
      <c r="Y260">
        <f t="shared" si="60"/>
        <v>37.543477012226226</v>
      </c>
    </row>
    <row r="261" spans="1:25" x14ac:dyDescent="0.25">
      <c r="A261">
        <v>2209</v>
      </c>
      <c r="B261">
        <v>259</v>
      </c>
      <c r="C261">
        <f t="shared" si="52"/>
        <v>26.805584738019881</v>
      </c>
      <c r="D261">
        <f t="shared" si="53"/>
        <v>12.82711618383159</v>
      </c>
      <c r="E261">
        <f t="shared" si="54"/>
        <v>14.481253925588112</v>
      </c>
      <c r="F261">
        <f t="shared" si="55"/>
        <v>7.8838384750045254</v>
      </c>
      <c r="G261">
        <f t="shared" si="56"/>
        <v>16.346133154057743</v>
      </c>
      <c r="H261">
        <f t="shared" si="57"/>
        <v>26.495560632211024</v>
      </c>
      <c r="J261">
        <v>2277</v>
      </c>
      <c r="K261">
        <f t="shared" ref="K261:K324" si="61">$K$3*EXP(K$2*$B260)</f>
        <v>4.3607296373946204E-3</v>
      </c>
      <c r="L261">
        <f t="shared" ref="L261:L324" si="62">$L$3*EXP(L$2*$B260)</f>
        <v>2.725453270663807E-3</v>
      </c>
      <c r="M261">
        <f t="shared" ref="M261:M324" si="63">$M$3*EXP(M$2*$B260)</f>
        <v>2.9950342066670942E-3</v>
      </c>
      <c r="N261">
        <f t="shared" ref="N261:N324" si="64">$N$3*EXP(N$2*$B260)</f>
        <v>1.6417727572117318E-3</v>
      </c>
      <c r="O261">
        <f t="shared" ref="O261:O324" si="65">$O$3*EXP(O$2*$B260)</f>
        <v>3.2640811173511872E-3</v>
      </c>
      <c r="P261">
        <f t="shared" ref="P261:P324" si="66">$P$3*EXP(P$2*$B260)</f>
        <v>4.3349725502209125E-3</v>
      </c>
      <c r="S261">
        <v>2277</v>
      </c>
      <c r="T261">
        <f t="shared" ref="T261:Y276" si="67">T260/(1-K260)</f>
        <v>38.229260987380911</v>
      </c>
      <c r="U261">
        <f t="shared" si="67"/>
        <v>16.009961814759244</v>
      </c>
      <c r="V261">
        <f t="shared" si="67"/>
        <v>18.475921267587712</v>
      </c>
      <c r="W261">
        <f t="shared" si="67"/>
        <v>9.0091980633495758</v>
      </c>
      <c r="X261">
        <f t="shared" si="67"/>
        <v>21.317576968298219</v>
      </c>
      <c r="Y261">
        <f t="shared" si="67"/>
        <v>37.707758467287654</v>
      </c>
    </row>
    <row r="262" spans="1:25" x14ac:dyDescent="0.25">
      <c r="A262">
        <v>2210</v>
      </c>
      <c r="B262">
        <v>260</v>
      </c>
      <c r="C262">
        <f t="shared" si="52"/>
        <v>26.970824097156033</v>
      </c>
      <c r="D262">
        <f t="shared" si="53"/>
        <v>12.876421534255263</v>
      </c>
      <c r="E262">
        <f t="shared" si="54"/>
        <v>14.542446593508201</v>
      </c>
      <c r="F262">
        <f t="shared" si="55"/>
        <v>7.9020654160709309</v>
      </c>
      <c r="G262">
        <f t="shared" si="56"/>
        <v>16.421439624817928</v>
      </c>
      <c r="H262">
        <f t="shared" si="57"/>
        <v>26.657918263913857</v>
      </c>
      <c r="J262">
        <v>2278</v>
      </c>
      <c r="K262">
        <f t="shared" si="61"/>
        <v>4.3389804075930289E-3</v>
      </c>
      <c r="L262">
        <f t="shared" si="62"/>
        <v>2.7118600157669997E-3</v>
      </c>
      <c r="M262">
        <f t="shared" si="63"/>
        <v>2.9800964112427141E-3</v>
      </c>
      <c r="N262">
        <f t="shared" si="64"/>
        <v>1.6335843814242511E-3</v>
      </c>
      <c r="O262">
        <f t="shared" si="65"/>
        <v>3.2478014448616256E-3</v>
      </c>
      <c r="P262">
        <f t="shared" si="66"/>
        <v>4.3133517844275351E-3</v>
      </c>
      <c r="S262">
        <v>2278</v>
      </c>
      <c r="T262">
        <f t="shared" si="67"/>
        <v>38.396698608983215</v>
      </c>
      <c r="U262">
        <f t="shared" si="67"/>
        <v>16.053715466082583</v>
      </c>
      <c r="V262">
        <f t="shared" si="67"/>
        <v>18.531423514913111</v>
      </c>
      <c r="W262">
        <f t="shared" si="67"/>
        <v>9.024013442780646</v>
      </c>
      <c r="X262">
        <f t="shared" si="67"/>
        <v>21.38738713479438</v>
      </c>
      <c r="Y262">
        <f t="shared" si="67"/>
        <v>37.871932254032707</v>
      </c>
    </row>
    <row r="263" spans="1:25" x14ac:dyDescent="0.25">
      <c r="A263">
        <v>2211</v>
      </c>
      <c r="B263">
        <v>261</v>
      </c>
      <c r="C263">
        <f t="shared" si="52"/>
        <v>27.136247750771126</v>
      </c>
      <c r="D263">
        <f t="shared" si="53"/>
        <v>12.925668605603418</v>
      </c>
      <c r="E263">
        <f t="shared" si="54"/>
        <v>14.603590062044853</v>
      </c>
      <c r="F263">
        <f t="shared" si="55"/>
        <v>7.920243169659785</v>
      </c>
      <c r="G263">
        <f t="shared" si="56"/>
        <v>16.49671397917578</v>
      </c>
      <c r="H263">
        <f t="shared" si="57"/>
        <v>26.82045108785902</v>
      </c>
      <c r="J263">
        <v>2279</v>
      </c>
      <c r="K263">
        <f t="shared" si="61"/>
        <v>4.3173396525276143E-3</v>
      </c>
      <c r="L263">
        <f t="shared" si="62"/>
        <v>2.6983345575118285E-3</v>
      </c>
      <c r="M263">
        <f t="shared" si="63"/>
        <v>2.9652331183838282E-3</v>
      </c>
      <c r="N263">
        <f t="shared" si="64"/>
        <v>1.6254368453313883E-3</v>
      </c>
      <c r="O263">
        <f t="shared" si="65"/>
        <v>3.2316029675773417E-3</v>
      </c>
      <c r="P263">
        <f t="shared" si="66"/>
        <v>4.291838852653421E-3</v>
      </c>
      <c r="S263">
        <v>2279</v>
      </c>
      <c r="T263">
        <f t="shared" si="67"/>
        <v>38.564027167300019</v>
      </c>
      <c r="U263">
        <f t="shared" si="67"/>
        <v>16.097369278187134</v>
      </c>
      <c r="V263">
        <f t="shared" si="67"/>
        <v>18.586814012648642</v>
      </c>
      <c r="W263">
        <f t="shared" si="67"/>
        <v>9.0387790510656121</v>
      </c>
      <c r="X263">
        <f t="shared" si="67"/>
        <v>21.45707545546113</v>
      </c>
      <c r="Y263">
        <f t="shared" si="67"/>
        <v>38.035994880422656</v>
      </c>
    </row>
    <row r="264" spans="1:25" x14ac:dyDescent="0.25">
      <c r="A264">
        <v>2212</v>
      </c>
      <c r="B264">
        <v>262</v>
      </c>
      <c r="C264">
        <f t="shared" si="52"/>
        <v>27.301850838512983</v>
      </c>
      <c r="D264">
        <f t="shared" si="53"/>
        <v>12.974856528490815</v>
      </c>
      <c r="E264">
        <f t="shared" si="54"/>
        <v>14.664683089637265</v>
      </c>
      <c r="F264">
        <f t="shared" si="55"/>
        <v>7.9383716605174222</v>
      </c>
      <c r="G264">
        <f t="shared" si="56"/>
        <v>16.571954510654145</v>
      </c>
      <c r="H264">
        <f t="shared" si="57"/>
        <v>26.983154345473867</v>
      </c>
      <c r="J264">
        <v>2280</v>
      </c>
      <c r="K264">
        <f t="shared" si="61"/>
        <v>4.2958068311783754E-3</v>
      </c>
      <c r="L264">
        <f t="shared" si="62"/>
        <v>2.6848765577611343E-3</v>
      </c>
      <c r="M264">
        <f t="shared" si="63"/>
        <v>2.9504439565073417E-3</v>
      </c>
      <c r="N264">
        <f t="shared" si="64"/>
        <v>1.6173299452443175E-3</v>
      </c>
      <c r="O264">
        <f t="shared" si="65"/>
        <v>3.2154852805355606E-3</v>
      </c>
      <c r="P264">
        <f t="shared" si="66"/>
        <v>4.2704332170741587E-3</v>
      </c>
      <c r="S264">
        <v>2280</v>
      </c>
      <c r="T264">
        <f t="shared" si="67"/>
        <v>38.731243098922683</v>
      </c>
      <c r="U264">
        <f t="shared" si="67"/>
        <v>16.140922888206514</v>
      </c>
      <c r="V264">
        <f t="shared" si="67"/>
        <v>18.642092161722545</v>
      </c>
      <c r="W264">
        <f t="shared" si="67"/>
        <v>9.0534949353124894</v>
      </c>
      <c r="X264">
        <f t="shared" si="67"/>
        <v>21.526641012438898</v>
      </c>
      <c r="Y264">
        <f t="shared" si="67"/>
        <v>38.199942879441785</v>
      </c>
    </row>
    <row r="265" spans="1:25" x14ac:dyDescent="0.25">
      <c r="A265">
        <v>2213</v>
      </c>
      <c r="B265">
        <v>263</v>
      </c>
      <c r="C265">
        <f t="shared" ref="C265:C328" si="68">T197</f>
        <v>27.467628509220297</v>
      </c>
      <c r="D265">
        <f t="shared" ref="D265:D328" si="69">U197</f>
        <v>13.023984441523169</v>
      </c>
      <c r="E265">
        <f t="shared" ref="E265:E328" si="70">V197</f>
        <v>14.725724444274203</v>
      </c>
      <c r="F265">
        <f t="shared" ref="F265:F328" si="71">W197</f>
        <v>7.9564508157598697</v>
      </c>
      <c r="G265">
        <f t="shared" ref="G265:G328" si="72">X197</f>
        <v>16.647159523703063</v>
      </c>
      <c r="H265">
        <f t="shared" ref="H265:H328" si="73">Y197</f>
        <v>27.14602328767592</v>
      </c>
      <c r="J265">
        <v>2281</v>
      </c>
      <c r="K265">
        <f t="shared" si="61"/>
        <v>4.2743814052236548E-3</v>
      </c>
      <c r="L265">
        <f t="shared" si="62"/>
        <v>2.6714856800642201E-3</v>
      </c>
      <c r="M265">
        <f t="shared" si="63"/>
        <v>2.9357285558834359E-3</v>
      </c>
      <c r="N265">
        <f t="shared" si="64"/>
        <v>1.6092634784901131E-3</v>
      </c>
      <c r="O265">
        <f t="shared" si="65"/>
        <v>3.199447980793265E-3</v>
      </c>
      <c r="P265">
        <f t="shared" si="66"/>
        <v>4.2491343425477392E-3</v>
      </c>
      <c r="S265">
        <v>2281</v>
      </c>
      <c r="T265">
        <f t="shared" si="67"/>
        <v>38.898342865927653</v>
      </c>
      <c r="U265">
        <f t="shared" si="67"/>
        <v>16.184375939769193</v>
      </c>
      <c r="V265">
        <f t="shared" si="67"/>
        <v>18.697257371738253</v>
      </c>
      <c r="W265">
        <f t="shared" si="67"/>
        <v>9.0681611438787861</v>
      </c>
      <c r="X265">
        <f t="shared" si="67"/>
        <v>21.59608289911824</v>
      </c>
      <c r="Y265">
        <f t="shared" si="67"/>
        <v>38.363772809178386</v>
      </c>
    </row>
    <row r="266" spans="1:25" x14ac:dyDescent="0.25">
      <c r="A266">
        <v>2214</v>
      </c>
      <c r="B266">
        <v>264</v>
      </c>
      <c r="C266">
        <f t="shared" si="68"/>
        <v>27.633575921328625</v>
      </c>
      <c r="D266">
        <f t="shared" si="69"/>
        <v>13.073051491295891</v>
      </c>
      <c r="E266">
        <f t="shared" si="70"/>
        <v>14.786712903514834</v>
      </c>
      <c r="F266">
        <f t="shared" si="71"/>
        <v>7.9744805648552539</v>
      </c>
      <c r="G266">
        <f t="shared" si="72"/>
        <v>16.722327333755171</v>
      </c>
      <c r="H266">
        <f t="shared" si="73"/>
        <v>27.309053175265355</v>
      </c>
      <c r="J266">
        <v>2282</v>
      </c>
      <c r="K266">
        <f t="shared" si="61"/>
        <v>4.2530628390266903E-3</v>
      </c>
      <c r="L266">
        <f t="shared" si="62"/>
        <v>2.658161589648449E-3</v>
      </c>
      <c r="M266">
        <f t="shared" si="63"/>
        <v>2.9210865486263308E-3</v>
      </c>
      <c r="N266">
        <f t="shared" si="64"/>
        <v>1.6012372434066873E-3</v>
      </c>
      <c r="O266">
        <f t="shared" si="65"/>
        <v>3.1834906674171283E-3</v>
      </c>
      <c r="P266">
        <f t="shared" si="66"/>
        <v>4.2279416966011949E-3</v>
      </c>
      <c r="S266">
        <v>2282</v>
      </c>
      <c r="T266">
        <f t="shared" si="67"/>
        <v>39.065322955959665</v>
      </c>
      <c r="U266">
        <f t="shared" si="67"/>
        <v>16.227728082962805</v>
      </c>
      <c r="V266">
        <f t="shared" si="67"/>
        <v>18.752309060937197</v>
      </c>
      <c r="W266">
        <f t="shared" si="67"/>
        <v>9.0827777263570564</v>
      </c>
      <c r="X266">
        <f t="shared" si="67"/>
        <v>21.665400220105536</v>
      </c>
      <c r="Y266">
        <f t="shared" si="67"/>
        <v>38.527481252901957</v>
      </c>
    </row>
    <row r="267" spans="1:25" x14ac:dyDescent="0.25">
      <c r="A267">
        <v>2215</v>
      </c>
      <c r="B267">
        <v>265</v>
      </c>
      <c r="C267">
        <f t="shared" si="68"/>
        <v>27.799688243271298</v>
      </c>
      <c r="D267">
        <f t="shared" si="69"/>
        <v>13.122056832391971</v>
      </c>
      <c r="E267">
        <f t="shared" si="70"/>
        <v>14.847647254508219</v>
      </c>
      <c r="F267">
        <f t="shared" si="71"/>
        <v>7.992460839606208</v>
      </c>
      <c r="G267">
        <f t="shared" si="72"/>
        <v>16.79745626727923</v>
      </c>
      <c r="H267">
        <f t="shared" si="73"/>
        <v>27.4722392793125</v>
      </c>
      <c r="J267">
        <v>2283</v>
      </c>
      <c r="K267">
        <f t="shared" si="61"/>
        <v>4.2318505996222153E-3</v>
      </c>
      <c r="L267">
        <f t="shared" si="62"/>
        <v>2.6449039534108647E-3</v>
      </c>
      <c r="M267">
        <f t="shared" si="63"/>
        <v>2.9065175686850808E-3</v>
      </c>
      <c r="N267">
        <f t="shared" si="64"/>
        <v>1.5932510393377442E-3</v>
      </c>
      <c r="O267">
        <f t="shared" si="65"/>
        <v>3.1676129414734831E-3</v>
      </c>
      <c r="P267">
        <f t="shared" si="66"/>
        <v>4.2068547494172699E-3</v>
      </c>
      <c r="S267">
        <v>2283</v>
      </c>
      <c r="T267">
        <f t="shared" si="67"/>
        <v>39.232179882311137</v>
      </c>
      <c r="U267">
        <f t="shared" si="67"/>
        <v>16.270978974298263</v>
      </c>
      <c r="V267">
        <f t="shared" si="67"/>
        <v>18.807246656161208</v>
      </c>
      <c r="W267">
        <f t="shared" si="67"/>
        <v>9.0973447335605435</v>
      </c>
      <c r="X267">
        <f t="shared" si="67"/>
        <v>21.734592091187949</v>
      </c>
      <c r="Y267">
        <f t="shared" si="67"/>
        <v>38.691064819136685</v>
      </c>
    </row>
    <row r="268" spans="1:25" x14ac:dyDescent="0.25">
      <c r="A268">
        <v>2216</v>
      </c>
      <c r="B268">
        <v>266</v>
      </c>
      <c r="C268">
        <f t="shared" si="68"/>
        <v>27.965960653875278</v>
      </c>
      <c r="D268">
        <f t="shared" si="69"/>
        <v>13.170999627379009</v>
      </c>
      <c r="E268">
        <f t="shared" si="70"/>
        <v>14.908526294011528</v>
      </c>
      <c r="F268">
        <f t="shared" si="71"/>
        <v>8.0103915741322744</v>
      </c>
      <c r="G268">
        <f t="shared" si="72"/>
        <v>16.8725446618318</v>
      </c>
      <c r="H268">
        <f t="shared" si="73"/>
        <v>27.635576881540359</v>
      </c>
      <c r="J268">
        <v>2284</v>
      </c>
      <c r="K268">
        <f t="shared" si="61"/>
        <v>4.2107441567031398E-3</v>
      </c>
      <c r="L268">
        <f t="shared" si="62"/>
        <v>2.6317124399098711E-3</v>
      </c>
      <c r="M268">
        <f t="shared" si="63"/>
        <v>2.8920212518344299E-3</v>
      </c>
      <c r="N268">
        <f t="shared" si="64"/>
        <v>1.5853046666277669E-3</v>
      </c>
      <c r="O268">
        <f t="shared" si="65"/>
        <v>3.1518144060183558E-3</v>
      </c>
      <c r="P268">
        <f t="shared" si="66"/>
        <v>4.1858729738211888E-3</v>
      </c>
      <c r="S268">
        <v>2284</v>
      </c>
      <c r="T268">
        <f t="shared" si="67"/>
        <v>39.398910183997749</v>
      </c>
      <c r="U268">
        <f t="shared" si="67"/>
        <v>16.314128276673689</v>
      </c>
      <c r="V268">
        <f t="shared" si="67"/>
        <v>18.862069592814485</v>
      </c>
      <c r="W268">
        <f t="shared" si="67"/>
        <v>9.1118622175088912</v>
      </c>
      <c r="X268">
        <f t="shared" si="67"/>
        <v>21.803657639297647</v>
      </c>
      <c r="Y268">
        <f t="shared" si="67"/>
        <v>38.854520141731257</v>
      </c>
    </row>
    <row r="269" spans="1:25" x14ac:dyDescent="0.25">
      <c r="A269">
        <v>2217</v>
      </c>
      <c r="B269">
        <v>267</v>
      </c>
      <c r="C269">
        <f t="shared" si="68"/>
        <v>28.132388342751899</v>
      </c>
      <c r="D269">
        <f t="shared" si="69"/>
        <v>13.219879046805415</v>
      </c>
      <c r="E269">
        <f t="shared" si="70"/>
        <v>14.969348828406959</v>
      </c>
      <c r="F269">
        <f t="shared" si="71"/>
        <v>8.0282727048523128</v>
      </c>
      <c r="G269">
        <f t="shared" si="72"/>
        <v>16.947590866107046</v>
      </c>
      <c r="H269">
        <f t="shared" si="73"/>
        <v>27.79906127470209</v>
      </c>
      <c r="J269">
        <v>2285</v>
      </c>
      <c r="K269">
        <f t="shared" si="61"/>
        <v>4.1897429826072913E-3</v>
      </c>
      <c r="L269">
        <f t="shared" si="62"/>
        <v>2.6185867193569442E-3</v>
      </c>
      <c r="M269">
        <f t="shared" si="63"/>
        <v>2.8775972356657009E-3</v>
      </c>
      <c r="N269">
        <f t="shared" si="64"/>
        <v>1.577397926617023E-3</v>
      </c>
      <c r="O269">
        <f t="shared" si="65"/>
        <v>3.1360946660875357E-3</v>
      </c>
      <c r="P269">
        <f t="shared" si="66"/>
        <v>4.1649958452674666E-3</v>
      </c>
      <c r="S269">
        <v>2285</v>
      </c>
      <c r="T269">
        <f t="shared" si="67"/>
        <v>39.565510425830297</v>
      </c>
      <c r="U269">
        <f t="shared" si="67"/>
        <v>16.357175659338161</v>
      </c>
      <c r="V269">
        <f t="shared" si="67"/>
        <v>18.916777314825179</v>
      </c>
      <c r="W269">
        <f t="shared" si="67"/>
        <v>9.1263302314139381</v>
      </c>
      <c r="X269">
        <f t="shared" si="67"/>
        <v>21.872596002475266</v>
      </c>
      <c r="Y269">
        <f t="shared" si="67"/>
        <v>39.01784387992501</v>
      </c>
    </row>
    <row r="270" spans="1:25" x14ac:dyDescent="0.25">
      <c r="A270">
        <v>2218</v>
      </c>
      <c r="B270">
        <v>268</v>
      </c>
      <c r="C270">
        <f t="shared" si="68"/>
        <v>28.298966510682504</v>
      </c>
      <c r="D270">
        <f t="shared" si="69"/>
        <v>13.268694269195787</v>
      </c>
      <c r="E270">
        <f t="shared" si="70"/>
        <v>15.030113673717398</v>
      </c>
      <c r="F270">
        <f t="shared" si="71"/>
        <v>8.0461041704669203</v>
      </c>
      <c r="G270">
        <f t="shared" si="72"/>
        <v>17.022593239984747</v>
      </c>
      <c r="H270">
        <f t="shared" si="73"/>
        <v>27.962687762953493</v>
      </c>
      <c r="J270">
        <v>2286</v>
      </c>
      <c r="K270">
        <f t="shared" si="61"/>
        <v>4.1688465523042244E-3</v>
      </c>
      <c r="L270">
        <f t="shared" si="62"/>
        <v>2.6055264636083856E-3</v>
      </c>
      <c r="M270">
        <f t="shared" si="63"/>
        <v>2.8632451595777385E-3</v>
      </c>
      <c r="N270">
        <f t="shared" si="64"/>
        <v>1.5695306216366011E-3</v>
      </c>
      <c r="O270">
        <f t="shared" si="65"/>
        <v>3.1204533286867064E-3</v>
      </c>
      <c r="P270">
        <f t="shared" si="66"/>
        <v>4.1442228418268039E-3</v>
      </c>
      <c r="S270">
        <v>2286</v>
      </c>
      <c r="T270">
        <f t="shared" si="67"/>
        <v>39.731977198482753</v>
      </c>
      <c r="U270">
        <f t="shared" si="67"/>
        <v>16.400120797855276</v>
      </c>
      <c r="V270">
        <f t="shared" si="67"/>
        <v>18.97136927460658</v>
      </c>
      <c r="W270">
        <f t="shared" si="67"/>
        <v>9.1407488296655792</v>
      </c>
      <c r="X270">
        <f t="shared" si="67"/>
        <v>21.941406329832713</v>
      </c>
      <c r="Y270">
        <f t="shared" si="67"/>
        <v>39.181032718410478</v>
      </c>
    </row>
    <row r="271" spans="1:25" x14ac:dyDescent="0.25">
      <c r="A271">
        <v>2219</v>
      </c>
      <c r="B271">
        <v>269</v>
      </c>
      <c r="C271">
        <f t="shared" si="68"/>
        <v>28.465690369998999</v>
      </c>
      <c r="D271">
        <f t="shared" si="69"/>
        <v>13.317444481045477</v>
      </c>
      <c r="E271">
        <f t="shared" si="70"/>
        <v>15.090819655620816</v>
      </c>
      <c r="F271">
        <f t="shared" si="71"/>
        <v>8.0638859119408437</v>
      </c>
      <c r="G271">
        <f t="shared" si="72"/>
        <v>17.097550154576464</v>
      </c>
      <c r="H271">
        <f t="shared" si="73"/>
        <v>28.126451662220461</v>
      </c>
      <c r="J271">
        <v>2287</v>
      </c>
      <c r="K271">
        <f t="shared" si="61"/>
        <v>4.1480543433820927E-3</v>
      </c>
      <c r="L271">
        <f t="shared" si="62"/>
        <v>2.592531346157122E-3</v>
      </c>
      <c r="M271">
        <f t="shared" si="63"/>
        <v>2.8489646647678925E-3</v>
      </c>
      <c r="N271">
        <f t="shared" si="64"/>
        <v>1.561702555003466E-3</v>
      </c>
      <c r="O271">
        <f t="shared" si="65"/>
        <v>3.1048900027816173E-3</v>
      </c>
      <c r="P271">
        <f t="shared" si="66"/>
        <v>4.1235534441730311E-3</v>
      </c>
      <c r="S271">
        <v>2287</v>
      </c>
      <c r="T271">
        <f t="shared" si="67"/>
        <v>39.898307118556723</v>
      </c>
      <c r="U271">
        <f t="shared" si="67"/>
        <v>16.442963374066551</v>
      </c>
      <c r="V271">
        <f t="shared" si="67"/>
        <v>19.025844933017918</v>
      </c>
      <c r="W271">
        <f t="shared" si="67"/>
        <v>9.1551180678177175</v>
      </c>
      <c r="X271">
        <f t="shared" si="67"/>
        <v>22.010087781515228</v>
      </c>
      <c r="Y271">
        <f t="shared" si="67"/>
        <v>39.344083367392365</v>
      </c>
    </row>
    <row r="272" spans="1:25" x14ac:dyDescent="0.25">
      <c r="A272">
        <v>2220</v>
      </c>
      <c r="B272">
        <v>270</v>
      </c>
      <c r="C272">
        <f t="shared" si="68"/>
        <v>28.632555144959262</v>
      </c>
      <c r="D272">
        <f t="shared" si="69"/>
        <v>13.366128876814356</v>
      </c>
      <c r="E272">
        <f t="shared" si="70"/>
        <v>15.151465609463434</v>
      </c>
      <c r="F272">
        <f t="shared" si="71"/>
        <v>8.0816178724854133</v>
      </c>
      <c r="G272">
        <f t="shared" si="72"/>
        <v>17.172459992269921</v>
      </c>
      <c r="H272">
        <f t="shared" si="73"/>
        <v>28.290348300561398</v>
      </c>
      <c r="J272">
        <v>2288</v>
      </c>
      <c r="K272">
        <f t="shared" si="61"/>
        <v>4.1273658360345897E-3</v>
      </c>
      <c r="L272">
        <f t="shared" si="62"/>
        <v>2.5796010421245399E-3</v>
      </c>
      <c r="M272">
        <f t="shared" si="63"/>
        <v>2.83475539422305E-3</v>
      </c>
      <c r="N272">
        <f t="shared" si="64"/>
        <v>1.5539135310155452E-3</v>
      </c>
      <c r="O272">
        <f t="shared" si="65"/>
        <v>3.0894042992883116E-3</v>
      </c>
      <c r="P272">
        <f t="shared" si="66"/>
        <v>4.1029871355701313E-3</v>
      </c>
      <c r="S272">
        <v>2288</v>
      </c>
      <c r="T272">
        <f t="shared" si="67"/>
        <v>40.064496828642191</v>
      </c>
      <c r="U272">
        <f t="shared" si="67"/>
        <v>16.485703076054662</v>
      </c>
      <c r="V272">
        <f t="shared" si="67"/>
        <v>19.080203759324807</v>
      </c>
      <c r="W272">
        <f t="shared" si="67"/>
        <v>9.1694380025742834</v>
      </c>
      <c r="X272">
        <f t="shared" si="67"/>
        <v>22.078639528662791</v>
      </c>
      <c r="Y272">
        <f t="shared" si="67"/>
        <v>39.506992562642971</v>
      </c>
    </row>
    <row r="273" spans="1:25" x14ac:dyDescent="0.25">
      <c r="A273">
        <v>2221</v>
      </c>
      <c r="B273">
        <v>271</v>
      </c>
      <c r="C273">
        <f t="shared" si="68"/>
        <v>28.799556072117422</v>
      </c>
      <c r="D273">
        <f t="shared" si="69"/>
        <v>13.414746658919789</v>
      </c>
      <c r="E273">
        <f t="shared" si="70"/>
        <v>15.212050380271657</v>
      </c>
      <c r="F273">
        <f t="shared" si="71"/>
        <v>8.0992999975409852</v>
      </c>
      <c r="G273">
        <f t="shared" si="72"/>
        <v>17.247321146771601</v>
      </c>
      <c r="H273">
        <f t="shared" si="73"/>
        <v>28.45437301852461</v>
      </c>
      <c r="J273">
        <v>2289</v>
      </c>
      <c r="K273">
        <f t="shared" si="61"/>
        <v>4.1067805130479548E-3</v>
      </c>
      <c r="L273">
        <f t="shared" si="62"/>
        <v>2.5667352282523655E-3</v>
      </c>
      <c r="M273">
        <f t="shared" si="63"/>
        <v>2.8206169927107064E-3</v>
      </c>
      <c r="N273">
        <f t="shared" si="64"/>
        <v>1.5461633549468327E-3</v>
      </c>
      <c r="O273">
        <f t="shared" si="65"/>
        <v>3.0739958310633943E-3</v>
      </c>
      <c r="P273">
        <f t="shared" si="66"/>
        <v>4.0825234018593186E-3</v>
      </c>
      <c r="S273">
        <v>2289</v>
      </c>
      <c r="T273">
        <f t="shared" si="67"/>
        <v>40.230542997374677</v>
      </c>
      <c r="U273">
        <f t="shared" si="67"/>
        <v>16.528339598106527</v>
      </c>
      <c r="V273">
        <f t="shared" si="67"/>
        <v>19.134445231159301</v>
      </c>
      <c r="W273">
        <f t="shared" si="67"/>
        <v>9.1837086917753386</v>
      </c>
      <c r="X273">
        <f t="shared" si="67"/>
        <v>22.147060753370852</v>
      </c>
      <c r="Y273">
        <f t="shared" si="67"/>
        <v>39.66975706555413</v>
      </c>
    </row>
    <row r="274" spans="1:25" x14ac:dyDescent="0.25">
      <c r="A274">
        <v>2222</v>
      </c>
      <c r="B274">
        <v>272</v>
      </c>
      <c r="C274">
        <f t="shared" si="68"/>
        <v>28.966688400689034</v>
      </c>
      <c r="D274">
        <f t="shared" si="69"/>
        <v>13.463297037728839</v>
      </c>
      <c r="E274">
        <f t="shared" si="70"/>
        <v>15.272572822762791</v>
      </c>
      <c r="F274">
        <f t="shared" si="71"/>
        <v>8.1169322347593909</v>
      </c>
      <c r="G274">
        <f t="shared" si="72"/>
        <v>17.322132023147581</v>
      </c>
      <c r="H274">
        <f t="shared" si="73"/>
        <v>28.618521169500639</v>
      </c>
      <c r="J274">
        <v>2290</v>
      </c>
      <c r="K274">
        <f t="shared" si="61"/>
        <v>4.086297859788042E-3</v>
      </c>
      <c r="L274">
        <f t="shared" si="62"/>
        <v>2.5539335828945815E-3</v>
      </c>
      <c r="M274">
        <f t="shared" si="63"/>
        <v>2.8065491067700882E-3</v>
      </c>
      <c r="N274">
        <f t="shared" si="64"/>
        <v>1.5384518330425233E-3</v>
      </c>
      <c r="O274">
        <f t="shared" si="65"/>
        <v>3.058664212894358E-3</v>
      </c>
      <c r="P274">
        <f t="shared" si="66"/>
        <v>4.0621617314461839E-3</v>
      </c>
      <c r="S274">
        <v>2290</v>
      </c>
      <c r="T274">
        <f t="shared" si="67"/>
        <v>40.39644231948882</v>
      </c>
      <c r="U274">
        <f t="shared" si="67"/>
        <v>16.570872640676235</v>
      </c>
      <c r="V274">
        <f t="shared" si="67"/>
        <v>19.188568834479636</v>
      </c>
      <c r="W274">
        <f t="shared" si="67"/>
        <v>9.1979301943832539</v>
      </c>
      <c r="X274">
        <f t="shared" si="67"/>
        <v>22.215350648650414</v>
      </c>
      <c r="Y274">
        <f t="shared" si="67"/>
        <v>39.832373663185692</v>
      </c>
    </row>
    <row r="275" spans="1:25" x14ac:dyDescent="0.25">
      <c r="A275">
        <v>2223</v>
      </c>
      <c r="B275">
        <v>273</v>
      </c>
      <c r="C275">
        <f t="shared" si="68"/>
        <v>29.133947392911072</v>
      </c>
      <c r="D275">
        <f t="shared" si="69"/>
        <v>13.511779231549699</v>
      </c>
      <c r="E275">
        <f t="shared" si="70"/>
        <v>15.333031801354572</v>
      </c>
      <c r="F275">
        <f t="shared" si="71"/>
        <v>8.1345145339864082</v>
      </c>
      <c r="G275">
        <f t="shared" si="72"/>
        <v>17.396891037862613</v>
      </c>
      <c r="H275">
        <f t="shared" si="73"/>
        <v>28.782788120069561</v>
      </c>
      <c r="J275">
        <v>2291</v>
      </c>
      <c r="K275">
        <f t="shared" si="61"/>
        <v>4.0659173641874507E-3</v>
      </c>
      <c r="L275">
        <f t="shared" si="62"/>
        <v>2.5411957860093874E-3</v>
      </c>
      <c r="M275">
        <f t="shared" si="63"/>
        <v>2.7925513847033134E-3</v>
      </c>
      <c r="N275">
        <f t="shared" si="64"/>
        <v>1.5307787725141677E-3</v>
      </c>
      <c r="O275">
        <f t="shared" si="65"/>
        <v>3.0434090614899494E-3</v>
      </c>
      <c r="P275">
        <f t="shared" si="66"/>
        <v>4.0419016152879062E-3</v>
      </c>
      <c r="S275">
        <v>2291</v>
      </c>
      <c r="T275">
        <f t="shared" si="67"/>
        <v>40.562191515868427</v>
      </c>
      <c r="U275">
        <f t="shared" si="67"/>
        <v>16.61330191034784</v>
      </c>
      <c r="V275">
        <f t="shared" si="67"/>
        <v>19.242574063529592</v>
      </c>
      <c r="W275">
        <f t="shared" si="67"/>
        <v>9.2121025704689679</v>
      </c>
      <c r="X275">
        <f t="shared" si="67"/>
        <v>22.283508418387466</v>
      </c>
      <c r="Y275">
        <f t="shared" si="67"/>
        <v>39.994839168310548</v>
      </c>
    </row>
    <row r="276" spans="1:25" x14ac:dyDescent="0.25">
      <c r="A276">
        <v>2224</v>
      </c>
      <c r="B276">
        <v>274</v>
      </c>
      <c r="C276">
        <f t="shared" si="68"/>
        <v>29.301328324396827</v>
      </c>
      <c r="D276">
        <f t="shared" si="69"/>
        <v>13.56019246662237</v>
      </c>
      <c r="E276">
        <f t="shared" si="70"/>
        <v>15.393426190173498</v>
      </c>
      <c r="F276">
        <f t="shared" si="71"/>
        <v>8.1520468472442413</v>
      </c>
      <c r="G276">
        <f t="shared" si="72"/>
        <v>17.471596618817468</v>
      </c>
      <c r="H276">
        <f t="shared" si="73"/>
        <v>28.947169250343233</v>
      </c>
      <c r="J276">
        <v>2292</v>
      </c>
      <c r="K276">
        <f t="shared" si="61"/>
        <v>4.045638516732732E-3</v>
      </c>
      <c r="L276">
        <f t="shared" si="62"/>
        <v>2.5285215191511974E-3</v>
      </c>
      <c r="M276">
        <f t="shared" si="63"/>
        <v>2.7786234765666013E-3</v>
      </c>
      <c r="N276">
        <f t="shared" si="64"/>
        <v>1.5231439815348528E-3</v>
      </c>
      <c r="O276">
        <f t="shared" si="65"/>
        <v>3.0282299954705887E-3</v>
      </c>
      <c r="P276">
        <f t="shared" si="66"/>
        <v>4.021742546880527E-3</v>
      </c>
      <c r="S276">
        <v>2292</v>
      </c>
      <c r="T276">
        <f t="shared" si="67"/>
        <v>40.727787333593021</v>
      </c>
      <c r="U276">
        <f t="shared" si="67"/>
        <v>16.655627119798016</v>
      </c>
      <c r="V276">
        <f t="shared" si="67"/>
        <v>19.296460420797562</v>
      </c>
      <c r="W276">
        <f t="shared" si="67"/>
        <v>9.226225881198328</v>
      </c>
      <c r="X276">
        <f t="shared" si="67"/>
        <v>22.351533277301801</v>
      </c>
      <c r="Y276">
        <f t="shared" si="67"/>
        <v>40.157150419456308</v>
      </c>
    </row>
    <row r="277" spans="1:25" x14ac:dyDescent="0.25">
      <c r="A277">
        <v>2225</v>
      </c>
      <c r="B277">
        <v>275</v>
      </c>
      <c r="C277">
        <f t="shared" si="68"/>
        <v>29.468826484485628</v>
      </c>
      <c r="D277">
        <f t="shared" si="69"/>
        <v>13.6085359771086</v>
      </c>
      <c r="E277">
        <f t="shared" si="70"/>
        <v>15.453754873062005</v>
      </c>
      <c r="F277">
        <f t="shared" si="71"/>
        <v>8.169529128714025</v>
      </c>
      <c r="G277">
        <f t="shared" si="72"/>
        <v>17.546247205384574</v>
      </c>
      <c r="H277">
        <f t="shared" si="73"/>
        <v>29.1116599543025</v>
      </c>
      <c r="J277">
        <v>2293</v>
      </c>
      <c r="K277">
        <f t="shared" si="61"/>
        <v>4.0254608104516414E-3</v>
      </c>
      <c r="L277">
        <f t="shared" si="62"/>
        <v>2.5159104654626798E-3</v>
      </c>
      <c r="M277">
        <f t="shared" si="63"/>
        <v>2.7647650341615241E-3</v>
      </c>
      <c r="N277">
        <f t="shared" si="64"/>
        <v>1.515547269234407E-3</v>
      </c>
      <c r="O277">
        <f t="shared" si="65"/>
        <v>3.0131266353588355E-3</v>
      </c>
      <c r="P277">
        <f t="shared" si="66"/>
        <v>4.0016840222462848E-3</v>
      </c>
      <c r="S277">
        <v>2293</v>
      </c>
      <c r="T277">
        <f t="shared" ref="T277:Y292" si="74">T276/(1-K276)</f>
        <v>40.893226545980923</v>
      </c>
      <c r="U277">
        <f t="shared" si="74"/>
        <v>16.697847987758578</v>
      </c>
      <c r="V277">
        <f t="shared" si="74"/>
        <v>19.350227416975272</v>
      </c>
      <c r="W277">
        <f t="shared" si="74"/>
        <v>9.2403001888185017</v>
      </c>
      <c r="X277">
        <f t="shared" si="74"/>
        <v>22.419424450905218</v>
      </c>
      <c r="Y277">
        <f t="shared" si="74"/>
        <v>40.319304280943598</v>
      </c>
    </row>
    <row r="278" spans="1:25" x14ac:dyDescent="0.25">
      <c r="A278">
        <v>2226</v>
      </c>
      <c r="B278">
        <v>276</v>
      </c>
      <c r="C278">
        <f t="shared" si="68"/>
        <v>29.636437176587432</v>
      </c>
      <c r="D278">
        <f t="shared" si="69"/>
        <v>13.656809005081092</v>
      </c>
      <c r="E278">
        <f t="shared" si="70"/>
        <v>15.514016743584477</v>
      </c>
      <c r="F278">
        <f t="shared" si="71"/>
        <v>8.1869613347183456</v>
      </c>
      <c r="G278">
        <f t="shared" si="72"/>
        <v>17.620841248441941</v>
      </c>
      <c r="H278">
        <f t="shared" si="73"/>
        <v>29.276255640129339</v>
      </c>
      <c r="J278">
        <v>2294</v>
      </c>
      <c r="K278">
        <f t="shared" si="61"/>
        <v>4.0053837409004716E-3</v>
      </c>
      <c r="L278">
        <f t="shared" si="62"/>
        <v>2.5033623096668367E-3</v>
      </c>
      <c r="M278">
        <f t="shared" si="63"/>
        <v>2.7509757110262992E-3</v>
      </c>
      <c r="N278">
        <f t="shared" si="64"/>
        <v>1.5079884456946269E-3</v>
      </c>
      <c r="O278">
        <f t="shared" si="65"/>
        <v>2.9980986035699005E-3</v>
      </c>
      <c r="P278">
        <f t="shared" si="66"/>
        <v>3.9817255399210213E-3</v>
      </c>
      <c r="S278">
        <v>2294</v>
      </c>
      <c r="T278">
        <f t="shared" si="74"/>
        <v>41.058505952628927</v>
      </c>
      <c r="U278">
        <f t="shared" si="74"/>
        <v>16.739964238978896</v>
      </c>
      <c r="V278">
        <f t="shared" si="74"/>
        <v>19.403874570916198</v>
      </c>
      <c r="W278">
        <f t="shared" si="74"/>
        <v>9.2543255566444813</v>
      </c>
      <c r="X278">
        <f t="shared" si="74"/>
        <v>22.487181175459135</v>
      </c>
      <c r="Y278">
        <f t="shared" si="74"/>
        <v>40.481297642921071</v>
      </c>
    </row>
    <row r="279" spans="1:25" x14ac:dyDescent="0.25">
      <c r="A279">
        <v>2227</v>
      </c>
      <c r="B279">
        <v>277</v>
      </c>
      <c r="C279">
        <f t="shared" si="68"/>
        <v>29.804155718522271</v>
      </c>
      <c r="D279">
        <f t="shared" si="69"/>
        <v>13.705010800511978</v>
      </c>
      <c r="E279">
        <f t="shared" si="70"/>
        <v>15.574210705032121</v>
      </c>
      <c r="F279">
        <f t="shared" si="71"/>
        <v>8.2043434237037864</v>
      </c>
      <c r="G279">
        <f t="shared" si="72"/>
        <v>17.695377210405407</v>
      </c>
      <c r="H279">
        <f t="shared" si="73"/>
        <v>29.440951730533978</v>
      </c>
      <c r="J279">
        <v>2295</v>
      </c>
      <c r="K279">
        <f t="shared" si="61"/>
        <v>3.9854068061514385E-3</v>
      </c>
      <c r="L279">
        <f t="shared" si="62"/>
        <v>2.4908767380591181E-3</v>
      </c>
      <c r="M279">
        <f t="shared" si="63"/>
        <v>2.7372551624271295E-3</v>
      </c>
      <c r="N279">
        <f t="shared" si="64"/>
        <v>1.5004673219445302E-3</v>
      </c>
      <c r="O279">
        <f t="shared" si="65"/>
        <v>2.9831455244022048E-3</v>
      </c>
      <c r="P279">
        <f t="shared" si="66"/>
        <v>3.9618666009416364E-3</v>
      </c>
      <c r="S279">
        <v>2295</v>
      </c>
      <c r="T279">
        <f t="shared" si="74"/>
        <v>41.223622379448592</v>
      </c>
      <c r="U279">
        <f t="shared" si="74"/>
        <v>16.781975604188169</v>
      </c>
      <c r="V279">
        <f t="shared" si="74"/>
        <v>19.457401409593679</v>
      </c>
      <c r="W279">
        <f t="shared" si="74"/>
        <v>9.2683020490456496</v>
      </c>
      <c r="X279">
        <f t="shared" si="74"/>
        <v>22.554802697931599</v>
      </c>
      <c r="Y279">
        <f t="shared" si="74"/>
        <v>40.643127421397111</v>
      </c>
    </row>
    <row r="280" spans="1:25" x14ac:dyDescent="0.25">
      <c r="A280">
        <v>2228</v>
      </c>
      <c r="B280">
        <v>278</v>
      </c>
      <c r="C280">
        <f t="shared" si="68"/>
        <v>29.971977442854556</v>
      </c>
      <c r="D280">
        <f t="shared" si="69"/>
        <v>13.7531406212606</v>
      </c>
      <c r="E280">
        <f t="shared" si="70"/>
        <v>15.634335670426706</v>
      </c>
      <c r="F280">
        <f t="shared" si="71"/>
        <v>8.221675356223491</v>
      </c>
      <c r="G280">
        <f t="shared" si="72"/>
        <v>17.769853565259226</v>
      </c>
      <c r="H280">
        <f t="shared" si="73"/>
        <v>29.605743663076947</v>
      </c>
      <c r="J280">
        <v>2296</v>
      </c>
      <c r="K280">
        <f t="shared" si="61"/>
        <v>3.9655295067801332E-3</v>
      </c>
      <c r="L280">
        <f t="shared" si="62"/>
        <v>2.4784534384995854E-3</v>
      </c>
      <c r="M280">
        <f t="shared" si="63"/>
        <v>2.7236030453495872E-3</v>
      </c>
      <c r="N280">
        <f t="shared" si="64"/>
        <v>1.4929837099556319E-3</v>
      </c>
      <c r="O280">
        <f t="shared" si="65"/>
        <v>2.9682670240279928E-3</v>
      </c>
      <c r="P280">
        <f t="shared" si="66"/>
        <v>3.9421067088336237E-3</v>
      </c>
      <c r="S280">
        <v>2296</v>
      </c>
      <c r="T280">
        <f t="shared" si="74"/>
        <v>41.388572678699177</v>
      </c>
      <c r="U280">
        <f t="shared" si="74"/>
        <v>16.823881820057608</v>
      </c>
      <c r="V280">
        <f t="shared" si="74"/>
        <v>19.510807468058747</v>
      </c>
      <c r="W280">
        <f t="shared" si="74"/>
        <v>9.2822297314324462</v>
      </c>
      <c r="X280">
        <f t="shared" si="74"/>
        <v>22.622288275953746</v>
      </c>
      <c r="Y280">
        <f t="shared" si="74"/>
        <v>40.804790558268337</v>
      </c>
    </row>
    <row r="281" spans="1:25" x14ac:dyDescent="0.25">
      <c r="A281">
        <v>2229</v>
      </c>
      <c r="B281">
        <v>279</v>
      </c>
      <c r="C281">
        <f t="shared" si="68"/>
        <v>30.139897697222242</v>
      </c>
      <c r="D281">
        <f t="shared" si="69"/>
        <v>13.80119773306059</v>
      </c>
      <c r="E281">
        <f t="shared" si="70"/>
        <v>15.6943905625232</v>
      </c>
      <c r="F281">
        <f t="shared" si="71"/>
        <v>8.2389570949197548</v>
      </c>
      <c r="G281">
        <f t="shared" si="72"/>
        <v>17.844268798584988</v>
      </c>
      <c r="H281">
        <f t="shared" si="73"/>
        <v>29.77062689048612</v>
      </c>
      <c r="J281">
        <v>2297</v>
      </c>
      <c r="K281">
        <f t="shared" si="61"/>
        <v>3.9457513458530345E-3</v>
      </c>
      <c r="L281">
        <f t="shared" si="62"/>
        <v>2.4660921004051001E-3</v>
      </c>
      <c r="M281">
        <f t="shared" si="63"/>
        <v>2.7100190184900317E-3</v>
      </c>
      <c r="N281">
        <f t="shared" si="64"/>
        <v>1.4855374226372415E-3</v>
      </c>
      <c r="O281">
        <f t="shared" si="65"/>
        <v>2.953462730483978E-3</v>
      </c>
      <c r="P281">
        <f t="shared" si="66"/>
        <v>3.9224453695986487E-3</v>
      </c>
      <c r="S281">
        <v>2297</v>
      </c>
      <c r="T281">
        <f t="shared" si="74"/>
        <v>41.553353729017267</v>
      </c>
      <c r="U281">
        <f t="shared" si="74"/>
        <v>16.865682629162499</v>
      </c>
      <c r="V281">
        <f t="shared" si="74"/>
        <v>19.564092289397649</v>
      </c>
      <c r="W281">
        <f t="shared" si="74"/>
        <v>9.2961086702430968</v>
      </c>
      <c r="X281">
        <f t="shared" si="74"/>
        <v>22.689637177775698</v>
      </c>
      <c r="Y281">
        <f t="shared" si="74"/>
        <v>40.966284021344869</v>
      </c>
    </row>
    <row r="282" spans="1:25" x14ac:dyDescent="0.25">
      <c r="A282">
        <v>2230</v>
      </c>
      <c r="B282">
        <v>280</v>
      </c>
      <c r="C282">
        <f t="shared" si="68"/>
        <v>30.307911844660854</v>
      </c>
      <c r="D282">
        <f t="shared" si="69"/>
        <v>13.849181409506246</v>
      </c>
      <c r="E282">
        <f t="shared" si="70"/>
        <v>15.754374313811295</v>
      </c>
      <c r="F282">
        <f t="shared" si="71"/>
        <v>8.2561886045066419</v>
      </c>
      <c r="G282">
        <f t="shared" si="72"/>
        <v>17.918621407588912</v>
      </c>
      <c r="H282">
        <f t="shared" si="73"/>
        <v>29.935596880968696</v>
      </c>
      <c r="J282">
        <v>2298</v>
      </c>
      <c r="K282">
        <f t="shared" si="61"/>
        <v>3.9260718289150908E-3</v>
      </c>
      <c r="L282">
        <f t="shared" si="62"/>
        <v>2.4537924147415681E-3</v>
      </c>
      <c r="M282">
        <f t="shared" si="63"/>
        <v>2.6965027422470866E-3</v>
      </c>
      <c r="N282">
        <f t="shared" si="64"/>
        <v>1.4781282738317895E-3</v>
      </c>
      <c r="O282">
        <f t="shared" si="65"/>
        <v>2.9387322736620521E-3</v>
      </c>
      <c r="P282">
        <f t="shared" si="66"/>
        <v>3.9028820917022095E-3</v>
      </c>
      <c r="S282">
        <v>2298</v>
      </c>
      <c r="T282">
        <f t="shared" si="74"/>
        <v>41.717962435443162</v>
      </c>
      <c r="U282">
        <f t="shared" si="74"/>
        <v>16.907377779944184</v>
      </c>
      <c r="V282">
        <f t="shared" si="74"/>
        <v>19.617255424689134</v>
      </c>
      <c r="W282">
        <f t="shared" si="74"/>
        <v>9.3099389329304323</v>
      </c>
      <c r="X282">
        <f t="shared" si="74"/>
        <v>22.756848682221904</v>
      </c>
      <c r="Y282">
        <f t="shared" si="74"/>
        <v>41.12760480437246</v>
      </c>
    </row>
    <row r="283" spans="1:25" x14ac:dyDescent="0.25">
      <c r="A283">
        <v>2231</v>
      </c>
      <c r="B283">
        <v>281</v>
      </c>
      <c r="C283">
        <f t="shared" si="68"/>
        <v>30.476015263922378</v>
      </c>
      <c r="D283">
        <f t="shared" si="69"/>
        <v>13.897090932038253</v>
      </c>
      <c r="E283">
        <f t="shared" si="70"/>
        <v>15.814285866515863</v>
      </c>
      <c r="F283">
        <f t="shared" si="71"/>
        <v>8.2733698517526335</v>
      </c>
      <c r="G283">
        <f t="shared" si="72"/>
        <v>17.99290990112754</v>
      </c>
      <c r="H283">
        <f t="shared" si="73"/>
        <v>30.100649118518163</v>
      </c>
      <c r="J283">
        <v>2299</v>
      </c>
      <c r="K283">
        <f t="shared" si="61"/>
        <v>3.9064904639773525E-3</v>
      </c>
      <c r="L283">
        <f t="shared" si="62"/>
        <v>2.4415540740162058E-3</v>
      </c>
      <c r="M283">
        <f t="shared" si="63"/>
        <v>2.6830538787131395E-3</v>
      </c>
      <c r="N283">
        <f t="shared" si="64"/>
        <v>1.4707560783101686E-3</v>
      </c>
      <c r="O283">
        <f t="shared" si="65"/>
        <v>2.9240752853000262E-3</v>
      </c>
      <c r="P283">
        <f t="shared" si="66"/>
        <v>3.8834163860613363E-3</v>
      </c>
      <c r="S283">
        <v>2299</v>
      </c>
      <c r="T283">
        <f t="shared" si="74"/>
        <v>41.882395729444006</v>
      </c>
      <c r="U283">
        <f t="shared" si="74"/>
        <v>16.948967026671937</v>
      </c>
      <c r="V283">
        <f t="shared" si="74"/>
        <v>19.670296432961429</v>
      </c>
      <c r="W283">
        <f t="shared" si="74"/>
        <v>9.3237205879487863</v>
      </c>
      <c r="X283">
        <f t="shared" si="74"/>
        <v>22.823922078645968</v>
      </c>
      <c r="Y283">
        <f t="shared" si="74"/>
        <v>41.288749927051519</v>
      </c>
    </row>
    <row r="284" spans="1:25" x14ac:dyDescent="0.25">
      <c r="A284">
        <v>2232</v>
      </c>
      <c r="B284">
        <v>282</v>
      </c>
      <c r="C284">
        <f t="shared" si="68"/>
        <v>30.644203349789031</v>
      </c>
      <c r="D284">
        <f t="shared" si="69"/>
        <v>13.944925589928729</v>
      </c>
      <c r="E284">
        <f t="shared" si="70"/>
        <v>15.874124172596327</v>
      </c>
      <c r="F284">
        <f t="shared" si="71"/>
        <v>8.2905008054632976</v>
      </c>
      <c r="G284">
        <f t="shared" si="72"/>
        <v>18.067132799731798</v>
      </c>
      <c r="H284">
        <f t="shared" si="73"/>
        <v>30.26577910321625</v>
      </c>
      <c r="J284">
        <v>2300</v>
      </c>
      <c r="K284">
        <f t="shared" si="61"/>
        <v>3.887006761504678E-3</v>
      </c>
      <c r="L284">
        <f t="shared" si="62"/>
        <v>2.4293767722698592E-3</v>
      </c>
      <c r="M284">
        <f t="shared" si="63"/>
        <v>2.6696720916659037E-3</v>
      </c>
      <c r="N284">
        <f t="shared" si="64"/>
        <v>1.4634206517671077E-3</v>
      </c>
      <c r="O284">
        <f t="shared" si="65"/>
        <v>2.909491398972429E-3</v>
      </c>
      <c r="P284">
        <f t="shared" si="66"/>
        <v>3.8640477660323775E-3</v>
      </c>
      <c r="S284">
        <v>2300</v>
      </c>
      <c r="T284">
        <f t="shared" si="74"/>
        <v>42.046650568933735</v>
      </c>
      <c r="U284">
        <f t="shared" si="74"/>
        <v>16.990450129404756</v>
      </c>
      <c r="V284">
        <f t="shared" si="74"/>
        <v>19.723214881148987</v>
      </c>
      <c r="W284">
        <f t="shared" si="74"/>
        <v>9.3374537047409731</v>
      </c>
      <c r="X284">
        <f t="shared" si="74"/>
        <v>22.89085666688495</v>
      </c>
      <c r="Y284">
        <f t="shared" si="74"/>
        <v>41.449716435052999</v>
      </c>
    </row>
    <row r="285" spans="1:25" x14ac:dyDescent="0.25">
      <c r="A285">
        <v>2233</v>
      </c>
      <c r="B285">
        <v>283</v>
      </c>
      <c r="C285">
        <f t="shared" si="68"/>
        <v>30.812471513381926</v>
      </c>
      <c r="D285">
        <f t="shared" si="69"/>
        <v>13.992684680265615</v>
      </c>
      <c r="E285">
        <f t="shared" si="70"/>
        <v>15.933888193744975</v>
      </c>
      <c r="F285">
        <f t="shared" si="71"/>
        <v>8.3075814364639999</v>
      </c>
      <c r="G285">
        <f t="shared" si="72"/>
        <v>18.141288635629504</v>
      </c>
      <c r="H285">
        <f t="shared" si="73"/>
        <v>30.430982351529849</v>
      </c>
      <c r="J285">
        <v>2301</v>
      </c>
      <c r="K285">
        <f t="shared" si="61"/>
        <v>3.8676202344034897E-3</v>
      </c>
      <c r="L285">
        <f t="shared" si="62"/>
        <v>2.4172602050693492E-3</v>
      </c>
      <c r="M285">
        <f t="shared" si="63"/>
        <v>2.6563570465600052E-3</v>
      </c>
      <c r="N285">
        <f t="shared" si="64"/>
        <v>1.4561218108165611E-3</v>
      </c>
      <c r="O285">
        <f t="shared" si="65"/>
        <v>2.8949802500813429E-3</v>
      </c>
      <c r="P285">
        <f t="shared" si="66"/>
        <v>3.844775747398822E-3</v>
      </c>
      <c r="S285">
        <v>2301</v>
      </c>
      <c r="T285">
        <f t="shared" si="74"/>
        <v>42.210723938289874</v>
      </c>
      <c r="U285">
        <f t="shared" si="74"/>
        <v>17.031826853953071</v>
      </c>
      <c r="V285">
        <f t="shared" si="74"/>
        <v>19.776010344048991</v>
      </c>
      <c r="W285">
        <f t="shared" si="74"/>
        <v>9.3511383537253465</v>
      </c>
      <c r="X285">
        <f t="shared" si="74"/>
        <v>22.957651757213167</v>
      </c>
      <c r="Y285">
        <f t="shared" si="74"/>
        <v>41.610501400031275</v>
      </c>
    </row>
    <row r="286" spans="1:25" x14ac:dyDescent="0.25">
      <c r="A286">
        <v>2234</v>
      </c>
      <c r="B286">
        <v>284</v>
      </c>
      <c r="C286">
        <f t="shared" si="68"/>
        <v>30.980815182464596</v>
      </c>
      <c r="D286">
        <f t="shared" si="69"/>
        <v>14.04036750793642</v>
      </c>
      <c r="E286">
        <f t="shared" si="70"/>
        <v>15.993576901384253</v>
      </c>
      <c r="F286">
        <f t="shared" si="71"/>
        <v>8.3246117175826377</v>
      </c>
      <c r="G286">
        <f t="shared" si="72"/>
        <v>18.215375952766287</v>
      </c>
      <c r="H286">
        <f t="shared" si="73"/>
        <v>30.59625439660293</v>
      </c>
      <c r="J286">
        <v>2302</v>
      </c>
      <c r="K286">
        <f t="shared" si="61"/>
        <v>3.8483303980095984E-3</v>
      </c>
      <c r="L286">
        <f t="shared" si="62"/>
        <v>2.4052040694998644E-3</v>
      </c>
      <c r="M286">
        <f t="shared" si="63"/>
        <v>2.6431084105186216E-3</v>
      </c>
      <c r="N286">
        <f t="shared" si="64"/>
        <v>1.4488593729871243E-3</v>
      </c>
      <c r="O286">
        <f t="shared" si="65"/>
        <v>2.8805414758472877E-3</v>
      </c>
      <c r="P286">
        <f t="shared" si="66"/>
        <v>3.8255998483591996E-3</v>
      </c>
      <c r="S286">
        <v>2302</v>
      </c>
      <c r="T286">
        <f t="shared" si="74"/>
        <v>42.374612848367235</v>
      </c>
      <c r="U286">
        <f t="shared" si="74"/>
        <v>17.073096971840393</v>
      </c>
      <c r="V286">
        <f t="shared" si="74"/>
        <v>19.828682404277593</v>
      </c>
      <c r="W286">
        <f t="shared" si="74"/>
        <v>9.3647746062829356</v>
      </c>
      <c r="X286">
        <f t="shared" si="74"/>
        <v>23.024306670295491</v>
      </c>
      <c r="Y286">
        <f t="shared" si="74"/>
        <v>41.771101919634006</v>
      </c>
    </row>
    <row r="287" spans="1:25" x14ac:dyDescent="0.25">
      <c r="A287">
        <v>2235</v>
      </c>
      <c r="B287">
        <v>285</v>
      </c>
      <c r="C287">
        <f t="shared" si="68"/>
        <v>31.149229801741448</v>
      </c>
      <c r="D287">
        <f t="shared" si="69"/>
        <v>14.087973385611344</v>
      </c>
      <c r="E287">
        <f t="shared" si="70"/>
        <v>16.053189276662994</v>
      </c>
      <c r="F287">
        <f t="shared" si="71"/>
        <v>8.3415916236324179</v>
      </c>
      <c r="G287">
        <f t="shared" si="72"/>
        <v>18.289393306824984</v>
      </c>
      <c r="H287">
        <f t="shared" si="73"/>
        <v>30.76159078854349</v>
      </c>
      <c r="J287">
        <v>2303</v>
      </c>
      <c r="K287">
        <f t="shared" si="61"/>
        <v>3.8291367700760926E-3</v>
      </c>
      <c r="L287">
        <f t="shared" si="62"/>
        <v>2.393208064157389E-3</v>
      </c>
      <c r="M287">
        <f t="shared" si="63"/>
        <v>2.629925852325164E-3</v>
      </c>
      <c r="N287">
        <f t="shared" si="64"/>
        <v>1.4416331567174737E-3</v>
      </c>
      <c r="O287">
        <f t="shared" si="65"/>
        <v>2.8661747153001581E-3</v>
      </c>
      <c r="P287">
        <f t="shared" si="66"/>
        <v>3.806519589515037E-3</v>
      </c>
      <c r="S287">
        <v>2303</v>
      </c>
      <c r="T287">
        <f t="shared" si="74"/>
        <v>42.538314336508506</v>
      </c>
      <c r="U287">
        <f t="shared" si="74"/>
        <v>17.11426026026486</v>
      </c>
      <c r="V287">
        <f t="shared" si="74"/>
        <v>19.881230652225952</v>
      </c>
      <c r="W287">
        <f t="shared" si="74"/>
        <v>9.3783625347446709</v>
      </c>
      <c r="X287">
        <f t="shared" si="74"/>
        <v>23.090820737140177</v>
      </c>
      <c r="Y287">
        <f t="shared" si="74"/>
        <v>41.931515117509022</v>
      </c>
    </row>
    <row r="288" spans="1:25" x14ac:dyDescent="0.25">
      <c r="A288">
        <v>2236</v>
      </c>
      <c r="B288">
        <v>286</v>
      </c>
      <c r="C288">
        <f t="shared" si="68"/>
        <v>31.317710833151107</v>
      </c>
      <c r="D288">
        <f t="shared" si="69"/>
        <v>14.135501633725763</v>
      </c>
      <c r="E288">
        <f t="shared" si="70"/>
        <v>16.112724310451664</v>
      </c>
      <c r="F288">
        <f t="shared" si="71"/>
        <v>8.3585211313946584</v>
      </c>
      <c r="G288">
        <f t="shared" si="72"/>
        <v>18.363339265243475</v>
      </c>
      <c r="H288">
        <f t="shared" si="73"/>
        <v>30.926987094705499</v>
      </c>
      <c r="J288">
        <v>2304</v>
      </c>
      <c r="K288">
        <f t="shared" si="61"/>
        <v>3.8100388707612729E-3</v>
      </c>
      <c r="L288">
        <f t="shared" si="62"/>
        <v>2.3812718891411634E-3</v>
      </c>
      <c r="M288">
        <f t="shared" si="63"/>
        <v>2.6168090424149889E-3</v>
      </c>
      <c r="N288">
        <f t="shared" si="64"/>
        <v>1.4344429813518262E-3</v>
      </c>
      <c r="O288">
        <f t="shared" si="65"/>
        <v>2.8518796092701906E-3</v>
      </c>
      <c r="P288">
        <f t="shared" si="66"/>
        <v>3.7875344938588678E-3</v>
      </c>
      <c r="S288">
        <v>2304</v>
      </c>
      <c r="T288">
        <f t="shared" si="74"/>
        <v>42.701825466551853</v>
      </c>
      <c r="U288">
        <f t="shared" si="74"/>
        <v>17.155316502060764</v>
      </c>
      <c r="V288">
        <f t="shared" si="74"/>
        <v>19.933654686016027</v>
      </c>
      <c r="W288">
        <f t="shared" si="74"/>
        <v>9.3919022123786853</v>
      </c>
      <c r="X288">
        <f t="shared" si="74"/>
        <v>23.157193299051237</v>
      </c>
      <c r="Y288">
        <f t="shared" si="74"/>
        <v>42.091738143308262</v>
      </c>
    </row>
    <row r="289" spans="1:25" x14ac:dyDescent="0.25">
      <c r="A289">
        <v>2237</v>
      </c>
      <c r="B289">
        <v>287</v>
      </c>
      <c r="C289">
        <f t="shared" si="68"/>
        <v>31.486253756154674</v>
      </c>
      <c r="D289">
        <f t="shared" si="69"/>
        <v>14.182951580462118</v>
      </c>
      <c r="E289">
        <f t="shared" si="70"/>
        <v>16.172181003336593</v>
      </c>
      <c r="F289">
        <f t="shared" si="71"/>
        <v>8.3754002196016373</v>
      </c>
      <c r="G289">
        <f t="shared" si="72"/>
        <v>18.437212407231023</v>
      </c>
      <c r="H289">
        <f t="shared" si="73"/>
        <v>31.092438899965856</v>
      </c>
      <c r="J289">
        <v>2305</v>
      </c>
      <c r="K289">
        <f t="shared" si="61"/>
        <v>3.7910362226166623E-3</v>
      </c>
      <c r="L289">
        <f t="shared" si="62"/>
        <v>2.3693952460461915E-3</v>
      </c>
      <c r="M289">
        <f t="shared" si="63"/>
        <v>2.6037576528671678E-3</v>
      </c>
      <c r="N289">
        <f t="shared" si="64"/>
        <v>1.4272886671354234E-3</v>
      </c>
      <c r="O289">
        <f t="shared" si="65"/>
        <v>2.8376558003789911E-3</v>
      </c>
      <c r="P289">
        <f t="shared" si="66"/>
        <v>3.7686440867623137E-3</v>
      </c>
      <c r="S289">
        <v>2305</v>
      </c>
      <c r="T289">
        <f t="shared" si="74"/>
        <v>42.865143328835465</v>
      </c>
      <c r="U289">
        <f t="shared" si="74"/>
        <v>17.196265485659975</v>
      </c>
      <c r="V289">
        <f t="shared" si="74"/>
        <v>19.985954111456177</v>
      </c>
      <c r="W289">
        <f t="shared" si="74"/>
        <v>9.4053937133776913</v>
      </c>
      <c r="X289">
        <f t="shared" si="74"/>
        <v>23.223423707580327</v>
      </c>
      <c r="Y289">
        <f t="shared" si="74"/>
        <v>42.251768172688848</v>
      </c>
    </row>
    <row r="290" spans="1:25" x14ac:dyDescent="0.25">
      <c r="A290">
        <v>2238</v>
      </c>
      <c r="B290">
        <v>288</v>
      </c>
      <c r="C290">
        <f t="shared" si="68"/>
        <v>31.654854068018942</v>
      </c>
      <c r="D290">
        <f t="shared" si="69"/>
        <v>14.230322561731192</v>
      </c>
      <c r="E290">
        <f t="shared" si="70"/>
        <v>16.231558365613218</v>
      </c>
      <c r="F290">
        <f t="shared" si="71"/>
        <v>8.3922288689194744</v>
      </c>
      <c r="G290">
        <f t="shared" si="72"/>
        <v>18.511011323783116</v>
      </c>
      <c r="H290">
        <f t="shared" si="73"/>
        <v>31.257941806996424</v>
      </c>
      <c r="J290">
        <v>2306</v>
      </c>
      <c r="K290">
        <f t="shared" si="61"/>
        <v>3.772128350575066E-3</v>
      </c>
      <c r="L290">
        <f t="shared" si="62"/>
        <v>2.357577837955776E-3</v>
      </c>
      <c r="M290">
        <f t="shared" si="63"/>
        <v>2.5907713573962796E-3</v>
      </c>
      <c r="N290">
        <f t="shared" si="64"/>
        <v>1.4201700352100366E-3</v>
      </c>
      <c r="O290">
        <f t="shared" si="65"/>
        <v>2.8235029330305945E-3</v>
      </c>
      <c r="P290">
        <f t="shared" si="66"/>
        <v>3.7498478959642118E-3</v>
      </c>
      <c r="S290">
        <v>2306</v>
      </c>
      <c r="T290">
        <f t="shared" si="74"/>
        <v>43.028265040199209</v>
      </c>
      <c r="U290">
        <f t="shared" si="74"/>
        <v>17.237107005053339</v>
      </c>
      <c r="V290">
        <f t="shared" si="74"/>
        <v>20.038128541996535</v>
      </c>
      <c r="W290">
        <f t="shared" si="74"/>
        <v>9.4188371128464503</v>
      </c>
      <c r="X290">
        <f t="shared" si="74"/>
        <v>23.289511324478223</v>
      </c>
      <c r="Y290">
        <f t="shared" si="74"/>
        <v>42.411602407311278</v>
      </c>
    </row>
    <row r="291" spans="1:25" x14ac:dyDescent="0.25">
      <c r="A291">
        <v>2239</v>
      </c>
      <c r="B291">
        <v>289</v>
      </c>
      <c r="C291">
        <f t="shared" si="68"/>
        <v>31.823507284094518</v>
      </c>
      <c r="D291">
        <f t="shared" si="69"/>
        <v>14.277613921152797</v>
      </c>
      <c r="E291">
        <f t="shared" si="70"/>
        <v>16.290855417278358</v>
      </c>
      <c r="F291">
        <f t="shared" si="71"/>
        <v>8.4090070619310531</v>
      </c>
      <c r="G291">
        <f t="shared" si="72"/>
        <v>18.584734617694821</v>
      </c>
      <c r="H291">
        <f t="shared" si="73"/>
        <v>31.423491436531098</v>
      </c>
      <c r="J291">
        <v>2307</v>
      </c>
      <c r="K291">
        <f t="shared" si="61"/>
        <v>3.7533147819387002E-3</v>
      </c>
      <c r="L291">
        <f t="shared" si="62"/>
        <v>2.3458193694341008E-3</v>
      </c>
      <c r="M291">
        <f t="shared" si="63"/>
        <v>2.5778498313442631E-3</v>
      </c>
      <c r="N291">
        <f t="shared" si="64"/>
        <v>1.4130869076094976E-3</v>
      </c>
      <c r="O291">
        <f t="shared" si="65"/>
        <v>2.809420653402582E-3</v>
      </c>
      <c r="P291">
        <f t="shared" si="66"/>
        <v>3.7311454515588137E-3</v>
      </c>
      <c r="S291">
        <v>2307</v>
      </c>
      <c r="T291">
        <f t="shared" si="74"/>
        <v>43.191187743983299</v>
      </c>
      <c r="U291">
        <f t="shared" si="74"/>
        <v>17.277840859752018</v>
      </c>
      <c r="V291">
        <f t="shared" si="74"/>
        <v>20.09017759868421</v>
      </c>
      <c r="W291">
        <f t="shared" si="74"/>
        <v>9.4322324867893226</v>
      </c>
      <c r="X291">
        <f t="shared" si="74"/>
        <v>23.355455521645855</v>
      </c>
      <c r="Y291">
        <f t="shared" si="74"/>
        <v>42.571238074834788</v>
      </c>
    </row>
    <row r="292" spans="1:25" x14ac:dyDescent="0.25">
      <c r="A292">
        <v>2240</v>
      </c>
      <c r="B292">
        <v>290</v>
      </c>
      <c r="C292">
        <f t="shared" si="68"/>
        <v>31.992208938088947</v>
      </c>
      <c r="D292">
        <f t="shared" si="69"/>
        <v>14.324825010035894</v>
      </c>
      <c r="E292">
        <f t="shared" si="70"/>
        <v>16.350071188021534</v>
      </c>
      <c r="F292">
        <f t="shared" si="71"/>
        <v>8.4257347831189833</v>
      </c>
      <c r="G292">
        <f t="shared" si="72"/>
        <v>18.658380903572677</v>
      </c>
      <c r="H292">
        <f t="shared" si="73"/>
        <v>31.589083427627944</v>
      </c>
      <c r="J292">
        <v>2308</v>
      </c>
      <c r="K292">
        <f t="shared" si="61"/>
        <v>3.7345950463673677E-3</v>
      </c>
      <c r="L292">
        <f t="shared" si="62"/>
        <v>2.3341195465188392E-3</v>
      </c>
      <c r="M292">
        <f t="shared" si="63"/>
        <v>2.5649927516722933E-3</v>
      </c>
      <c r="N292">
        <f t="shared" si="64"/>
        <v>1.4060391072552468E-3</v>
      </c>
      <c r="O292">
        <f t="shared" si="65"/>
        <v>2.7954086094372286E-3</v>
      </c>
      <c r="P292">
        <f t="shared" si="66"/>
        <v>3.7125362859840353E-3</v>
      </c>
      <c r="S292">
        <v>2308</v>
      </c>
      <c r="T292">
        <f t="shared" si="74"/>
        <v>43.353908610024121</v>
      </c>
      <c r="U292">
        <f t="shared" si="74"/>
        <v>17.318466854748792</v>
      </c>
      <c r="V292">
        <f t="shared" si="74"/>
        <v>20.142100910118277</v>
      </c>
      <c r="W292">
        <f t="shared" si="74"/>
        <v>9.4455799120978874</v>
      </c>
      <c r="X292">
        <f t="shared" si="74"/>
        <v>23.421255681084919</v>
      </c>
      <c r="Y292">
        <f t="shared" si="74"/>
        <v>42.730672428909969</v>
      </c>
    </row>
    <row r="293" spans="1:25" x14ac:dyDescent="0.25">
      <c r="A293">
        <v>2241</v>
      </c>
      <c r="B293">
        <v>291</v>
      </c>
      <c r="C293">
        <f t="shared" si="68"/>
        <v>32.160954582334767</v>
      </c>
      <c r="D293">
        <f t="shared" si="69"/>
        <v>14.371955187358129</v>
      </c>
      <c r="E293">
        <f t="shared" si="70"/>
        <v>16.409204717215335</v>
      </c>
      <c r="F293">
        <f t="shared" si="71"/>
        <v>8.4424120188486071</v>
      </c>
      <c r="G293">
        <f t="shared" si="72"/>
        <v>18.73194880784515</v>
      </c>
      <c r="H293">
        <f t="shared" si="73"/>
        <v>31.754713437926426</v>
      </c>
      <c r="J293">
        <v>2309</v>
      </c>
      <c r="K293">
        <f t="shared" si="61"/>
        <v>3.7159686758667051E-3</v>
      </c>
      <c r="L293">
        <f t="shared" si="62"/>
        <v>2.3224780767138096E-3</v>
      </c>
      <c r="M293">
        <f t="shared" si="63"/>
        <v>2.5521997969527085E-3</v>
      </c>
      <c r="N293">
        <f t="shared" si="64"/>
        <v>1.3990264579519089E-3</v>
      </c>
      <c r="O293">
        <f t="shared" si="65"/>
        <v>2.7814664508327056E-3</v>
      </c>
      <c r="P293">
        <f t="shared" si="66"/>
        <v>3.6940199340097682E-3</v>
      </c>
      <c r="S293">
        <v>2309</v>
      </c>
      <c r="T293">
        <f t="shared" ref="T293:Y308" si="75">T292/(1-K292)</f>
        <v>43.516424834647211</v>
      </c>
      <c r="U293">
        <f t="shared" si="75"/>
        <v>17.358984800479313</v>
      </c>
      <c r="V293">
        <f t="shared" si="75"/>
        <v>20.193898112404604</v>
      </c>
      <c r="W293">
        <f t="shared" si="75"/>
        <v>9.4588794665386544</v>
      </c>
      <c r="X293">
        <f t="shared" si="75"/>
        <v>23.486911194848087</v>
      </c>
      <c r="Y293">
        <f t="shared" si="75"/>
        <v>42.889902749168584</v>
      </c>
    </row>
    <row r="294" spans="1:25" x14ac:dyDescent="0.25">
      <c r="A294">
        <v>2242</v>
      </c>
      <c r="B294">
        <v>292</v>
      </c>
      <c r="C294">
        <f t="shared" si="68"/>
        <v>32.329739788052585</v>
      </c>
      <c r="D294">
        <f t="shared" si="69"/>
        <v>14.419003819744814</v>
      </c>
      <c r="E294">
        <f t="shared" si="70"/>
        <v>16.468255053904858</v>
      </c>
      <c r="F294">
        <f t="shared" si="71"/>
        <v>8.4590387573510526</v>
      </c>
      <c r="G294">
        <f t="shared" si="72"/>
        <v>18.805436968771652</v>
      </c>
      <c r="H294">
        <f t="shared" si="73"/>
        <v>31.920377143899742</v>
      </c>
      <c r="J294">
        <v>2310</v>
      </c>
      <c r="K294">
        <f t="shared" si="61"/>
        <v>3.697435204776479E-3</v>
      </c>
      <c r="L294">
        <f t="shared" si="62"/>
        <v>2.3108946689816604E-3</v>
      </c>
      <c r="M294">
        <f t="shared" si="63"/>
        <v>2.539470647360975E-3</v>
      </c>
      <c r="N294">
        <f t="shared" si="64"/>
        <v>1.3920487843828858E-3</v>
      </c>
      <c r="O294">
        <f t="shared" si="65"/>
        <v>2.7675938290343213E-3</v>
      </c>
      <c r="P294">
        <f t="shared" si="66"/>
        <v>3.6755959327262481E-3</v>
      </c>
      <c r="S294">
        <v>2310</v>
      </c>
      <c r="T294">
        <f t="shared" si="75"/>
        <v>43.67873364065742</v>
      </c>
      <c r="U294">
        <f t="shared" si="75"/>
        <v>17.399394512783346</v>
      </c>
      <c r="V294">
        <f t="shared" si="75"/>
        <v>20.245568849110498</v>
      </c>
      <c r="W294">
        <f t="shared" si="75"/>
        <v>9.4721312287408548</v>
      </c>
      <c r="X294">
        <f t="shared" si="75"/>
        <v>23.552421464988825</v>
      </c>
      <c r="Y294">
        <f t="shared" si="75"/>
        <v>43.048926341210738</v>
      </c>
    </row>
    <row r="295" spans="1:25" x14ac:dyDescent="0.25">
      <c r="A295">
        <v>2243</v>
      </c>
      <c r="B295">
        <v>293</v>
      </c>
      <c r="C295">
        <f t="shared" si="68"/>
        <v>32.498560145609126</v>
      </c>
      <c r="D295">
        <f t="shared" si="69"/>
        <v>14.465970281447367</v>
      </c>
      <c r="E295">
        <f t="shared" si="70"/>
        <v>16.527221256796224</v>
      </c>
      <c r="F295">
        <f t="shared" si="71"/>
        <v>8.4756149887063188</v>
      </c>
      <c r="G295">
        <f t="shared" si="72"/>
        <v>18.87884403645015</v>
      </c>
      <c r="H295">
        <f t="shared" si="73"/>
        <v>32.086070241102249</v>
      </c>
      <c r="J295">
        <v>2311</v>
      </c>
      <c r="K295">
        <f t="shared" si="61"/>
        <v>3.6789941697589475E-3</v>
      </c>
      <c r="L295">
        <f t="shared" si="62"/>
        <v>2.299369033736595E-3</v>
      </c>
      <c r="M295">
        <f t="shared" si="63"/>
        <v>2.5268049846676895E-3</v>
      </c>
      <c r="N295">
        <f t="shared" si="64"/>
        <v>1.3851059121059749E-3</v>
      </c>
      <c r="O295">
        <f t="shared" si="65"/>
        <v>2.7537903972258086E-3</v>
      </c>
      <c r="P295">
        <f t="shared" si="66"/>
        <v>3.657263821532484E-3</v>
      </c>
      <c r="S295">
        <v>2311</v>
      </c>
      <c r="T295">
        <f t="shared" si="75"/>
        <v>43.840832277326307</v>
      </c>
      <c r="U295">
        <f t="shared" si="75"/>
        <v>17.43969581286596</v>
      </c>
      <c r="V295">
        <f t="shared" si="75"/>
        <v>20.297112771219183</v>
      </c>
      <c r="W295">
        <f t="shared" si="75"/>
        <v>9.4853352781843157</v>
      </c>
      <c r="X295">
        <f t="shared" si="75"/>
        <v>23.617785903510836</v>
      </c>
      <c r="Y295">
        <f t="shared" si="75"/>
        <v>43.20774053658932</v>
      </c>
    </row>
    <row r="296" spans="1:25" x14ac:dyDescent="0.25">
      <c r="A296">
        <v>2244</v>
      </c>
      <c r="B296">
        <v>294</v>
      </c>
      <c r="C296">
        <f t="shared" si="68"/>
        <v>32.667411264770344</v>
      </c>
      <c r="D296">
        <f t="shared" si="69"/>
        <v>14.512853954321205</v>
      </c>
      <c r="E296">
        <f t="shared" si="70"/>
        <v>16.586102394244215</v>
      </c>
      <c r="F296">
        <f t="shared" si="71"/>
        <v>8.4921407048264239</v>
      </c>
      <c r="G296">
        <f t="shared" si="72"/>
        <v>18.95216867282338</v>
      </c>
      <c r="H296">
        <f t="shared" si="73"/>
        <v>32.251788444412064</v>
      </c>
      <c r="J296">
        <v>2312</v>
      </c>
      <c r="K296">
        <f t="shared" si="61"/>
        <v>3.660645109787274E-3</v>
      </c>
      <c r="L296">
        <f t="shared" si="62"/>
        <v>2.2879008828371314E-3</v>
      </c>
      <c r="M296">
        <f t="shared" si="63"/>
        <v>2.5142024922306253E-3</v>
      </c>
      <c r="N296">
        <f t="shared" si="64"/>
        <v>1.3781976675490075E-3</v>
      </c>
      <c r="O296">
        <f t="shared" si="65"/>
        <v>2.7400558103206529E-3</v>
      </c>
      <c r="P296">
        <f t="shared" si="66"/>
        <v>3.6390231421247398E-3</v>
      </c>
      <c r="S296">
        <v>2312</v>
      </c>
      <c r="T296">
        <f t="shared" si="75"/>
        <v>44.002718020376818</v>
      </c>
      <c r="U296">
        <f t="shared" si="75"/>
        <v>17.479888527258705</v>
      </c>
      <c r="V296">
        <f t="shared" si="75"/>
        <v>20.348529537084147</v>
      </c>
      <c r="W296">
        <f t="shared" si="75"/>
        <v>9.4984916951874094</v>
      </c>
      <c r="X296">
        <f t="shared" si="75"/>
        <v>23.68300393231711</v>
      </c>
      <c r="Y296">
        <f t="shared" si="75"/>
        <v>43.366342692791847</v>
      </c>
    </row>
    <row r="297" spans="1:25" x14ac:dyDescent="0.25">
      <c r="A297">
        <v>2245</v>
      </c>
      <c r="B297">
        <v>295</v>
      </c>
      <c r="C297">
        <f t="shared" si="68"/>
        <v>32.836288774949523</v>
      </c>
      <c r="D297">
        <f t="shared" si="69"/>
        <v>14.55965422780311</v>
      </c>
      <c r="E297">
        <f t="shared" si="70"/>
        <v>16.644897544238979</v>
      </c>
      <c r="F297">
        <f t="shared" si="71"/>
        <v>8.5086158994385883</v>
      </c>
      <c r="G297">
        <f t="shared" si="72"/>
        <v>19.025409551683691</v>
      </c>
      <c r="H297">
        <f t="shared" si="73"/>
        <v>32.417527488268803</v>
      </c>
      <c r="J297">
        <v>2313</v>
      </c>
      <c r="K297">
        <f t="shared" si="61"/>
        <v>3.6423875661340047E-3</v>
      </c>
      <c r="L297">
        <f t="shared" si="62"/>
        <v>2.2764899295789009E-3</v>
      </c>
      <c r="M297">
        <f t="shared" si="63"/>
        <v>2.5016628549868153E-3</v>
      </c>
      <c r="N297">
        <f t="shared" si="64"/>
        <v>1.3713238780055103E-3</v>
      </c>
      <c r="O297">
        <f t="shared" si="65"/>
        <v>2.7263897249534671E-3</v>
      </c>
      <c r="P297">
        <f t="shared" si="66"/>
        <v>3.6208734384850826E-3</v>
      </c>
      <c r="S297">
        <v>2313</v>
      </c>
      <c r="T297">
        <f t="shared" si="75"/>
        <v>44.164388171965271</v>
      </c>
      <c r="U297">
        <f t="shared" si="75"/>
        <v>17.51997248778078</v>
      </c>
      <c r="V297">
        <f t="shared" si="75"/>
        <v>20.399818812383295</v>
      </c>
      <c r="W297">
        <f t="shared" si="75"/>
        <v>9.5116005608950935</v>
      </c>
      <c r="X297">
        <f t="shared" si="75"/>
        <v>23.748074983158645</v>
      </c>
      <c r="Y297">
        <f t="shared" si="75"/>
        <v>43.52473019321971</v>
      </c>
    </row>
    <row r="298" spans="1:25" x14ac:dyDescent="0.25">
      <c r="A298">
        <v>2246</v>
      </c>
      <c r="B298">
        <v>296</v>
      </c>
      <c r="C298">
        <f t="shared" si="68"/>
        <v>33.00518832545049</v>
      </c>
      <c r="D298">
        <f t="shared" si="69"/>
        <v>14.606370498888083</v>
      </c>
      <c r="E298">
        <f t="shared" si="70"/>
        <v>16.703605794391901</v>
      </c>
      <c r="F298">
        <f t="shared" si="71"/>
        <v>8.5250405680684676</v>
      </c>
      <c r="G298">
        <f t="shared" si="72"/>
        <v>19.098565358676524</v>
      </c>
      <c r="H298">
        <f t="shared" si="73"/>
        <v>32.583283126906473</v>
      </c>
      <c r="J298">
        <v>2314</v>
      </c>
      <c r="K298">
        <f t="shared" si="61"/>
        <v>3.6242210823595957E-3</v>
      </c>
      <c r="L298">
        <f t="shared" si="62"/>
        <v>2.2651358886874766E-3</v>
      </c>
      <c r="M298">
        <f t="shared" si="63"/>
        <v>2.4891857594446748E-3</v>
      </c>
      <c r="N298">
        <f t="shared" si="64"/>
        <v>1.364484371630386E-3</v>
      </c>
      <c r="O298">
        <f t="shared" si="65"/>
        <v>2.7127917994714044E-3</v>
      </c>
      <c r="P298">
        <f t="shared" si="66"/>
        <v>3.6028142568699738E-3</v>
      </c>
      <c r="S298">
        <v>2314</v>
      </c>
      <c r="T298">
        <f t="shared" si="75"/>
        <v>44.325840060660667</v>
      </c>
      <c r="U298">
        <f t="shared" si="75"/>
        <v>17.559947531500175</v>
      </c>
      <c r="V298">
        <f t="shared" si="75"/>
        <v>20.450980270073003</v>
      </c>
      <c r="W298">
        <f t="shared" si="75"/>
        <v>9.5246619572670248</v>
      </c>
      <c r="X298">
        <f t="shared" si="75"/>
        <v>23.812998497582786</v>
      </c>
      <c r="Y298">
        <f t="shared" si="75"/>
        <v>43.682900447164833</v>
      </c>
    </row>
    <row r="299" spans="1:25" x14ac:dyDescent="0.25">
      <c r="A299">
        <v>2247</v>
      </c>
      <c r="B299">
        <v>297</v>
      </c>
      <c r="C299">
        <f t="shared" si="68"/>
        <v>33.17410558570586</v>
      </c>
      <c r="D299">
        <f t="shared" si="69"/>
        <v>14.653002172105683</v>
      </c>
      <c r="E299">
        <f t="shared" si="70"/>
        <v>16.762226241920583</v>
      </c>
      <c r="F299">
        <f t="shared" si="71"/>
        <v>8.5414147080234422</v>
      </c>
      <c r="G299">
        <f t="shared" si="72"/>
        <v>19.171634791302548</v>
      </c>
      <c r="H299">
        <f t="shared" si="73"/>
        <v>32.749051134581592</v>
      </c>
      <c r="J299">
        <v>2315</v>
      </c>
      <c r="K299">
        <f t="shared" si="61"/>
        <v>3.6061452043010082E-3</v>
      </c>
      <c r="L299">
        <f t="shared" si="62"/>
        <v>2.2538384763112463E-3</v>
      </c>
      <c r="M299">
        <f t="shared" si="63"/>
        <v>2.4767708936761657E-3</v>
      </c>
      <c r="N299">
        <f t="shared" si="64"/>
        <v>1.3576789774356198E-3</v>
      </c>
      <c r="O299">
        <f t="shared" si="65"/>
        <v>2.6992616939256202E-3</v>
      </c>
      <c r="P299">
        <f t="shared" si="66"/>
        <v>3.5848451457989343E-3</v>
      </c>
      <c r="S299">
        <v>2315</v>
      </c>
      <c r="T299">
        <f t="shared" si="75"/>
        <v>44.487071041421416</v>
      </c>
      <c r="U299">
        <f t="shared" si="75"/>
        <v>17.599813500694804</v>
      </c>
      <c r="V299">
        <f t="shared" si="75"/>
        <v>20.502013590342024</v>
      </c>
      <c r="W299">
        <f t="shared" si="75"/>
        <v>9.5376759670657609</v>
      </c>
      <c r="X299">
        <f t="shared" si="75"/>
        <v>23.877773926881261</v>
      </c>
      <c r="Y299">
        <f t="shared" si="75"/>
        <v>43.840850889783852</v>
      </c>
    </row>
    <row r="300" spans="1:25" x14ac:dyDescent="0.25">
      <c r="A300">
        <v>2248</v>
      </c>
      <c r="B300">
        <v>298</v>
      </c>
      <c r="C300">
        <f t="shared" si="68"/>
        <v>33.343036245510405</v>
      </c>
      <c r="D300">
        <f t="shared" si="69"/>
        <v>14.699548659495873</v>
      </c>
      <c r="E300">
        <f t="shared" si="70"/>
        <v>16.820757993632991</v>
      </c>
      <c r="F300">
        <f t="shared" si="71"/>
        <v>8.5577383183759483</v>
      </c>
      <c r="G300">
        <f t="shared" si="72"/>
        <v>19.244616558918477</v>
      </c>
      <c r="H300">
        <f t="shared" si="73"/>
        <v>32.914827305796514</v>
      </c>
      <c r="J300">
        <v>2316</v>
      </c>
      <c r="K300">
        <f t="shared" si="61"/>
        <v>3.5881594800603474E-3</v>
      </c>
      <c r="L300">
        <f t="shared" si="62"/>
        <v>2.2425974100143101E-3</v>
      </c>
      <c r="M300">
        <f t="shared" si="63"/>
        <v>2.4644179473089964E-3</v>
      </c>
      <c r="N300">
        <f t="shared" si="64"/>
        <v>1.3509075252860017E-3</v>
      </c>
      <c r="O300">
        <f t="shared" si="65"/>
        <v>2.6857990700627703E-3</v>
      </c>
      <c r="P300">
        <f t="shared" si="66"/>
        <v>3.5669656560432497E-3</v>
      </c>
      <c r="S300">
        <v>2316</v>
      </c>
      <c r="T300">
        <f t="shared" si="75"/>
        <v>44.648078495569472</v>
      </c>
      <c r="U300">
        <f t="shared" si="75"/>
        <v>17.639570242813651</v>
      </c>
      <c r="V300">
        <f t="shared" si="75"/>
        <v>20.552918460565252</v>
      </c>
      <c r="W300">
        <f t="shared" si="75"/>
        <v>9.5506426738450401</v>
      </c>
      <c r="X300">
        <f t="shared" si="75"/>
        <v>23.942400732037868</v>
      </c>
      <c r="Y300">
        <f t="shared" si="75"/>
        <v>43.998578982069773</v>
      </c>
    </row>
    <row r="301" spans="1:25" x14ac:dyDescent="0.25">
      <c r="A301">
        <v>2249</v>
      </c>
      <c r="B301">
        <v>299</v>
      </c>
      <c r="C301">
        <f t="shared" si="68"/>
        <v>33.511976015249552</v>
      </c>
      <c r="D301">
        <f t="shared" si="69"/>
        <v>14.746009380584374</v>
      </c>
      <c r="E301">
        <f t="shared" si="70"/>
        <v>16.879200165910756</v>
      </c>
      <c r="F301">
        <f t="shared" si="71"/>
        <v>8.574011399946869</v>
      </c>
      <c r="G301">
        <f t="shared" si="72"/>
        <v>19.317509382736571</v>
      </c>
      <c r="H301">
        <f t="shared" si="73"/>
        <v>33.080607455517978</v>
      </c>
      <c r="J301">
        <v>2317</v>
      </c>
      <c r="K301">
        <f t="shared" si="61"/>
        <v>3.5702634599935725E-3</v>
      </c>
      <c r="L301">
        <f t="shared" si="62"/>
        <v>2.2314124087694275E-3</v>
      </c>
      <c r="M301">
        <f t="shared" si="63"/>
        <v>2.4521266115188661E-3</v>
      </c>
      <c r="N301">
        <f t="shared" si="64"/>
        <v>1.3441698458948759E-3</v>
      </c>
      <c r="O301">
        <f t="shared" si="65"/>
        <v>2.6724035913165581E-3</v>
      </c>
      <c r="P301">
        <f t="shared" si="66"/>
        <v>3.5491753406147472E-3</v>
      </c>
      <c r="S301">
        <v>2317</v>
      </c>
      <c r="T301">
        <f t="shared" si="75"/>
        <v>44.808859830761911</v>
      </c>
      <c r="U301">
        <f t="shared" si="75"/>
        <v>17.679217610437899</v>
      </c>
      <c r="V301">
        <f t="shared" si="75"/>
        <v>20.603694575257389</v>
      </c>
      <c r="W301">
        <f t="shared" si="75"/>
        <v>9.5635621619381421</v>
      </c>
      <c r="X301">
        <f t="shared" si="75"/>
        <v>24.006878383675854</v>
      </c>
      <c r="Y301">
        <f t="shared" si="75"/>
        <v>44.156082210821189</v>
      </c>
    </row>
    <row r="302" spans="1:25" x14ac:dyDescent="0.25">
      <c r="A302">
        <v>2250</v>
      </c>
      <c r="B302">
        <v>300</v>
      </c>
      <c r="C302">
        <f t="shared" si="68"/>
        <v>33.68092062612299</v>
      </c>
      <c r="D302">
        <f t="shared" si="69"/>
        <v>14.792383762357542</v>
      </c>
      <c r="E302">
        <f t="shared" si="70"/>
        <v>16.937551884691654</v>
      </c>
      <c r="F302">
        <f t="shared" si="71"/>
        <v>8.590233955288971</v>
      </c>
      <c r="G302">
        <f t="shared" si="72"/>
        <v>19.390311995822852</v>
      </c>
      <c r="H302">
        <f t="shared" si="73"/>
        <v>33.246387419390935</v>
      </c>
      <c r="J302">
        <v>2318</v>
      </c>
      <c r="K302">
        <f t="shared" si="61"/>
        <v>3.5524566966992485E-3</v>
      </c>
      <c r="L302">
        <f t="shared" si="62"/>
        <v>2.2202831929509829E-3</v>
      </c>
      <c r="M302">
        <f t="shared" si="63"/>
        <v>2.4398965790217381E-3</v>
      </c>
      <c r="N302">
        <f t="shared" si="64"/>
        <v>1.3374657708199061E-3</v>
      </c>
      <c r="O302">
        <f t="shared" si="65"/>
        <v>2.6590749227993161E-3</v>
      </c>
      <c r="P302">
        <f t="shared" si="66"/>
        <v>3.5314737547546119E-3</v>
      </c>
      <c r="S302">
        <v>2318</v>
      </c>
      <c r="T302">
        <f t="shared" si="75"/>
        <v>44.969412480960059</v>
      </c>
      <c r="U302">
        <f t="shared" si="75"/>
        <v>17.718755461242065</v>
      </c>
      <c r="V302">
        <f t="shared" si="75"/>
        <v>20.654341636026491</v>
      </c>
      <c r="W302">
        <f t="shared" si="75"/>
        <v>9.5764345164463371</v>
      </c>
      <c r="X302">
        <f t="shared" si="75"/>
        <v>24.071206362005</v>
      </c>
      <c r="Y302">
        <f t="shared" si="75"/>
        <v>44.313358088609114</v>
      </c>
    </row>
    <row r="303" spans="1:25" x14ac:dyDescent="0.25">
      <c r="A303">
        <v>2251</v>
      </c>
      <c r="B303">
        <v>301</v>
      </c>
      <c r="C303">
        <f t="shared" si="68"/>
        <v>33.849865830363477</v>
      </c>
      <c r="D303">
        <f t="shared" si="69"/>
        <v>14.838671239236779</v>
      </c>
      <c r="E303">
        <f t="shared" si="70"/>
        <v>16.995812285451294</v>
      </c>
      <c r="F303">
        <f t="shared" si="71"/>
        <v>8.6064059886703976</v>
      </c>
      <c r="G303">
        <f t="shared" si="72"/>
        <v>19.463023143094055</v>
      </c>
      <c r="H303">
        <f t="shared" si="73"/>
        <v>33.41216305394763</v>
      </c>
      <c r="J303">
        <v>2319</v>
      </c>
      <c r="K303">
        <f t="shared" si="61"/>
        <v>3.5347387450073661E-3</v>
      </c>
      <c r="L303">
        <f t="shared" si="62"/>
        <v>2.2092094843280024E-3</v>
      </c>
      <c r="M303">
        <f t="shared" si="63"/>
        <v>2.4277275440661643E-3</v>
      </c>
      <c r="N303">
        <f t="shared" si="64"/>
        <v>1.3307951324588666E-3</v>
      </c>
      <c r="O303">
        <f t="shared" si="65"/>
        <v>2.645812731293638E-3</v>
      </c>
      <c r="P303">
        <f t="shared" si="66"/>
        <v>3.5138604559222771E-3</v>
      </c>
      <c r="S303">
        <v>2319</v>
      </c>
      <c r="T303">
        <f t="shared" si="75"/>
        <v>45.129733906396091</v>
      </c>
      <c r="U303">
        <f t="shared" si="75"/>
        <v>17.758183657955158</v>
      </c>
      <c r="V303">
        <f t="shared" si="75"/>
        <v>20.704859351527411</v>
      </c>
      <c r="W303">
        <f t="shared" si="75"/>
        <v>9.5892598232274029</v>
      </c>
      <c r="X303">
        <f t="shared" si="75"/>
        <v>24.135384156768389</v>
      </c>
      <c r="Y303">
        <f t="shared" si="75"/>
        <v>44.470404153741384</v>
      </c>
    </row>
    <row r="304" spans="1:25" x14ac:dyDescent="0.25">
      <c r="A304">
        <v>2252</v>
      </c>
      <c r="B304">
        <v>302</v>
      </c>
      <c r="C304">
        <f t="shared" si="68"/>
        <v>34.018807401450808</v>
      </c>
      <c r="D304">
        <f t="shared" si="69"/>
        <v>14.88487125305249</v>
      </c>
      <c r="E304">
        <f t="shared" si="70"/>
        <v>17.053980513183983</v>
      </c>
      <c r="F304">
        <f t="shared" si="71"/>
        <v>8.6225275060582227</v>
      </c>
      <c r="G304">
        <f t="shared" si="72"/>
        <v>19.5356415813133</v>
      </c>
      <c r="H304">
        <f t="shared" si="73"/>
        <v>33.577930236812037</v>
      </c>
      <c r="J304">
        <v>2320</v>
      </c>
      <c r="K304">
        <f t="shared" si="61"/>
        <v>3.5171091619682093E-3</v>
      </c>
      <c r="L304">
        <f t="shared" si="62"/>
        <v>2.1981910060571925E-3</v>
      </c>
      <c r="M304">
        <f t="shared" si="63"/>
        <v>2.4156192024256356E-3</v>
      </c>
      <c r="N304">
        <f t="shared" si="64"/>
        <v>1.3241577640454509E-3</v>
      </c>
      <c r="O304">
        <f t="shared" si="65"/>
        <v>2.6326166852440446E-3</v>
      </c>
      <c r="P304">
        <f t="shared" si="66"/>
        <v>3.4963350037843536E-3</v>
      </c>
      <c r="S304">
        <v>2320</v>
      </c>
      <c r="T304">
        <f t="shared" si="75"/>
        <v>45.289821593537233</v>
      </c>
      <c r="U304">
        <f t="shared" si="75"/>
        <v>17.79750206832184</v>
      </c>
      <c r="V304">
        <f t="shared" si="75"/>
        <v>20.755247437415132</v>
      </c>
      <c r="W304">
        <f t="shared" si="75"/>
        <v>9.6020381688842384</v>
      </c>
      <c r="X304">
        <f t="shared" si="75"/>
        <v>24.199411267188928</v>
      </c>
      <c r="Y304">
        <f t="shared" si="75"/>
        <v>44.627217970224784</v>
      </c>
    </row>
    <row r="305" spans="1:25" x14ac:dyDescent="0.25">
      <c r="A305">
        <v>2253</v>
      </c>
      <c r="B305">
        <v>303</v>
      </c>
      <c r="C305">
        <f t="shared" si="68"/>
        <v>34.187741134321008</v>
      </c>
      <c r="D305">
        <f t="shared" si="69"/>
        <v>14.930983253017567</v>
      </c>
      <c r="E305">
        <f t="shared" si="70"/>
        <v>17.112055722382827</v>
      </c>
      <c r="F305">
        <f t="shared" si="71"/>
        <v>8.6385985151020463</v>
      </c>
      <c r="G305">
        <f t="shared" si="72"/>
        <v>19.608166079084544</v>
      </c>
      <c r="H305">
        <f t="shared" si="73"/>
        <v>33.743684866899585</v>
      </c>
      <c r="J305">
        <v>2321</v>
      </c>
      <c r="K305">
        <f t="shared" si="61"/>
        <v>3.4995675068412858E-3</v>
      </c>
      <c r="L305">
        <f t="shared" si="62"/>
        <v>2.1872274826760241E-3</v>
      </c>
      <c r="M305">
        <f t="shared" si="63"/>
        <v>2.403571251390982E-3</v>
      </c>
      <c r="N305">
        <f t="shared" si="64"/>
        <v>1.317553499645103E-3</v>
      </c>
      <c r="O305">
        <f t="shared" si="65"/>
        <v>2.6194864547486986E-3</v>
      </c>
      <c r="P305">
        <f t="shared" si="66"/>
        <v>3.4788969602036267E-3</v>
      </c>
      <c r="S305">
        <v>2321</v>
      </c>
      <c r="T305">
        <f t="shared" si="75"/>
        <v>45.449673055047604</v>
      </c>
      <c r="U305">
        <f t="shared" si="75"/>
        <v>17.836710565063608</v>
      </c>
      <c r="V305">
        <f t="shared" si="75"/>
        <v>20.805505616298035</v>
      </c>
      <c r="W305">
        <f t="shared" si="75"/>
        <v>9.6147696407535506</v>
      </c>
      <c r="X305">
        <f t="shared" si="75"/>
        <v>24.26328720191556</v>
      </c>
      <c r="Y305">
        <f t="shared" si="75"/>
        <v>44.783797127724824</v>
      </c>
    </row>
    <row r="306" spans="1:25" x14ac:dyDescent="0.25">
      <c r="A306">
        <v>2254</v>
      </c>
      <c r="B306">
        <v>304</v>
      </c>
      <c r="C306">
        <f t="shared" si="68"/>
        <v>34.356662845570781</v>
      </c>
      <c r="D306">
        <f t="shared" si="69"/>
        <v>14.977006695700474</v>
      </c>
      <c r="E306">
        <f t="shared" si="70"/>
        <v>17.170037077019053</v>
      </c>
      <c r="F306">
        <f t="shared" si="71"/>
        <v>8.6546190251176647</v>
      </c>
      <c r="G306">
        <f t="shared" si="72"/>
        <v>19.680595416845808</v>
      </c>
      <c r="H306">
        <f t="shared" si="73"/>
        <v>33.909422864612232</v>
      </c>
      <c r="J306">
        <v>2322</v>
      </c>
      <c r="K306">
        <f t="shared" si="61"/>
        <v>3.4821133410843016E-3</v>
      </c>
      <c r="L306">
        <f t="shared" si="62"/>
        <v>2.17631864009584E-3</v>
      </c>
      <c r="M306">
        <f t="shared" si="63"/>
        <v>2.3915833897627985E-3</v>
      </c>
      <c r="N306">
        <f t="shared" si="64"/>
        <v>1.3109821741508687E-3</v>
      </c>
      <c r="O306">
        <f t="shared" si="65"/>
        <v>2.6064217115511525E-3</v>
      </c>
      <c r="P306">
        <f t="shared" si="66"/>
        <v>3.4615458892280964E-3</v>
      </c>
      <c r="S306">
        <v>2322</v>
      </c>
      <c r="T306">
        <f t="shared" si="75"/>
        <v>45.609285829747627</v>
      </c>
      <c r="U306">
        <f t="shared" si="75"/>
        <v>17.875809025839992</v>
      </c>
      <c r="V306">
        <f t="shared" si="75"/>
        <v>20.855633617691062</v>
      </c>
      <c r="W306">
        <f t="shared" si="75"/>
        <v>9.6274543268946235</v>
      </c>
      <c r="X306">
        <f t="shared" si="75"/>
        <v>24.327011478969236</v>
      </c>
      <c r="Y306">
        <f t="shared" si="75"/>
        <v>44.940139241523291</v>
      </c>
    </row>
    <row r="307" spans="1:25" x14ac:dyDescent="0.25">
      <c r="A307">
        <v>2255</v>
      </c>
      <c r="B307">
        <v>305</v>
      </c>
      <c r="C307">
        <f t="shared" si="68"/>
        <v>34.525568373657158</v>
      </c>
      <c r="D307">
        <f t="shared" si="69"/>
        <v>15.022941044997857</v>
      </c>
      <c r="E307">
        <f t="shared" si="70"/>
        <v>17.227923750520592</v>
      </c>
      <c r="F307">
        <f t="shared" si="71"/>
        <v>8.6705890470707843</v>
      </c>
      <c r="G307">
        <f t="shared" si="72"/>
        <v>19.752928386861196</v>
      </c>
      <c r="H307">
        <f t="shared" si="73"/>
        <v>34.075140172028966</v>
      </c>
      <c r="J307">
        <v>2323</v>
      </c>
      <c r="K307">
        <f t="shared" si="61"/>
        <v>3.4647462283422053E-3</v>
      </c>
      <c r="L307">
        <f t="shared" si="62"/>
        <v>2.1654642055950087E-3</v>
      </c>
      <c r="M307">
        <f t="shared" si="63"/>
        <v>2.3796553178439214E-3</v>
      </c>
      <c r="N307">
        <f t="shared" si="64"/>
        <v>1.3044436232792687E-3</v>
      </c>
      <c r="O307">
        <f t="shared" si="65"/>
        <v>2.5934221290321463E-3</v>
      </c>
      <c r="P307">
        <f t="shared" si="66"/>
        <v>3.4442813570800864E-3</v>
      </c>
      <c r="S307">
        <v>2323</v>
      </c>
      <c r="T307">
        <f t="shared" si="75"/>
        <v>45.768657482571207</v>
      </c>
      <c r="U307">
        <f t="shared" si="75"/>
        <v>17.914797333209794</v>
      </c>
      <c r="V307">
        <f t="shared" si="75"/>
        <v>20.9056311779688</v>
      </c>
      <c r="W307">
        <f t="shared" si="75"/>
        <v>9.6400923160781709</v>
      </c>
      <c r="X307">
        <f t="shared" si="75"/>
        <v>24.390583625688635</v>
      </c>
      <c r="Y307">
        <f t="shared" si="75"/>
        <v>45.096241952473513</v>
      </c>
    </row>
    <row r="308" spans="1:25" x14ac:dyDescent="0.25">
      <c r="A308">
        <v>2256</v>
      </c>
      <c r="B308">
        <v>306</v>
      </c>
      <c r="C308">
        <f t="shared" si="68"/>
        <v>34.694453579092517</v>
      </c>
      <c r="D308">
        <f t="shared" si="69"/>
        <v>15.068785772106773</v>
      </c>
      <c r="E308">
        <f t="shared" si="70"/>
        <v>17.2857149257499</v>
      </c>
      <c r="F308">
        <f t="shared" si="71"/>
        <v>8.6865085935607969</v>
      </c>
      <c r="G308">
        <f t="shared" si="72"/>
        <v>19.825163793211722</v>
      </c>
      <c r="H308">
        <f t="shared" si="73"/>
        <v>34.240832753091667</v>
      </c>
      <c r="J308">
        <v>2324</v>
      </c>
      <c r="K308">
        <f t="shared" si="61"/>
        <v>3.4474657344362729E-3</v>
      </c>
      <c r="L308">
        <f t="shared" si="62"/>
        <v>2.1546639078121018E-3</v>
      </c>
      <c r="M308">
        <f t="shared" si="63"/>
        <v>2.3677867374319304E-3</v>
      </c>
      <c r="N308">
        <f t="shared" si="64"/>
        <v>1.2979376835661903E-3</v>
      </c>
      <c r="O308">
        <f t="shared" si="65"/>
        <v>2.58048738220144E-3</v>
      </c>
      <c r="P308">
        <f t="shared" si="66"/>
        <v>3.4271029321453926E-3</v>
      </c>
      <c r="S308">
        <v>2324</v>
      </c>
      <c r="T308">
        <f t="shared" si="75"/>
        <v>45.927785604520579</v>
      </c>
      <c r="U308">
        <f t="shared" si="75"/>
        <v>17.953675374592347</v>
      </c>
      <c r="V308">
        <f t="shared" si="75"/>
        <v>20.95549804031851</v>
      </c>
      <c r="W308">
        <f t="shared" si="75"/>
        <v>9.6526836977752666</v>
      </c>
      <c r="X308">
        <f t="shared" si="75"/>
        <v>24.454003178675634</v>
      </c>
      <c r="Y308">
        <f t="shared" si="75"/>
        <v>45.252102926953491</v>
      </c>
    </row>
    <row r="309" spans="1:25" x14ac:dyDescent="0.25">
      <c r="A309">
        <v>2257</v>
      </c>
      <c r="B309">
        <v>307</v>
      </c>
      <c r="C309">
        <f t="shared" si="68"/>
        <v>34.863314344634851</v>
      </c>
      <c r="D309">
        <f t="shared" si="69"/>
        <v>15.114540355496475</v>
      </c>
      <c r="E309">
        <f t="shared" si="70"/>
        <v>17.343409794981049</v>
      </c>
      <c r="F309">
        <f t="shared" si="71"/>
        <v>8.7023776788046234</v>
      </c>
      <c r="G309">
        <f t="shared" si="72"/>
        <v>19.897300451784979</v>
      </c>
      <c r="H309">
        <f t="shared" si="73"/>
        <v>34.406496593786443</v>
      </c>
      <c r="J309">
        <v>2325</v>
      </c>
      <c r="K309">
        <f t="shared" si="61"/>
        <v>3.4302714273532577E-3</v>
      </c>
      <c r="L309">
        <f t="shared" si="62"/>
        <v>2.143917476739113E-3</v>
      </c>
      <c r="M309">
        <f t="shared" si="63"/>
        <v>2.3559773518116982E-3</v>
      </c>
      <c r="N309">
        <f t="shared" si="64"/>
        <v>1.2914641923628025E-3</v>
      </c>
      <c r="O309">
        <f t="shared" si="65"/>
        <v>2.5676171476896902E-3</v>
      </c>
      <c r="P309">
        <f t="shared" si="66"/>
        <v>3.4100101849624987E-3</v>
      </c>
      <c r="S309">
        <v>2325</v>
      </c>
      <c r="T309">
        <f t="shared" ref="T309:Y324" si="76">T308/(1-K308)</f>
        <v>46.086667812618934</v>
      </c>
      <c r="U309">
        <f t="shared" si="76"/>
        <v>17.9924430422288</v>
      </c>
      <c r="V309">
        <f t="shared" si="76"/>
        <v>21.005233954693086</v>
      </c>
      <c r="W309">
        <f t="shared" si="76"/>
        <v>9.6652285621463569</v>
      </c>
      <c r="X309">
        <f t="shared" si="76"/>
        <v>24.517269683740555</v>
      </c>
      <c r="Y309">
        <f t="shared" si="76"/>
        <v>45.407719856816826</v>
      </c>
    </row>
    <row r="310" spans="1:25" x14ac:dyDescent="0.25">
      <c r="A310">
        <v>2258</v>
      </c>
      <c r="B310">
        <v>308</v>
      </c>
      <c r="C310">
        <f t="shared" si="68"/>
        <v>35.032146575473419</v>
      </c>
      <c r="D310">
        <f t="shared" si="69"/>
        <v>15.160204280879823</v>
      </c>
      <c r="E310">
        <f t="shared" si="70"/>
        <v>17.401007559876124</v>
      </c>
      <c r="F310">
        <f t="shared" si="71"/>
        <v>8.7181963186206062</v>
      </c>
      <c r="G310">
        <f t="shared" si="72"/>
        <v>19.969337190263634</v>
      </c>
      <c r="H310">
        <f t="shared" si="73"/>
        <v>34.572127702320394</v>
      </c>
      <c r="J310">
        <v>2326</v>
      </c>
      <c r="K310">
        <f t="shared" si="61"/>
        <v>3.4131628772345857E-3</v>
      </c>
      <c r="L310">
        <f t="shared" si="62"/>
        <v>2.1332246437147043E-3</v>
      </c>
      <c r="M310">
        <f t="shared" si="63"/>
        <v>2.3442268657479677E-3</v>
      </c>
      <c r="N310">
        <f t="shared" si="64"/>
        <v>1.2850229878314872E-3</v>
      </c>
      <c r="O310">
        <f t="shared" si="65"/>
        <v>2.5548111037403619E-3</v>
      </c>
      <c r="P310">
        <f t="shared" si="66"/>
        <v>3.3930026882118326E-3</v>
      </c>
      <c r="S310">
        <v>2326</v>
      </c>
      <c r="T310">
        <f t="shared" si="76"/>
        <v>46.245301749860815</v>
      </c>
      <c r="U310">
        <f t="shared" si="76"/>
        <v>18.031100233143473</v>
      </c>
      <c r="V310">
        <f t="shared" si="76"/>
        <v>21.054838677763946</v>
      </c>
      <c r="W310">
        <f t="shared" si="76"/>
        <v>9.6777270000303588</v>
      </c>
      <c r="X310">
        <f t="shared" si="76"/>
        <v>24.580382695847188</v>
      </c>
      <c r="Y310">
        <f t="shared" si="76"/>
        <v>45.563090459341545</v>
      </c>
    </row>
    <row r="311" spans="1:25" x14ac:dyDescent="0.25">
      <c r="A311">
        <v>2259</v>
      </c>
      <c r="B311">
        <v>309</v>
      </c>
      <c r="C311">
        <f t="shared" si="68"/>
        <v>35.200946199409735</v>
      </c>
      <c r="D311">
        <f t="shared" si="69"/>
        <v>15.205777041184279</v>
      </c>
      <c r="E311">
        <f t="shared" si="70"/>
        <v>17.45850743146088</v>
      </c>
      <c r="F311">
        <f t="shared" si="71"/>
        <v>8.7339645304124716</v>
      </c>
      <c r="G311">
        <f t="shared" si="72"/>
        <v>20.041272848112808</v>
      </c>
      <c r="H311">
        <f t="shared" si="73"/>
        <v>34.737722109293863</v>
      </c>
      <c r="J311">
        <v>2327</v>
      </c>
      <c r="K311">
        <f t="shared" si="61"/>
        <v>3.396139656365614E-3</v>
      </c>
      <c r="L311">
        <f t="shared" si="62"/>
        <v>2.1225851414174942E-3</v>
      </c>
      <c r="M311">
        <f t="shared" si="63"/>
        <v>2.3325349854779768E-3</v>
      </c>
      <c r="N311">
        <f t="shared" si="64"/>
        <v>1.2786139089417962E-3</v>
      </c>
      <c r="O311">
        <f t="shared" si="65"/>
        <v>2.5420689302016906E-3</v>
      </c>
      <c r="P311">
        <f t="shared" si="66"/>
        <v>3.3760800167050914E-3</v>
      </c>
      <c r="S311">
        <v>2327</v>
      </c>
      <c r="T311">
        <f t="shared" si="76"/>
        <v>46.403685085160369</v>
      </c>
      <c r="U311">
        <f t="shared" si="76"/>
        <v>18.069646849105204</v>
      </c>
      <c r="V311">
        <f t="shared" si="76"/>
        <v>21.104311972873884</v>
      </c>
      <c r="W311">
        <f t="shared" si="76"/>
        <v>9.6901791029338327</v>
      </c>
      <c r="X311">
        <f t="shared" si="76"/>
        <v>24.643341779057593</v>
      </c>
      <c r="Y311">
        <f t="shared" si="76"/>
        <v>45.718212477176849</v>
      </c>
    </row>
    <row r="312" spans="1:25" x14ac:dyDescent="0.25">
      <c r="A312">
        <v>2260</v>
      </c>
      <c r="B312">
        <v>310</v>
      </c>
      <c r="C312">
        <f t="shared" si="68"/>
        <v>35.369709167033974</v>
      </c>
      <c r="D312">
        <f t="shared" si="69"/>
        <v>15.25125813652253</v>
      </c>
      <c r="E312">
        <f t="shared" si="70"/>
        <v>17.515908630099744</v>
      </c>
      <c r="F312">
        <f t="shared" si="71"/>
        <v>8.7496823331533466</v>
      </c>
      <c r="G312">
        <f t="shared" si="72"/>
        <v>20.113106276566324</v>
      </c>
      <c r="H312">
        <f t="shared" si="73"/>
        <v>34.903275867868253</v>
      </c>
      <c r="J312">
        <v>2328</v>
      </c>
      <c r="K312">
        <f t="shared" si="61"/>
        <v>3.3792013391649341E-3</v>
      </c>
      <c r="L312">
        <f t="shared" si="62"/>
        <v>2.1119987038593713E-3</v>
      </c>
      <c r="M312">
        <f t="shared" si="63"/>
        <v>2.3209014187041094E-3</v>
      </c>
      <c r="N312">
        <f t="shared" si="64"/>
        <v>1.2722367954664234E-3</v>
      </c>
      <c r="O312">
        <f t="shared" si="65"/>
        <v>2.5293903085186744E-3</v>
      </c>
      <c r="P312">
        <f t="shared" si="66"/>
        <v>3.3592417473746056E-3</v>
      </c>
      <c r="S312">
        <v>2328</v>
      </c>
      <c r="T312">
        <f t="shared" si="76"/>
        <v>46.561815513297461</v>
      </c>
      <c r="U312">
        <f t="shared" si="76"/>
        <v>18.108082796588803</v>
      </c>
      <c r="V312">
        <f t="shared" si="76"/>
        <v>21.15365360998987</v>
      </c>
      <c r="W312">
        <f t="shared" si="76"/>
        <v>9.7025849630202394</v>
      </c>
      <c r="X312">
        <f t="shared" si="76"/>
        <v>24.706146506476721</v>
      </c>
      <c r="Y312">
        <f t="shared" si="76"/>
        <v>45.873083678287756</v>
      </c>
    </row>
    <row r="313" spans="1:25" x14ac:dyDescent="0.25">
      <c r="A313">
        <v>2261</v>
      </c>
      <c r="B313">
        <v>311</v>
      </c>
      <c r="C313">
        <f t="shared" si="68"/>
        <v>35.538431451896813</v>
      </c>
      <c r="D313">
        <f t="shared" si="69"/>
        <v>15.296647074162744</v>
      </c>
      <c r="E313">
        <f t="shared" si="70"/>
        <v>17.573210385470102</v>
      </c>
      <c r="F313">
        <f t="shared" si="71"/>
        <v>8.7653497473698501</v>
      </c>
      <c r="G313">
        <f t="shared" si="72"/>
        <v>20.184836338611841</v>
      </c>
      <c r="H313">
        <f t="shared" si="73"/>
        <v>35.068785053929325</v>
      </c>
      <c r="J313">
        <v>2329</v>
      </c>
      <c r="K313">
        <f t="shared" si="61"/>
        <v>3.3623475021737326E-3</v>
      </c>
      <c r="L313">
        <f t="shared" si="62"/>
        <v>2.1014650663788445E-3</v>
      </c>
      <c r="M313">
        <f t="shared" si="63"/>
        <v>2.309325874586589E-3</v>
      </c>
      <c r="N313">
        <f t="shared" si="64"/>
        <v>1.2658914879771991E-3</v>
      </c>
      <c r="O313">
        <f t="shared" si="65"/>
        <v>2.5167749217251093E-3</v>
      </c>
      <c r="P313">
        <f t="shared" si="66"/>
        <v>3.342487459262764E-3</v>
      </c>
      <c r="S313">
        <v>2329</v>
      </c>
      <c r="T313">
        <f t="shared" si="76"/>
        <v>46.719690754861659</v>
      </c>
      <c r="U313">
        <f t="shared" si="76"/>
        <v>18.146407986736495</v>
      </c>
      <c r="V313">
        <f t="shared" si="76"/>
        <v>21.202863365655812</v>
      </c>
      <c r="W313">
        <f t="shared" si="76"/>
        <v>9.7149446730992768</v>
      </c>
      <c r="X313">
        <f t="shared" si="76"/>
        <v>24.768796460196814</v>
      </c>
      <c r="Y313">
        <f t="shared" si="76"/>
        <v>46.027701855897796</v>
      </c>
    </row>
    <row r="314" spans="1:25" x14ac:dyDescent="0.25">
      <c r="A314">
        <v>2262</v>
      </c>
      <c r="B314">
        <v>312</v>
      </c>
      <c r="C314">
        <f t="shared" si="68"/>
        <v>35.707109050676706</v>
      </c>
      <c r="D314">
        <f t="shared" si="69"/>
        <v>15.341943368498431</v>
      </c>
      <c r="E314">
        <f t="shared" si="70"/>
        <v>17.630411936535953</v>
      </c>
      <c r="F314">
        <f t="shared" si="71"/>
        <v>8.7809667951262345</v>
      </c>
      <c r="G314">
        <f t="shared" si="72"/>
        <v>20.256461908974927</v>
      </c>
      <c r="H314">
        <f t="shared" si="73"/>
        <v>35.234245766246126</v>
      </c>
      <c r="J314">
        <v>2330</v>
      </c>
      <c r="K314">
        <f t="shared" si="61"/>
        <v>3.345577724045209E-3</v>
      </c>
      <c r="L314">
        <f t="shared" si="62"/>
        <v>2.090983965634429E-3</v>
      </c>
      <c r="M314">
        <f t="shared" si="63"/>
        <v>2.2978080637362118E-3</v>
      </c>
      <c r="N314">
        <f t="shared" si="64"/>
        <v>1.2595778278411067E-3</v>
      </c>
      <c r="O314">
        <f t="shared" si="65"/>
        <v>2.5042224544356705E-3</v>
      </c>
      <c r="P314">
        <f t="shared" si="66"/>
        <v>3.3258167335114934E-3</v>
      </c>
      <c r="S314">
        <v>2330</v>
      </c>
      <c r="T314">
        <f t="shared" si="76"/>
        <v>46.877308556194201</v>
      </c>
      <c r="U314">
        <f t="shared" si="76"/>
        <v>18.18462233531946</v>
      </c>
      <c r="V314">
        <f t="shared" si="76"/>
        <v>21.251941022945285</v>
      </c>
      <c r="W314">
        <f t="shared" si="76"/>
        <v>9.7272583266162957</v>
      </c>
      <c r="X314">
        <f t="shared" si="76"/>
        <v>24.831291231241654</v>
      </c>
      <c r="Y314">
        <f t="shared" si="76"/>
        <v>46.182064828429681</v>
      </c>
    </row>
    <row r="315" spans="1:25" x14ac:dyDescent="0.25">
      <c r="A315">
        <v>2263</v>
      </c>
      <c r="B315">
        <v>313</v>
      </c>
      <c r="C315">
        <f t="shared" si="68"/>
        <v>35.875737983342653</v>
      </c>
      <c r="D315">
        <f t="shared" si="69"/>
        <v>15.387146541017982</v>
      </c>
      <c r="E315">
        <f t="shared" si="70"/>
        <v>17.687512531520888</v>
      </c>
      <c r="F315">
        <f t="shared" si="71"/>
        <v>8.7965335000086018</v>
      </c>
      <c r="G315">
        <f t="shared" si="72"/>
        <v>20.327981874102029</v>
      </c>
      <c r="H315">
        <f t="shared" si="73"/>
        <v>35.399654126625485</v>
      </c>
      <c r="J315">
        <v>2331</v>
      </c>
      <c r="K315">
        <f t="shared" si="61"/>
        <v>3.3288915855340345E-3</v>
      </c>
      <c r="L315">
        <f t="shared" si="62"/>
        <v>2.0805551395980597E-3</v>
      </c>
      <c r="M315">
        <f t="shared" si="63"/>
        <v>2.2863476982071043E-3</v>
      </c>
      <c r="N315">
        <f t="shared" si="64"/>
        <v>1.253295657216313E-3</v>
      </c>
      <c r="O315">
        <f t="shared" si="65"/>
        <v>2.49173259283802E-3</v>
      </c>
      <c r="P315">
        <f t="shared" si="66"/>
        <v>3.3092291533517787E-3</v>
      </c>
      <c r="S315">
        <v>2331</v>
      </c>
      <c r="T315">
        <f t="shared" si="76"/>
        <v>47.034666689327906</v>
      </c>
      <c r="U315">
        <f t="shared" si="76"/>
        <v>18.222725762699419</v>
      </c>
      <c r="V315">
        <f t="shared" si="76"/>
        <v>21.300886371414251</v>
      </c>
      <c r="W315">
        <f t="shared" si="76"/>
        <v>9.7395260176417988</v>
      </c>
      <c r="X315">
        <f t="shared" si="76"/>
        <v>24.893630419510615</v>
      </c>
      <c r="Y315">
        <f t="shared" si="76"/>
        <v>46.336170439444025</v>
      </c>
    </row>
    <row r="316" spans="1:25" x14ac:dyDescent="0.25">
      <c r="A316">
        <v>2264</v>
      </c>
      <c r="B316">
        <v>314</v>
      </c>
      <c r="C316">
        <f t="shared" si="68"/>
        <v>36.044314293312482</v>
      </c>
      <c r="D316">
        <f t="shared" si="69"/>
        <v>15.432256120273843</v>
      </c>
      <c r="E316">
        <f t="shared" si="70"/>
        <v>17.744511427880429</v>
      </c>
      <c r="F316">
        <f t="shared" si="71"/>
        <v>8.812049887109179</v>
      </c>
      <c r="G316">
        <f t="shared" si="72"/>
        <v>20.399395132142423</v>
      </c>
      <c r="H316">
        <f t="shared" si="73"/>
        <v>35.565006280062171</v>
      </c>
      <c r="J316">
        <v>2332</v>
      </c>
      <c r="K316">
        <f t="shared" si="61"/>
        <v>3.3122886694858791E-3</v>
      </c>
      <c r="L316">
        <f t="shared" si="62"/>
        <v>2.0701783275485428E-3</v>
      </c>
      <c r="M316">
        <f t="shared" si="63"/>
        <v>2.2749444914895341E-3</v>
      </c>
      <c r="N316">
        <f t="shared" si="64"/>
        <v>1.2470448190482258E-3</v>
      </c>
      <c r="O316">
        <f t="shared" si="65"/>
        <v>2.4793050246849687E-3</v>
      </c>
      <c r="P316">
        <f t="shared" si="66"/>
        <v>3.2927243040932548E-3</v>
      </c>
      <c r="S316">
        <v>2332</v>
      </c>
      <c r="T316">
        <f t="shared" si="76"/>
        <v>47.191762951925085</v>
      </c>
      <c r="U316">
        <f t="shared" si="76"/>
        <v>18.260718193790261</v>
      </c>
      <c r="V316">
        <f t="shared" si="76"/>
        <v>21.349699207053714</v>
      </c>
      <c r="W316">
        <f t="shared" si="76"/>
        <v>9.7517478408610181</v>
      </c>
      <c r="X316">
        <f t="shared" si="76"/>
        <v>24.955813633722553</v>
      </c>
      <c r="Y316">
        <f t="shared" si="76"/>
        <v>46.490016557576162</v>
      </c>
    </row>
    <row r="317" spans="1:25" x14ac:dyDescent="0.25">
      <c r="A317">
        <v>2265</v>
      </c>
      <c r="B317">
        <v>315</v>
      </c>
      <c r="C317">
        <f t="shared" si="68"/>
        <v>36.212834047606684</v>
      </c>
      <c r="D317">
        <f t="shared" si="69"/>
        <v>15.47727164185134</v>
      </c>
      <c r="E317">
        <f t="shared" si="70"/>
        <v>17.801407892273751</v>
      </c>
      <c r="F317">
        <f t="shared" si="71"/>
        <v>8.8275159830106666</v>
      </c>
      <c r="G317">
        <f t="shared" si="72"/>
        <v>20.470700592929102</v>
      </c>
      <c r="H317">
        <f t="shared" si="73"/>
        <v>35.730298394884692</v>
      </c>
      <c r="J317">
        <v>2333</v>
      </c>
      <c r="K317">
        <f t="shared" si="61"/>
        <v>3.2957685608269757E-3</v>
      </c>
      <c r="L317">
        <f t="shared" si="62"/>
        <v>2.0598532700650363E-3</v>
      </c>
      <c r="M317">
        <f t="shared" si="63"/>
        <v>2.2635981585027369E-3</v>
      </c>
      <c r="N317">
        <f t="shared" si="64"/>
        <v>1.2408251570655651E-3</v>
      </c>
      <c r="O317">
        <f t="shared" si="65"/>
        <v>2.4669394392866652E-3</v>
      </c>
      <c r="P317">
        <f t="shared" si="66"/>
        <v>3.2763017731138287E-3</v>
      </c>
      <c r="S317">
        <v>2333</v>
      </c>
      <c r="T317">
        <f t="shared" si="76"/>
        <v>47.348595167213517</v>
      </c>
      <c r="U317">
        <f t="shared" si="76"/>
        <v>18.298599558019763</v>
      </c>
      <c r="V317">
        <f t="shared" si="76"/>
        <v>21.398379332242403</v>
      </c>
      <c r="W317">
        <f t="shared" si="76"/>
        <v>9.7639238915635733</v>
      </c>
      <c r="X317">
        <f t="shared" si="76"/>
        <v>25.017840491359546</v>
      </c>
      <c r="Y317">
        <f t="shared" si="76"/>
        <v>46.643601076471086</v>
      </c>
    </row>
    <row r="318" spans="1:25" x14ac:dyDescent="0.25">
      <c r="A318">
        <v>2266</v>
      </c>
      <c r="B318">
        <v>316</v>
      </c>
      <c r="C318">
        <f t="shared" si="68"/>
        <v>36.381293336997835</v>
      </c>
      <c r="D318">
        <f t="shared" si="69"/>
        <v>15.522192648337192</v>
      </c>
      <c r="E318">
        <f t="shared" si="70"/>
        <v>17.858201200534772</v>
      </c>
      <c r="F318">
        <f t="shared" si="71"/>
        <v>8.842931815770644</v>
      </c>
      <c r="G318">
        <f t="shared" si="72"/>
        <v>20.541897177958653</v>
      </c>
      <c r="H318">
        <f t="shared" si="73"/>
        <v>35.895526662896827</v>
      </c>
      <c r="J318">
        <v>2334</v>
      </c>
      <c r="K318">
        <f t="shared" si="61"/>
        <v>3.2793308465537481E-3</v>
      </c>
      <c r="L318">
        <f t="shared" si="62"/>
        <v>2.0495797090205655E-3</v>
      </c>
      <c r="M318">
        <f t="shared" si="63"/>
        <v>2.2523084155877987E-3</v>
      </c>
      <c r="N318">
        <f t="shared" si="64"/>
        <v>1.2346365157764575E-3</v>
      </c>
      <c r="O318">
        <f t="shared" si="65"/>
        <v>2.4546355275028306E-3</v>
      </c>
      <c r="P318">
        <f t="shared" si="66"/>
        <v>3.2599611498493721E-3</v>
      </c>
      <c r="S318">
        <v>2334</v>
      </c>
      <c r="T318">
        <f t="shared" si="76"/>
        <v>47.505161183920499</v>
      </c>
      <c r="U318">
        <f t="shared" si="76"/>
        <v>18.336369789291357</v>
      </c>
      <c r="V318">
        <f t="shared" si="76"/>
        <v>21.446926555699427</v>
      </c>
      <c r="W318">
        <f t="shared" si="76"/>
        <v>9.7760542656332099</v>
      </c>
      <c r="X318">
        <f t="shared" si="76"/>
        <v>25.079710618610495</v>
      </c>
      <c r="Y318">
        <f t="shared" si="76"/>
        <v>46.796921914716542</v>
      </c>
    </row>
    <row r="319" spans="1:25" x14ac:dyDescent="0.25">
      <c r="A319">
        <v>2267</v>
      </c>
      <c r="B319">
        <v>317</v>
      </c>
      <c r="C319">
        <f t="shared" si="68"/>
        <v>36.549688276155614</v>
      </c>
      <c r="D319">
        <f t="shared" si="69"/>
        <v>15.567018689287693</v>
      </c>
      <c r="E319">
        <f t="shared" si="70"/>
        <v>17.914890637642639</v>
      </c>
      <c r="F319">
        <f t="shared" si="71"/>
        <v>8.8582974149060529</v>
      </c>
      <c r="G319">
        <f t="shared" si="72"/>
        <v>20.612983820370122</v>
      </c>
      <c r="H319">
        <f t="shared" si="73"/>
        <v>36.060687299514846</v>
      </c>
      <c r="J319">
        <v>2335</v>
      </c>
      <c r="K319">
        <f t="shared" si="61"/>
        <v>3.2629751157224815E-3</v>
      </c>
      <c r="L319">
        <f t="shared" si="62"/>
        <v>2.0393573875755687E-3</v>
      </c>
      <c r="M319">
        <f t="shared" si="63"/>
        <v>2.2410749805005575E-3</v>
      </c>
      <c r="N319">
        <f t="shared" si="64"/>
        <v>1.2284787404645478E-3</v>
      </c>
      <c r="O319">
        <f t="shared" si="65"/>
        <v>2.4423929817350286E-3</v>
      </c>
      <c r="P319">
        <f t="shared" si="66"/>
        <v>3.2437020257834507E-3</v>
      </c>
      <c r="S319">
        <v>2335</v>
      </c>
      <c r="T319">
        <f t="shared" si="76"/>
        <v>47.661458876204989</v>
      </c>
      <c r="U319">
        <f t="shared" si="76"/>
        <v>18.374028825945974</v>
      </c>
      <c r="V319">
        <f t="shared" si="76"/>
        <v>21.49534069243693</v>
      </c>
      <c r="W319">
        <f t="shared" si="76"/>
        <v>9.7881390595376132</v>
      </c>
      <c r="X319">
        <f t="shared" si="76"/>
        <v>25.141423650314557</v>
      </c>
      <c r="Y319">
        <f t="shared" si="76"/>
        <v>46.949977015774287</v>
      </c>
    </row>
    <row r="320" spans="1:25" x14ac:dyDescent="0.25">
      <c r="A320">
        <v>2268</v>
      </c>
      <c r="B320">
        <v>318</v>
      </c>
      <c r="C320">
        <f t="shared" si="68"/>
        <v>36.718015003787443</v>
      </c>
      <c r="D320">
        <f t="shared" si="69"/>
        <v>15.611749321196575</v>
      </c>
      <c r="E320">
        <f t="shared" si="70"/>
        <v>17.971475497691642</v>
      </c>
      <c r="F320">
        <f t="shared" si="71"/>
        <v>8.8736128113777433</v>
      </c>
      <c r="G320">
        <f t="shared" si="72"/>
        <v>20.683959464922907</v>
      </c>
      <c r="H320">
        <f t="shared" si="73"/>
        <v>36.225776543900523</v>
      </c>
      <c r="J320">
        <v>2336</v>
      </c>
      <c r="K320">
        <f t="shared" si="61"/>
        <v>3.2467009594390563E-3</v>
      </c>
      <c r="L320">
        <f t="shared" si="62"/>
        <v>2.029186050171479E-3</v>
      </c>
      <c r="M320">
        <f t="shared" si="63"/>
        <v>2.2298975724045524E-3</v>
      </c>
      <c r="N320">
        <f t="shared" si="64"/>
        <v>1.2223516771851337E-3</v>
      </c>
      <c r="O320">
        <f t="shared" si="65"/>
        <v>2.4302114959189789E-3</v>
      </c>
      <c r="P320">
        <f t="shared" si="66"/>
        <v>3.2275239944371177E-3</v>
      </c>
      <c r="S320">
        <v>2336</v>
      </c>
      <c r="T320">
        <f t="shared" si="76"/>
        <v>47.817486143587921</v>
      </c>
      <c r="U320">
        <f t="shared" si="76"/>
        <v>18.411576610723966</v>
      </c>
      <c r="V320">
        <f t="shared" si="76"/>
        <v>21.543621563712737</v>
      </c>
      <c r="W320">
        <f t="shared" si="76"/>
        <v>9.8001783703183101</v>
      </c>
      <c r="X320">
        <f t="shared" si="76"/>
        <v>25.202979229904489</v>
      </c>
      <c r="Y320">
        <f t="shared" si="76"/>
        <v>47.102764347909606</v>
      </c>
    </row>
    <row r="321" spans="1:25" x14ac:dyDescent="0.25">
      <c r="A321">
        <v>2269</v>
      </c>
      <c r="B321">
        <v>319</v>
      </c>
      <c r="C321">
        <f t="shared" si="68"/>
        <v>36.886269682774859</v>
      </c>
      <c r="D321">
        <f t="shared" si="69"/>
        <v>15.656384107462571</v>
      </c>
      <c r="E321">
        <f t="shared" si="70"/>
        <v>18.027955083860519</v>
      </c>
      <c r="F321">
        <f t="shared" si="71"/>
        <v>8.8888780375750827</v>
      </c>
      <c r="G321">
        <f t="shared" si="72"/>
        <v>20.754823067973657</v>
      </c>
      <c r="H321">
        <f t="shared" si="73"/>
        <v>36.39079065908993</v>
      </c>
      <c r="J321">
        <v>2337</v>
      </c>
      <c r="K321">
        <f t="shared" si="61"/>
        <v>3.2305079708487153E-3</v>
      </c>
      <c r="L321">
        <f t="shared" si="62"/>
        <v>2.0190654425243297E-3</v>
      </c>
      <c r="M321">
        <f t="shared" si="63"/>
        <v>2.2187759118639972E-3</v>
      </c>
      <c r="N321">
        <f t="shared" si="64"/>
        <v>1.2162551727613131E-3</v>
      </c>
      <c r="O321">
        <f t="shared" si="65"/>
        <v>2.4180907655168998E-3</v>
      </c>
      <c r="P321">
        <f t="shared" si="66"/>
        <v>3.211426651358745E-3</v>
      </c>
      <c r="S321">
        <v>2337</v>
      </c>
      <c r="T321">
        <f t="shared" si="76"/>
        <v>47.973240910880676</v>
      </c>
      <c r="U321">
        <f t="shared" si="76"/>
        <v>18.449013090727099</v>
      </c>
      <c r="V321">
        <f t="shared" si="76"/>
        <v>21.591768996983028</v>
      </c>
      <c r="W321">
        <f t="shared" si="76"/>
        <v>9.812172295580643</v>
      </c>
      <c r="X321">
        <f t="shared" si="76"/>
        <v>25.26437700934984</v>
      </c>
      <c r="Y321">
        <f t="shared" si="76"/>
        <v>47.255281904119045</v>
      </c>
    </row>
    <row r="322" spans="1:25" x14ac:dyDescent="0.25">
      <c r="A322">
        <v>2270</v>
      </c>
      <c r="B322">
        <v>320</v>
      </c>
      <c r="C322">
        <f t="shared" si="68"/>
        <v>37.054448500305533</v>
      </c>
      <c r="D322">
        <f t="shared" si="69"/>
        <v>15.700922618356689</v>
      </c>
      <c r="E322">
        <f t="shared" si="70"/>
        <v>18.084328708381207</v>
      </c>
      <c r="F322">
        <f t="shared" si="71"/>
        <v>8.9040931273006478</v>
      </c>
      <c r="G322">
        <f t="shared" si="72"/>
        <v>20.825573597452234</v>
      </c>
      <c r="H322">
        <f t="shared" si="73"/>
        <v>36.555725932118058</v>
      </c>
      <c r="J322">
        <v>2338</v>
      </c>
      <c r="K322">
        <f t="shared" si="61"/>
        <v>3.2143957451259021E-3</v>
      </c>
      <c r="L322">
        <f t="shared" si="62"/>
        <v>2.0089953116184038E-3</v>
      </c>
      <c r="M322">
        <f t="shared" si="63"/>
        <v>2.2077097208368004E-3</v>
      </c>
      <c r="N322">
        <f t="shared" si="64"/>
        <v>1.2101890747801584E-3</v>
      </c>
      <c r="O322">
        <f t="shared" si="65"/>
        <v>2.4060304875099018E-3</v>
      </c>
      <c r="P322">
        <f t="shared" si="66"/>
        <v>3.1954095941139188E-3</v>
      </c>
      <c r="S322">
        <v>2338</v>
      </c>
      <c r="T322">
        <f t="shared" si="76"/>
        <v>48.128721128111792</v>
      </c>
      <c r="U322">
        <f t="shared" si="76"/>
        <v>18.486338217380627</v>
      </c>
      <c r="V322">
        <f t="shared" si="76"/>
        <v>21.639782825855004</v>
      </c>
      <c r="W322">
        <f t="shared" si="76"/>
        <v>9.824120933483826</v>
      </c>
      <c r="X322">
        <f t="shared" si="76"/>
        <v>25.325616649100049</v>
      </c>
      <c r="Y322">
        <f t="shared" si="76"/>
        <v>47.407527702056456</v>
      </c>
    </row>
    <row r="323" spans="1:25" x14ac:dyDescent="0.25">
      <c r="A323">
        <v>2271</v>
      </c>
      <c r="B323">
        <v>321</v>
      </c>
      <c r="C323">
        <f t="shared" si="68"/>
        <v>37.222547668001056</v>
      </c>
      <c r="D323">
        <f t="shared" si="69"/>
        <v>15.745364430989175</v>
      </c>
      <c r="E323">
        <f t="shared" si="70"/>
        <v>18.140595692507034</v>
      </c>
      <c r="F323">
        <f t="shared" si="71"/>
        <v>8.91925811575498</v>
      </c>
      <c r="G323">
        <f t="shared" si="72"/>
        <v>20.89621003283672</v>
      </c>
      <c r="H323">
        <f t="shared" si="73"/>
        <v>36.720578674139297</v>
      </c>
      <c r="J323">
        <v>2339</v>
      </c>
      <c r="K323">
        <f t="shared" si="61"/>
        <v>3.1983638794641331E-3</v>
      </c>
      <c r="L323">
        <f t="shared" si="62"/>
        <v>1.998975405699903E-3</v>
      </c>
      <c r="M323">
        <f t="shared" si="63"/>
        <v>2.1966987226676089E-3</v>
      </c>
      <c r="N323">
        <f t="shared" si="64"/>
        <v>1.2041532315889036E-3</v>
      </c>
      <c r="O323">
        <f t="shared" si="65"/>
        <v>2.3940303603904051E-3</v>
      </c>
      <c r="P323">
        <f t="shared" si="66"/>
        <v>3.1794724222753727E-3</v>
      </c>
      <c r="S323">
        <v>2339</v>
      </c>
      <c r="T323">
        <f t="shared" si="76"/>
        <v>48.283924770451911</v>
      </c>
      <c r="U323">
        <f t="shared" si="76"/>
        <v>18.523551946395454</v>
      </c>
      <c r="V323">
        <f t="shared" si="76"/>
        <v>21.687662890039576</v>
      </c>
      <c r="W323">
        <f t="shared" si="76"/>
        <v>9.8360243827310789</v>
      </c>
      <c r="X323">
        <f t="shared" si="76"/>
        <v>25.386697818027422</v>
      </c>
      <c r="Y323">
        <f t="shared" si="76"/>
        <v>47.559499783957371</v>
      </c>
    </row>
    <row r="324" spans="1:25" x14ac:dyDescent="0.25">
      <c r="A324">
        <v>2272</v>
      </c>
      <c r="B324">
        <v>322</v>
      </c>
      <c r="C324">
        <f t="shared" si="68"/>
        <v>37.390563422040515</v>
      </c>
      <c r="D324">
        <f t="shared" si="69"/>
        <v>15.789709129276218</v>
      </c>
      <c r="E324">
        <f t="shared" si="70"/>
        <v>18.196755366480367</v>
      </c>
      <c r="F324">
        <f t="shared" si="71"/>
        <v>8.9343730395214038</v>
      </c>
      <c r="G324">
        <f t="shared" si="72"/>
        <v>20.966731365127508</v>
      </c>
      <c r="H324">
        <f t="shared" si="73"/>
        <v>36.885345220543819</v>
      </c>
      <c r="J324">
        <v>2340</v>
      </c>
      <c r="K324">
        <f t="shared" si="61"/>
        <v>3.1824119730659325E-3</v>
      </c>
      <c r="L324">
        <f t="shared" si="62"/>
        <v>1.9890054742706586E-3</v>
      </c>
      <c r="M324">
        <f t="shared" si="63"/>
        <v>2.1857426420808963E-3</v>
      </c>
      <c r="N324">
        <f t="shared" si="64"/>
        <v>1.1981474922911554E-3</v>
      </c>
      <c r="O324">
        <f t="shared" si="65"/>
        <v>2.3820900841546081E-3</v>
      </c>
      <c r="P324">
        <f t="shared" si="66"/>
        <v>3.1636147374129822E-3</v>
      </c>
      <c r="S324">
        <v>2340</v>
      </c>
      <c r="T324">
        <f t="shared" si="76"/>
        <v>48.438849838136996</v>
      </c>
      <c r="U324">
        <f t="shared" si="76"/>
        <v>18.560654237730375</v>
      </c>
      <c r="V324">
        <f t="shared" si="76"/>
        <v>21.735409035304087</v>
      </c>
      <c r="W324">
        <f t="shared" si="76"/>
        <v>9.8478827425598414</v>
      </c>
      <c r="X324">
        <f t="shared" si="76"/>
        <v>25.447620193370035</v>
      </c>
      <c r="Y324">
        <f t="shared" si="76"/>
        <v>47.711196216561696</v>
      </c>
    </row>
    <row r="325" spans="1:25" x14ac:dyDescent="0.25">
      <c r="A325">
        <v>2273</v>
      </c>
      <c r="B325">
        <v>323</v>
      </c>
      <c r="C325">
        <f t="shared" si="68"/>
        <v>37.55849202327984</v>
      </c>
      <c r="D325">
        <f t="shared" si="69"/>
        <v>15.833956303906364</v>
      </c>
      <c r="E325">
        <f t="shared" si="70"/>
        <v>18.252807069499724</v>
      </c>
      <c r="F325">
        <f t="shared" si="71"/>
        <v>8.9494379365509342</v>
      </c>
      <c r="G325">
        <f t="shared" si="72"/>
        <v>21.037136596820492</v>
      </c>
      <c r="H325">
        <f t="shared" si="73"/>
        <v>37.050021931069864</v>
      </c>
      <c r="J325">
        <v>2341</v>
      </c>
      <c r="K325">
        <f t="shared" ref="K325:K388" si="77">$K$3*EXP(K$2*$B324)</f>
        <v>3.1665396271328091E-3</v>
      </c>
      <c r="L325">
        <f t="shared" ref="L325:L388" si="78">$L$3*EXP(L$2*$B324)</f>
        <v>1.9790852680818651E-3</v>
      </c>
      <c r="M325">
        <f t="shared" ref="M325:M388" si="79">$M$3*EXP(M$2*$B324)</f>
        <v>2.1748412051740764E-3</v>
      </c>
      <c r="N325">
        <f t="shared" ref="N325:N388" si="80">$N$3*EXP(N$2*$B324)</f>
        <v>1.1921717067431175E-3</v>
      </c>
      <c r="O325">
        <f t="shared" ref="O325:O388" si="81">$O$3*EXP(O$2*$B324)</f>
        <v>2.3702093602949816E-3</v>
      </c>
      <c r="P325">
        <f t="shared" ref="P325:P388" si="82">$P$3*EXP(P$2*$B324)</f>
        <v>3.1478361430837976E-3</v>
      </c>
      <c r="S325">
        <v>2341</v>
      </c>
      <c r="T325">
        <f t="shared" ref="T325:Y340" si="83">T324/(1-K324)</f>
        <v>48.593494356389883</v>
      </c>
      <c r="U325">
        <f t="shared" si="83"/>
        <v>18.597645055554416</v>
      </c>
      <c r="V325">
        <f t="shared" si="83"/>
        <v>21.78302111342505</v>
      </c>
      <c r="W325">
        <f t="shared" si="83"/>
        <v>9.859696112732065</v>
      </c>
      <c r="X325">
        <f t="shared" si="83"/>
        <v>25.508383460674519</v>
      </c>
      <c r="Y325">
        <f t="shared" si="83"/>
        <v>47.862615091034819</v>
      </c>
    </row>
    <row r="326" spans="1:25" x14ac:dyDescent="0.25">
      <c r="A326">
        <v>2274</v>
      </c>
      <c r="B326">
        <v>324</v>
      </c>
      <c r="C326">
        <f t="shared" si="68"/>
        <v>37.726329757367026</v>
      </c>
      <c r="D326">
        <f t="shared" si="69"/>
        <v>15.878105552306678</v>
      </c>
      <c r="E326">
        <f t="shared" si="70"/>
        <v>18.308750149686357</v>
      </c>
      <c r="F326">
        <f t="shared" si="71"/>
        <v>8.9644528461472337</v>
      </c>
      <c r="G326">
        <f t="shared" si="72"/>
        <v>21.107424741879342</v>
      </c>
      <c r="H326">
        <f t="shared" si="73"/>
        <v>37.214605189912014</v>
      </c>
      <c r="J326">
        <v>2342</v>
      </c>
      <c r="K326">
        <f t="shared" si="77"/>
        <v>3.1507464448552883E-3</v>
      </c>
      <c r="L326">
        <f t="shared" si="78"/>
        <v>1.9692145391278508E-3</v>
      </c>
      <c r="M326">
        <f t="shared" si="79"/>
        <v>2.1639941394106586E-3</v>
      </c>
      <c r="N326">
        <f t="shared" si="80"/>
        <v>1.1862257255498409E-3</v>
      </c>
      <c r="O326">
        <f t="shared" si="81"/>
        <v>2.3583878917928115E-3</v>
      </c>
      <c r="P326">
        <f t="shared" si="82"/>
        <v>3.1321362448221406E-3</v>
      </c>
      <c r="S326">
        <v>2342</v>
      </c>
      <c r="T326">
        <f t="shared" si="83"/>
        <v>48.74785637534017</v>
      </c>
      <c r="U326">
        <f t="shared" si="83"/>
        <v>18.634524368209252</v>
      </c>
      <c r="V326">
        <f t="shared" si="83"/>
        <v>21.83049898214092</v>
      </c>
      <c r="W326">
        <f t="shared" si="83"/>
        <v>9.8714645935245819</v>
      </c>
      <c r="X326">
        <f t="shared" si="83"/>
        <v>25.568987313738806</v>
      </c>
      <c r="Y326">
        <f t="shared" si="83"/>
        <v>48.013754522887112</v>
      </c>
    </row>
    <row r="327" spans="1:25" x14ac:dyDescent="0.25">
      <c r="A327">
        <v>2275</v>
      </c>
      <c r="B327">
        <v>325</v>
      </c>
      <c r="C327">
        <f t="shared" si="68"/>
        <v>37.89407293485322</v>
      </c>
      <c r="D327">
        <f t="shared" si="69"/>
        <v>15.922156478608647</v>
      </c>
      <c r="E327">
        <f t="shared" si="70"/>
        <v>18.36458396405034</v>
      </c>
      <c r="F327">
        <f t="shared" si="71"/>
        <v>8.9794178089516627</v>
      </c>
      <c r="G327">
        <f t="shared" si="72"/>
        <v>21.17759482570693</v>
      </c>
      <c r="H327">
        <f t="shared" si="73"/>
        <v>37.379091405825449</v>
      </c>
      <c r="J327">
        <v>2343</v>
      </c>
      <c r="K327">
        <f t="shared" si="77"/>
        <v>3.1350320314029899E-3</v>
      </c>
      <c r="L327">
        <f t="shared" si="78"/>
        <v>1.959393040639878E-3</v>
      </c>
      <c r="M327">
        <f t="shared" si="79"/>
        <v>2.1532011736134344E-3</v>
      </c>
      <c r="N327">
        <f t="shared" si="80"/>
        <v>1.1803094000614853E-3</v>
      </c>
      <c r="O327">
        <f t="shared" si="81"/>
        <v>2.3466253831107686E-3</v>
      </c>
      <c r="P327">
        <f t="shared" si="82"/>
        <v>3.116514650129736E-3</v>
      </c>
      <c r="S327">
        <v>2343</v>
      </c>
      <c r="T327">
        <f t="shared" si="83"/>
        <v>48.901933969942512</v>
      </c>
      <c r="U327">
        <f t="shared" si="83"/>
        <v>18.671292148171737</v>
      </c>
      <c r="V327">
        <f t="shared" si="83"/>
        <v>21.877842505104919</v>
      </c>
      <c r="W327">
        <f t="shared" si="83"/>
        <v>9.8831882857195552</v>
      </c>
      <c r="X327">
        <f t="shared" si="83"/>
        <v>25.629431454554759</v>
      </c>
      <c r="Y327">
        <f t="shared" si="83"/>
        <v>48.164612651891922</v>
      </c>
    </row>
    <row r="328" spans="1:25" x14ac:dyDescent="0.25">
      <c r="A328">
        <v>2276</v>
      </c>
      <c r="B328">
        <v>326</v>
      </c>
      <c r="C328">
        <f t="shared" si="68"/>
        <v>38.061717891299722</v>
      </c>
      <c r="D328">
        <f t="shared" si="69"/>
        <v>15.966108693613826</v>
      </c>
      <c r="E328">
        <f t="shared" si="70"/>
        <v>18.420307878456139</v>
      </c>
      <c r="F328">
        <f t="shared" si="71"/>
        <v>8.9943328669283886</v>
      </c>
      <c r="G328">
        <f t="shared" si="72"/>
        <v>21.247645885115865</v>
      </c>
      <c r="H328">
        <f t="shared" si="73"/>
        <v>37.543477012226226</v>
      </c>
      <c r="J328">
        <v>2344</v>
      </c>
      <c r="K328">
        <f t="shared" si="77"/>
        <v>3.1193959939147609E-3</v>
      </c>
      <c r="L328">
        <f t="shared" si="78"/>
        <v>1.9496205270799734E-3</v>
      </c>
      <c r="M328">
        <f t="shared" si="79"/>
        <v>2.1424620379576968E-3</v>
      </c>
      <c r="N328">
        <f t="shared" si="80"/>
        <v>1.1744225823696064E-3</v>
      </c>
      <c r="O328">
        <f t="shared" si="81"/>
        <v>2.3349215401855241E-3</v>
      </c>
      <c r="P328">
        <f t="shared" si="82"/>
        <v>3.100970968465904E-3</v>
      </c>
      <c r="S328">
        <v>2344</v>
      </c>
      <c r="T328">
        <f t="shared" si="83"/>
        <v>49.055725239893277</v>
      </c>
      <c r="U328">
        <f t="shared" si="83"/>
        <v>18.707948372016517</v>
      </c>
      <c r="V328">
        <f t="shared" si="83"/>
        <v>21.925051551837871</v>
      </c>
      <c r="W328">
        <f t="shared" si="83"/>
        <v>9.8948672905950055</v>
      </c>
      <c r="X328">
        <f t="shared" si="83"/>
        <v>25.689715593250778</v>
      </c>
      <c r="Y328">
        <f t="shared" si="83"/>
        <v>48.315187642001987</v>
      </c>
    </row>
    <row r="329" spans="1:25" x14ac:dyDescent="0.25">
      <c r="A329">
        <v>2277</v>
      </c>
      <c r="B329">
        <v>327</v>
      </c>
      <c r="C329">
        <f t="shared" ref="C329:C392" si="84">T261</f>
        <v>38.229260987380911</v>
      </c>
      <c r="D329">
        <f t="shared" ref="D329:D392" si="85">U261</f>
        <v>16.009961814759244</v>
      </c>
      <c r="E329">
        <f t="shared" ref="E329:E392" si="86">V261</f>
        <v>18.475921267587712</v>
      </c>
      <c r="F329">
        <f t="shared" ref="F329:F392" si="87">W261</f>
        <v>9.0091980633495758</v>
      </c>
      <c r="G329">
        <f t="shared" ref="G329:G392" si="88">X261</f>
        <v>21.317576968298219</v>
      </c>
      <c r="H329">
        <f t="shared" ref="H329:H392" si="89">Y261</f>
        <v>37.707758467287654</v>
      </c>
      <c r="J329">
        <v>2345</v>
      </c>
      <c r="K329">
        <f t="shared" si="77"/>
        <v>3.1038379414888473E-3</v>
      </c>
      <c r="L329">
        <f t="shared" si="78"/>
        <v>1.9398967541347882E-3</v>
      </c>
      <c r="M329">
        <f t="shared" si="79"/>
        <v>2.1317764639644942E-3</v>
      </c>
      <c r="N329">
        <f t="shared" si="80"/>
        <v>1.1685651253034539E-3</v>
      </c>
      <c r="O329">
        <f t="shared" si="81"/>
        <v>2.3232760704203943E-3</v>
      </c>
      <c r="P329">
        <f t="shared" si="82"/>
        <v>3.085504811237792E-3</v>
      </c>
      <c r="S329">
        <v>2345</v>
      </c>
      <c r="T329">
        <f t="shared" si="83"/>
        <v>49.209228309545708</v>
      </c>
      <c r="U329">
        <f t="shared" si="83"/>
        <v>18.744493020378755</v>
      </c>
      <c r="V329">
        <f t="shared" si="83"/>
        <v>21.972125997681125</v>
      </c>
      <c r="W329">
        <f t="shared" si="83"/>
        <v>9.906501709915414</v>
      </c>
      <c r="X329">
        <f t="shared" si="83"/>
        <v>25.749839448034312</v>
      </c>
      <c r="Y329">
        <f t="shared" si="83"/>
        <v>48.465477681264424</v>
      </c>
    </row>
    <row r="330" spans="1:25" x14ac:dyDescent="0.25">
      <c r="A330">
        <v>2278</v>
      </c>
      <c r="B330">
        <v>328</v>
      </c>
      <c r="C330">
        <f t="shared" si="84"/>
        <v>38.396698608983215</v>
      </c>
      <c r="D330">
        <f t="shared" si="85"/>
        <v>16.053715466082583</v>
      </c>
      <c r="E330">
        <f t="shared" si="86"/>
        <v>18.531423514913111</v>
      </c>
      <c r="F330">
        <f t="shared" si="87"/>
        <v>9.024013442780646</v>
      </c>
      <c r="G330">
        <f t="shared" si="88"/>
        <v>21.38738713479438</v>
      </c>
      <c r="H330">
        <f t="shared" si="89"/>
        <v>37.871932254032707</v>
      </c>
      <c r="J330">
        <v>2346</v>
      </c>
      <c r="K330">
        <f t="shared" si="77"/>
        <v>3.0883574851731294E-3</v>
      </c>
      <c r="L330">
        <f t="shared" si="78"/>
        <v>1.930221478709493E-3</v>
      </c>
      <c r="M330">
        <f t="shared" si="79"/>
        <v>2.1211441844939216E-3</v>
      </c>
      <c r="N330">
        <f t="shared" si="80"/>
        <v>1.1627368824262973E-3</v>
      </c>
      <c r="O330">
        <f t="shared" si="81"/>
        <v>2.3116886826780292E-3</v>
      </c>
      <c r="P330">
        <f t="shared" si="82"/>
        <v>3.0701157917906647E-3</v>
      </c>
      <c r="S330">
        <v>2346</v>
      </c>
      <c r="T330">
        <f t="shared" si="83"/>
        <v>49.362441327823525</v>
      </c>
      <c r="U330">
        <f t="shared" si="83"/>
        <v>18.780926077916952</v>
      </c>
      <c r="V330">
        <f t="shared" si="83"/>
        <v>22.019065723749502</v>
      </c>
      <c r="W330">
        <f t="shared" si="83"/>
        <v>9.9180916459224022</v>
      </c>
      <c r="X330">
        <f t="shared" si="83"/>
        <v>25.809802745134352</v>
      </c>
      <c r="Y330">
        <f t="shared" si="83"/>
        <v>48.615480981734208</v>
      </c>
    </row>
    <row r="331" spans="1:25" x14ac:dyDescent="0.25">
      <c r="A331">
        <v>2279</v>
      </c>
      <c r="B331">
        <v>329</v>
      </c>
      <c r="C331">
        <f t="shared" si="84"/>
        <v>38.564027167300019</v>
      </c>
      <c r="D331">
        <f t="shared" si="85"/>
        <v>16.097369278187134</v>
      </c>
      <c r="E331">
        <f t="shared" si="86"/>
        <v>18.586814012648642</v>
      </c>
      <c r="F331">
        <f t="shared" si="87"/>
        <v>9.0387790510656121</v>
      </c>
      <c r="G331">
        <f t="shared" si="88"/>
        <v>21.45707545546113</v>
      </c>
      <c r="H331">
        <f t="shared" si="89"/>
        <v>38.035994880422656</v>
      </c>
      <c r="J331">
        <v>2347</v>
      </c>
      <c r="K331">
        <f t="shared" si="77"/>
        <v>3.0729542379553929E-3</v>
      </c>
      <c r="L331">
        <f t="shared" si="78"/>
        <v>1.9205944589216976E-3</v>
      </c>
      <c r="M331">
        <f t="shared" si="79"/>
        <v>2.1105649337384369E-3</v>
      </c>
      <c r="N331">
        <f t="shared" si="80"/>
        <v>1.1569377080317604E-3</v>
      </c>
      <c r="O331">
        <f t="shared" si="81"/>
        <v>2.3001590872731318E-3</v>
      </c>
      <c r="P331">
        <f t="shared" si="82"/>
        <v>3.0548035253982341E-3</v>
      </c>
      <c r="S331">
        <v>2347</v>
      </c>
      <c r="T331">
        <f t="shared" si="83"/>
        <v>49.515362468133041</v>
      </c>
      <c r="U331">
        <f t="shared" si="83"/>
        <v>18.817247533275875</v>
      </c>
      <c r="V331">
        <f t="shared" si="83"/>
        <v>22.065870616884304</v>
      </c>
      <c r="W331">
        <f t="shared" si="83"/>
        <v>9.9296372013254963</v>
      </c>
      <c r="X331">
        <f t="shared" si="83"/>
        <v>25.869605218743871</v>
      </c>
      <c r="Y331">
        <f t="shared" si="83"/>
        <v>48.765195779386261</v>
      </c>
    </row>
    <row r="332" spans="1:25" x14ac:dyDescent="0.25">
      <c r="A332">
        <v>2280</v>
      </c>
      <c r="B332">
        <v>330</v>
      </c>
      <c r="C332">
        <f t="shared" si="84"/>
        <v>38.731243098922683</v>
      </c>
      <c r="D332">
        <f t="shared" si="85"/>
        <v>16.140922888206514</v>
      </c>
      <c r="E332">
        <f t="shared" si="86"/>
        <v>18.642092161722545</v>
      </c>
      <c r="F332">
        <f t="shared" si="87"/>
        <v>9.0534949353124894</v>
      </c>
      <c r="G332">
        <f t="shared" si="88"/>
        <v>21.526641012438898</v>
      </c>
      <c r="H332">
        <f t="shared" si="89"/>
        <v>38.199942879441785</v>
      </c>
      <c r="J332">
        <v>2348</v>
      </c>
      <c r="K332">
        <f t="shared" si="77"/>
        <v>3.0576278147536559E-3</v>
      </c>
      <c r="L332">
        <f t="shared" si="78"/>
        <v>1.911015454095407E-3</v>
      </c>
      <c r="M332">
        <f t="shared" si="79"/>
        <v>2.1000384472162218E-3</v>
      </c>
      <c r="N332">
        <f t="shared" si="80"/>
        <v>1.1511674571401816E-3</v>
      </c>
      <c r="O332">
        <f t="shared" si="81"/>
        <v>2.2886869959652164E-3</v>
      </c>
      <c r="P332">
        <f t="shared" si="82"/>
        <v>3.0395676292530433E-3</v>
      </c>
      <c r="S332">
        <v>2348</v>
      </c>
      <c r="T332">
        <f t="shared" si="83"/>
        <v>49.667989928273855</v>
      </c>
      <c r="U332">
        <f t="shared" si="83"/>
        <v>18.853457379049594</v>
      </c>
      <c r="V332">
        <f t="shared" si="83"/>
        <v>22.112540569606384</v>
      </c>
      <c r="W332">
        <f t="shared" si="83"/>
        <v>9.941138479292956</v>
      </c>
      <c r="X332">
        <f t="shared" si="83"/>
        <v>25.92924661096222</v>
      </c>
      <c r="Y332">
        <f t="shared" si="83"/>
        <v>48.914620334026161</v>
      </c>
    </row>
    <row r="333" spans="1:25" x14ac:dyDescent="0.25">
      <c r="A333">
        <v>2281</v>
      </c>
      <c r="B333">
        <v>331</v>
      </c>
      <c r="C333">
        <f t="shared" si="84"/>
        <v>38.898342865927653</v>
      </c>
      <c r="D333">
        <f t="shared" si="85"/>
        <v>16.184375939769193</v>
      </c>
      <c r="E333">
        <f t="shared" si="86"/>
        <v>18.697257371738253</v>
      </c>
      <c r="F333">
        <f t="shared" si="87"/>
        <v>9.0681611438787861</v>
      </c>
      <c r="G333">
        <f t="shared" si="88"/>
        <v>21.59608289911824</v>
      </c>
      <c r="H333">
        <f t="shared" si="89"/>
        <v>38.363772809178386</v>
      </c>
      <c r="J333">
        <v>2349</v>
      </c>
      <c r="K333">
        <f t="shared" si="77"/>
        <v>3.042377832406538E-3</v>
      </c>
      <c r="L333">
        <f t="shared" si="78"/>
        <v>1.9014842247549999E-3</v>
      </c>
      <c r="M333">
        <f t="shared" si="79"/>
        <v>2.0895644617645631E-3</v>
      </c>
      <c r="N333">
        <f t="shared" si="80"/>
        <v>1.1454259854949877E-3</v>
      </c>
      <c r="O333">
        <f t="shared" si="81"/>
        <v>2.277272121951402E-3</v>
      </c>
      <c r="P333">
        <f t="shared" si="82"/>
        <v>3.0244077224568936E-3</v>
      </c>
      <c r="S333">
        <v>2349</v>
      </c>
      <c r="T333">
        <f t="shared" si="83"/>
        <v>49.820321930348065</v>
      </c>
      <c r="U333">
        <f t="shared" si="83"/>
        <v>18.889555611744633</v>
      </c>
      <c r="V333">
        <f t="shared" si="83"/>
        <v>22.159075480069294</v>
      </c>
      <c r="W333">
        <f t="shared" si="83"/>
        <v>9.952595583442692</v>
      </c>
      <c r="X333">
        <f t="shared" si="83"/>
        <v>25.98872667173752</v>
      </c>
      <c r="Y333">
        <f t="shared" si="83"/>
        <v>49.063752929199424</v>
      </c>
    </row>
    <row r="334" spans="1:25" x14ac:dyDescent="0.25">
      <c r="A334">
        <v>2282</v>
      </c>
      <c r="B334">
        <v>332</v>
      </c>
      <c r="C334">
        <f t="shared" si="84"/>
        <v>39.065322955959665</v>
      </c>
      <c r="D334">
        <f t="shared" si="85"/>
        <v>16.227728082962805</v>
      </c>
      <c r="E334">
        <f t="shared" si="86"/>
        <v>18.752309060937197</v>
      </c>
      <c r="F334">
        <f t="shared" si="87"/>
        <v>9.0827777263570564</v>
      </c>
      <c r="G334">
        <f t="shared" si="88"/>
        <v>21.665400220105536</v>
      </c>
      <c r="H334">
        <f t="shared" si="89"/>
        <v>38.527481252901957</v>
      </c>
      <c r="J334">
        <v>2350</v>
      </c>
      <c r="K334">
        <f t="shared" si="77"/>
        <v>3.027203909663689E-3</v>
      </c>
      <c r="L334">
        <f t="shared" si="78"/>
        <v>1.8920005326192484E-3</v>
      </c>
      <c r="M334">
        <f t="shared" si="79"/>
        <v>2.079142715533281E-3</v>
      </c>
      <c r="N334">
        <f t="shared" si="80"/>
        <v>1.1397131495590894E-3</v>
      </c>
      <c r="O334">
        <f t="shared" si="81"/>
        <v>2.2659141798592451E-3</v>
      </c>
      <c r="P334">
        <f t="shared" si="82"/>
        <v>3.0093234260113282E-3</v>
      </c>
      <c r="S334">
        <v>2350</v>
      </c>
      <c r="T334">
        <f t="shared" si="83"/>
        <v>49.972356720668138</v>
      </c>
      <c r="U334">
        <f t="shared" si="83"/>
        <v>18.925542231743229</v>
      </c>
      <c r="V334">
        <f t="shared" si="83"/>
        <v>22.205475252012491</v>
      </c>
      <c r="W334">
        <f t="shared" si="83"/>
        <v>9.9640086178332545</v>
      </c>
      <c r="X334">
        <f t="shared" si="83"/>
        <v>26.048045158809007</v>
      </c>
      <c r="Y334">
        <f t="shared" si="83"/>
        <v>49.212591872099523</v>
      </c>
    </row>
    <row r="335" spans="1:25" x14ac:dyDescent="0.25">
      <c r="A335">
        <v>2283</v>
      </c>
      <c r="B335">
        <v>333</v>
      </c>
      <c r="C335">
        <f t="shared" si="84"/>
        <v>39.232179882311137</v>
      </c>
      <c r="D335">
        <f t="shared" si="85"/>
        <v>16.270978974298263</v>
      </c>
      <c r="E335">
        <f t="shared" si="86"/>
        <v>18.807246656161208</v>
      </c>
      <c r="F335">
        <f t="shared" si="87"/>
        <v>9.0973447335605435</v>
      </c>
      <c r="G335">
        <f t="shared" si="88"/>
        <v>21.734592091187949</v>
      </c>
      <c r="H335">
        <f t="shared" si="89"/>
        <v>38.691064819136685</v>
      </c>
      <c r="J335">
        <v>2351</v>
      </c>
      <c r="K335">
        <f t="shared" si="77"/>
        <v>3.0121056671762471E-3</v>
      </c>
      <c r="L335">
        <f t="shared" si="78"/>
        <v>1.8825641405953535E-3</v>
      </c>
      <c r="M335">
        <f t="shared" si="79"/>
        <v>2.0687729479781755E-3</v>
      </c>
      <c r="N335">
        <f t="shared" si="80"/>
        <v>1.1340288065112896E-3</v>
      </c>
      <c r="O335">
        <f t="shared" si="81"/>
        <v>2.2546128857396006E-3</v>
      </c>
      <c r="P335">
        <f t="shared" si="82"/>
        <v>2.9943143628081478E-3</v>
      </c>
      <c r="S335">
        <v>2351</v>
      </c>
      <c r="T335">
        <f t="shared" si="83"/>
        <v>50.124092569663368</v>
      </c>
      <c r="U335">
        <f t="shared" si="83"/>
        <v>18.961417243266705</v>
      </c>
      <c r="V335">
        <f t="shared" si="83"/>
        <v>22.251739794714616</v>
      </c>
      <c r="W335">
        <f t="shared" si="83"/>
        <v>9.9753776869548947</v>
      </c>
      <c r="X335">
        <f t="shared" si="83"/>
        <v>26.107201837649384</v>
      </c>
      <c r="Y335">
        <f t="shared" si="83"/>
        <v>49.361135493474556</v>
      </c>
    </row>
    <row r="336" spans="1:25" x14ac:dyDescent="0.25">
      <c r="A336">
        <v>2284</v>
      </c>
      <c r="B336">
        <v>334</v>
      </c>
      <c r="C336">
        <f t="shared" si="84"/>
        <v>39.398910183997749</v>
      </c>
      <c r="D336">
        <f t="shared" si="85"/>
        <v>16.314128276673689</v>
      </c>
      <c r="E336">
        <f t="shared" si="86"/>
        <v>18.862069592814485</v>
      </c>
      <c r="F336">
        <f t="shared" si="87"/>
        <v>9.1118622175088912</v>
      </c>
      <c r="G336">
        <f t="shared" si="88"/>
        <v>21.803657639297647</v>
      </c>
      <c r="H336">
        <f t="shared" si="89"/>
        <v>38.854520141731257</v>
      </c>
      <c r="J336">
        <v>2352</v>
      </c>
      <c r="K336">
        <f t="shared" si="77"/>
        <v>2.9970827274873667E-3</v>
      </c>
      <c r="L336">
        <f t="shared" si="78"/>
        <v>1.8731748127730243E-3</v>
      </c>
      <c r="M336">
        <f t="shared" si="79"/>
        <v>2.0584548998545189E-3</v>
      </c>
      <c r="N336">
        <f t="shared" si="80"/>
        <v>1.1283728142427172E-3</v>
      </c>
      <c r="O336">
        <f t="shared" si="81"/>
        <v>2.2433679570595284E-3</v>
      </c>
      <c r="P336">
        <f t="shared" si="82"/>
        <v>2.9793801576199924E-3</v>
      </c>
      <c r="S336">
        <v>2352</v>
      </c>
      <c r="T336">
        <f t="shared" si="83"/>
        <v>50.275527771785036</v>
      </c>
      <c r="U336">
        <f t="shared" si="83"/>
        <v>18.997180654338976</v>
      </c>
      <c r="V336">
        <f t="shared" si="83"/>
        <v>22.297869022946848</v>
      </c>
      <c r="W336">
        <f t="shared" si="83"/>
        <v>9.9867028957207111</v>
      </c>
      <c r="X336">
        <f t="shared" si="83"/>
        <v>26.166196481407159</v>
      </c>
      <c r="Y336">
        <f t="shared" si="83"/>
        <v>49.509382147532669</v>
      </c>
    </row>
    <row r="337" spans="1:25" x14ac:dyDescent="0.25">
      <c r="A337">
        <v>2285</v>
      </c>
      <c r="B337">
        <v>335</v>
      </c>
      <c r="C337">
        <f t="shared" si="84"/>
        <v>39.565510425830297</v>
      </c>
      <c r="D337">
        <f t="shared" si="85"/>
        <v>16.357175659338161</v>
      </c>
      <c r="E337">
        <f t="shared" si="86"/>
        <v>18.916777314825179</v>
      </c>
      <c r="F337">
        <f t="shared" si="87"/>
        <v>9.1263302314139381</v>
      </c>
      <c r="G337">
        <f t="shared" si="88"/>
        <v>21.872596002475266</v>
      </c>
      <c r="H337">
        <f t="shared" si="89"/>
        <v>39.01784387992501</v>
      </c>
      <c r="J337">
        <v>2353</v>
      </c>
      <c r="K337">
        <f t="shared" si="77"/>
        <v>2.9821347150227715E-3</v>
      </c>
      <c r="L337">
        <f t="shared" si="78"/>
        <v>1.8638323144185758E-3</v>
      </c>
      <c r="M337">
        <f t="shared" si="79"/>
        <v>2.0481883132105697E-3</v>
      </c>
      <c r="N337">
        <f t="shared" si="80"/>
        <v>1.1227450313532701E-3</v>
      </c>
      <c r="O337">
        <f t="shared" si="81"/>
        <v>2.2321791126952242E-3</v>
      </c>
      <c r="P337">
        <f t="shared" si="82"/>
        <v>2.9645204370909537E-3</v>
      </c>
      <c r="S337">
        <v>2353</v>
      </c>
      <c r="T337">
        <f t="shared" si="83"/>
        <v>50.426660645410259</v>
      </c>
      <c r="U337">
        <f t="shared" si="83"/>
        <v>19.032832476750155</v>
      </c>
      <c r="V337">
        <f t="shared" si="83"/>
        <v>22.343862856926368</v>
      </c>
      <c r="W337">
        <f t="shared" si="83"/>
        <v>9.9979843494578642</v>
      </c>
      <c r="X337">
        <f t="shared" si="83"/>
        <v>26.22502887084898</v>
      </c>
      <c r="Y337">
        <f t="shared" si="83"/>
        <v>49.657330211846229</v>
      </c>
    </row>
    <row r="338" spans="1:25" x14ac:dyDescent="0.25">
      <c r="A338">
        <v>2286</v>
      </c>
      <c r="B338">
        <v>336</v>
      </c>
      <c r="C338">
        <f t="shared" si="84"/>
        <v>39.731977198482753</v>
      </c>
      <c r="D338">
        <f t="shared" si="85"/>
        <v>16.400120797855276</v>
      </c>
      <c r="E338">
        <f t="shared" si="86"/>
        <v>18.97136927460658</v>
      </c>
      <c r="F338">
        <f t="shared" si="87"/>
        <v>9.1407488296655792</v>
      </c>
      <c r="G338">
        <f t="shared" si="88"/>
        <v>21.941406329832713</v>
      </c>
      <c r="H338">
        <f t="shared" si="89"/>
        <v>39.181032718410478</v>
      </c>
      <c r="J338">
        <v>2354</v>
      </c>
      <c r="K338">
        <f t="shared" si="77"/>
        <v>2.9672612560813706E-3</v>
      </c>
      <c r="L338">
        <f t="shared" si="78"/>
        <v>1.8545364119690617E-3</v>
      </c>
      <c r="M338">
        <f t="shared" si="79"/>
        <v>2.0379729313811266E-3</v>
      </c>
      <c r="N338">
        <f t="shared" si="80"/>
        <v>1.1171453171480829E-3</v>
      </c>
      <c r="O338">
        <f t="shared" si="81"/>
        <v>2.2210460729249967E-3</v>
      </c>
      <c r="P338">
        <f t="shared" si="82"/>
        <v>2.9497348297272434E-3</v>
      </c>
      <c r="S338">
        <v>2354</v>
      </c>
      <c r="T338">
        <f t="shared" si="83"/>
        <v>50.577489532744558</v>
      </c>
      <c r="U338">
        <f t="shared" si="83"/>
        <v>19.068372726020289</v>
      </c>
      <c r="V338">
        <f t="shared" si="83"/>
        <v>22.389721222269863</v>
      </c>
      <c r="W338">
        <f t="shared" si="83"/>
        <v>10.009222153898865</v>
      </c>
      <c r="X338">
        <f t="shared" si="83"/>
        <v>26.283698794301994</v>
      </c>
      <c r="Y338">
        <f t="shared" si="83"/>
        <v>49.80497808725476</v>
      </c>
    </row>
    <row r="339" spans="1:25" x14ac:dyDescent="0.25">
      <c r="A339">
        <v>2287</v>
      </c>
      <c r="B339">
        <v>337</v>
      </c>
      <c r="C339">
        <f t="shared" si="84"/>
        <v>39.898307118556723</v>
      </c>
      <c r="D339">
        <f t="shared" si="85"/>
        <v>16.442963374066551</v>
      </c>
      <c r="E339">
        <f t="shared" si="86"/>
        <v>19.025844933017918</v>
      </c>
      <c r="F339">
        <f t="shared" si="87"/>
        <v>9.1551180678177175</v>
      </c>
      <c r="G339">
        <f t="shared" si="88"/>
        <v>22.010087781515228</v>
      </c>
      <c r="H339">
        <f t="shared" si="89"/>
        <v>39.344083367392365</v>
      </c>
      <c r="J339">
        <v>2355</v>
      </c>
      <c r="K339">
        <f t="shared" si="77"/>
        <v>2.952461978825917E-3</v>
      </c>
      <c r="L339">
        <f t="shared" si="78"/>
        <v>1.8452868730264378E-3</v>
      </c>
      <c r="M339">
        <f t="shared" si="79"/>
        <v>2.0278084989811132E-3</v>
      </c>
      <c r="N339">
        <f t="shared" si="80"/>
        <v>1.1115735316340094E-3</v>
      </c>
      <c r="O339">
        <f t="shared" si="81"/>
        <v>2.209968559422272E-3</v>
      </c>
      <c r="P339">
        <f t="shared" si="82"/>
        <v>2.9350229658879094E-3</v>
      </c>
      <c r="S339">
        <v>2355</v>
      </c>
      <c r="T339">
        <f t="shared" si="83"/>
        <v>50.728012799723174</v>
      </c>
      <c r="U339">
        <f t="shared" si="83"/>
        <v>19.103801421363233</v>
      </c>
      <c r="V339">
        <f t="shared" si="83"/>
        <v>22.435444049947169</v>
      </c>
      <c r="W339">
        <f t="shared" si="83"/>
        <v>10.020416415172949</v>
      </c>
      <c r="X339">
        <f t="shared" si="83"/>
        <v>26.342206047596189</v>
      </c>
      <c r="Y339">
        <f t="shared" si="83"/>
        <v>49.952324197766742</v>
      </c>
    </row>
    <row r="340" spans="1:25" x14ac:dyDescent="0.25">
      <c r="A340">
        <v>2288</v>
      </c>
      <c r="B340">
        <v>338</v>
      </c>
      <c r="C340">
        <f t="shared" si="84"/>
        <v>40.064496828642191</v>
      </c>
      <c r="D340">
        <f t="shared" si="85"/>
        <v>16.485703076054662</v>
      </c>
      <c r="E340">
        <f t="shared" si="86"/>
        <v>19.080203759324807</v>
      </c>
      <c r="F340">
        <f t="shared" si="87"/>
        <v>9.1694380025742834</v>
      </c>
      <c r="G340">
        <f t="shared" si="88"/>
        <v>22.078639528662791</v>
      </c>
      <c r="H340">
        <f t="shared" si="89"/>
        <v>39.506992562642971</v>
      </c>
      <c r="J340">
        <v>2356</v>
      </c>
      <c r="K340">
        <f t="shared" si="77"/>
        <v>2.9377365132737085E-3</v>
      </c>
      <c r="L340">
        <f t="shared" si="78"/>
        <v>1.8360834663517481E-3</v>
      </c>
      <c r="M340">
        <f t="shared" si="79"/>
        <v>2.0176947618991891E-3</v>
      </c>
      <c r="N340">
        <f t="shared" si="80"/>
        <v>1.1060295355161212E-3</v>
      </c>
      <c r="O340">
        <f t="shared" si="81"/>
        <v>2.1989462952486357E-3</v>
      </c>
      <c r="P340">
        <f t="shared" si="82"/>
        <v>2.920384477775588E-3</v>
      </c>
      <c r="S340">
        <v>2356</v>
      </c>
      <c r="T340">
        <f t="shared" si="83"/>
        <v>50.878228835911209</v>
      </c>
      <c r="U340">
        <f t="shared" si="83"/>
        <v>19.139118585650632</v>
      </c>
      <c r="V340">
        <f t="shared" si="83"/>
        <v>22.481031276234976</v>
      </c>
      <c r="W340">
        <f t="shared" si="83"/>
        <v>10.031567239797516</v>
      </c>
      <c r="X340">
        <f t="shared" si="83"/>
        <v>26.400550434006785</v>
      </c>
      <c r="Y340">
        <f t="shared" si="83"/>
        <v>50.09936699046019</v>
      </c>
    </row>
    <row r="341" spans="1:25" x14ac:dyDescent="0.25">
      <c r="A341">
        <v>2289</v>
      </c>
      <c r="B341">
        <v>339</v>
      </c>
      <c r="C341">
        <f t="shared" si="84"/>
        <v>40.230542997374677</v>
      </c>
      <c r="D341">
        <f t="shared" si="85"/>
        <v>16.528339598106527</v>
      </c>
      <c r="E341">
        <f t="shared" si="86"/>
        <v>19.134445231159301</v>
      </c>
      <c r="F341">
        <f t="shared" si="87"/>
        <v>9.1837086917753386</v>
      </c>
      <c r="G341">
        <f t="shared" si="88"/>
        <v>22.147060753370852</v>
      </c>
      <c r="H341">
        <f t="shared" si="89"/>
        <v>39.66975706555413</v>
      </c>
      <c r="J341">
        <v>2357</v>
      </c>
      <c r="K341">
        <f t="shared" si="77"/>
        <v>2.9230844912873388E-3</v>
      </c>
      <c r="L341">
        <f t="shared" si="78"/>
        <v>1.8269259618593468E-3</v>
      </c>
      <c r="M341">
        <f t="shared" si="79"/>
        <v>2.0076314672914011E-3</v>
      </c>
      <c r="N341">
        <f t="shared" si="80"/>
        <v>1.1005131901942265E-3</v>
      </c>
      <c r="O341">
        <f t="shared" si="81"/>
        <v>2.187979004846909E-3</v>
      </c>
      <c r="P341">
        <f t="shared" si="82"/>
        <v>2.9058189994273145E-3</v>
      </c>
      <c r="S341">
        <v>2357</v>
      </c>
      <c r="T341">
        <f t="shared" ref="T341:Y356" si="90">T340/(1-K340)</f>
        <v>51.028136054402523</v>
      </c>
      <c r="U341">
        <f t="shared" si="90"/>
        <v>19.174324245376035</v>
      </c>
      <c r="V341">
        <f t="shared" si="90"/>
        <v>22.526482842670646</v>
      </c>
      <c r="W341">
        <f t="shared" si="90"/>
        <v>10.042674734669642</v>
      </c>
      <c r="X341">
        <f t="shared" si="90"/>
        <v>26.458731764196642</v>
      </c>
      <c r="Y341">
        <f t="shared" si="90"/>
        <v>50.246104935382164</v>
      </c>
    </row>
    <row r="342" spans="1:25" x14ac:dyDescent="0.25">
      <c r="A342">
        <v>2290</v>
      </c>
      <c r="B342">
        <v>340</v>
      </c>
      <c r="C342">
        <f t="shared" si="84"/>
        <v>40.39644231948882</v>
      </c>
      <c r="D342">
        <f t="shared" si="85"/>
        <v>16.570872640676235</v>
      </c>
      <c r="E342">
        <f t="shared" si="86"/>
        <v>19.188568834479636</v>
      </c>
      <c r="F342">
        <f t="shared" si="87"/>
        <v>9.1979301943832539</v>
      </c>
      <c r="G342">
        <f t="shared" si="88"/>
        <v>22.215350648650414</v>
      </c>
      <c r="H342">
        <f t="shared" si="89"/>
        <v>39.832373663185692</v>
      </c>
      <c r="J342">
        <v>2358</v>
      </c>
      <c r="K342">
        <f t="shared" si="77"/>
        <v>2.9085055465654956E-3</v>
      </c>
      <c r="L342">
        <f t="shared" si="78"/>
        <v>1.8178141306111444E-3</v>
      </c>
      <c r="M342">
        <f t="shared" si="79"/>
        <v>1.9976183635748591E-3</v>
      </c>
      <c r="N342">
        <f t="shared" si="80"/>
        <v>1.0950243577594052E-3</v>
      </c>
      <c r="O342">
        <f t="shared" si="81"/>
        <v>2.1770664140342605E-3</v>
      </c>
      <c r="P342">
        <f t="shared" si="82"/>
        <v>2.8913261667053718E-3</v>
      </c>
      <c r="S342">
        <v>2358</v>
      </c>
      <c r="T342">
        <f t="shared" si="90"/>
        <v>51.177732891717547</v>
      </c>
      <c r="U342">
        <f t="shared" si="90"/>
        <v>19.209418430619152</v>
      </c>
      <c r="V342">
        <f t="shared" si="90"/>
        <v>22.571798696006116</v>
      </c>
      <c r="W342">
        <f t="shared" si="90"/>
        <v>10.053739007057679</v>
      </c>
      <c r="X342">
        <f t="shared" si="90"/>
        <v>26.516749856158693</v>
      </c>
      <c r="Y342">
        <f t="shared" si="90"/>
        <v>50.392536525447142</v>
      </c>
    </row>
    <row r="343" spans="1:25" x14ac:dyDescent="0.25">
      <c r="A343">
        <v>2291</v>
      </c>
      <c r="B343">
        <v>341</v>
      </c>
      <c r="C343">
        <f t="shared" si="84"/>
        <v>40.562191515868427</v>
      </c>
      <c r="D343">
        <f t="shared" si="85"/>
        <v>16.61330191034784</v>
      </c>
      <c r="E343">
        <f t="shared" si="86"/>
        <v>19.242574063529592</v>
      </c>
      <c r="F343">
        <f t="shared" si="87"/>
        <v>9.2121025704689679</v>
      </c>
      <c r="G343">
        <f t="shared" si="88"/>
        <v>22.283508418387466</v>
      </c>
      <c r="H343">
        <f t="shared" si="89"/>
        <v>39.994839168310548</v>
      </c>
      <c r="J343">
        <v>2359</v>
      </c>
      <c r="K343">
        <f t="shared" si="77"/>
        <v>2.8939993146338016E-3</v>
      </c>
      <c r="L343">
        <f t="shared" si="78"/>
        <v>1.8087477448108854E-3</v>
      </c>
      <c r="M343">
        <f t="shared" si="79"/>
        <v>1.9876552004214503E-3</v>
      </c>
      <c r="N343">
        <f t="shared" si="80"/>
        <v>1.0895629009905607E-3</v>
      </c>
      <c r="O343">
        <f t="shared" si="81"/>
        <v>2.1662082499953523E-3</v>
      </c>
      <c r="P343">
        <f t="shared" si="82"/>
        <v>2.8769056172881871E-3</v>
      </c>
      <c r="S343">
        <v>2359</v>
      </c>
      <c r="T343">
        <f t="shared" si="90"/>
        <v>51.32701780769991</v>
      </c>
      <c r="U343">
        <f t="shared" si="90"/>
        <v>19.244401175010236</v>
      </c>
      <c r="V343">
        <f t="shared" si="90"/>
        <v>22.61697878816193</v>
      </c>
      <c r="W343">
        <f t="shared" si="90"/>
        <v>10.064760164592915</v>
      </c>
      <c r="X343">
        <f t="shared" si="90"/>
        <v>26.574604535158429</v>
      </c>
      <c r="Y343">
        <f t="shared" si="90"/>
        <v>50.53866027633434</v>
      </c>
    </row>
    <row r="344" spans="1:25" x14ac:dyDescent="0.25">
      <c r="A344">
        <v>2292</v>
      </c>
      <c r="B344">
        <v>342</v>
      </c>
      <c r="C344">
        <f t="shared" si="84"/>
        <v>40.727787333593021</v>
      </c>
      <c r="D344">
        <f t="shared" si="85"/>
        <v>16.655627119798016</v>
      </c>
      <c r="E344">
        <f t="shared" si="86"/>
        <v>19.296460420797562</v>
      </c>
      <c r="F344">
        <f t="shared" si="87"/>
        <v>9.226225881198328</v>
      </c>
      <c r="G344">
        <f t="shared" si="88"/>
        <v>22.351533277301801</v>
      </c>
      <c r="H344">
        <f t="shared" si="89"/>
        <v>40.157150419456308</v>
      </c>
      <c r="J344">
        <v>2360</v>
      </c>
      <c r="K344">
        <f t="shared" si="77"/>
        <v>2.8795654328357019E-3</v>
      </c>
      <c r="L344">
        <f t="shared" si="78"/>
        <v>1.7997265777984519E-3</v>
      </c>
      <c r="M344">
        <f t="shared" si="79"/>
        <v>1.9777417287515746E-3</v>
      </c>
      <c r="N344">
        <f t="shared" si="80"/>
        <v>1.0841286833509886E-3</v>
      </c>
      <c r="O344">
        <f t="shared" si="81"/>
        <v>2.155404241275517E-3</v>
      </c>
      <c r="P344">
        <f t="shared" si="82"/>
        <v>2.8625569906612727E-3</v>
      </c>
      <c r="S344">
        <v>2360</v>
      </c>
      <c r="T344">
        <f t="shared" si="90"/>
        <v>51.475989285411991</v>
      </c>
      <c r="U344">
        <f t="shared" si="90"/>
        <v>19.279272515694593</v>
      </c>
      <c r="V344">
        <f t="shared" si="90"/>
        <v>22.662023076181374</v>
      </c>
      <c r="W344">
        <f t="shared" si="90"/>
        <v>10.075738315261313</v>
      </c>
      <c r="X344">
        <f t="shared" si="90"/>
        <v>26.632295633676414</v>
      </c>
      <c r="Y344">
        <f t="shared" si="90"/>
        <v>50.684474726383975</v>
      </c>
    </row>
    <row r="345" spans="1:25" x14ac:dyDescent="0.25">
      <c r="A345">
        <v>2293</v>
      </c>
      <c r="B345">
        <v>343</v>
      </c>
      <c r="C345">
        <f t="shared" si="84"/>
        <v>40.893226545980923</v>
      </c>
      <c r="D345">
        <f t="shared" si="85"/>
        <v>16.697847987758578</v>
      </c>
      <c r="E345">
        <f t="shared" si="86"/>
        <v>19.350227416975272</v>
      </c>
      <c r="F345">
        <f t="shared" si="87"/>
        <v>9.2403001888185017</v>
      </c>
      <c r="G345">
        <f t="shared" si="88"/>
        <v>22.419424450905218</v>
      </c>
      <c r="H345">
        <f t="shared" si="89"/>
        <v>40.319304280943598</v>
      </c>
      <c r="J345">
        <v>2361</v>
      </c>
      <c r="K345">
        <f t="shared" si="77"/>
        <v>2.8652035403234017E-3</v>
      </c>
      <c r="L345">
        <f t="shared" si="78"/>
        <v>1.7907504040441998E-3</v>
      </c>
      <c r="M345">
        <f t="shared" si="79"/>
        <v>1.967877700727926E-3</v>
      </c>
      <c r="N345">
        <f t="shared" si="80"/>
        <v>1.0787215689849658E-3</v>
      </c>
      <c r="O345">
        <f t="shared" si="81"/>
        <v>2.1446541177739748E-3</v>
      </c>
      <c r="P345">
        <f t="shared" si="82"/>
        <v>2.8482799281082175E-3</v>
      </c>
      <c r="S345">
        <v>2361</v>
      </c>
      <c r="T345">
        <f t="shared" si="90"/>
        <v>51.624645831029412</v>
      </c>
      <c r="U345">
        <f t="shared" si="90"/>
        <v>19.314032493297244</v>
      </c>
      <c r="V345">
        <f t="shared" si="90"/>
        <v>22.706931522184703</v>
      </c>
      <c r="W345">
        <f t="shared" si="90"/>
        <v>10.086673567395325</v>
      </c>
      <c r="X345">
        <f t="shared" si="90"/>
        <v>26.689822991350862</v>
      </c>
      <c r="Y345">
        <f t="shared" si="90"/>
        <v>50.829978436492517</v>
      </c>
    </row>
    <row r="346" spans="1:25" x14ac:dyDescent="0.25">
      <c r="A346">
        <v>2294</v>
      </c>
      <c r="B346">
        <v>344</v>
      </c>
      <c r="C346">
        <f t="shared" si="84"/>
        <v>41.058505952628927</v>
      </c>
      <c r="D346">
        <f t="shared" si="85"/>
        <v>16.739964238978896</v>
      </c>
      <c r="E346">
        <f t="shared" si="86"/>
        <v>19.403874570916198</v>
      </c>
      <c r="F346">
        <f t="shared" si="87"/>
        <v>9.2543255566444813</v>
      </c>
      <c r="G346">
        <f t="shared" si="88"/>
        <v>22.487181175459135</v>
      </c>
      <c r="H346">
        <f t="shared" si="89"/>
        <v>40.481297642921071</v>
      </c>
      <c r="J346">
        <v>2362</v>
      </c>
      <c r="K346">
        <f t="shared" si="77"/>
        <v>2.8509132780488379E-3</v>
      </c>
      <c r="L346">
        <f t="shared" si="78"/>
        <v>1.7818189991433166E-3</v>
      </c>
      <c r="M346">
        <f t="shared" si="79"/>
        <v>1.9580628697492886E-3</v>
      </c>
      <c r="N346">
        <f t="shared" si="80"/>
        <v>1.0733414227143507E-3</v>
      </c>
      <c r="O346">
        <f t="shared" si="81"/>
        <v>2.1339576107370774E-3</v>
      </c>
      <c r="P346">
        <f t="shared" si="82"/>
        <v>2.8340740727017121E-3</v>
      </c>
      <c r="S346">
        <v>2362</v>
      </c>
      <c r="T346">
        <f t="shared" si="90"/>
        <v>51.772985973734471</v>
      </c>
      <c r="U346">
        <f t="shared" si="90"/>
        <v>19.34868115188771</v>
      </c>
      <c r="V346">
        <f t="shared" si="90"/>
        <v>22.751704093323514</v>
      </c>
      <c r="W346">
        <f t="shared" si="90"/>
        <v>10.097566029665774</v>
      </c>
      <c r="X346">
        <f t="shared" si="90"/>
        <v>26.747186454920275</v>
      </c>
      <c r="Y346">
        <f t="shared" si="90"/>
        <v>50.975169990006961</v>
      </c>
    </row>
    <row r="347" spans="1:25" x14ac:dyDescent="0.25">
      <c r="A347">
        <v>2295</v>
      </c>
      <c r="B347">
        <v>345</v>
      </c>
      <c r="C347">
        <f t="shared" si="84"/>
        <v>41.223622379448592</v>
      </c>
      <c r="D347">
        <f t="shared" si="85"/>
        <v>16.781975604188169</v>
      </c>
      <c r="E347">
        <f t="shared" si="86"/>
        <v>19.457401409593679</v>
      </c>
      <c r="F347">
        <f t="shared" si="87"/>
        <v>9.2683020490456496</v>
      </c>
      <c r="G347">
        <f t="shared" si="88"/>
        <v>22.554802697931599</v>
      </c>
      <c r="H347">
        <f t="shared" si="89"/>
        <v>40.643127421397111</v>
      </c>
      <c r="J347">
        <v>2363</v>
      </c>
      <c r="K347">
        <f t="shared" si="77"/>
        <v>2.8366942887547114E-3</v>
      </c>
      <c r="L347">
        <f t="shared" si="78"/>
        <v>1.7729321398102153E-3</v>
      </c>
      <c r="M347">
        <f t="shared" si="79"/>
        <v>1.948296990444378E-3</v>
      </c>
      <c r="N347">
        <f t="shared" si="80"/>
        <v>1.067988110035207E-3</v>
      </c>
      <c r="O347">
        <f t="shared" si="81"/>
        <v>2.1233144527515926E-3</v>
      </c>
      <c r="P347">
        <f t="shared" si="82"/>
        <v>2.8199390692946326E-3</v>
      </c>
      <c r="S347">
        <v>2363</v>
      </c>
      <c r="T347">
        <f t="shared" si="90"/>
        <v>51.921008265608577</v>
      </c>
      <c r="U347">
        <f t="shared" si="90"/>
        <v>19.383218538944949</v>
      </c>
      <c r="V347">
        <f t="shared" si="90"/>
        <v>22.79634076173522</v>
      </c>
      <c r="W347">
        <f t="shared" si="90"/>
        <v>10.10841581107382</v>
      </c>
      <c r="X347">
        <f t="shared" si="90"/>
        <v>26.804385878166123</v>
      </c>
      <c r="Y347">
        <f t="shared" si="90"/>
        <v>51.120047992618112</v>
      </c>
    </row>
    <row r="348" spans="1:25" x14ac:dyDescent="0.25">
      <c r="A348">
        <v>2296</v>
      </c>
      <c r="B348">
        <v>346</v>
      </c>
      <c r="C348">
        <f t="shared" si="84"/>
        <v>41.388572678699177</v>
      </c>
      <c r="D348">
        <f t="shared" si="85"/>
        <v>16.823881820057608</v>
      </c>
      <c r="E348">
        <f t="shared" si="86"/>
        <v>19.510807468058747</v>
      </c>
      <c r="F348">
        <f t="shared" si="87"/>
        <v>9.2822297314324462</v>
      </c>
      <c r="G348">
        <f t="shared" si="88"/>
        <v>22.622288275953746</v>
      </c>
      <c r="H348">
        <f t="shared" si="89"/>
        <v>40.804790558268337</v>
      </c>
      <c r="J348">
        <v>2364</v>
      </c>
      <c r="K348">
        <f t="shared" si="77"/>
        <v>2.8225462169655475E-3</v>
      </c>
      <c r="L348">
        <f t="shared" si="78"/>
        <v>1.7640896038729494E-3</v>
      </c>
      <c r="M348">
        <f t="shared" si="79"/>
        <v>1.9385798186657022E-3</v>
      </c>
      <c r="N348">
        <f t="shared" si="80"/>
        <v>1.0626614971144385E-3</v>
      </c>
      <c r="O348">
        <f t="shared" si="81"/>
        <v>2.1127243777380152E-3</v>
      </c>
      <c r="P348">
        <f t="shared" si="82"/>
        <v>2.8058745645111573E-3</v>
      </c>
      <c r="S348">
        <v>2364</v>
      </c>
      <c r="T348">
        <f t="shared" si="90"/>
        <v>52.06871128152369</v>
      </c>
      <c r="U348">
        <f t="shared" si="90"/>
        <v>19.417644705322431</v>
      </c>
      <c r="V348">
        <f t="shared" si="90"/>
        <v>22.84084150449765</v>
      </c>
      <c r="W348">
        <f t="shared" si="90"/>
        <v>10.119223020942982</v>
      </c>
      <c r="X348">
        <f t="shared" si="90"/>
        <v>26.861421121855606</v>
      </c>
      <c r="Y348">
        <f t="shared" si="90"/>
        <v>51.264611072252954</v>
      </c>
    </row>
    <row r="349" spans="1:25" x14ac:dyDescent="0.25">
      <c r="A349">
        <v>2297</v>
      </c>
      <c r="B349">
        <v>347</v>
      </c>
      <c r="C349">
        <f t="shared" si="84"/>
        <v>41.553353729017267</v>
      </c>
      <c r="D349">
        <f t="shared" si="85"/>
        <v>16.865682629162499</v>
      </c>
      <c r="E349">
        <f t="shared" si="86"/>
        <v>19.564092289397649</v>
      </c>
      <c r="F349">
        <f t="shared" si="87"/>
        <v>9.2961086702430968</v>
      </c>
      <c r="G349">
        <f t="shared" si="88"/>
        <v>22.689637177775698</v>
      </c>
      <c r="H349">
        <f t="shared" si="89"/>
        <v>40.966284021344869</v>
      </c>
      <c r="J349">
        <v>2365</v>
      </c>
      <c r="K349">
        <f t="shared" si="77"/>
        <v>2.8084687089788168E-3</v>
      </c>
      <c r="L349">
        <f t="shared" si="78"/>
        <v>1.7552911702676606E-3</v>
      </c>
      <c r="M349">
        <f t="shared" si="79"/>
        <v>1.9289111114834611E-3</v>
      </c>
      <c r="N349">
        <f t="shared" si="80"/>
        <v>1.057361450786445E-3</v>
      </c>
      <c r="O349">
        <f t="shared" si="81"/>
        <v>2.10218712094392E-3</v>
      </c>
      <c r="P349">
        <f t="shared" si="82"/>
        <v>2.791880206737935E-3</v>
      </c>
      <c r="S349">
        <v>2365</v>
      </c>
      <c r="T349">
        <f t="shared" si="90"/>
        <v>52.216093619032812</v>
      </c>
      <c r="U349">
        <f t="shared" si="90"/>
        <v>19.451959705213355</v>
      </c>
      <c r="V349">
        <f t="shared" si="90"/>
        <v>22.885206303583779</v>
      </c>
      <c r="W349">
        <f t="shared" si="90"/>
        <v>10.129987768911244</v>
      </c>
      <c r="X349">
        <f t="shared" si="90"/>
        <v>26.918292053684496</v>
      </c>
      <c r="Y349">
        <f t="shared" si="90"/>
        <v>51.408857878966117</v>
      </c>
    </row>
    <row r="350" spans="1:25" x14ac:dyDescent="0.25">
      <c r="A350">
        <v>2298</v>
      </c>
      <c r="B350">
        <v>348</v>
      </c>
      <c r="C350">
        <f t="shared" si="84"/>
        <v>41.717962435443162</v>
      </c>
      <c r="D350">
        <f t="shared" si="85"/>
        <v>16.907377779944184</v>
      </c>
      <c r="E350">
        <f t="shared" si="86"/>
        <v>19.617255424689134</v>
      </c>
      <c r="F350">
        <f t="shared" si="87"/>
        <v>9.3099389329304323</v>
      </c>
      <c r="G350">
        <f t="shared" si="88"/>
        <v>22.756848682221904</v>
      </c>
      <c r="H350">
        <f t="shared" si="89"/>
        <v>41.12760480437246</v>
      </c>
      <c r="J350">
        <v>2366</v>
      </c>
      <c r="K350">
        <f t="shared" si="77"/>
        <v>2.7944614128560838E-3</v>
      </c>
      <c r="L350">
        <f t="shared" si="78"/>
        <v>1.7465366190330494E-3</v>
      </c>
      <c r="M350">
        <f t="shared" si="79"/>
        <v>1.9192906271794708E-3</v>
      </c>
      <c r="N350">
        <f t="shared" si="80"/>
        <v>1.0520878385497918E-3</v>
      </c>
      <c r="O350">
        <f t="shared" si="81"/>
        <v>2.0917024189373366E-3</v>
      </c>
      <c r="P350">
        <f t="shared" si="82"/>
        <v>2.7779556461152905E-3</v>
      </c>
      <c r="S350">
        <v>2366</v>
      </c>
      <c r="T350">
        <f t="shared" si="90"/>
        <v>52.363153898259512</v>
      </c>
      <c r="U350">
        <f t="shared" si="90"/>
        <v>19.486163596116008</v>
      </c>
      <c r="V350">
        <f t="shared" si="90"/>
        <v>22.929435145816583</v>
      </c>
      <c r="W350">
        <f t="shared" si="90"/>
        <v>10.140710164923233</v>
      </c>
      <c r="X350">
        <f t="shared" si="90"/>
        <v>26.974998548220043</v>
      </c>
      <c r="Y350">
        <f t="shared" si="90"/>
        <v>51.552787084830427</v>
      </c>
    </row>
    <row r="351" spans="1:25" x14ac:dyDescent="0.25">
      <c r="A351">
        <v>2299</v>
      </c>
      <c r="B351">
        <v>349</v>
      </c>
      <c r="C351">
        <f t="shared" si="84"/>
        <v>41.882395729444006</v>
      </c>
      <c r="D351">
        <f t="shared" si="85"/>
        <v>16.948967026671937</v>
      </c>
      <c r="E351">
        <f t="shared" si="86"/>
        <v>19.670296432961429</v>
      </c>
      <c r="F351">
        <f t="shared" si="87"/>
        <v>9.3237205879487863</v>
      </c>
      <c r="G351">
        <f t="shared" si="88"/>
        <v>22.823922078645968</v>
      </c>
      <c r="H351">
        <f t="shared" si="89"/>
        <v>41.288749927051519</v>
      </c>
      <c r="J351">
        <v>2367</v>
      </c>
      <c r="K351">
        <f t="shared" si="77"/>
        <v>2.7805239784142177E-3</v>
      </c>
      <c r="L351">
        <f t="shared" si="78"/>
        <v>1.7378257313048799E-3</v>
      </c>
      <c r="M351">
        <f t="shared" si="79"/>
        <v>1.9097181252411234E-3</v>
      </c>
      <c r="N351">
        <f t="shared" si="80"/>
        <v>1.0468405285638989E-3</v>
      </c>
      <c r="O351">
        <f t="shared" si="81"/>
        <v>2.0812700096001701E-3</v>
      </c>
      <c r="P351">
        <f t="shared" si="82"/>
        <v>2.7641005345284851E-3</v>
      </c>
      <c r="S351">
        <v>2367</v>
      </c>
      <c r="T351">
        <f t="shared" si="90"/>
        <v>52.509890761786615</v>
      </c>
      <c r="U351">
        <f t="shared" si="90"/>
        <v>19.520256438799287</v>
      </c>
      <c r="V351">
        <f t="shared" si="90"/>
        <v>22.973528022824034</v>
      </c>
      <c r="W351">
        <f t="shared" si="90"/>
        <v>10.151390319222459</v>
      </c>
      <c r="X351">
        <f t="shared" si="90"/>
        <v>27.031540486843976</v>
      </c>
      <c r="Y351">
        <f t="shared" si="90"/>
        <v>51.69639738382665</v>
      </c>
    </row>
    <row r="352" spans="1:25" x14ac:dyDescent="0.25">
      <c r="A352">
        <v>2300</v>
      </c>
      <c r="B352">
        <v>350</v>
      </c>
      <c r="C352">
        <f t="shared" si="84"/>
        <v>42.046650568933735</v>
      </c>
      <c r="D352">
        <f t="shared" si="85"/>
        <v>16.990450129404756</v>
      </c>
      <c r="E352">
        <f t="shared" si="86"/>
        <v>19.723214881148987</v>
      </c>
      <c r="F352">
        <f t="shared" si="87"/>
        <v>9.3374537047409731</v>
      </c>
      <c r="G352">
        <f t="shared" si="88"/>
        <v>22.89085666688495</v>
      </c>
      <c r="H352">
        <f t="shared" si="89"/>
        <v>41.449716435052999</v>
      </c>
      <c r="J352">
        <v>2368</v>
      </c>
      <c r="K352">
        <f t="shared" si="77"/>
        <v>2.7666560572166309E-3</v>
      </c>
      <c r="L352">
        <f t="shared" si="78"/>
        <v>1.7291582893105045E-3</v>
      </c>
      <c r="M352">
        <f t="shared" si="79"/>
        <v>1.9001933663553715E-3</v>
      </c>
      <c r="N352">
        <f t="shared" si="80"/>
        <v>1.0416193896457429E-3</v>
      </c>
      <c r="O352">
        <f t="shared" si="81"/>
        <v>2.070889632121643E-3</v>
      </c>
      <c r="P352">
        <f t="shared" si="82"/>
        <v>2.7503145255990064E-3</v>
      </c>
      <c r="S352">
        <v>2368</v>
      </c>
      <c r="T352">
        <f t="shared" si="90"/>
        <v>52.656302874543925</v>
      </c>
      <c r="U352">
        <f t="shared" si="90"/>
        <v>19.554238297268348</v>
      </c>
      <c r="V352">
        <f t="shared" si="90"/>
        <v>23.017484930994218</v>
      </c>
      <c r="W352">
        <f t="shared" si="90"/>
        <v>10.162028342343639</v>
      </c>
      <c r="X352">
        <f t="shared" si="90"/>
        <v>27.087917757695582</v>
      </c>
      <c r="Y352">
        <f t="shared" si="90"/>
        <v>51.839687491732334</v>
      </c>
    </row>
    <row r="353" spans="1:25" x14ac:dyDescent="0.25">
      <c r="A353">
        <v>2301</v>
      </c>
      <c r="B353">
        <v>351</v>
      </c>
      <c r="C353">
        <f t="shared" si="84"/>
        <v>42.210723938289874</v>
      </c>
      <c r="D353">
        <f t="shared" si="85"/>
        <v>17.031826853953071</v>
      </c>
      <c r="E353">
        <f t="shared" si="86"/>
        <v>19.776010344048991</v>
      </c>
      <c r="F353">
        <f t="shared" si="87"/>
        <v>9.3511383537253465</v>
      </c>
      <c r="G353">
        <f t="shared" si="88"/>
        <v>22.957651757213167</v>
      </c>
      <c r="H353">
        <f t="shared" si="89"/>
        <v>41.610501400031275</v>
      </c>
      <c r="J353">
        <v>2369</v>
      </c>
      <c r="K353">
        <f t="shared" si="77"/>
        <v>2.752857302564572E-3</v>
      </c>
      <c r="L353">
        <f t="shared" si="78"/>
        <v>1.7205340763634229E-3</v>
      </c>
      <c r="M353">
        <f t="shared" si="79"/>
        <v>1.8907161124027475E-3</v>
      </c>
      <c r="N353">
        <f t="shared" si="80"/>
        <v>1.0364242912665794E-3</v>
      </c>
      <c r="O353">
        <f t="shared" si="81"/>
        <v>2.060561026991778E-3</v>
      </c>
      <c r="P353">
        <f t="shared" si="82"/>
        <v>2.7365972746759134E-3</v>
      </c>
      <c r="S353">
        <v>2369</v>
      </c>
      <c r="T353">
        <f t="shared" si="90"/>
        <v>52.802388923695176</v>
      </c>
      <c r="U353">
        <f t="shared" si="90"/>
        <v>19.588109238730418</v>
      </c>
      <c r="V353">
        <f t="shared" si="90"/>
        <v>23.061305871430601</v>
      </c>
      <c r="W353">
        <f t="shared" si="90"/>
        <v>10.172624345105083</v>
      </c>
      <c r="X353">
        <f t="shared" si="90"/>
        <v>27.144130255614893</v>
      </c>
      <c r="Y353">
        <f t="shared" si="90"/>
        <v>51.982656146009923</v>
      </c>
    </row>
    <row r="354" spans="1:25" x14ac:dyDescent="0.25">
      <c r="A354">
        <v>2302</v>
      </c>
      <c r="B354">
        <v>352</v>
      </c>
      <c r="C354">
        <f t="shared" si="84"/>
        <v>42.374612848367235</v>
      </c>
      <c r="D354">
        <f t="shared" si="85"/>
        <v>17.073096971840393</v>
      </c>
      <c r="E354">
        <f t="shared" si="86"/>
        <v>19.828682404277593</v>
      </c>
      <c r="F354">
        <f t="shared" si="87"/>
        <v>9.3647746062829356</v>
      </c>
      <c r="G354">
        <f t="shared" si="88"/>
        <v>23.024306670295491</v>
      </c>
      <c r="H354">
        <f t="shared" si="89"/>
        <v>41.771101919634006</v>
      </c>
      <c r="J354">
        <v>2370</v>
      </c>
      <c r="K354">
        <f t="shared" si="77"/>
        <v>2.7391273694884542E-3</v>
      </c>
      <c r="L354">
        <f t="shared" si="78"/>
        <v>1.7119528768578607E-3</v>
      </c>
      <c r="M354">
        <f t="shared" si="79"/>
        <v>1.8812861264514075E-3</v>
      </c>
      <c r="N354">
        <f t="shared" si="80"/>
        <v>1.0312551035486777E-3</v>
      </c>
      <c r="O354">
        <f t="shared" si="81"/>
        <v>2.0502839359949083E-3</v>
      </c>
      <c r="P354">
        <f t="shared" si="82"/>
        <v>2.7229484388272178E-3</v>
      </c>
      <c r="S354">
        <v>2370</v>
      </c>
      <c r="T354">
        <f t="shared" si="90"/>
        <v>52.948147618524096</v>
      </c>
      <c r="U354">
        <f t="shared" si="90"/>
        <v>19.62186933356076</v>
      </c>
      <c r="V354">
        <f t="shared" si="90"/>
        <v>23.104990849907441</v>
      </c>
      <c r="W354">
        <f t="shared" si="90"/>
        <v>10.183178438601152</v>
      </c>
      <c r="X354">
        <f t="shared" si="90"/>
        <v>27.200177882085963</v>
      </c>
      <c r="Y354">
        <f t="shared" si="90"/>
        <v>52.125302105694026</v>
      </c>
    </row>
    <row r="355" spans="1:25" x14ac:dyDescent="0.25">
      <c r="A355">
        <v>2303</v>
      </c>
      <c r="B355">
        <v>353</v>
      </c>
      <c r="C355">
        <f t="shared" si="84"/>
        <v>42.538314336508506</v>
      </c>
      <c r="D355">
        <f t="shared" si="85"/>
        <v>17.11426026026486</v>
      </c>
      <c r="E355">
        <f t="shared" si="86"/>
        <v>19.881230652225952</v>
      </c>
      <c r="F355">
        <f t="shared" si="87"/>
        <v>9.3783625347446709</v>
      </c>
      <c r="G355">
        <f t="shared" si="88"/>
        <v>23.090820737140177</v>
      </c>
      <c r="H355">
        <f t="shared" si="89"/>
        <v>41.931515117509022</v>
      </c>
      <c r="J355">
        <v>2371</v>
      </c>
      <c r="K355">
        <f t="shared" si="77"/>
        <v>2.7254659147392373E-3</v>
      </c>
      <c r="L355">
        <f t="shared" si="78"/>
        <v>1.7034144762633852E-3</v>
      </c>
      <c r="M355">
        <f t="shared" si="79"/>
        <v>1.8719031727512134E-3</v>
      </c>
      <c r="N355">
        <f t="shared" si="80"/>
        <v>1.0261116972620763E-3</v>
      </c>
      <c r="O355">
        <f t="shared" si="81"/>
        <v>2.0400581022032246E-3</v>
      </c>
      <c r="P355">
        <f t="shared" si="82"/>
        <v>2.7093676768313144E-3</v>
      </c>
      <c r="S355">
        <v>2371</v>
      </c>
      <c r="T355">
        <f t="shared" si="90"/>
        <v>53.093577690319712</v>
      </c>
      <c r="U355">
        <f t="shared" si="90"/>
        <v>19.655518655268782</v>
      </c>
      <c r="V355">
        <f t="shared" si="90"/>
        <v>23.148539876825321</v>
      </c>
      <c r="W355">
        <f t="shared" si="90"/>
        <v>10.193690734194787</v>
      </c>
      <c r="X355">
        <f t="shared" si="90"/>
        <v>27.256060545180251</v>
      </c>
      <c r="Y355">
        <f t="shared" si="90"/>
        <v>52.267624151277957</v>
      </c>
    </row>
    <row r="356" spans="1:25" x14ac:dyDescent="0.25">
      <c r="A356">
        <v>2304</v>
      </c>
      <c r="B356">
        <v>354</v>
      </c>
      <c r="C356">
        <f t="shared" si="84"/>
        <v>42.701825466551853</v>
      </c>
      <c r="D356">
        <f t="shared" si="85"/>
        <v>17.155316502060764</v>
      </c>
      <c r="E356">
        <f t="shared" si="86"/>
        <v>19.933654686016027</v>
      </c>
      <c r="F356">
        <f t="shared" si="87"/>
        <v>9.3919022123786853</v>
      </c>
      <c r="G356">
        <f t="shared" si="88"/>
        <v>23.157193299051237</v>
      </c>
      <c r="H356">
        <f t="shared" si="89"/>
        <v>42.091738143308262</v>
      </c>
      <c r="J356">
        <v>2372</v>
      </c>
      <c r="K356">
        <f t="shared" si="77"/>
        <v>2.7118725967798401E-3</v>
      </c>
      <c r="L356">
        <f t="shared" si="78"/>
        <v>1.6949186611195351E-3</v>
      </c>
      <c r="M356">
        <f t="shared" si="79"/>
        <v>1.8625670167278323E-3</v>
      </c>
      <c r="N356">
        <f t="shared" si="80"/>
        <v>1.0209939438213494E-3</v>
      </c>
      <c r="O356">
        <f t="shared" si="81"/>
        <v>2.0298832699703487E-3</v>
      </c>
      <c r="P356">
        <f t="shared" si="82"/>
        <v>2.695854649168444E-3</v>
      </c>
      <c r="S356">
        <v>2372</v>
      </c>
      <c r="T356">
        <f t="shared" si="90"/>
        <v>53.238677892260853</v>
      </c>
      <c r="U356">
        <f t="shared" si="90"/>
        <v>19.689057280464304</v>
      </c>
      <c r="V356">
        <f t="shared" si="90"/>
        <v>23.191952967166859</v>
      </c>
      <c r="W356">
        <f t="shared" si="90"/>
        <v>10.204161343510112</v>
      </c>
      <c r="X356">
        <f t="shared" si="90"/>
        <v>27.311778159500115</v>
      </c>
      <c r="Y356">
        <f t="shared" si="90"/>
        <v>52.409621084599543</v>
      </c>
    </row>
    <row r="357" spans="1:25" x14ac:dyDescent="0.25">
      <c r="A357">
        <v>2305</v>
      </c>
      <c r="B357">
        <v>355</v>
      </c>
      <c r="C357">
        <f t="shared" si="84"/>
        <v>42.865143328835465</v>
      </c>
      <c r="D357">
        <f t="shared" si="85"/>
        <v>17.196265485659975</v>
      </c>
      <c r="E357">
        <f t="shared" si="86"/>
        <v>19.985954111456177</v>
      </c>
      <c r="F357">
        <f t="shared" si="87"/>
        <v>9.4053937133776913</v>
      </c>
      <c r="G357">
        <f t="shared" si="88"/>
        <v>23.223423707580327</v>
      </c>
      <c r="H357">
        <f t="shared" si="89"/>
        <v>42.251768172688848</v>
      </c>
      <c r="J357">
        <v>2373</v>
      </c>
      <c r="K357">
        <f t="shared" si="77"/>
        <v>2.6983470757766062E-3</v>
      </c>
      <c r="L357">
        <f t="shared" si="78"/>
        <v>1.6864652190304904E-3</v>
      </c>
      <c r="M357">
        <f t="shared" si="79"/>
        <v>1.8532774249768787E-3</v>
      </c>
      <c r="N357">
        <f t="shared" si="80"/>
        <v>1.0159017152823952E-3</v>
      </c>
      <c r="O357">
        <f t="shared" si="81"/>
        <v>2.0197591849249459E-3</v>
      </c>
      <c r="P357">
        <f t="shared" si="82"/>
        <v>2.6824090180122121E-3</v>
      </c>
      <c r="S357">
        <v>2373</v>
      </c>
      <c r="T357">
        <f t="shared" ref="T357:Y372" si="91">T356/(1-K356)</f>
        <v>53.383446999299906</v>
      </c>
      <c r="U357">
        <f t="shared" si="91"/>
        <v>19.722485288823986</v>
      </c>
      <c r="V357">
        <f t="shared" si="91"/>
        <v>23.235230140452547</v>
      </c>
      <c r="W357">
        <f t="shared" si="91"/>
        <v>10.2145903784251</v>
      </c>
      <c r="X357">
        <f t="shared" si="91"/>
        <v>27.367330646122426</v>
      </c>
      <c r="Y357">
        <f t="shared" si="91"/>
        <v>52.551291728726234</v>
      </c>
    </row>
    <row r="358" spans="1:25" x14ac:dyDescent="0.25">
      <c r="A358">
        <v>2306</v>
      </c>
      <c r="B358">
        <v>356</v>
      </c>
      <c r="C358">
        <f t="shared" si="84"/>
        <v>43.028265040199209</v>
      </c>
      <c r="D358">
        <f t="shared" si="85"/>
        <v>17.237107005053339</v>
      </c>
      <c r="E358">
        <f t="shared" si="86"/>
        <v>20.038128541996535</v>
      </c>
      <c r="F358">
        <f t="shared" si="87"/>
        <v>9.4188371128464503</v>
      </c>
      <c r="G358">
        <f t="shared" si="88"/>
        <v>23.289511324478223</v>
      </c>
      <c r="H358">
        <f t="shared" si="89"/>
        <v>42.411602407311278</v>
      </c>
      <c r="J358">
        <v>2374</v>
      </c>
      <c r="K358">
        <f t="shared" si="77"/>
        <v>2.6848890135908049E-3</v>
      </c>
      <c r="L358">
        <f t="shared" si="78"/>
        <v>1.6780539386597581E-3</v>
      </c>
      <c r="M358">
        <f t="shared" si="79"/>
        <v>1.8440341652580742E-3</v>
      </c>
      <c r="N358">
        <f t="shared" si="80"/>
        <v>1.0108348843392344E-3</v>
      </c>
      <c r="O358">
        <f t="shared" si="81"/>
        <v>2.009685593964361E-3</v>
      </c>
      <c r="P358">
        <f t="shared" si="82"/>
        <v>2.6690304472211392E-3</v>
      </c>
      <c r="S358">
        <v>2374</v>
      </c>
      <c r="T358">
        <f t="shared" si="91"/>
        <v>53.527883808045857</v>
      </c>
      <c r="U358">
        <f t="shared" si="91"/>
        <v>19.755802763057911</v>
      </c>
      <c r="V358">
        <f t="shared" si="91"/>
        <v>23.27837142069675</v>
      </c>
      <c r="W358">
        <f t="shared" si="91"/>
        <v>10.224977951064311</v>
      </c>
      <c r="X358">
        <f t="shared" si="91"/>
        <v>27.422717932542284</v>
      </c>
      <c r="Y358">
        <f t="shared" si="91"/>
        <v>52.692634927839492</v>
      </c>
    </row>
    <row r="359" spans="1:25" x14ac:dyDescent="0.25">
      <c r="A359">
        <v>2307</v>
      </c>
      <c r="B359">
        <v>357</v>
      </c>
      <c r="C359">
        <f t="shared" si="84"/>
        <v>43.191187743983299</v>
      </c>
      <c r="D359">
        <f t="shared" si="85"/>
        <v>17.277840859752018</v>
      </c>
      <c r="E359">
        <f t="shared" si="86"/>
        <v>20.09017759868421</v>
      </c>
      <c r="F359">
        <f t="shared" si="87"/>
        <v>9.4322324867893226</v>
      </c>
      <c r="G359">
        <f t="shared" si="88"/>
        <v>23.355455521645855</v>
      </c>
      <c r="H359">
        <f t="shared" si="89"/>
        <v>42.571238074834788</v>
      </c>
      <c r="J359">
        <v>2375</v>
      </c>
      <c r="K359">
        <f t="shared" si="77"/>
        <v>2.6714980737701827E-3</v>
      </c>
      <c r="L359">
        <f t="shared" si="78"/>
        <v>1.6696846097248913E-3</v>
      </c>
      <c r="M359">
        <f t="shared" si="79"/>
        <v>1.834837006489445E-3</v>
      </c>
      <c r="N359">
        <f t="shared" si="80"/>
        <v>1.00579332432083E-3</v>
      </c>
      <c r="O359">
        <f t="shared" si="81"/>
        <v>1.9996622452482975E-3</v>
      </c>
      <c r="P359">
        <f t="shared" si="82"/>
        <v>2.6557186023302599E-3</v>
      </c>
      <c r="S359">
        <v>2375</v>
      </c>
      <c r="T359">
        <f t="shared" si="91"/>
        <v>53.671987136646621</v>
      </c>
      <c r="U359">
        <f t="shared" si="91"/>
        <v>19.78900978887631</v>
      </c>
      <c r="V359">
        <f t="shared" si="91"/>
        <v>23.321376836363861</v>
      </c>
      <c r="W359">
        <f t="shared" si="91"/>
        <v>10.235324173791701</v>
      </c>
      <c r="X359">
        <f t="shared" si="91"/>
        <v>27.477939952616879</v>
      </c>
      <c r="Y359">
        <f t="shared" si="91"/>
        <v>52.833649547118561</v>
      </c>
    </row>
    <row r="360" spans="1:25" x14ac:dyDescent="0.25">
      <c r="A360">
        <v>2308</v>
      </c>
      <c r="B360">
        <v>358</v>
      </c>
      <c r="C360">
        <f t="shared" si="84"/>
        <v>43.353908610024121</v>
      </c>
      <c r="D360">
        <f t="shared" si="85"/>
        <v>17.318466854748792</v>
      </c>
      <c r="E360">
        <f t="shared" si="86"/>
        <v>20.142100910118277</v>
      </c>
      <c r="F360">
        <f t="shared" si="87"/>
        <v>9.4455799120978874</v>
      </c>
      <c r="G360">
        <f t="shared" si="88"/>
        <v>23.421255681084919</v>
      </c>
      <c r="H360">
        <f t="shared" si="89"/>
        <v>42.730672428909969</v>
      </c>
      <c r="J360">
        <v>2376</v>
      </c>
      <c r="K360">
        <f t="shared" si="77"/>
        <v>2.6581739215405442E-3</v>
      </c>
      <c r="L360">
        <f t="shared" si="78"/>
        <v>1.6613570229922301E-3</v>
      </c>
      <c r="M360">
        <f t="shared" si="79"/>
        <v>1.8256857187415423E-3</v>
      </c>
      <c r="N360">
        <f t="shared" si="80"/>
        <v>1.0007769091879184E-3</v>
      </c>
      <c r="O360">
        <f t="shared" si="81"/>
        <v>1.9896888881925138E-3</v>
      </c>
      <c r="P360">
        <f t="shared" si="82"/>
        <v>2.6424731505427569E-3</v>
      </c>
      <c r="S360">
        <v>2376</v>
      </c>
      <c r="T360">
        <f t="shared" si="91"/>
        <v>53.815755824670717</v>
      </c>
      <c r="U360">
        <f t="shared" si="91"/>
        <v>19.822106454956479</v>
      </c>
      <c r="V360">
        <f t="shared" si="91"/>
        <v>23.364246420324612</v>
      </c>
      <c r="W360">
        <f t="shared" si="91"/>
        <v>10.245629159203496</v>
      </c>
      <c r="X360">
        <f t="shared" si="91"/>
        <v>27.532996646509453</v>
      </c>
      <c r="Y360">
        <f t="shared" si="91"/>
        <v>52.974334472623575</v>
      </c>
    </row>
    <row r="361" spans="1:25" x14ac:dyDescent="0.25">
      <c r="A361">
        <v>2309</v>
      </c>
      <c r="B361">
        <v>359</v>
      </c>
      <c r="C361">
        <f t="shared" si="84"/>
        <v>43.516424834647211</v>
      </c>
      <c r="D361">
        <f t="shared" si="85"/>
        <v>17.358984800479313</v>
      </c>
      <c r="E361">
        <f t="shared" si="86"/>
        <v>20.193898112404604</v>
      </c>
      <c r="F361">
        <f t="shared" si="87"/>
        <v>9.4588794665386544</v>
      </c>
      <c r="G361">
        <f t="shared" si="88"/>
        <v>23.486911194848087</v>
      </c>
      <c r="H361">
        <f t="shared" si="89"/>
        <v>42.889902749168584</v>
      </c>
      <c r="J361">
        <v>2377</v>
      </c>
      <c r="K361">
        <f t="shared" si="77"/>
        <v>2.6449162237973918E-3</v>
      </c>
      <c r="L361">
        <f t="shared" si="78"/>
        <v>1.6530709702716733E-3</v>
      </c>
      <c r="M361">
        <f t="shared" si="79"/>
        <v>1.8165800732316962E-3</v>
      </c>
      <c r="N361">
        <f t="shared" si="80"/>
        <v>9.957855135298609E-4</v>
      </c>
      <c r="O361">
        <f t="shared" si="81"/>
        <v>1.9797652734625652E-3</v>
      </c>
      <c r="P361">
        <f t="shared" si="82"/>
        <v>2.6292937607216467E-3</v>
      </c>
      <c r="S361">
        <v>2377</v>
      </c>
      <c r="T361">
        <f t="shared" si="91"/>
        <v>53.959188732988231</v>
      </c>
      <c r="U361">
        <f t="shared" si="91"/>
        <v>19.855092852909824</v>
      </c>
      <c r="V361">
        <f t="shared" si="91"/>
        <v>23.406980209812531</v>
      </c>
      <c r="W361">
        <f t="shared" si="91"/>
        <v>10.255893020121134</v>
      </c>
      <c r="X361">
        <f t="shared" si="91"/>
        <v>27.587887960633424</v>
      </c>
      <c r="Y361">
        <f t="shared" si="91"/>
        <v>53.114688611178053</v>
      </c>
    </row>
    <row r="362" spans="1:25" x14ac:dyDescent="0.25">
      <c r="A362">
        <v>2310</v>
      </c>
      <c r="B362">
        <v>360</v>
      </c>
      <c r="C362">
        <f t="shared" si="84"/>
        <v>43.67873364065742</v>
      </c>
      <c r="D362">
        <f t="shared" si="85"/>
        <v>17.399394512783346</v>
      </c>
      <c r="E362">
        <f t="shared" si="86"/>
        <v>20.245568849110498</v>
      </c>
      <c r="F362">
        <f t="shared" si="87"/>
        <v>9.4721312287408548</v>
      </c>
      <c r="G362">
        <f t="shared" si="88"/>
        <v>23.552421464988825</v>
      </c>
      <c r="H362">
        <f t="shared" si="89"/>
        <v>43.048926341210738</v>
      </c>
      <c r="J362">
        <v>2378</v>
      </c>
      <c r="K362">
        <f t="shared" si="77"/>
        <v>2.631724649097591E-3</v>
      </c>
      <c r="L362">
        <f t="shared" si="78"/>
        <v>1.6448262444114707E-3</v>
      </c>
      <c r="M362">
        <f t="shared" si="79"/>
        <v>1.8075198423182948E-3</v>
      </c>
      <c r="N362">
        <f t="shared" si="80"/>
        <v>9.9081901256150521E-4</v>
      </c>
      <c r="O362">
        <f t="shared" si="81"/>
        <v>1.9698911529675662E-3</v>
      </c>
      <c r="P362">
        <f t="shared" si="82"/>
        <v>2.6161801033814974E-3</v>
      </c>
      <c r="S362">
        <v>2378</v>
      </c>
      <c r="T362">
        <f t="shared" si="91"/>
        <v>54.102284743651218</v>
      </c>
      <c r="U362">
        <f t="shared" si="91"/>
        <v>19.887969077249085</v>
      </c>
      <c r="V362">
        <f t="shared" si="91"/>
        <v>23.449578246380593</v>
      </c>
      <c r="W362">
        <f t="shared" si="91"/>
        <v>10.266115869584285</v>
      </c>
      <c r="X362">
        <f t="shared" si="91"/>
        <v>27.642613847596632</v>
      </c>
      <c r="Y362">
        <f t="shared" si="91"/>
        <v>53.254710890250827</v>
      </c>
    </row>
    <row r="363" spans="1:25" x14ac:dyDescent="0.25">
      <c r="A363">
        <v>2311</v>
      </c>
      <c r="B363">
        <v>361</v>
      </c>
      <c r="C363">
        <f t="shared" si="84"/>
        <v>43.840832277326307</v>
      </c>
      <c r="D363">
        <f t="shared" si="85"/>
        <v>17.43969581286596</v>
      </c>
      <c r="E363">
        <f t="shared" si="86"/>
        <v>20.297112771219183</v>
      </c>
      <c r="F363">
        <f t="shared" si="87"/>
        <v>9.4853352781843157</v>
      </c>
      <c r="G363">
        <f t="shared" si="88"/>
        <v>23.617785903510836</v>
      </c>
      <c r="H363">
        <f t="shared" si="89"/>
        <v>43.20774053658932</v>
      </c>
      <c r="J363">
        <v>2379</v>
      </c>
      <c r="K363">
        <f t="shared" si="77"/>
        <v>2.6185988676510853E-3</v>
      </c>
      <c r="L363">
        <f t="shared" si="78"/>
        <v>1.6366226392930461E-3</v>
      </c>
      <c r="M363">
        <f t="shared" si="79"/>
        <v>1.7985047994950926E-3</v>
      </c>
      <c r="N363">
        <f t="shared" si="80"/>
        <v>9.8587728212006865E-4</v>
      </c>
      <c r="O363">
        <f t="shared" si="81"/>
        <v>1.9600662798539888E-3</v>
      </c>
      <c r="P363">
        <f t="shared" si="82"/>
        <v>2.6031318506801915E-3</v>
      </c>
      <c r="S363">
        <v>2379</v>
      </c>
      <c r="T363">
        <f t="shared" si="91"/>
        <v>54.245042759773462</v>
      </c>
      <c r="U363">
        <f t="shared" si="91"/>
        <v>19.92073522535572</v>
      </c>
      <c r="V363">
        <f t="shared" si="91"/>
        <v>23.492040575858002</v>
      </c>
      <c r="W363">
        <f t="shared" si="91"/>
        <v>10.27629782084392</v>
      </c>
      <c r="X363">
        <f t="shared" si="91"/>
        <v>27.697174266145712</v>
      </c>
      <c r="Y363">
        <f t="shared" si="91"/>
        <v>53.394400257837368</v>
      </c>
    </row>
    <row r="364" spans="1:25" x14ac:dyDescent="0.25">
      <c r="A364">
        <v>2312</v>
      </c>
      <c r="B364">
        <v>362</v>
      </c>
      <c r="C364">
        <f t="shared" si="84"/>
        <v>44.002718020376818</v>
      </c>
      <c r="D364">
        <f t="shared" si="85"/>
        <v>17.479888527258705</v>
      </c>
      <c r="E364">
        <f t="shared" si="86"/>
        <v>20.348529537084147</v>
      </c>
      <c r="F364">
        <f t="shared" si="87"/>
        <v>9.4984916951874094</v>
      </c>
      <c r="G364">
        <f t="shared" si="88"/>
        <v>23.68300393231711</v>
      </c>
      <c r="H364">
        <f t="shared" si="89"/>
        <v>43.366342692791847</v>
      </c>
      <c r="J364">
        <v>2380</v>
      </c>
      <c r="K364">
        <f t="shared" si="77"/>
        <v>2.6055385513126571E-3</v>
      </c>
      <c r="L364">
        <f t="shared" si="78"/>
        <v>1.628459949825845E-3</v>
      </c>
      <c r="M364">
        <f t="shared" si="79"/>
        <v>1.78953471938555E-3</v>
      </c>
      <c r="N364">
        <f t="shared" si="80"/>
        <v>9.8096019866203313E-4</v>
      </c>
      <c r="O364">
        <f t="shared" si="81"/>
        <v>1.9502904084994954E-3</v>
      </c>
      <c r="P364">
        <f t="shared" si="82"/>
        <v>2.5901486764107326E-3</v>
      </c>
      <c r="S364">
        <v>2380</v>
      </c>
      <c r="T364">
        <f t="shared" si="91"/>
        <v>54.387461705409663</v>
      </c>
      <c r="U364">
        <f t="shared" si="91"/>
        <v>19.953391397447458</v>
      </c>
      <c r="V364">
        <f t="shared" si="91"/>
        <v>23.534367248307163</v>
      </c>
      <c r="W364">
        <f t="shared" si="91"/>
        <v>10.286438987355469</v>
      </c>
      <c r="X364">
        <f t="shared" si="91"/>
        <v>27.751569181110643</v>
      </c>
      <c r="Y364">
        <f t="shared" si="91"/>
        <v>53.533755682340598</v>
      </c>
    </row>
    <row r="365" spans="1:25" x14ac:dyDescent="0.25">
      <c r="A365">
        <v>2313</v>
      </c>
      <c r="B365">
        <v>363</v>
      </c>
      <c r="C365">
        <f t="shared" si="84"/>
        <v>44.164388171965271</v>
      </c>
      <c r="D365">
        <f t="shared" si="85"/>
        <v>17.51997248778078</v>
      </c>
      <c r="E365">
        <f t="shared" si="86"/>
        <v>20.399818812383295</v>
      </c>
      <c r="F365">
        <f t="shared" si="87"/>
        <v>9.5116005608950935</v>
      </c>
      <c r="G365">
        <f t="shared" si="88"/>
        <v>23.748074983158645</v>
      </c>
      <c r="H365">
        <f t="shared" si="89"/>
        <v>43.52473019321971</v>
      </c>
      <c r="J365">
        <v>2381</v>
      </c>
      <c r="K365">
        <f t="shared" si="77"/>
        <v>2.5925433735737168E-3</v>
      </c>
      <c r="L365">
        <f t="shared" si="78"/>
        <v>1.6203379719422048E-3</v>
      </c>
      <c r="M365">
        <f t="shared" si="79"/>
        <v>1.780609377737197E-3</v>
      </c>
      <c r="N365">
        <f t="shared" si="80"/>
        <v>9.7606763926005554E-4</v>
      </c>
      <c r="O365">
        <f t="shared" si="81"/>
        <v>1.940563294506792E-3</v>
      </c>
      <c r="P365">
        <f t="shared" si="82"/>
        <v>2.5772302559930872E-3</v>
      </c>
      <c r="S365">
        <v>2381</v>
      </c>
      <c r="T365">
        <f t="shared" si="91"/>
        <v>54.529540525434044</v>
      </c>
      <c r="U365">
        <f t="shared" si="91"/>
        <v>19.985937696545999</v>
      </c>
      <c r="V365">
        <f t="shared" si="91"/>
        <v>23.576558317980808</v>
      </c>
      <c r="W365">
        <f t="shared" si="91"/>
        <v>10.296539482772021</v>
      </c>
      <c r="X365">
        <f t="shared" si="91"/>
        <v>27.805798563349413</v>
      </c>
      <c r="Y365">
        <f t="shared" si="91"/>
        <v>53.672776152451156</v>
      </c>
    </row>
    <row r="366" spans="1:25" x14ac:dyDescent="0.25">
      <c r="A366">
        <v>2314</v>
      </c>
      <c r="B366">
        <v>364</v>
      </c>
      <c r="C366">
        <f t="shared" si="84"/>
        <v>44.325840060660667</v>
      </c>
      <c r="D366">
        <f t="shared" si="85"/>
        <v>17.559947531500175</v>
      </c>
      <c r="E366">
        <f t="shared" si="86"/>
        <v>20.450980270073003</v>
      </c>
      <c r="F366">
        <f t="shared" si="87"/>
        <v>9.5246619572670248</v>
      </c>
      <c r="G366">
        <f t="shared" si="88"/>
        <v>23.812998497582786</v>
      </c>
      <c r="H366">
        <f t="shared" si="89"/>
        <v>43.682900447164833</v>
      </c>
      <c r="J366">
        <v>2382</v>
      </c>
      <c r="K366">
        <f t="shared" si="77"/>
        <v>2.5796130095541445E-3</v>
      </c>
      <c r="L366">
        <f t="shared" si="78"/>
        <v>1.6122565025922563E-3</v>
      </c>
      <c r="M366">
        <f t="shared" si="79"/>
        <v>1.7717285514160278E-3</v>
      </c>
      <c r="N366">
        <f t="shared" si="80"/>
        <v>9.7119948159989664E-4</v>
      </c>
      <c r="O366">
        <f t="shared" si="81"/>
        <v>1.9308846946975225E-3</v>
      </c>
      <c r="P366">
        <f t="shared" si="82"/>
        <v>2.5643762664660733E-3</v>
      </c>
      <c r="S366">
        <v>2382</v>
      </c>
      <c r="T366">
        <f t="shared" si="91"/>
        <v>54.671278185418458</v>
      </c>
      <c r="U366">
        <f t="shared" si="91"/>
        <v>20.018374228444898</v>
      </c>
      <c r="V366">
        <f t="shared" si="91"/>
        <v>23.618613843279306</v>
      </c>
      <c r="W366">
        <f t="shared" si="91"/>
        <v>10.306599420937614</v>
      </c>
      <c r="X366">
        <f t="shared" si="91"/>
        <v>27.859862389692861</v>
      </c>
      <c r="Y366">
        <f t="shared" si="91"/>
        <v>53.811460677027171</v>
      </c>
    </row>
    <row r="367" spans="1:25" x14ac:dyDescent="0.25">
      <c r="A367">
        <v>2315</v>
      </c>
      <c r="B367">
        <v>365</v>
      </c>
      <c r="C367">
        <f t="shared" si="84"/>
        <v>44.487071041421416</v>
      </c>
      <c r="D367">
        <f t="shared" si="85"/>
        <v>17.599813500694804</v>
      </c>
      <c r="E367">
        <f t="shared" si="86"/>
        <v>20.502013590342024</v>
      </c>
      <c r="F367">
        <f t="shared" si="87"/>
        <v>9.5376759670657609</v>
      </c>
      <c r="G367">
        <f t="shared" si="88"/>
        <v>23.877773926881261</v>
      </c>
      <c r="H367">
        <f t="shared" si="89"/>
        <v>43.840850889783852</v>
      </c>
      <c r="J367">
        <v>2383</v>
      </c>
      <c r="K367">
        <f t="shared" si="77"/>
        <v>2.5667471359941654E-3</v>
      </c>
      <c r="L367">
        <f t="shared" si="78"/>
        <v>1.604215339738844E-3</v>
      </c>
      <c r="M367">
        <f t="shared" si="79"/>
        <v>1.7628920184009215E-3</v>
      </c>
      <c r="N367">
        <f t="shared" si="80"/>
        <v>9.6635560397736087E-4</v>
      </c>
      <c r="O367">
        <f t="shared" si="81"/>
        <v>1.9212543671061871E-3</v>
      </c>
      <c r="P367">
        <f t="shared" si="82"/>
        <v>2.551586386479282E-3</v>
      </c>
      <c r="S367">
        <v>2383</v>
      </c>
      <c r="T367">
        <f t="shared" si="91"/>
        <v>54.812673671509927</v>
      </c>
      <c r="U367">
        <f t="shared" si="91"/>
        <v>20.05070110167761</v>
      </c>
      <c r="V367">
        <f t="shared" si="91"/>
        <v>23.660533886708134</v>
      </c>
      <c r="W367">
        <f t="shared" si="91"/>
        <v>10.31661891588058</v>
      </c>
      <c r="X367">
        <f t="shared" si="91"/>
        <v>27.913760642889667</v>
      </c>
      <c r="Y367">
        <f t="shared" si="91"/>
        <v>53.949808284973557</v>
      </c>
    </row>
    <row r="368" spans="1:25" x14ac:dyDescent="0.25">
      <c r="A368">
        <v>2316</v>
      </c>
      <c r="B368">
        <v>366</v>
      </c>
      <c r="C368">
        <f t="shared" si="84"/>
        <v>44.648078495569472</v>
      </c>
      <c r="D368">
        <f t="shared" si="85"/>
        <v>17.639570242813651</v>
      </c>
      <c r="E368">
        <f t="shared" si="86"/>
        <v>20.552918460565252</v>
      </c>
      <c r="F368">
        <f t="shared" si="87"/>
        <v>9.5506426738450401</v>
      </c>
      <c r="G368">
        <f t="shared" si="88"/>
        <v>23.942400732037868</v>
      </c>
      <c r="H368">
        <f t="shared" si="89"/>
        <v>43.998578982069773</v>
      </c>
      <c r="J368">
        <v>2384</v>
      </c>
      <c r="K368">
        <f t="shared" si="77"/>
        <v>2.5539454312462719E-3</v>
      </c>
      <c r="L368">
        <f t="shared" si="78"/>
        <v>1.5962142823524785E-3</v>
      </c>
      <c r="M368">
        <f t="shared" si="79"/>
        <v>1.7540995577780929E-3</v>
      </c>
      <c r="N368">
        <f t="shared" si="80"/>
        <v>9.6153588529525596E-4</v>
      </c>
      <c r="O368">
        <f t="shared" si="81"/>
        <v>1.9116720709740954E-3</v>
      </c>
      <c r="P368">
        <f t="shared" si="82"/>
        <v>2.5388602962850481E-3</v>
      </c>
      <c r="S368">
        <v>2384</v>
      </c>
      <c r="T368">
        <f t="shared" si="91"/>
        <v>54.95372599030776</v>
      </c>
      <c r="U368">
        <f t="shared" si="91"/>
        <v>20.082918427485708</v>
      </c>
      <c r="V368">
        <f t="shared" si="91"/>
        <v>23.702318514835536</v>
      </c>
      <c r="W368">
        <f t="shared" si="91"/>
        <v>10.326598081806956</v>
      </c>
      <c r="X368">
        <f t="shared" si="91"/>
        <v>27.9674933115515</v>
      </c>
      <c r="Y368">
        <f t="shared" si="91"/>
        <v>54.087818025120818</v>
      </c>
    </row>
    <row r="369" spans="1:25" x14ac:dyDescent="0.25">
      <c r="A369">
        <v>2317</v>
      </c>
      <c r="B369">
        <v>367</v>
      </c>
      <c r="C369">
        <f t="shared" si="84"/>
        <v>44.808859830761911</v>
      </c>
      <c r="D369">
        <f t="shared" si="85"/>
        <v>17.679217610437899</v>
      </c>
      <c r="E369">
        <f t="shared" si="86"/>
        <v>20.603694575257389</v>
      </c>
      <c r="F369">
        <f t="shared" si="87"/>
        <v>9.5635621619381421</v>
      </c>
      <c r="G369">
        <f t="shared" si="88"/>
        <v>24.006878383675854</v>
      </c>
      <c r="H369">
        <f t="shared" si="89"/>
        <v>44.156082210821189</v>
      </c>
      <c r="J369">
        <v>2385</v>
      </c>
      <c r="K369">
        <f t="shared" si="77"/>
        <v>2.5412075752671765E-3</v>
      </c>
      <c r="L369">
        <f t="shared" si="78"/>
        <v>1.5882531304063075E-3</v>
      </c>
      <c r="M369">
        <f t="shared" si="79"/>
        <v>1.7453509497355676E-3</v>
      </c>
      <c r="N369">
        <f t="shared" si="80"/>
        <v>9.5674020506036298E-4</v>
      </c>
      <c r="O369">
        <f t="shared" si="81"/>
        <v>1.9021375667433436E-3</v>
      </c>
      <c r="P369">
        <f t="shared" si="82"/>
        <v>2.5261976777304533E-3</v>
      </c>
      <c r="S369">
        <v>2385</v>
      </c>
      <c r="T369">
        <f t="shared" si="91"/>
        <v>55.094434168740115</v>
      </c>
      <c r="U369">
        <f t="shared" si="91"/>
        <v>20.115026319787248</v>
      </c>
      <c r="V369">
        <f t="shared" si="91"/>
        <v>23.743967798250342</v>
      </c>
      <c r="W369">
        <f t="shared" si="91"/>
        <v>10.336537033093959</v>
      </c>
      <c r="X369">
        <f t="shared" si="91"/>
        <v>28.021060390098331</v>
      </c>
      <c r="Y369">
        <f t="shared" si="91"/>
        <v>54.225488966103498</v>
      </c>
    </row>
    <row r="370" spans="1:25" x14ac:dyDescent="0.25">
      <c r="A370">
        <v>2318</v>
      </c>
      <c r="B370">
        <v>368</v>
      </c>
      <c r="C370">
        <f t="shared" si="84"/>
        <v>44.969412480960059</v>
      </c>
      <c r="D370">
        <f t="shared" si="85"/>
        <v>17.718755461242065</v>
      </c>
      <c r="E370">
        <f t="shared" si="86"/>
        <v>20.654341636026491</v>
      </c>
      <c r="F370">
        <f t="shared" si="87"/>
        <v>9.5764345164463371</v>
      </c>
      <c r="G370">
        <f t="shared" si="88"/>
        <v>24.071206362005</v>
      </c>
      <c r="H370">
        <f t="shared" si="89"/>
        <v>44.313358088609114</v>
      </c>
      <c r="J370">
        <v>2386</v>
      </c>
      <c r="K370">
        <f t="shared" si="77"/>
        <v>2.5285332496098188E-3</v>
      </c>
      <c r="L370">
        <f t="shared" si="78"/>
        <v>1.5803316848711189E-3</v>
      </c>
      <c r="M370">
        <f t="shared" si="79"/>
        <v>1.7366459755576902E-3</v>
      </c>
      <c r="N370">
        <f t="shared" si="80"/>
        <v>9.5196844338042729E-4</v>
      </c>
      <c r="O370">
        <f t="shared" si="81"/>
        <v>1.8926506160508309E-3</v>
      </c>
      <c r="P370">
        <f t="shared" si="82"/>
        <v>2.5135982142493758E-3</v>
      </c>
      <c r="S370">
        <v>2386</v>
      </c>
      <c r="T370">
        <f t="shared" si="91"/>
        <v>55.234797253940179</v>
      </c>
      <c r="U370">
        <f t="shared" si="91"/>
        <v>20.147024895145336</v>
      </c>
      <c r="V370">
        <f t="shared" si="91"/>
        <v>23.785481811519997</v>
      </c>
      <c r="W370">
        <f t="shared" si="91"/>
        <v>10.346435884283533</v>
      </c>
      <c r="X370">
        <f t="shared" si="91"/>
        <v>28.074461878703914</v>
      </c>
      <c r="Y370">
        <f t="shared" si="91"/>
        <v>54.362820196238111</v>
      </c>
    </row>
    <row r="371" spans="1:25" x14ac:dyDescent="0.25">
      <c r="A371">
        <v>2319</v>
      </c>
      <c r="B371">
        <v>369</v>
      </c>
      <c r="C371">
        <f t="shared" si="84"/>
        <v>45.129733906396091</v>
      </c>
      <c r="D371">
        <f t="shared" si="85"/>
        <v>17.758183657955158</v>
      </c>
      <c r="E371">
        <f t="shared" si="86"/>
        <v>20.704859351527411</v>
      </c>
      <c r="F371">
        <f t="shared" si="87"/>
        <v>9.5892598232274029</v>
      </c>
      <c r="G371">
        <f t="shared" si="88"/>
        <v>24.135384156768389</v>
      </c>
      <c r="H371">
        <f t="shared" si="89"/>
        <v>44.470404153741384</v>
      </c>
      <c r="J371">
        <v>2387</v>
      </c>
      <c r="K371">
        <f t="shared" si="77"/>
        <v>2.5159221374153949E-3</v>
      </c>
      <c r="L371">
        <f t="shared" si="78"/>
        <v>1.5724497477103605E-3</v>
      </c>
      <c r="M371">
        <f t="shared" si="79"/>
        <v>1.7279844176196512E-3</v>
      </c>
      <c r="N371">
        <f t="shared" si="80"/>
        <v>9.4722048096115743E-4</v>
      </c>
      <c r="O371">
        <f t="shared" si="81"/>
        <v>1.8832109817222946E-3</v>
      </c>
      <c r="P371">
        <f t="shared" si="82"/>
        <v>2.5010615908545699E-3</v>
      </c>
      <c r="S371">
        <v>2387</v>
      </c>
      <c r="T371">
        <f t="shared" si="91"/>
        <v>55.374814313121874</v>
      </c>
      <c r="U371">
        <f t="shared" si="91"/>
        <v>20.17891427273684</v>
      </c>
      <c r="V371">
        <f t="shared" si="91"/>
        <v>23.82686063314873</v>
      </c>
      <c r="W371">
        <f t="shared" si="91"/>
        <v>10.356294750075952</v>
      </c>
      <c r="X371">
        <f t="shared" si="91"/>
        <v>28.127697783241459</v>
      </c>
      <c r="Y371">
        <f t="shared" si="91"/>
        <v>54.499810823400736</v>
      </c>
    </row>
    <row r="372" spans="1:25" x14ac:dyDescent="0.25">
      <c r="A372">
        <v>2320</v>
      </c>
      <c r="B372">
        <v>370</v>
      </c>
      <c r="C372">
        <f t="shared" si="84"/>
        <v>45.289821593537233</v>
      </c>
      <c r="D372">
        <f t="shared" si="85"/>
        <v>17.79750206832184</v>
      </c>
      <c r="E372">
        <f t="shared" si="86"/>
        <v>20.755247437415132</v>
      </c>
      <c r="F372">
        <f t="shared" si="87"/>
        <v>9.6020381688842384</v>
      </c>
      <c r="G372">
        <f t="shared" si="88"/>
        <v>24.199411267188928</v>
      </c>
      <c r="H372">
        <f t="shared" si="89"/>
        <v>44.627217970224784</v>
      </c>
      <c r="J372">
        <v>2388</v>
      </c>
      <c r="K372">
        <f t="shared" si="77"/>
        <v>2.5033739234054447E-3</v>
      </c>
      <c r="L372">
        <f t="shared" si="78"/>
        <v>1.5646071218751939E-3</v>
      </c>
      <c r="M372">
        <f t="shared" si="79"/>
        <v>1.7193660593820528E-3</v>
      </c>
      <c r="N372">
        <f t="shared" si="80"/>
        <v>9.4249619910324628E-4</v>
      </c>
      <c r="O372">
        <f t="shared" si="81"/>
        <v>1.8738184277663856E-3</v>
      </c>
      <c r="P372">
        <f t="shared" si="82"/>
        <v>2.4885874941298E-3</v>
      </c>
      <c r="S372">
        <v>2388</v>
      </c>
      <c r="T372">
        <f t="shared" si="91"/>
        <v>55.514484433455202</v>
      </c>
      <c r="U372">
        <f t="shared" si="91"/>
        <v>20.21069457432128</v>
      </c>
      <c r="V372">
        <f t="shared" si="91"/>
        <v>23.868104345535937</v>
      </c>
      <c r="W372">
        <f t="shared" si="91"/>
        <v>10.366113745323496</v>
      </c>
      <c r="X372">
        <f t="shared" si="91"/>
        <v>28.180768115229426</v>
      </c>
      <c r="Y372">
        <f t="shared" si="91"/>
        <v>54.636459974904234</v>
      </c>
    </row>
    <row r="373" spans="1:25" x14ac:dyDescent="0.25">
      <c r="A373">
        <v>2321</v>
      </c>
      <c r="B373">
        <v>371</v>
      </c>
      <c r="C373">
        <f t="shared" si="84"/>
        <v>45.449673055047604</v>
      </c>
      <c r="D373">
        <f t="shared" si="85"/>
        <v>17.836710565063608</v>
      </c>
      <c r="E373">
        <f t="shared" si="86"/>
        <v>20.805505616298035</v>
      </c>
      <c r="F373">
        <f t="shared" si="87"/>
        <v>9.6147696407535506</v>
      </c>
      <c r="G373">
        <f t="shared" si="88"/>
        <v>24.26328720191556</v>
      </c>
      <c r="H373">
        <f t="shared" si="89"/>
        <v>44.783797127724824</v>
      </c>
      <c r="J373">
        <v>2389</v>
      </c>
      <c r="K373">
        <f t="shared" si="77"/>
        <v>2.4908882938739631E-3</v>
      </c>
      <c r="L373">
        <f t="shared" si="78"/>
        <v>1.5568036112995638E-3</v>
      </c>
      <c r="M373">
        <f t="shared" si="79"/>
        <v>1.7107906853854888E-3</v>
      </c>
      <c r="N373">
        <f t="shared" si="80"/>
        <v>9.3779547969940092E-4</v>
      </c>
      <c r="O373">
        <f t="shared" si="81"/>
        <v>1.8644727193687653E-3</v>
      </c>
      <c r="P373">
        <f t="shared" si="82"/>
        <v>2.4761756122219968E-3</v>
      </c>
      <c r="S373">
        <v>2389</v>
      </c>
      <c r="T373">
        <f t="shared" ref="T373:Y388" si="92">T372/(1-K372)</f>
        <v>55.653806721941159</v>
      </c>
      <c r="U373">
        <f t="shared" si="92"/>
        <v>20.242365924209903</v>
      </c>
      <c r="V373">
        <f t="shared" si="92"/>
        <v>23.909213034934737</v>
      </c>
      <c r="W373">
        <f t="shared" si="92"/>
        <v>10.375892985024183</v>
      </c>
      <c r="X373">
        <f t="shared" si="92"/>
        <v>28.233672891777566</v>
      </c>
      <c r="Y373">
        <f t="shared" si="92"/>
        <v>54.77276679737507</v>
      </c>
    </row>
    <row r="374" spans="1:25" x14ac:dyDescent="0.25">
      <c r="A374">
        <v>2322</v>
      </c>
      <c r="B374">
        <v>372</v>
      </c>
      <c r="C374">
        <f t="shared" si="84"/>
        <v>45.609285829747627</v>
      </c>
      <c r="D374">
        <f t="shared" si="85"/>
        <v>17.875809025839992</v>
      </c>
      <c r="E374">
        <f t="shared" si="86"/>
        <v>20.855633617691062</v>
      </c>
      <c r="F374">
        <f t="shared" si="87"/>
        <v>9.6274543268946235</v>
      </c>
      <c r="G374">
        <f t="shared" si="88"/>
        <v>24.327011478969236</v>
      </c>
      <c r="H374">
        <f t="shared" si="89"/>
        <v>44.940139241523291</v>
      </c>
      <c r="J374">
        <v>2390</v>
      </c>
      <c r="K374">
        <f t="shared" si="77"/>
        <v>2.478464936679563E-3</v>
      </c>
      <c r="L374">
        <f t="shared" si="78"/>
        <v>1.5490390208953001E-3</v>
      </c>
      <c r="M374">
        <f t="shared" si="79"/>
        <v>1.7022580812451637E-3</v>
      </c>
      <c r="N374">
        <f t="shared" si="80"/>
        <v>9.3311820523139181E-4</v>
      </c>
      <c r="O374">
        <f t="shared" si="81"/>
        <v>1.8551736228862377E-3</v>
      </c>
      <c r="P374">
        <f t="shared" si="82"/>
        <v>2.4638256348334677E-3</v>
      </c>
      <c r="S374">
        <v>2390</v>
      </c>
      <c r="T374">
        <f t="shared" si="92"/>
        <v>55.792780305286279</v>
      </c>
      <c r="U374">
        <f t="shared" si="92"/>
        <v>20.273928449234901</v>
      </c>
      <c r="V374">
        <f t="shared" si="92"/>
        <v>23.950186791410726</v>
      </c>
      <c r="W374">
        <f t="shared" si="92"/>
        <v>10.385632584315573</v>
      </c>
      <c r="X374">
        <f t="shared" si="92"/>
        <v>28.286412135533087</v>
      </c>
      <c r="Y374">
        <f t="shared" si="92"/>
        <v>54.908730456629847</v>
      </c>
    </row>
    <row r="375" spans="1:25" x14ac:dyDescent="0.25">
      <c r="A375">
        <v>2323</v>
      </c>
      <c r="B375">
        <v>373</v>
      </c>
      <c r="C375">
        <f t="shared" si="84"/>
        <v>45.768657482571207</v>
      </c>
      <c r="D375">
        <f t="shared" si="85"/>
        <v>17.914797333209794</v>
      </c>
      <c r="E375">
        <f t="shared" si="86"/>
        <v>20.9056311779688</v>
      </c>
      <c r="F375">
        <f t="shared" si="87"/>
        <v>9.6400923160781709</v>
      </c>
      <c r="G375">
        <f t="shared" si="88"/>
        <v>24.390583625688635</v>
      </c>
      <c r="H375">
        <f t="shared" si="89"/>
        <v>45.096241952473513</v>
      </c>
      <c r="J375">
        <v>2391</v>
      </c>
      <c r="K375">
        <f t="shared" si="77"/>
        <v>2.4661035412376661E-3</v>
      </c>
      <c r="L375">
        <f t="shared" si="78"/>
        <v>1.5413131565472377E-3</v>
      </c>
      <c r="M375">
        <f t="shared" si="79"/>
        <v>1.6937680336455286E-3</v>
      </c>
      <c r="N375">
        <f t="shared" si="80"/>
        <v>9.2846425876711325E-4</v>
      </c>
      <c r="O375">
        <f t="shared" si="81"/>
        <v>1.8459209058409053E-3</v>
      </c>
      <c r="P375">
        <f t="shared" si="82"/>
        <v>2.4515372532141325E-3</v>
      </c>
      <c r="S375">
        <v>2391</v>
      </c>
      <c r="T375">
        <f t="shared" si="92"/>
        <v>55.931404329776882</v>
      </c>
      <c r="U375">
        <f t="shared" si="92"/>
        <v>20.305382278718834</v>
      </c>
      <c r="V375">
        <f t="shared" si="92"/>
        <v>23.99102570880089</v>
      </c>
      <c r="W375">
        <f t="shared" si="92"/>
        <v>10.395332658468625</v>
      </c>
      <c r="X375">
        <f t="shared" si="92"/>
        <v>28.338985874627042</v>
      </c>
      <c r="Y375">
        <f t="shared" si="92"/>
        <v>55.044350137551497</v>
      </c>
    </row>
    <row r="376" spans="1:25" x14ac:dyDescent="0.25">
      <c r="A376">
        <v>2324</v>
      </c>
      <c r="B376">
        <v>374</v>
      </c>
      <c r="C376">
        <f t="shared" si="84"/>
        <v>45.927785604520579</v>
      </c>
      <c r="D376">
        <f t="shared" si="85"/>
        <v>17.953675374592347</v>
      </c>
      <c r="E376">
        <f t="shared" si="86"/>
        <v>20.95549804031851</v>
      </c>
      <c r="F376">
        <f t="shared" si="87"/>
        <v>9.6526836977752666</v>
      </c>
      <c r="G376">
        <f t="shared" si="88"/>
        <v>24.454003178675634</v>
      </c>
      <c r="H376">
        <f t="shared" si="89"/>
        <v>45.252102926953491</v>
      </c>
      <c r="J376">
        <v>2392</v>
      </c>
      <c r="K376">
        <f t="shared" si="77"/>
        <v>2.4538037985127434E-3</v>
      </c>
      <c r="L376">
        <f t="shared" si="78"/>
        <v>1.5336258251083658E-3</v>
      </c>
      <c r="M376">
        <f t="shared" si="79"/>
        <v>1.6853203303349518E-3</v>
      </c>
      <c r="N376">
        <f t="shared" si="80"/>
        <v>9.2383352395766143E-4</v>
      </c>
      <c r="O376">
        <f t="shared" si="81"/>
        <v>1.8367143369143611E-3</v>
      </c>
      <c r="P376">
        <f t="shared" si="82"/>
        <v>2.4393101601538126E-3</v>
      </c>
      <c r="S376">
        <v>2392</v>
      </c>
      <c r="T376">
        <f t="shared" si="92"/>
        <v>56.069677961152934</v>
      </c>
      <c r="U376">
        <f t="shared" si="92"/>
        <v>20.336727544444205</v>
      </c>
      <c r="V376">
        <f t="shared" si="92"/>
        <v>24.031729884672753</v>
      </c>
      <c r="W376">
        <f t="shared" si="92"/>
        <v>10.404993322881632</v>
      </c>
      <c r="X376">
        <f t="shared" si="92"/>
        <v>28.391394142620875</v>
      </c>
      <c r="Y376">
        <f t="shared" si="92"/>
        <v>55.179625043965167</v>
      </c>
    </row>
    <row r="377" spans="1:25" x14ac:dyDescent="0.25">
      <c r="A377">
        <v>2325</v>
      </c>
      <c r="B377">
        <v>375</v>
      </c>
      <c r="C377">
        <f t="shared" si="84"/>
        <v>46.086667812618934</v>
      </c>
      <c r="D377">
        <f t="shared" si="85"/>
        <v>17.9924430422288</v>
      </c>
      <c r="E377">
        <f t="shared" si="86"/>
        <v>21.005233954693086</v>
      </c>
      <c r="F377">
        <f t="shared" si="87"/>
        <v>9.6652285621463569</v>
      </c>
      <c r="G377">
        <f t="shared" si="88"/>
        <v>24.517269683740555</v>
      </c>
      <c r="H377">
        <f t="shared" si="89"/>
        <v>45.407719856816826</v>
      </c>
      <c r="J377">
        <v>2393</v>
      </c>
      <c r="K377">
        <f t="shared" si="77"/>
        <v>2.4415654010105856E-3</v>
      </c>
      <c r="L377">
        <f t="shared" si="78"/>
        <v>1.5259768343949978E-3</v>
      </c>
      <c r="M377">
        <f t="shared" si="79"/>
        <v>1.6769147601204107E-3</v>
      </c>
      <c r="N377">
        <f t="shared" si="80"/>
        <v>9.1922588503442484E-4</v>
      </c>
      <c r="O377">
        <f t="shared" si="81"/>
        <v>1.8275536859419018E-3</v>
      </c>
      <c r="P377">
        <f t="shared" si="82"/>
        <v>2.4271440499745436E-3</v>
      </c>
      <c r="S377">
        <v>2393</v>
      </c>
      <c r="T377">
        <f t="shared" si="92"/>
        <v>56.207600384481665</v>
      </c>
      <c r="U377">
        <f t="shared" si="92"/>
        <v>20.367964380623217</v>
      </c>
      <c r="V377">
        <f t="shared" si="92"/>
        <v>24.072299420283667</v>
      </c>
      <c r="W377">
        <f t="shared" si="92"/>
        <v>10.414614693074196</v>
      </c>
      <c r="X377">
        <f t="shared" si="92"/>
        <v>28.443636978453188</v>
      </c>
      <c r="Y377">
        <f t="shared" si="92"/>
        <v>55.314554398513849</v>
      </c>
    </row>
    <row r="378" spans="1:25" x14ac:dyDescent="0.25">
      <c r="A378">
        <v>2326</v>
      </c>
      <c r="B378">
        <v>376</v>
      </c>
      <c r="C378">
        <f t="shared" si="84"/>
        <v>46.245301749860815</v>
      </c>
      <c r="D378">
        <f t="shared" si="85"/>
        <v>18.031100233143473</v>
      </c>
      <c r="E378">
        <f t="shared" si="86"/>
        <v>21.054838677763946</v>
      </c>
      <c r="F378">
        <f t="shared" si="87"/>
        <v>9.6777270000303588</v>
      </c>
      <c r="G378">
        <f t="shared" si="88"/>
        <v>24.580382695847188</v>
      </c>
      <c r="H378">
        <f t="shared" si="89"/>
        <v>45.563090459341545</v>
      </c>
      <c r="J378">
        <v>2394</v>
      </c>
      <c r="K378">
        <f t="shared" si="77"/>
        <v>2.4293880427706189E-3</v>
      </c>
      <c r="L378">
        <f t="shared" si="78"/>
        <v>1.5183659931819683E-3</v>
      </c>
      <c r="M378">
        <f t="shared" si="79"/>
        <v>1.6685511128622123E-3</v>
      </c>
      <c r="N378">
        <f t="shared" si="80"/>
        <v>9.1464122680619091E-4</v>
      </c>
      <c r="O378">
        <f t="shared" si="81"/>
        <v>1.8184387239067769E-3</v>
      </c>
      <c r="P378">
        <f t="shared" si="82"/>
        <v>2.415038618522939E-3</v>
      </c>
      <c r="S378">
        <v>2394</v>
      </c>
      <c r="T378">
        <f t="shared" si="92"/>
        <v>56.345170804030822</v>
      </c>
      <c r="U378">
        <f t="shared" si="92"/>
        <v>20.399092923867713</v>
      </c>
      <c r="V378">
        <f t="shared" si="92"/>
        <v>24.112734420540335</v>
      </c>
      <c r="W378">
        <f t="shared" si="92"/>
        <v>10.42419688468129</v>
      </c>
      <c r="X378">
        <f t="shared" si="92"/>
        <v>28.49571442638668</v>
      </c>
      <c r="Y378">
        <f t="shared" si="92"/>
        <v>55.449137442533718</v>
      </c>
    </row>
    <row r="379" spans="1:25" x14ac:dyDescent="0.25">
      <c r="A379">
        <v>2327</v>
      </c>
      <c r="B379">
        <v>377</v>
      </c>
      <c r="C379">
        <f t="shared" si="84"/>
        <v>46.403685085160369</v>
      </c>
      <c r="D379">
        <f t="shared" si="85"/>
        <v>18.069646849105204</v>
      </c>
      <c r="E379">
        <f t="shared" si="86"/>
        <v>21.104311972873884</v>
      </c>
      <c r="F379">
        <f t="shared" si="87"/>
        <v>9.6901791029338327</v>
      </c>
      <c r="G379">
        <f t="shared" si="88"/>
        <v>24.643341779057593</v>
      </c>
      <c r="H379">
        <f t="shared" si="89"/>
        <v>45.718212477176849</v>
      </c>
      <c r="J379">
        <v>2395</v>
      </c>
      <c r="K379">
        <f t="shared" si="77"/>
        <v>2.4172714193582516E-3</v>
      </c>
      <c r="L379">
        <f t="shared" si="78"/>
        <v>1.5107931111978496E-3</v>
      </c>
      <c r="M379">
        <f t="shared" si="79"/>
        <v>1.6602291794687387E-3</v>
      </c>
      <c r="N379">
        <f t="shared" si="80"/>
        <v>9.1007943465626438E-4</v>
      </c>
      <c r="O379">
        <f t="shared" si="81"/>
        <v>1.8093692229344594E-3</v>
      </c>
      <c r="P379">
        <f t="shared" si="82"/>
        <v>2.4029935631625799E-3</v>
      </c>
      <c r="S379">
        <v>2395</v>
      </c>
      <c r="T379">
        <f t="shared" si="92"/>
        <v>56.482388443141716</v>
      </c>
      <c r="U379">
        <f t="shared" si="92"/>
        <v>20.430113313159268</v>
      </c>
      <c r="V379">
        <f t="shared" si="92"/>
        <v>24.153034993958503</v>
      </c>
      <c r="W379">
        <f t="shared" si="92"/>
        <v>10.433740013447366</v>
      </c>
      <c r="X379">
        <f t="shared" si="92"/>
        <v>28.547626535955288</v>
      </c>
      <c r="Y379">
        <f t="shared" si="92"/>
        <v>55.583373435929275</v>
      </c>
    </row>
    <row r="380" spans="1:25" x14ac:dyDescent="0.25">
      <c r="A380">
        <v>2328</v>
      </c>
      <c r="B380">
        <v>378</v>
      </c>
      <c r="C380">
        <f t="shared" si="84"/>
        <v>46.561815513297461</v>
      </c>
      <c r="D380">
        <f t="shared" si="85"/>
        <v>18.108082796588803</v>
      </c>
      <c r="E380">
        <f t="shared" si="86"/>
        <v>21.15365360998987</v>
      </c>
      <c r="F380">
        <f t="shared" si="87"/>
        <v>9.7025849630202394</v>
      </c>
      <c r="G380">
        <f t="shared" si="88"/>
        <v>24.706146506476721</v>
      </c>
      <c r="H380">
        <f t="shared" si="89"/>
        <v>45.873083678287756</v>
      </c>
      <c r="J380">
        <v>2396</v>
      </c>
      <c r="K380">
        <f t="shared" si="77"/>
        <v>2.4052152278572678E-3</v>
      </c>
      <c r="L380">
        <f t="shared" si="78"/>
        <v>1.5032579991201981E-3</v>
      </c>
      <c r="M380">
        <f t="shared" si="79"/>
        <v>1.6519487518912223E-3</v>
      </c>
      <c r="N380">
        <f t="shared" si="80"/>
        <v>9.0554039453960425E-4</v>
      </c>
      <c r="O380">
        <f t="shared" si="81"/>
        <v>1.8003449562869534E-3</v>
      </c>
      <c r="P380">
        <f t="shared" si="82"/>
        <v>2.3910085827664558E-3</v>
      </c>
      <c r="S380">
        <v>2396</v>
      </c>
      <c r="T380">
        <f t="shared" si="92"/>
        <v>56.619252544101997</v>
      </c>
      <c r="U380">
        <f t="shared" si="92"/>
        <v>20.46102568981949</v>
      </c>
      <c r="V380">
        <f t="shared" si="92"/>
        <v>24.193201252622867</v>
      </c>
      <c r="W380">
        <f t="shared" si="92"/>
        <v>10.443244195220529</v>
      </c>
      <c r="X380">
        <f t="shared" si="92"/>
        <v>28.599373361911542</v>
      </c>
      <c r="Y380">
        <f t="shared" si="92"/>
        <v>55.717261657048205</v>
      </c>
    </row>
    <row r="381" spans="1:25" x14ac:dyDescent="0.25">
      <c r="A381">
        <v>2329</v>
      </c>
      <c r="B381">
        <v>379</v>
      </c>
      <c r="C381">
        <f t="shared" si="84"/>
        <v>46.719690754861659</v>
      </c>
      <c r="D381">
        <f t="shared" si="85"/>
        <v>18.146407986736495</v>
      </c>
      <c r="E381">
        <f t="shared" si="86"/>
        <v>21.202863365655812</v>
      </c>
      <c r="F381">
        <f t="shared" si="87"/>
        <v>9.7149446730992768</v>
      </c>
      <c r="G381">
        <f t="shared" si="88"/>
        <v>24.768796460196814</v>
      </c>
      <c r="H381">
        <f t="shared" si="89"/>
        <v>46.027701855897796</v>
      </c>
      <c r="J381">
        <v>2397</v>
      </c>
      <c r="K381">
        <f t="shared" si="77"/>
        <v>2.3932191668622526E-3</v>
      </c>
      <c r="L381">
        <f t="shared" si="78"/>
        <v>1.4957604685708194E-3</v>
      </c>
      <c r="M381">
        <f t="shared" si="79"/>
        <v>1.6437096231185424E-3</v>
      </c>
      <c r="N381">
        <f t="shared" si="80"/>
        <v>9.0102399297997129E-4</v>
      </c>
      <c r="O381">
        <f t="shared" si="81"/>
        <v>1.7913656983571228E-3</v>
      </c>
      <c r="P381">
        <f t="shared" si="82"/>
        <v>2.3790833777094329E-3</v>
      </c>
      <c r="S381">
        <v>2397</v>
      </c>
      <c r="T381">
        <f t="shared" si="92"/>
        <v>56.755762368018203</v>
      </c>
      <c r="U381">
        <f t="shared" si="92"/>
        <v>20.491830197480464</v>
      </c>
      <c r="V381">
        <f t="shared" si="92"/>
        <v>24.233233312147156</v>
      </c>
      <c r="W381">
        <f t="shared" si="92"/>
        <v>10.452709545946774</v>
      </c>
      <c r="X381">
        <f t="shared" si="92"/>
        <v>28.650954964174101</v>
      </c>
      <c r="Y381">
        <f t="shared" si="92"/>
        <v>55.850801402556101</v>
      </c>
    </row>
    <row r="382" spans="1:25" x14ac:dyDescent="0.25">
      <c r="A382">
        <v>2330</v>
      </c>
      <c r="B382">
        <v>380</v>
      </c>
      <c r="C382">
        <f t="shared" si="84"/>
        <v>46.877308556194201</v>
      </c>
      <c r="D382">
        <f t="shared" si="85"/>
        <v>18.18462233531946</v>
      </c>
      <c r="E382">
        <f t="shared" si="86"/>
        <v>21.251941022945285</v>
      </c>
      <c r="F382">
        <f t="shared" si="87"/>
        <v>9.7272583266162957</v>
      </c>
      <c r="G382">
        <f t="shared" si="88"/>
        <v>24.831291231241654</v>
      </c>
      <c r="H382">
        <f t="shared" si="89"/>
        <v>46.182064828429681</v>
      </c>
      <c r="J382">
        <v>2398</v>
      </c>
      <c r="K382">
        <f t="shared" si="77"/>
        <v>2.3812829364710554E-3</v>
      </c>
      <c r="L382">
        <f t="shared" si="78"/>
        <v>1.4883003321110593E-3</v>
      </c>
      <c r="M382">
        <f t="shared" si="79"/>
        <v>1.6355115871720504E-3</v>
      </c>
      <c r="N382">
        <f t="shared" si="80"/>
        <v>8.9653011706709136E-4</v>
      </c>
      <c r="O382">
        <f t="shared" si="81"/>
        <v>1.7824312246630517E-3</v>
      </c>
      <c r="P382">
        <f t="shared" si="82"/>
        <v>2.3672176498607637E-3</v>
      </c>
      <c r="S382">
        <v>2398</v>
      </c>
      <c r="T382">
        <f t="shared" si="92"/>
        <v>56.891917194688077</v>
      </c>
      <c r="U382">
        <f t="shared" si="92"/>
        <v>20.5225269820554</v>
      </c>
      <c r="V382">
        <f t="shared" si="92"/>
        <v>24.273131291634435</v>
      </c>
      <c r="W382">
        <f t="shared" si="92"/>
        <v>10.462136181664278</v>
      </c>
      <c r="X382">
        <f t="shared" si="92"/>
        <v>28.702371407775498</v>
      </c>
      <c r="Y382">
        <f t="shared" si="92"/>
        <v>55.98399198731093</v>
      </c>
    </row>
    <row r="383" spans="1:25" x14ac:dyDescent="0.25">
      <c r="A383">
        <v>2331</v>
      </c>
      <c r="B383">
        <v>381</v>
      </c>
      <c r="C383">
        <f t="shared" si="84"/>
        <v>47.034666689327906</v>
      </c>
      <c r="D383">
        <f t="shared" si="85"/>
        <v>18.222725762699419</v>
      </c>
      <c r="E383">
        <f t="shared" si="86"/>
        <v>21.300886371414251</v>
      </c>
      <c r="F383">
        <f t="shared" si="87"/>
        <v>9.7395260176417988</v>
      </c>
      <c r="G383">
        <f t="shared" si="88"/>
        <v>24.893630419510615</v>
      </c>
      <c r="H383">
        <f t="shared" si="89"/>
        <v>46.336170439444025</v>
      </c>
      <c r="J383">
        <v>2399</v>
      </c>
      <c r="K383">
        <f t="shared" si="77"/>
        <v>2.3694062382772951E-3</v>
      </c>
      <c r="L383">
        <f t="shared" si="78"/>
        <v>1.4808774032371173E-3</v>
      </c>
      <c r="M383">
        <f t="shared" si="79"/>
        <v>1.6273544391004204E-3</v>
      </c>
      <c r="N383">
        <f t="shared" si="80"/>
        <v>8.920586544538321E-4</v>
      </c>
      <c r="O383">
        <f t="shared" si="81"/>
        <v>1.7735413118424317E-3</v>
      </c>
      <c r="P383">
        <f t="shared" si="82"/>
        <v>2.3554111025766333E-3</v>
      </c>
      <c r="S383">
        <v>2399</v>
      </c>
      <c r="T383">
        <f t="shared" si="92"/>
        <v>57.027716322472699</v>
      </c>
      <c r="U383">
        <f t="shared" si="92"/>
        <v>20.553116191709439</v>
      </c>
      <c r="V383">
        <f t="shared" si="92"/>
        <v>24.31289531363759</v>
      </c>
      <c r="W383">
        <f t="shared" si="92"/>
        <v>10.471524218497759</v>
      </c>
      <c r="X383">
        <f t="shared" si="92"/>
        <v>28.753622762810114</v>
      </c>
      <c r="Y383">
        <f t="shared" si="92"/>
        <v>56.116832744237378</v>
      </c>
    </row>
    <row r="384" spans="1:25" x14ac:dyDescent="0.25">
      <c r="A384">
        <v>2332</v>
      </c>
      <c r="B384">
        <v>382</v>
      </c>
      <c r="C384">
        <f t="shared" si="84"/>
        <v>47.191762951925085</v>
      </c>
      <c r="D384">
        <f t="shared" si="85"/>
        <v>18.260718193790261</v>
      </c>
      <c r="E384">
        <f t="shared" si="86"/>
        <v>21.349699207053714</v>
      </c>
      <c r="F384">
        <f t="shared" si="87"/>
        <v>9.7517478408610181</v>
      </c>
      <c r="G384">
        <f t="shared" si="88"/>
        <v>24.955813633722553</v>
      </c>
      <c r="H384">
        <f t="shared" si="89"/>
        <v>46.490016557576162</v>
      </c>
      <c r="J384">
        <v>2400</v>
      </c>
      <c r="K384">
        <f t="shared" si="77"/>
        <v>2.3575887753628992E-3</v>
      </c>
      <c r="L384">
        <f t="shared" si="78"/>
        <v>1.4734914963753856E-3</v>
      </c>
      <c r="M384">
        <f t="shared" si="79"/>
        <v>1.6192379749745264E-3</v>
      </c>
      <c r="N384">
        <f t="shared" si="80"/>
        <v>8.8760949335339582E-4</v>
      </c>
      <c r="O384">
        <f t="shared" si="81"/>
        <v>1.7646957376469801E-3</v>
      </c>
      <c r="P384">
        <f t="shared" si="82"/>
        <v>2.3436634406927451E-3</v>
      </c>
      <c r="S384">
        <v>2400</v>
      </c>
      <c r="T384">
        <f t="shared" si="92"/>
        <v>57.163159068168454</v>
      </c>
      <c r="U384">
        <f t="shared" si="92"/>
        <v>20.583597976830646</v>
      </c>
      <c r="V384">
        <f t="shared" si="92"/>
        <v>24.352525504120027</v>
      </c>
      <c r="W384">
        <f t="shared" si="92"/>
        <v>10.480873772652892</v>
      </c>
      <c r="X384">
        <f t="shared" si="92"/>
        <v>28.80470910438234</v>
      </c>
      <c r="Y384">
        <f t="shared" si="92"/>
        <v>56.249323024201004</v>
      </c>
    </row>
    <row r="385" spans="1:25" x14ac:dyDescent="0.25">
      <c r="A385">
        <v>2333</v>
      </c>
      <c r="B385">
        <v>383</v>
      </c>
      <c r="C385">
        <f t="shared" si="84"/>
        <v>47.348595167213517</v>
      </c>
      <c r="D385">
        <f t="shared" si="85"/>
        <v>18.298599558019763</v>
      </c>
      <c r="E385">
        <f t="shared" si="86"/>
        <v>21.398379332242403</v>
      </c>
      <c r="F385">
        <f t="shared" si="87"/>
        <v>9.7639238915635733</v>
      </c>
      <c r="G385">
        <f t="shared" si="88"/>
        <v>25.017840491359546</v>
      </c>
      <c r="H385">
        <f t="shared" si="89"/>
        <v>46.643601076471086</v>
      </c>
      <c r="J385">
        <v>2401</v>
      </c>
      <c r="K385">
        <f t="shared" si="77"/>
        <v>2.3458302522906781E-3</v>
      </c>
      <c r="L385">
        <f t="shared" si="78"/>
        <v>1.4661424268778078E-3</v>
      </c>
      <c r="M385">
        <f t="shared" si="79"/>
        <v>1.6111619918823419E-3</v>
      </c>
      <c r="N385">
        <f t="shared" si="80"/>
        <v>8.831825225365231E-4</v>
      </c>
      <c r="O385">
        <f t="shared" si="81"/>
        <v>1.755894280936881E-3</v>
      </c>
      <c r="P385">
        <f t="shared" si="82"/>
        <v>2.3319743705169402E-3</v>
      </c>
      <c r="S385">
        <v>2401</v>
      </c>
      <c r="T385">
        <f t="shared" si="92"/>
        <v>57.298244766878838</v>
      </c>
      <c r="U385">
        <f t="shared" si="92"/>
        <v>20.613972490001181</v>
      </c>
      <c r="V385">
        <f t="shared" si="92"/>
        <v>24.392021992416563</v>
      </c>
      <c r="W385">
        <f t="shared" si="92"/>
        <v>10.490184960410785</v>
      </c>
      <c r="X385">
        <f t="shared" si="92"/>
        <v>28.85563051255496</v>
      </c>
      <c r="Y385">
        <f t="shared" si="92"/>
        <v>56.381462195882293</v>
      </c>
    </row>
    <row r="386" spans="1:25" x14ac:dyDescent="0.25">
      <c r="A386">
        <v>2334</v>
      </c>
      <c r="B386">
        <v>384</v>
      </c>
      <c r="C386">
        <f t="shared" si="84"/>
        <v>47.505161183920499</v>
      </c>
      <c r="D386">
        <f t="shared" si="85"/>
        <v>18.336369789291357</v>
      </c>
      <c r="E386">
        <f t="shared" si="86"/>
        <v>21.446926555699427</v>
      </c>
      <c r="F386">
        <f t="shared" si="87"/>
        <v>9.7760542656332099</v>
      </c>
      <c r="G386">
        <f t="shared" si="88"/>
        <v>25.079710618610495</v>
      </c>
      <c r="H386">
        <f t="shared" si="89"/>
        <v>46.796921914716542</v>
      </c>
      <c r="J386">
        <v>2402</v>
      </c>
      <c r="K386">
        <f t="shared" si="77"/>
        <v>2.3341303750969429E-3</v>
      </c>
      <c r="L386">
        <f t="shared" si="78"/>
        <v>1.4588300110172634E-3</v>
      </c>
      <c r="M386">
        <f t="shared" si="79"/>
        <v>1.6031262879238695E-3</v>
      </c>
      <c r="N386">
        <f t="shared" si="80"/>
        <v>8.7877763132871291E-4</v>
      </c>
      <c r="O386">
        <f t="shared" si="81"/>
        <v>1.7471367216752582E-3</v>
      </c>
      <c r="P386">
        <f t="shared" si="82"/>
        <v>2.3203435998218557E-3</v>
      </c>
      <c r="S386">
        <v>2402</v>
      </c>
      <c r="T386">
        <f t="shared" si="92"/>
        <v>57.432972771886114</v>
      </c>
      <c r="U386">
        <f t="shared" si="92"/>
        <v>20.644239885968645</v>
      </c>
      <c r="V386">
        <f t="shared" si="92"/>
        <v>24.431384911194527</v>
      </c>
      <c r="W386">
        <f t="shared" si="92"/>
        <v>10.499457898122515</v>
      </c>
      <c r="X386">
        <f t="shared" si="92"/>
        <v>28.906387072297758</v>
      </c>
      <c r="Y386">
        <f t="shared" si="92"/>
        <v>56.513249645650575</v>
      </c>
    </row>
    <row r="387" spans="1:25" x14ac:dyDescent="0.25">
      <c r="A387">
        <v>2335</v>
      </c>
      <c r="B387">
        <v>385</v>
      </c>
      <c r="C387">
        <f t="shared" si="84"/>
        <v>47.661458876204989</v>
      </c>
      <c r="D387">
        <f t="shared" si="85"/>
        <v>18.374028825945974</v>
      </c>
      <c r="E387">
        <f t="shared" si="86"/>
        <v>21.49534069243693</v>
      </c>
      <c r="F387">
        <f t="shared" si="87"/>
        <v>9.7881390595376132</v>
      </c>
      <c r="G387">
        <f t="shared" si="88"/>
        <v>25.141423650314557</v>
      </c>
      <c r="H387">
        <f t="shared" si="89"/>
        <v>46.949977015774287</v>
      </c>
      <c r="J387">
        <v>2403</v>
      </c>
      <c r="K387">
        <f t="shared" si="77"/>
        <v>2.3224888512841553E-3</v>
      </c>
      <c r="L387">
        <f t="shared" si="78"/>
        <v>1.4515540659829757E-3</v>
      </c>
      <c r="M387">
        <f t="shared" si="79"/>
        <v>1.5951306622060916E-3</v>
      </c>
      <c r="N387">
        <f t="shared" si="80"/>
        <v>8.7439470960745571E-4</v>
      </c>
      <c r="O387">
        <f t="shared" si="81"/>
        <v>1.7384228409226745E-3</v>
      </c>
      <c r="P387">
        <f t="shared" si="82"/>
        <v>2.3087708378376182E-3</v>
      </c>
      <c r="S387">
        <v>2403</v>
      </c>
      <c r="T387">
        <f t="shared" si="92"/>
        <v>57.567342454522823</v>
      </c>
      <c r="U387">
        <f t="shared" si="92"/>
        <v>20.674400321617604</v>
      </c>
      <c r="V387">
        <f t="shared" si="92"/>
        <v>24.470614396415069</v>
      </c>
      <c r="W387">
        <f t="shared" si="92"/>
        <v>10.508692702203719</v>
      </c>
      <c r="X387">
        <f t="shared" si="92"/>
        <v>28.956978873436313</v>
      </c>
      <c r="Y387">
        <f t="shared" si="92"/>
        <v>56.644684777437824</v>
      </c>
    </row>
    <row r="388" spans="1:25" x14ac:dyDescent="0.25">
      <c r="A388">
        <v>2336</v>
      </c>
      <c r="B388">
        <v>386</v>
      </c>
      <c r="C388">
        <f t="shared" si="84"/>
        <v>47.817486143587921</v>
      </c>
      <c r="D388">
        <f t="shared" si="85"/>
        <v>18.411576610723966</v>
      </c>
      <c r="E388">
        <f t="shared" si="86"/>
        <v>21.543621563712737</v>
      </c>
      <c r="F388">
        <f t="shared" si="87"/>
        <v>9.8001783703183101</v>
      </c>
      <c r="G388">
        <f t="shared" si="88"/>
        <v>25.202979229904489</v>
      </c>
      <c r="H388">
        <f t="shared" si="89"/>
        <v>47.102764347909606</v>
      </c>
      <c r="J388">
        <v>2404</v>
      </c>
      <c r="K388">
        <f t="shared" si="77"/>
        <v>2.3109053898136113E-3</v>
      </c>
      <c r="L388">
        <f t="shared" si="78"/>
        <v>1.4443144098759387E-3</v>
      </c>
      <c r="M388">
        <f t="shared" si="79"/>
        <v>1.5871749148379478E-3</v>
      </c>
      <c r="N388">
        <f t="shared" si="80"/>
        <v>8.7003364779947984E-4</v>
      </c>
      <c r="O388">
        <f t="shared" si="81"/>
        <v>1.7297524208316557E-3</v>
      </c>
      <c r="P388">
        <f t="shared" si="82"/>
        <v>2.297255795244574E-3</v>
      </c>
      <c r="S388">
        <v>2404</v>
      </c>
      <c r="T388">
        <f t="shared" si="92"/>
        <v>57.701353204043222</v>
      </c>
      <c r="U388">
        <f t="shared" si="92"/>
        <v>20.704453955941307</v>
      </c>
      <c r="V388">
        <f t="shared" si="92"/>
        <v>24.509710587294659</v>
      </c>
      <c r="W388">
        <f t="shared" si="92"/>
        <v>10.517889489129249</v>
      </c>
      <c r="X388">
        <f t="shared" si="92"/>
        <v>29.007406010601059</v>
      </c>
      <c r="Y388">
        <f t="shared" si="92"/>
        <v>56.775767012612405</v>
      </c>
    </row>
    <row r="389" spans="1:25" x14ac:dyDescent="0.25">
      <c r="A389">
        <v>2337</v>
      </c>
      <c r="B389">
        <v>387</v>
      </c>
      <c r="C389">
        <f t="shared" si="84"/>
        <v>47.973240910880676</v>
      </c>
      <c r="D389">
        <f t="shared" si="85"/>
        <v>18.449013090727099</v>
      </c>
      <c r="E389">
        <f t="shared" si="86"/>
        <v>21.591768996983028</v>
      </c>
      <c r="F389">
        <f t="shared" si="87"/>
        <v>9.812172295580643</v>
      </c>
      <c r="G389">
        <f t="shared" si="88"/>
        <v>25.26437700934984</v>
      </c>
      <c r="H389">
        <f t="shared" si="89"/>
        <v>47.255281904119045</v>
      </c>
      <c r="J389">
        <v>2405</v>
      </c>
      <c r="K389">
        <f t="shared" ref="K389:K452" si="93">$K$3*EXP(K$2*$B388)</f>
        <v>2.2993797010981737E-3</v>
      </c>
      <c r="L389">
        <f t="shared" ref="L389:L452" si="94">$L$3*EXP(L$2*$B388)</f>
        <v>1.4371108617043738E-3</v>
      </c>
      <c r="M389">
        <f t="shared" ref="M389:M452" si="95">$M$3*EXP(M$2*$B388)</f>
        <v>1.5792588469253411E-3</v>
      </c>
      <c r="N389">
        <f t="shared" ref="N389:N452" si="96">$N$3*EXP(N$2*$B388)</f>
        <v>8.6569433687801352E-4</v>
      </c>
      <c r="O389">
        <f t="shared" ref="O389:O452" si="97">$O$3*EXP(O$2*$B388)</f>
        <v>1.72112524464125E-3</v>
      </c>
      <c r="P389">
        <f t="shared" ref="P389:P452" si="98">$P$3*EXP(P$2*$B388)</f>
        <v>2.2857981841660608E-3</v>
      </c>
      <c r="S389">
        <v>2405</v>
      </c>
      <c r="T389">
        <f t="shared" ref="T389:Y404" si="99">T388/(1-K388)</f>
        <v>57.83500442749461</v>
      </c>
      <c r="U389">
        <f t="shared" si="99"/>
        <v>20.734400950013558</v>
      </c>
      <c r="V389">
        <f t="shared" si="99"/>
        <v>24.548673626266815</v>
      </c>
      <c r="W389">
        <f t="shared" si="99"/>
        <v>10.527048375427885</v>
      </c>
      <c r="X389">
        <f t="shared" si="99"/>
        <v>29.057668583176532</v>
      </c>
      <c r="Y389">
        <f t="shared" si="99"/>
        <v>56.906495789852706</v>
      </c>
    </row>
    <row r="390" spans="1:25" x14ac:dyDescent="0.25">
      <c r="A390">
        <v>2338</v>
      </c>
      <c r="B390">
        <v>388</v>
      </c>
      <c r="C390">
        <f t="shared" si="84"/>
        <v>48.128721128111792</v>
      </c>
      <c r="D390">
        <f t="shared" si="85"/>
        <v>18.486338217380627</v>
      </c>
      <c r="E390">
        <f t="shared" si="86"/>
        <v>21.639782825855004</v>
      </c>
      <c r="F390">
        <f t="shared" si="87"/>
        <v>9.824120933483826</v>
      </c>
      <c r="G390">
        <f t="shared" si="88"/>
        <v>25.325616649100049</v>
      </c>
      <c r="H390">
        <f t="shared" si="89"/>
        <v>47.407527702056456</v>
      </c>
      <c r="J390">
        <v>2406</v>
      </c>
      <c r="K390">
        <f t="shared" si="93"/>
        <v>2.2879114969950229E-3</v>
      </c>
      <c r="L390">
        <f t="shared" si="94"/>
        <v>1.4299432413792008E-3</v>
      </c>
      <c r="M390">
        <f t="shared" si="95"/>
        <v>1.5713822605661603E-3</v>
      </c>
      <c r="N390">
        <f t="shared" si="96"/>
        <v>8.6137666836005736E-4</v>
      </c>
      <c r="O390">
        <f t="shared" si="97"/>
        <v>1.7125410966716021E-3</v>
      </c>
      <c r="P390">
        <f t="shared" si="98"/>
        <v>2.2743977181612037E-3</v>
      </c>
      <c r="S390">
        <v>2406</v>
      </c>
      <c r="T390">
        <f t="shared" si="99"/>
        <v>57.968295549588596</v>
      </c>
      <c r="U390">
        <f t="shared" si="99"/>
        <v>20.76424146696078</v>
      </c>
      <c r="V390">
        <f t="shared" si="99"/>
        <v>24.587503658944012</v>
      </c>
      <c r="W390">
        <f t="shared" si="99"/>
        <v>10.536169477677097</v>
      </c>
      <c r="X390">
        <f t="shared" si="99"/>
        <v>29.107766695250859</v>
      </c>
      <c r="Y390">
        <f t="shared" si="99"/>
        <v>57.036870565020749</v>
      </c>
    </row>
    <row r="391" spans="1:25" x14ac:dyDescent="0.25">
      <c r="A391">
        <v>2339</v>
      </c>
      <c r="B391">
        <v>389</v>
      </c>
      <c r="C391">
        <f t="shared" si="84"/>
        <v>48.283924770451911</v>
      </c>
      <c r="D391">
        <f t="shared" si="85"/>
        <v>18.523551946395454</v>
      </c>
      <c r="E391">
        <f t="shared" si="86"/>
        <v>21.687662890039576</v>
      </c>
      <c r="F391">
        <f t="shared" si="87"/>
        <v>9.8360243827310789</v>
      </c>
      <c r="G391">
        <f t="shared" si="88"/>
        <v>25.386697818027422</v>
      </c>
      <c r="H391">
        <f t="shared" si="89"/>
        <v>47.559499783957371</v>
      </c>
      <c r="J391">
        <v>2407</v>
      </c>
      <c r="K391">
        <f t="shared" si="93"/>
        <v>2.2765004907984586E-3</v>
      </c>
      <c r="L391">
        <f t="shared" si="94"/>
        <v>1.422811369709539E-3</v>
      </c>
      <c r="M391">
        <f t="shared" si="95"/>
        <v>1.5635449588453367E-3</v>
      </c>
      <c r="N391">
        <f t="shared" si="96"/>
        <v>8.5708053430367365E-4</v>
      </c>
      <c r="O391">
        <f t="shared" si="97"/>
        <v>1.7039997623185658E-3</v>
      </c>
      <c r="P391">
        <f t="shared" si="98"/>
        <v>2.263054112217759E-3</v>
      </c>
      <c r="S391">
        <v>2407</v>
      </c>
      <c r="T391">
        <f t="shared" si="99"/>
        <v>58.101226012572269</v>
      </c>
      <c r="U391">
        <f t="shared" si="99"/>
        <v>20.793975671934266</v>
      </c>
      <c r="V391">
        <f t="shared" si="99"/>
        <v>24.626200834079825</v>
      </c>
      <c r="W391">
        <f t="shared" si="99"/>
        <v>10.54525291249788</v>
      </c>
      <c r="X391">
        <f t="shared" si="99"/>
        <v>29.157700455565458</v>
      </c>
      <c r="Y391">
        <f t="shared" si="99"/>
        <v>57.166890811035735</v>
      </c>
    </row>
    <row r="392" spans="1:25" x14ac:dyDescent="0.25">
      <c r="A392">
        <v>2340</v>
      </c>
      <c r="B392">
        <v>390</v>
      </c>
      <c r="C392">
        <f t="shared" si="84"/>
        <v>48.438849838136996</v>
      </c>
      <c r="D392">
        <f t="shared" si="85"/>
        <v>18.560654237730375</v>
      </c>
      <c r="E392">
        <f t="shared" si="86"/>
        <v>21.735409035304087</v>
      </c>
      <c r="F392">
        <f t="shared" si="87"/>
        <v>9.8478827425598414</v>
      </c>
      <c r="G392">
        <f t="shared" si="88"/>
        <v>25.447620193370035</v>
      </c>
      <c r="H392">
        <f t="shared" si="89"/>
        <v>47.711196216561696</v>
      </c>
      <c r="J392">
        <v>2408</v>
      </c>
      <c r="K392">
        <f t="shared" si="93"/>
        <v>2.2651463972327324E-3</v>
      </c>
      <c r="L392">
        <f t="shared" si="94"/>
        <v>1.4157150683982243E-3</v>
      </c>
      <c r="M392">
        <f t="shared" si="95"/>
        <v>1.5557467458299189E-3</v>
      </c>
      <c r="N392">
        <f t="shared" si="96"/>
        <v>8.5280582730528698E-4</v>
      </c>
      <c r="O392">
        <f t="shared" si="97"/>
        <v>1.6955010280483374E-3</v>
      </c>
      <c r="P392">
        <f t="shared" si="98"/>
        <v>2.2517670827449866E-3</v>
      </c>
      <c r="S392">
        <v>2408</v>
      </c>
      <c r="T392">
        <f t="shared" si="99"/>
        <v>58.233795276099364</v>
      </c>
      <c r="U392">
        <f t="shared" si="99"/>
        <v>20.823603732082599</v>
      </c>
      <c r="V392">
        <f t="shared" si="99"/>
        <v>24.664765303531265</v>
      </c>
      <c r="W392">
        <f t="shared" si="99"/>
        <v>10.554298796549627</v>
      </c>
      <c r="X392">
        <f t="shared" si="99"/>
        <v>29.207469977464985</v>
      </c>
      <c r="Y392">
        <f t="shared" si="99"/>
        <v>57.296556017747612</v>
      </c>
    </row>
    <row r="393" spans="1:25" x14ac:dyDescent="0.25">
      <c r="A393">
        <v>2341</v>
      </c>
      <c r="B393">
        <v>391</v>
      </c>
      <c r="C393">
        <f t="shared" ref="C393:C456" si="100">T325</f>
        <v>48.593494356389883</v>
      </c>
      <c r="D393">
        <f t="shared" ref="D393:D456" si="101">U325</f>
        <v>18.597645055554416</v>
      </c>
      <c r="E393">
        <f t="shared" ref="E393:E456" si="102">V325</f>
        <v>21.78302111342505</v>
      </c>
      <c r="F393">
        <f t="shared" ref="F393:F456" si="103">W325</f>
        <v>9.859696112732065</v>
      </c>
      <c r="G393">
        <f t="shared" ref="G393:G456" si="104">X325</f>
        <v>25.508383460674519</v>
      </c>
      <c r="H393">
        <f t="shared" ref="H393:H456" si="105">Y325</f>
        <v>47.862615091034819</v>
      </c>
      <c r="J393">
        <v>2409</v>
      </c>
      <c r="K393">
        <f t="shared" si="93"/>
        <v>2.253848932444914E-3</v>
      </c>
      <c r="L393">
        <f t="shared" si="94"/>
        <v>1.4086541600373552E-3</v>
      </c>
      <c r="M393">
        <f t="shared" si="95"/>
        <v>1.5479874265641757E-3</v>
      </c>
      <c r="N393">
        <f t="shared" si="96"/>
        <v>8.4855244049700023E-4</v>
      </c>
      <c r="O393">
        <f t="shared" si="97"/>
        <v>1.687044681392118E-3</v>
      </c>
      <c r="P393">
        <f t="shared" si="98"/>
        <v>2.2405363475665636E-3</v>
      </c>
      <c r="S393">
        <v>2409</v>
      </c>
      <c r="T393">
        <f t="shared" si="99"/>
        <v>58.366002817101396</v>
      </c>
      <c r="U393">
        <f t="shared" si="99"/>
        <v>20.853125816524255</v>
      </c>
      <c r="V393">
        <f t="shared" si="99"/>
        <v>24.703197222221331</v>
      </c>
      <c r="W393">
        <f t="shared" si="99"/>
        <v>10.563307246525079</v>
      </c>
      <c r="X393">
        <f t="shared" si="99"/>
        <v>29.25707537884751</v>
      </c>
      <c r="Y393">
        <f t="shared" si="99"/>
        <v>57.425865691810564</v>
      </c>
    </row>
    <row r="394" spans="1:25" x14ac:dyDescent="0.25">
      <c r="A394">
        <v>2342</v>
      </c>
      <c r="B394">
        <v>392</v>
      </c>
      <c r="C394">
        <f t="shared" si="100"/>
        <v>48.74785637534017</v>
      </c>
      <c r="D394">
        <f t="shared" si="101"/>
        <v>18.634524368209252</v>
      </c>
      <c r="E394">
        <f t="shared" si="102"/>
        <v>21.83049898214092</v>
      </c>
      <c r="F394">
        <f t="shared" si="103"/>
        <v>9.8714645935245819</v>
      </c>
      <c r="G394">
        <f t="shared" si="104"/>
        <v>25.568987313738806</v>
      </c>
      <c r="H394">
        <f t="shared" si="105"/>
        <v>48.013754522887112</v>
      </c>
      <c r="J394">
        <v>2410</v>
      </c>
      <c r="K394">
        <f t="shared" si="93"/>
        <v>2.2426078139977938E-3</v>
      </c>
      <c r="L394">
        <f t="shared" si="94"/>
        <v>1.4016284681038541E-3</v>
      </c>
      <c r="M394">
        <f t="shared" si="95"/>
        <v>1.5402668070647204E-3</v>
      </c>
      <c r="N394">
        <f t="shared" si="96"/>
        <v>8.4432026754392112E-4</v>
      </c>
      <c r="O394">
        <f t="shared" si="97"/>
        <v>1.6786305109408001E-3</v>
      </c>
      <c r="P394">
        <f t="shared" si="98"/>
        <v>2.2293616259135233E-3</v>
      </c>
      <c r="S394">
        <v>2410</v>
      </c>
      <c r="T394">
        <f t="shared" si="99"/>
        <v>58.497848129658756</v>
      </c>
      <c r="U394">
        <f t="shared" si="99"/>
        <v>20.882542096320392</v>
      </c>
      <c r="V394">
        <f t="shared" si="99"/>
        <v>24.74149674810177</v>
      </c>
      <c r="W394">
        <f t="shared" si="99"/>
        <v>10.572278379145317</v>
      </c>
      <c r="X394">
        <f t="shared" si="99"/>
        <v>29.306516782114908</v>
      </c>
      <c r="Y394">
        <f t="shared" si="99"/>
        <v>57.554819356556557</v>
      </c>
    </row>
    <row r="395" spans="1:25" x14ac:dyDescent="0.25">
      <c r="A395">
        <v>2343</v>
      </c>
      <c r="B395">
        <v>393</v>
      </c>
      <c r="C395">
        <f t="shared" si="100"/>
        <v>48.901933969942512</v>
      </c>
      <c r="D395">
        <f t="shared" si="101"/>
        <v>18.671292148171737</v>
      </c>
      <c r="E395">
        <f t="shared" si="102"/>
        <v>21.877842505104919</v>
      </c>
      <c r="F395">
        <f t="shared" si="103"/>
        <v>9.8831882857195552</v>
      </c>
      <c r="G395">
        <f t="shared" si="104"/>
        <v>25.629431454554759</v>
      </c>
      <c r="H395">
        <f t="shared" si="105"/>
        <v>48.164612651891922</v>
      </c>
      <c r="J395">
        <v>2411</v>
      </c>
      <c r="K395">
        <f t="shared" si="93"/>
        <v>2.2314227608628266E-3</v>
      </c>
      <c r="L395">
        <f t="shared" si="94"/>
        <v>1.3946378169550574E-3</v>
      </c>
      <c r="M395">
        <f t="shared" si="95"/>
        <v>1.5325846943156645E-3</v>
      </c>
      <c r="N395">
        <f t="shared" si="96"/>
        <v>8.4010920264150581E-4</v>
      </c>
      <c r="O395">
        <f t="shared" si="97"/>
        <v>1.6702583063396845E-3</v>
      </c>
      <c r="P395">
        <f t="shared" si="98"/>
        <v>2.2182426384172445E-3</v>
      </c>
      <c r="S395">
        <v>2411</v>
      </c>
      <c r="T395">
        <f t="shared" si="99"/>
        <v>58.629330724871814</v>
      </c>
      <c r="U395">
        <f t="shared" si="99"/>
        <v>20.911852744447806</v>
      </c>
      <c r="V395">
        <f t="shared" si="99"/>
        <v>24.779664042116057</v>
      </c>
      <c r="W395">
        <f t="shared" si="99"/>
        <v>10.581212311154809</v>
      </c>
      <c r="X395">
        <f t="shared" si="99"/>
        <v>29.355794314123496</v>
      </c>
      <c r="Y395">
        <f t="shared" si="99"/>
        <v>57.683416551868874</v>
      </c>
    </row>
    <row r="396" spans="1:25" x14ac:dyDescent="0.25">
      <c r="A396">
        <v>2344</v>
      </c>
      <c r="B396">
        <v>394</v>
      </c>
      <c r="C396">
        <f t="shared" si="100"/>
        <v>49.055725239893277</v>
      </c>
      <c r="D396">
        <f t="shared" si="101"/>
        <v>18.707948372016517</v>
      </c>
      <c r="E396">
        <f t="shared" si="102"/>
        <v>21.925051551837871</v>
      </c>
      <c r="F396">
        <f t="shared" si="103"/>
        <v>9.8948672905950055</v>
      </c>
      <c r="G396">
        <f t="shared" si="104"/>
        <v>25.689715593250778</v>
      </c>
      <c r="H396">
        <f t="shared" si="105"/>
        <v>48.315187642001987</v>
      </c>
      <c r="J396">
        <v>2412</v>
      </c>
      <c r="K396">
        <f t="shared" si="93"/>
        <v>2.2202934934131007E-3</v>
      </c>
      <c r="L396">
        <f t="shared" si="94"/>
        <v>1.3876820318243217E-3</v>
      </c>
      <c r="M396">
        <f t="shared" si="95"/>
        <v>1.5249408962637882E-3</v>
      </c>
      <c r="N396">
        <f t="shared" si="96"/>
        <v>8.3591914051291214E-4</v>
      </c>
      <c r="O396">
        <f t="shared" si="97"/>
        <v>1.66192785828322E-3</v>
      </c>
      <c r="P396">
        <f t="shared" si="98"/>
        <v>2.2071791071024585E-3</v>
      </c>
      <c r="S396">
        <v>2412</v>
      </c>
      <c r="T396">
        <f t="shared" si="99"/>
        <v>58.760450130732075</v>
      </c>
      <c r="U396">
        <f t="shared" si="99"/>
        <v>20.941057935772079</v>
      </c>
      <c r="V396">
        <f t="shared" si="99"/>
        <v>24.817699268162574</v>
      </c>
      <c r="W396">
        <f t="shared" si="99"/>
        <v>10.59010915931653</v>
      </c>
      <c r="X396">
        <f t="shared" si="99"/>
        <v>29.404908106134926</v>
      </c>
      <c r="Y396">
        <f t="shared" si="99"/>
        <v>57.811656834055718</v>
      </c>
    </row>
    <row r="397" spans="1:25" x14ac:dyDescent="0.25">
      <c r="A397">
        <v>2345</v>
      </c>
      <c r="B397">
        <v>395</v>
      </c>
      <c r="C397">
        <f t="shared" si="100"/>
        <v>49.209228309545708</v>
      </c>
      <c r="D397">
        <f t="shared" si="101"/>
        <v>18.744493020378755</v>
      </c>
      <c r="E397">
        <f t="shared" si="102"/>
        <v>21.972125997681125</v>
      </c>
      <c r="F397">
        <f t="shared" si="103"/>
        <v>9.906501709915414</v>
      </c>
      <c r="G397">
        <f t="shared" si="104"/>
        <v>25.749839448034312</v>
      </c>
      <c r="H397">
        <f t="shared" si="105"/>
        <v>48.465477681264424</v>
      </c>
      <c r="J397">
        <v>2413</v>
      </c>
      <c r="K397">
        <f t="shared" si="93"/>
        <v>2.2092197334163512E-3</v>
      </c>
      <c r="L397">
        <f t="shared" si="94"/>
        <v>1.3807609388166572E-3</v>
      </c>
      <c r="M397">
        <f t="shared" si="95"/>
        <v>1.517335221813743E-3</v>
      </c>
      <c r="N397">
        <f t="shared" si="96"/>
        <v>8.3174997640636896E-4</v>
      </c>
      <c r="O397">
        <f t="shared" si="97"/>
        <v>1.6536389585097718E-3</v>
      </c>
      <c r="P397">
        <f t="shared" si="98"/>
        <v>2.1961707553803085E-3</v>
      </c>
      <c r="S397">
        <v>2413</v>
      </c>
      <c r="T397">
        <f t="shared" si="99"/>
        <v>58.891205891993323</v>
      </c>
      <c r="U397">
        <f t="shared" si="99"/>
        <v>20.970157847020907</v>
      </c>
      <c r="V397">
        <f t="shared" si="99"/>
        <v>24.855602593058009</v>
      </c>
      <c r="W397">
        <f t="shared" si="99"/>
        <v>10.598969040407111</v>
      </c>
      <c r="X397">
        <f t="shared" si="99"/>
        <v>29.453858293767265</v>
      </c>
      <c r="Y397">
        <f t="shared" si="99"/>
        <v>57.93953977572383</v>
      </c>
    </row>
    <row r="398" spans="1:25" x14ac:dyDescent="0.25">
      <c r="A398">
        <v>2346</v>
      </c>
      <c r="B398">
        <v>396</v>
      </c>
      <c r="C398">
        <f t="shared" si="100"/>
        <v>49.362441327823525</v>
      </c>
      <c r="D398">
        <f t="shared" si="101"/>
        <v>18.780926077916952</v>
      </c>
      <c r="E398">
        <f t="shared" si="102"/>
        <v>22.019065723749502</v>
      </c>
      <c r="F398">
        <f t="shared" si="103"/>
        <v>9.9180916459224022</v>
      </c>
      <c r="G398">
        <f t="shared" si="104"/>
        <v>25.809802745134352</v>
      </c>
      <c r="H398">
        <f t="shared" si="105"/>
        <v>48.615480981734208</v>
      </c>
      <c r="J398">
        <v>2414</v>
      </c>
      <c r="K398">
        <f t="shared" si="93"/>
        <v>2.1982012040279997E-3</v>
      </c>
      <c r="L398">
        <f t="shared" si="94"/>
        <v>1.3738743649043773E-3</v>
      </c>
      <c r="M398">
        <f t="shared" si="95"/>
        <v>1.5097674808232707E-3</v>
      </c>
      <c r="N398">
        <f t="shared" si="96"/>
        <v>8.276016060925561E-4</v>
      </c>
      <c r="O398">
        <f t="shared" si="97"/>
        <v>1.6453913997964127E-3</v>
      </c>
      <c r="P398">
        <f t="shared" si="98"/>
        <v>2.1852173080414263E-3</v>
      </c>
      <c r="S398">
        <v>2414</v>
      </c>
      <c r="T398">
        <f t="shared" si="99"/>
        <v>59.021597570042822</v>
      </c>
      <c r="U398">
        <f t="shared" si="99"/>
        <v>20.999152656757605</v>
      </c>
      <c r="V398">
        <f t="shared" si="99"/>
        <v>24.893374186500974</v>
      </c>
      <c r="W398">
        <f t="shared" si="99"/>
        <v>10.607792071212065</v>
      </c>
      <c r="X398">
        <f t="shared" si="99"/>
        <v>29.502645016946371</v>
      </c>
      <c r="Y398">
        <f t="shared" si="99"/>
        <v>58.067064965652158</v>
      </c>
    </row>
    <row r="399" spans="1:25" x14ac:dyDescent="0.25">
      <c r="A399">
        <v>2347</v>
      </c>
      <c r="B399">
        <v>397</v>
      </c>
      <c r="C399">
        <f t="shared" si="100"/>
        <v>49.515362468133041</v>
      </c>
      <c r="D399">
        <f t="shared" si="101"/>
        <v>18.817247533275875</v>
      </c>
      <c r="E399">
        <f t="shared" si="102"/>
        <v>22.065870616884304</v>
      </c>
      <c r="F399">
        <f t="shared" si="103"/>
        <v>9.9296372013254963</v>
      </c>
      <c r="G399">
        <f t="shared" si="104"/>
        <v>25.869605218743871</v>
      </c>
      <c r="H399">
        <f t="shared" si="105"/>
        <v>48.765195779386261</v>
      </c>
      <c r="J399">
        <v>2415</v>
      </c>
      <c r="K399">
        <f t="shared" si="93"/>
        <v>2.1872376297842398E-3</v>
      </c>
      <c r="L399">
        <f t="shared" si="94"/>
        <v>1.3670221379227768E-3</v>
      </c>
      <c r="M399">
        <f t="shared" si="95"/>
        <v>1.5022374840984534E-3</v>
      </c>
      <c r="N399">
        <f t="shared" si="96"/>
        <v>8.2347392586200015E-4</v>
      </c>
      <c r="O399">
        <f t="shared" si="97"/>
        <v>1.6371849759537469E-3</v>
      </c>
      <c r="P399">
        <f t="shared" si="98"/>
        <v>2.1743184912490594E-3</v>
      </c>
      <c r="S399">
        <v>2415</v>
      </c>
      <c r="T399">
        <f t="shared" si="99"/>
        <v>59.151624742772597</v>
      </c>
      <c r="U399">
        <f t="shared" si="99"/>
        <v>21.028042545354786</v>
      </c>
      <c r="V399">
        <f t="shared" si="99"/>
        <v>24.931014221035838</v>
      </c>
      <c r="W399">
        <f t="shared" si="99"/>
        <v>10.616578368521061</v>
      </c>
      <c r="X399">
        <f t="shared" si="99"/>
        <v>29.551268419857479</v>
      </c>
      <c r="Y399">
        <f t="shared" si="99"/>
        <v>58.194232008665672</v>
      </c>
    </row>
    <row r="400" spans="1:25" x14ac:dyDescent="0.25">
      <c r="A400">
        <v>2348</v>
      </c>
      <c r="B400">
        <v>398</v>
      </c>
      <c r="C400">
        <f t="shared" si="100"/>
        <v>49.667989928273855</v>
      </c>
      <c r="D400">
        <f t="shared" si="101"/>
        <v>18.853457379049594</v>
      </c>
      <c r="E400">
        <f t="shared" si="102"/>
        <v>22.112540569606384</v>
      </c>
      <c r="F400">
        <f t="shared" si="103"/>
        <v>9.941138479292956</v>
      </c>
      <c r="G400">
        <f t="shared" si="104"/>
        <v>25.92924661096222</v>
      </c>
      <c r="H400">
        <f t="shared" si="105"/>
        <v>48.914620334026161</v>
      </c>
      <c r="J400">
        <v>2416</v>
      </c>
      <c r="K400">
        <f t="shared" si="93"/>
        <v>2.1763287365951425E-3</v>
      </c>
      <c r="L400">
        <f t="shared" si="94"/>
        <v>1.3602040865658227E-3</v>
      </c>
      <c r="M400">
        <f t="shared" si="95"/>
        <v>1.4947450433889797E-3</v>
      </c>
      <c r="N400">
        <f t="shared" si="96"/>
        <v>8.1936683252247964E-4</v>
      </c>
      <c r="O400">
        <f t="shared" si="97"/>
        <v>1.6290194818207495E-3</v>
      </c>
      <c r="P400">
        <f t="shared" si="98"/>
        <v>2.163474032532219E-3</v>
      </c>
      <c r="S400">
        <v>2416</v>
      </c>
      <c r="T400">
        <f t="shared" si="99"/>
        <v>59.281287004450768</v>
      </c>
      <c r="U400">
        <f t="shared" si="99"/>
        <v>21.056827694968231</v>
      </c>
      <c r="V400">
        <f t="shared" si="99"/>
        <v>24.968522872016752</v>
      </c>
      <c r="W400">
        <f t="shared" si="99"/>
        <v>10.625328049123244</v>
      </c>
      <c r="X400">
        <f t="shared" si="99"/>
        <v>29.599728650897035</v>
      </c>
      <c r="Y400">
        <f t="shared" si="99"/>
        <v>58.321040525509169</v>
      </c>
    </row>
    <row r="401" spans="1:25" x14ac:dyDescent="0.25">
      <c r="A401">
        <v>2349</v>
      </c>
      <c r="B401">
        <v>399</v>
      </c>
      <c r="C401">
        <f t="shared" si="100"/>
        <v>49.820321930348065</v>
      </c>
      <c r="D401">
        <f t="shared" si="101"/>
        <v>18.889555611744633</v>
      </c>
      <c r="E401">
        <f t="shared" si="102"/>
        <v>22.159075480069294</v>
      </c>
      <c r="F401">
        <f t="shared" si="103"/>
        <v>9.952595583442692</v>
      </c>
      <c r="G401">
        <f t="shared" si="104"/>
        <v>25.98872667173752</v>
      </c>
      <c r="H401">
        <f t="shared" si="105"/>
        <v>49.063752929199424</v>
      </c>
      <c r="J401">
        <v>2417</v>
      </c>
      <c r="K401">
        <f t="shared" si="93"/>
        <v>2.1654742517378108E-3</v>
      </c>
      <c r="L401">
        <f t="shared" si="94"/>
        <v>1.3534200403818772E-3</v>
      </c>
      <c r="M401">
        <f t="shared" si="95"/>
        <v>1.4872899713834421E-3</v>
      </c>
      <c r="N401">
        <f t="shared" si="96"/>
        <v>8.1528022339644787E-4</v>
      </c>
      <c r="O401">
        <f t="shared" si="97"/>
        <v>1.6208947132596426E-3</v>
      </c>
      <c r="P401">
        <f t="shared" si="98"/>
        <v>2.1526836607788729E-3</v>
      </c>
      <c r="S401">
        <v>2417</v>
      </c>
      <c r="T401">
        <f t="shared" si="99"/>
        <v>59.410583965592984</v>
      </c>
      <c r="U401">
        <f t="shared" si="99"/>
        <v>21.08550828951094</v>
      </c>
      <c r="V401">
        <f t="shared" si="99"/>
        <v>25.005900317571921</v>
      </c>
      <c r="W401">
        <f t="shared" si="99"/>
        <v>10.634041229802621</v>
      </c>
      <c r="X401">
        <f t="shared" si="99"/>
        <v>29.648025862624774</v>
      </c>
      <c r="Y401">
        <f t="shared" si="99"/>
        <v>58.447490152721265</v>
      </c>
    </row>
    <row r="402" spans="1:25" x14ac:dyDescent="0.25">
      <c r="A402">
        <v>2350</v>
      </c>
      <c r="B402">
        <v>400</v>
      </c>
      <c r="C402">
        <f t="shared" si="100"/>
        <v>49.972356720668138</v>
      </c>
      <c r="D402">
        <f t="shared" si="101"/>
        <v>18.925542231743229</v>
      </c>
      <c r="E402">
        <f t="shared" si="102"/>
        <v>22.205475252012491</v>
      </c>
      <c r="F402">
        <f t="shared" si="103"/>
        <v>9.9640086178332545</v>
      </c>
      <c r="G402">
        <f t="shared" si="104"/>
        <v>26.048045158809007</v>
      </c>
      <c r="H402">
        <f t="shared" si="105"/>
        <v>49.212591872099523</v>
      </c>
      <c r="J402">
        <v>2418</v>
      </c>
      <c r="K402">
        <f t="shared" si="93"/>
        <v>2.1546739038495579E-3</v>
      </c>
      <c r="L402">
        <f t="shared" si="94"/>
        <v>1.3466698297694318E-3</v>
      </c>
      <c r="M402">
        <f t="shared" si="95"/>
        <v>1.4798720817046523E-3</v>
      </c>
      <c r="N402">
        <f t="shared" si="96"/>
        <v>8.1121399631846347E-4</v>
      </c>
      <c r="O402">
        <f t="shared" si="97"/>
        <v>1.6128104671507891E-3</v>
      </c>
      <c r="P402">
        <f t="shared" si="98"/>
        <v>2.1419471062291656E-3</v>
      </c>
      <c r="S402">
        <v>2418</v>
      </c>
      <c r="T402">
        <f t="shared" si="99"/>
        <v>59.539515252833951</v>
      </c>
      <c r="U402">
        <f t="shared" si="99"/>
        <v>21.114084514627354</v>
      </c>
      <c r="V402">
        <f t="shared" si="99"/>
        <v>25.04314673856808</v>
      </c>
      <c r="W402">
        <f t="shared" si="99"/>
        <v>10.642718027333492</v>
      </c>
      <c r="X402">
        <f t="shared" si="99"/>
        <v>29.696160211716055</v>
      </c>
      <c r="Y402">
        <f t="shared" si="99"/>
        <v>58.573580542508438</v>
      </c>
    </row>
    <row r="403" spans="1:25" x14ac:dyDescent="0.25">
      <c r="A403">
        <v>2351</v>
      </c>
      <c r="B403">
        <v>401</v>
      </c>
      <c r="C403">
        <f t="shared" si="100"/>
        <v>50.124092569663368</v>
      </c>
      <c r="D403">
        <f t="shared" si="101"/>
        <v>18.961417243266705</v>
      </c>
      <c r="E403">
        <f t="shared" si="102"/>
        <v>22.251739794714616</v>
      </c>
      <c r="F403">
        <f t="shared" si="103"/>
        <v>9.9753776869548947</v>
      </c>
      <c r="G403">
        <f t="shared" si="104"/>
        <v>26.107201837649384</v>
      </c>
      <c r="H403">
        <f t="shared" si="105"/>
        <v>49.361135493474556</v>
      </c>
      <c r="J403">
        <v>2419</v>
      </c>
      <c r="K403">
        <f t="shared" si="93"/>
        <v>2.1439274229211238E-3</v>
      </c>
      <c r="L403">
        <f t="shared" si="94"/>
        <v>1.33995328597287E-3</v>
      </c>
      <c r="M403">
        <f t="shared" si="95"/>
        <v>1.472491188904982E-3</v>
      </c>
      <c r="N403">
        <f t="shared" si="96"/>
        <v>8.0716804963263788E-4</v>
      </c>
      <c r="O403">
        <f t="shared" si="97"/>
        <v>1.604766541387615E-3</v>
      </c>
      <c r="P403">
        <f t="shared" si="98"/>
        <v>2.1312641004686741E-3</v>
      </c>
      <c r="S403">
        <v>2419</v>
      </c>
      <c r="T403">
        <f t="shared" si="99"/>
        <v>59.668080508799058</v>
      </c>
      <c r="U403">
        <f t="shared" si="99"/>
        <v>21.14255655766776</v>
      </c>
      <c r="V403">
        <f t="shared" si="99"/>
        <v>25.080262318575169</v>
      </c>
      <c r="W403">
        <f t="shared" si="99"/>
        <v>10.651358558475934</v>
      </c>
      <c r="X403">
        <f t="shared" si="99"/>
        <v>29.744131858914425</v>
      </c>
      <c r="Y403">
        <f t="shared" si="99"/>
        <v>58.699311362619248</v>
      </c>
    </row>
    <row r="404" spans="1:25" x14ac:dyDescent="0.25">
      <c r="A404">
        <v>2352</v>
      </c>
      <c r="B404">
        <v>402</v>
      </c>
      <c r="C404">
        <f t="shared" si="100"/>
        <v>50.275527771785036</v>
      </c>
      <c r="D404">
        <f t="shared" si="101"/>
        <v>18.997180654338976</v>
      </c>
      <c r="E404">
        <f t="shared" si="102"/>
        <v>22.297869022946848</v>
      </c>
      <c r="F404">
        <f t="shared" si="103"/>
        <v>9.9867028957207111</v>
      </c>
      <c r="G404">
        <f t="shared" si="104"/>
        <v>26.166196481407159</v>
      </c>
      <c r="H404">
        <f t="shared" si="105"/>
        <v>49.509382147532669</v>
      </c>
      <c r="J404">
        <v>2420</v>
      </c>
      <c r="K404">
        <f t="shared" si="93"/>
        <v>2.1332345402899256E-3</v>
      </c>
      <c r="L404">
        <f t="shared" si="94"/>
        <v>1.3332702410782467E-3</v>
      </c>
      <c r="M404">
        <f t="shared" si="95"/>
        <v>1.4651471084617263E-3</v>
      </c>
      <c r="N404">
        <f t="shared" si="96"/>
        <v>8.0314228219009298E-4</v>
      </c>
      <c r="O404">
        <f t="shared" si="97"/>
        <v>1.5967627348715569E-3</v>
      </c>
      <c r="P404">
        <f t="shared" si="98"/>
        <v>2.1206343764216969E-3</v>
      </c>
      <c r="S404">
        <v>2420</v>
      </c>
      <c r="T404">
        <f t="shared" si="99"/>
        <v>59.796279391976171</v>
      </c>
      <c r="U404">
        <f t="shared" si="99"/>
        <v>21.170924607662883</v>
      </c>
      <c r="V404">
        <f t="shared" si="99"/>
        <v>25.117247243831258</v>
      </c>
      <c r="W404">
        <f t="shared" si="99"/>
        <v>10.659962939971347</v>
      </c>
      <c r="X404">
        <f t="shared" si="99"/>
        <v>29.791940968984449</v>
      </c>
      <c r="Y404">
        <f t="shared" si="99"/>
        <v>58.824682296218654</v>
      </c>
    </row>
    <row r="405" spans="1:25" x14ac:dyDescent="0.25">
      <c r="A405">
        <v>2353</v>
      </c>
      <c r="B405">
        <v>403</v>
      </c>
      <c r="C405">
        <f t="shared" si="100"/>
        <v>50.426660645410259</v>
      </c>
      <c r="D405">
        <f t="shared" si="101"/>
        <v>19.032832476750155</v>
      </c>
      <c r="E405">
        <f t="shared" si="102"/>
        <v>22.343862856926368</v>
      </c>
      <c r="F405">
        <f t="shared" si="103"/>
        <v>9.9979843494578642</v>
      </c>
      <c r="G405">
        <f t="shared" si="104"/>
        <v>26.22502887084898</v>
      </c>
      <c r="H405">
        <f t="shared" si="105"/>
        <v>49.657330211846229</v>
      </c>
      <c r="J405">
        <v>2421</v>
      </c>
      <c r="K405">
        <f t="shared" si="93"/>
        <v>2.1225949886333403E-3</v>
      </c>
      <c r="L405">
        <f t="shared" si="94"/>
        <v>1.326620528009091E-3</v>
      </c>
      <c r="M405">
        <f t="shared" si="95"/>
        <v>1.4578396567724917E-3</v>
      </c>
      <c r="N405">
        <f t="shared" si="96"/>
        <v>7.9913659334643306E-4</v>
      </c>
      <c r="O405">
        <f t="shared" si="97"/>
        <v>1.588798847507035E-3</v>
      </c>
      <c r="P405">
        <f t="shared" si="98"/>
        <v>2.11005766834458E-3</v>
      </c>
      <c r="S405">
        <v>2421</v>
      </c>
      <c r="T405">
        <f t="shared" ref="T405:Y420" si="106">T404/(1-K404)</f>
        <v>59.924111576587535</v>
      </c>
      <c r="U405">
        <f t="shared" si="106"/>
        <v>21.199188855298651</v>
      </c>
      <c r="V405">
        <f t="shared" si="106"/>
        <v>25.154101703207665</v>
      </c>
      <c r="W405">
        <f t="shared" si="106"/>
        <v>10.668531288538041</v>
      </c>
      <c r="X405">
        <f t="shared" si="106"/>
        <v>29.83958771066477</v>
      </c>
      <c r="Y405">
        <f t="shared" si="106"/>
        <v>58.949693041762522</v>
      </c>
    </row>
    <row r="406" spans="1:25" x14ac:dyDescent="0.25">
      <c r="A406">
        <v>2354</v>
      </c>
      <c r="B406">
        <v>404</v>
      </c>
      <c r="C406">
        <f t="shared" si="100"/>
        <v>50.577489532744558</v>
      </c>
      <c r="D406">
        <f t="shared" si="101"/>
        <v>19.068372726020289</v>
      </c>
      <c r="E406">
        <f t="shared" si="102"/>
        <v>22.389721222269863</v>
      </c>
      <c r="F406">
        <f t="shared" si="103"/>
        <v>10.009222153898865</v>
      </c>
      <c r="G406">
        <f t="shared" si="104"/>
        <v>26.283698794301994</v>
      </c>
      <c r="H406">
        <f t="shared" si="105"/>
        <v>49.80497808725476</v>
      </c>
      <c r="J406">
        <v>2422</v>
      </c>
      <c r="K406">
        <f t="shared" si="93"/>
        <v>2.1120085019620235E-3</v>
      </c>
      <c r="L406">
        <f t="shared" si="94"/>
        <v>1.320003980522231E-3</v>
      </c>
      <c r="M406">
        <f t="shared" si="95"/>
        <v>1.4505686511506063E-3</v>
      </c>
      <c r="N406">
        <f t="shared" si="96"/>
        <v>7.9515088295922885E-4</v>
      </c>
      <c r="O406">
        <f t="shared" si="97"/>
        <v>1.5808746801964514E-3</v>
      </c>
      <c r="P406">
        <f t="shared" si="98"/>
        <v>2.0995337118190713E-3</v>
      </c>
      <c r="S406">
        <v>2422</v>
      </c>
      <c r="T406">
        <f t="shared" si="106"/>
        <v>60.051576752461841</v>
      </c>
      <c r="U406">
        <f t="shared" si="106"/>
        <v>21.227349492891143</v>
      </c>
      <c r="V406">
        <f t="shared" si="106"/>
        <v>25.190825888174295</v>
      </c>
      <c r="W406">
        <f t="shared" si="106"/>
        <v>10.677063720866878</v>
      </c>
      <c r="X406">
        <f t="shared" si="106"/>
        <v>29.887072256621451</v>
      </c>
      <c r="Y406">
        <f t="shared" si="106"/>
        <v>59.074343312872273</v>
      </c>
    </row>
    <row r="407" spans="1:25" x14ac:dyDescent="0.25">
      <c r="A407">
        <v>2355</v>
      </c>
      <c r="B407">
        <v>405</v>
      </c>
      <c r="C407">
        <f t="shared" si="100"/>
        <v>50.728012799723174</v>
      </c>
      <c r="D407">
        <f t="shared" si="101"/>
        <v>19.103801421363233</v>
      </c>
      <c r="E407">
        <f t="shared" si="102"/>
        <v>22.435444049947169</v>
      </c>
      <c r="F407">
        <f t="shared" si="103"/>
        <v>10.020416415172949</v>
      </c>
      <c r="G407">
        <f t="shared" si="104"/>
        <v>26.342206047596189</v>
      </c>
      <c r="H407">
        <f t="shared" si="105"/>
        <v>49.952324197766742</v>
      </c>
      <c r="J407">
        <v>2423</v>
      </c>
      <c r="K407">
        <f t="shared" si="93"/>
        <v>2.1014748156132561E-3</v>
      </c>
      <c r="L407">
        <f t="shared" si="94"/>
        <v>1.3134204332036342E-3</v>
      </c>
      <c r="M407">
        <f t="shared" si="95"/>
        <v>1.44333390982055E-3</v>
      </c>
      <c r="N407">
        <f t="shared" si="96"/>
        <v>7.9118505138551273E-4</v>
      </c>
      <c r="O407">
        <f t="shared" si="97"/>
        <v>1.57299003483521E-3</v>
      </c>
      <c r="P407">
        <f t="shared" si="98"/>
        <v>2.089062243745709E-3</v>
      </c>
      <c r="S407">
        <v>2423</v>
      </c>
      <c r="T407">
        <f t="shared" si="106"/>
        <v>60.178674624906449</v>
      </c>
      <c r="U407">
        <f t="shared" si="106"/>
        <v>21.255406714361719</v>
      </c>
      <c r="V407">
        <f t="shared" si="106"/>
        <v>25.22741999276521</v>
      </c>
      <c r="W407">
        <f t="shared" si="106"/>
        <v>10.685560353616971</v>
      </c>
      <c r="X407">
        <f t="shared" si="106"/>
        <v>29.934394783401533</v>
      </c>
      <c r="Y407">
        <f t="shared" si="106"/>
        <v>59.19863283820969</v>
      </c>
    </row>
    <row r="408" spans="1:25" x14ac:dyDescent="0.25">
      <c r="A408">
        <v>2356</v>
      </c>
      <c r="B408">
        <v>406</v>
      </c>
      <c r="C408">
        <f t="shared" si="100"/>
        <v>50.878228835911209</v>
      </c>
      <c r="D408">
        <f t="shared" si="101"/>
        <v>19.139118585650632</v>
      </c>
      <c r="E408">
        <f t="shared" si="102"/>
        <v>22.481031276234976</v>
      </c>
      <c r="F408">
        <f t="shared" si="103"/>
        <v>10.031567239797516</v>
      </c>
      <c r="G408">
        <f t="shared" si="104"/>
        <v>26.400550434006785</v>
      </c>
      <c r="H408">
        <f t="shared" si="105"/>
        <v>50.09936699046019</v>
      </c>
      <c r="J408">
        <v>2424</v>
      </c>
      <c r="K408">
        <f t="shared" si="93"/>
        <v>2.0909936662443312E-3</v>
      </c>
      <c r="L408">
        <f t="shared" si="94"/>
        <v>1.3068697214642753E-3</v>
      </c>
      <c r="M408">
        <f t="shared" si="95"/>
        <v>1.4361352519134129E-3</v>
      </c>
      <c r="N408">
        <f t="shared" si="96"/>
        <v>7.8723899947928894E-4</v>
      </c>
      <c r="O408">
        <f t="shared" si="97"/>
        <v>1.5651447143067664E-3</v>
      </c>
      <c r="P408">
        <f t="shared" si="98"/>
        <v>2.0786430023372461E-3</v>
      </c>
      <c r="S408">
        <v>2424</v>
      </c>
      <c r="T408">
        <f t="shared" si="106"/>
        <v>60.305404914579803</v>
      </c>
      <c r="U408">
        <f t="shared" si="106"/>
        <v>21.283360715212321</v>
      </c>
      <c r="V408">
        <f t="shared" si="106"/>
        <v>25.263884213544397</v>
      </c>
      <c r="W408">
        <f t="shared" si="106"/>
        <v>10.694021303411429</v>
      </c>
      <c r="X408">
        <f t="shared" si="106"/>
        <v>29.981555471386883</v>
      </c>
      <c r="Y408">
        <f t="shared" si="106"/>
        <v>59.32256136135198</v>
      </c>
    </row>
    <row r="409" spans="1:25" x14ac:dyDescent="0.25">
      <c r="A409">
        <v>2357</v>
      </c>
      <c r="B409">
        <v>407</v>
      </c>
      <c r="C409">
        <f t="shared" si="100"/>
        <v>51.028136054402523</v>
      </c>
      <c r="D409">
        <f t="shared" si="101"/>
        <v>19.174324245376035</v>
      </c>
      <c r="E409">
        <f t="shared" si="102"/>
        <v>22.526482842670646</v>
      </c>
      <c r="F409">
        <f t="shared" si="103"/>
        <v>10.042674734669642</v>
      </c>
      <c r="G409">
        <f t="shared" si="104"/>
        <v>26.458731764196642</v>
      </c>
      <c r="H409">
        <f t="shared" si="105"/>
        <v>50.246104935382164</v>
      </c>
      <c r="J409">
        <v>2425</v>
      </c>
      <c r="K409">
        <f t="shared" si="93"/>
        <v>2.0805647918259672E-3</v>
      </c>
      <c r="L409">
        <f t="shared" si="94"/>
        <v>1.3003516815360181E-3</v>
      </c>
      <c r="M409">
        <f t="shared" si="95"/>
        <v>1.4289724974623718E-3</v>
      </c>
      <c r="N409">
        <f t="shared" si="96"/>
        <v>7.8331262858905362E-4</v>
      </c>
      <c r="O409">
        <f t="shared" si="97"/>
        <v>1.5573385224776973E-3</v>
      </c>
      <c r="P409">
        <f t="shared" si="98"/>
        <v>2.0682757271121028E-3</v>
      </c>
      <c r="S409">
        <v>2425</v>
      </c>
      <c r="T409">
        <f t="shared" si="106"/>
        <v>60.431767357364002</v>
      </c>
      <c r="U409">
        <f t="shared" si="106"/>
        <v>21.311211692500969</v>
      </c>
      <c r="V409">
        <f t="shared" si="106"/>
        <v>25.30021874957178</v>
      </c>
      <c r="W409">
        <f t="shared" si="106"/>
        <v>10.702446686833152</v>
      </c>
      <c r="X409">
        <f t="shared" si="106"/>
        <v>30.028554504748264</v>
      </c>
      <c r="Y409">
        <f t="shared" si="106"/>
        <v>59.446128640666942</v>
      </c>
    </row>
    <row r="410" spans="1:25" x14ac:dyDescent="0.25">
      <c r="A410">
        <v>2358</v>
      </c>
      <c r="B410">
        <v>408</v>
      </c>
      <c r="C410">
        <f t="shared" si="100"/>
        <v>51.177732891717547</v>
      </c>
      <c r="D410">
        <f t="shared" si="101"/>
        <v>19.209418430619152</v>
      </c>
      <c r="E410">
        <f t="shared" si="102"/>
        <v>22.571798696006116</v>
      </c>
      <c r="F410">
        <f t="shared" si="103"/>
        <v>10.053739007057679</v>
      </c>
      <c r="G410">
        <f t="shared" si="104"/>
        <v>26.516749856158693</v>
      </c>
      <c r="H410">
        <f t="shared" si="105"/>
        <v>50.392536525447142</v>
      </c>
      <c r="J410">
        <v>2426</v>
      </c>
      <c r="K410">
        <f t="shared" si="93"/>
        <v>2.0701879316357631E-3</v>
      </c>
      <c r="L410">
        <f t="shared" si="94"/>
        <v>1.2938661504675267E-3</v>
      </c>
      <c r="M410">
        <f t="shared" si="95"/>
        <v>1.4218454673981936E-3</v>
      </c>
      <c r="N410">
        <f t="shared" si="96"/>
        <v>7.7940584055533112E-4</v>
      </c>
      <c r="O410">
        <f t="shared" si="97"/>
        <v>1.5495712641928026E-3</v>
      </c>
      <c r="P410">
        <f t="shared" si="98"/>
        <v>2.0579601588878614E-3</v>
      </c>
      <c r="S410">
        <v>2426</v>
      </c>
      <c r="T410">
        <f t="shared" si="106"/>
        <v>60.557761704237627</v>
      </c>
      <c r="U410">
        <f t="shared" si="106"/>
        <v>21.338959844817406</v>
      </c>
      <c r="V410">
        <f t="shared" si="106"/>
        <v>25.336423802369417</v>
      </c>
      <c r="W410">
        <f t="shared" si="106"/>
        <v>10.710836620420682</v>
      </c>
      <c r="X410">
        <f t="shared" si="106"/>
        <v>30.075392071399676</v>
      </c>
      <c r="Y410">
        <f t="shared" si="106"/>
        <v>59.569334449188418</v>
      </c>
    </row>
    <row r="411" spans="1:25" x14ac:dyDescent="0.25">
      <c r="A411">
        <v>2359</v>
      </c>
      <c r="B411">
        <v>409</v>
      </c>
      <c r="C411">
        <f t="shared" si="100"/>
        <v>51.32701780769991</v>
      </c>
      <c r="D411">
        <f t="shared" si="101"/>
        <v>19.244401175010236</v>
      </c>
      <c r="E411">
        <f t="shared" si="102"/>
        <v>22.61697878816193</v>
      </c>
      <c r="F411">
        <f t="shared" si="103"/>
        <v>10.064760164592915</v>
      </c>
      <c r="G411">
        <f t="shared" si="104"/>
        <v>26.574604535158429</v>
      </c>
      <c r="H411">
        <f t="shared" si="105"/>
        <v>50.53866027633434</v>
      </c>
      <c r="J411">
        <v>2427</v>
      </c>
      <c r="K411">
        <f t="shared" si="93"/>
        <v>2.0598628262516721E-3</v>
      </c>
      <c r="L411">
        <f t="shared" si="94"/>
        <v>1.2874129661201862E-3</v>
      </c>
      <c r="M411">
        <f t="shared" si="95"/>
        <v>1.4147539835447551E-3</v>
      </c>
      <c r="N411">
        <f t="shared" si="96"/>
        <v>7.755185377082166E-4</v>
      </c>
      <c r="O411">
        <f t="shared" si="97"/>
        <v>1.5418427452702198E-3</v>
      </c>
      <c r="P411">
        <f t="shared" si="98"/>
        <v>2.0476960397747775E-3</v>
      </c>
      <c r="S411">
        <v>2427</v>
      </c>
      <c r="T411">
        <f t="shared" si="106"/>
        <v>60.683387721148719</v>
      </c>
      <c r="U411">
        <f t="shared" si="106"/>
        <v>21.36660537225897</v>
      </c>
      <c r="V411">
        <f t="shared" si="106"/>
        <v>25.372499575887957</v>
      </c>
      <c r="W411">
        <f t="shared" si="106"/>
        <v>10.719191220664097</v>
      </c>
      <c r="X411">
        <f t="shared" si="106"/>
        <v>30.122068362952959</v>
      </c>
      <c r="Y411">
        <f t="shared" si="106"/>
        <v>59.69217857449194</v>
      </c>
    </row>
    <row r="412" spans="1:25" x14ac:dyDescent="0.25">
      <c r="A412">
        <v>2360</v>
      </c>
      <c r="B412">
        <v>410</v>
      </c>
      <c r="C412">
        <f t="shared" si="100"/>
        <v>51.475989285411991</v>
      </c>
      <c r="D412">
        <f t="shared" si="101"/>
        <v>19.279272515694593</v>
      </c>
      <c r="E412">
        <f t="shared" si="102"/>
        <v>22.662023076181374</v>
      </c>
      <c r="F412">
        <f t="shared" si="103"/>
        <v>10.075738315261313</v>
      </c>
      <c r="G412">
        <f t="shared" si="104"/>
        <v>26.632295633676414</v>
      </c>
      <c r="H412">
        <f t="shared" si="105"/>
        <v>50.684474726383975</v>
      </c>
      <c r="J412">
        <v>2428</v>
      </c>
      <c r="K412">
        <f t="shared" si="93"/>
        <v>2.0495892175455216E-3</v>
      </c>
      <c r="L412">
        <f t="shared" si="94"/>
        <v>1.2809919671640513E-3</v>
      </c>
      <c r="M412">
        <f t="shared" si="95"/>
        <v>1.4076978686145903E-3</v>
      </c>
      <c r="N412">
        <f t="shared" si="96"/>
        <v>7.7165062286493641E-4</v>
      </c>
      <c r="O412">
        <f t="shared" si="97"/>
        <v>1.5341527724965728E-3</v>
      </c>
      <c r="P412">
        <f t="shared" si="98"/>
        <v>2.037483113169339E-3</v>
      </c>
      <c r="S412">
        <v>2428</v>
      </c>
      <c r="T412">
        <f t="shared" si="106"/>
        <v>60.808645188888036</v>
      </c>
      <c r="U412">
        <f t="shared" si="106"/>
        <v>21.394148476406599</v>
      </c>
      <c r="V412">
        <f t="shared" si="106"/>
        <v>25.408446276473281</v>
      </c>
      <c r="W412">
        <f t="shared" si="106"/>
        <v>10.727510604000962</v>
      </c>
      <c r="X412">
        <f t="shared" si="106"/>
        <v>30.168583574672645</v>
      </c>
      <c r="Y412">
        <f t="shared" si="106"/>
        <v>59.814660818570594</v>
      </c>
    </row>
    <row r="413" spans="1:25" x14ac:dyDescent="0.25">
      <c r="A413">
        <v>2361</v>
      </c>
      <c r="B413">
        <v>411</v>
      </c>
      <c r="C413">
        <f t="shared" si="100"/>
        <v>51.624645831029412</v>
      </c>
      <c r="D413">
        <f t="shared" si="101"/>
        <v>19.314032493297244</v>
      </c>
      <c r="E413">
        <f t="shared" si="102"/>
        <v>22.706931522184703</v>
      </c>
      <c r="F413">
        <f t="shared" si="103"/>
        <v>10.086673567395325</v>
      </c>
      <c r="G413">
        <f t="shared" si="104"/>
        <v>26.689822991350862</v>
      </c>
      <c r="H413">
        <f t="shared" si="105"/>
        <v>50.829978436492517</v>
      </c>
      <c r="J413">
        <v>2429</v>
      </c>
      <c r="K413">
        <f t="shared" si="93"/>
        <v>2.0393668486765595E-3</v>
      </c>
      <c r="L413">
        <f t="shared" si="94"/>
        <v>1.2746029930738138E-3</v>
      </c>
      <c r="M413">
        <f t="shared" si="95"/>
        <v>1.4006769462044583E-3</v>
      </c>
      <c r="N413">
        <f t="shared" si="96"/>
        <v>7.6780199932741794E-4</v>
      </c>
      <c r="O413">
        <f t="shared" si="97"/>
        <v>1.5265011536221421E-3</v>
      </c>
      <c r="P413">
        <f t="shared" si="98"/>
        <v>2.0273211237478487E-3</v>
      </c>
      <c r="S413">
        <v>2429</v>
      </c>
      <c r="T413">
        <f t="shared" si="106"/>
        <v>60.933533902962495</v>
      </c>
      <c r="U413">
        <f t="shared" si="106"/>
        <v>21.421589360301031</v>
      </c>
      <c r="V413">
        <f t="shared" si="106"/>
        <v>25.444264112833384</v>
      </c>
      <c r="W413">
        <f t="shared" si="106"/>
        <v>10.73579488681232</v>
      </c>
      <c r="X413">
        <f t="shared" si="106"/>
        <v>30.214937905431075</v>
      </c>
      <c r="Y413">
        <f t="shared" si="106"/>
        <v>59.936780997711161</v>
      </c>
    </row>
    <row r="414" spans="1:25" x14ac:dyDescent="0.25">
      <c r="A414">
        <v>2362</v>
      </c>
      <c r="B414">
        <v>412</v>
      </c>
      <c r="C414">
        <f t="shared" si="100"/>
        <v>51.772985973734471</v>
      </c>
      <c r="D414">
        <f t="shared" si="101"/>
        <v>19.34868115188771</v>
      </c>
      <c r="E414">
        <f t="shared" si="102"/>
        <v>22.751704093323514</v>
      </c>
      <c r="F414">
        <f t="shared" si="103"/>
        <v>10.097566029665774</v>
      </c>
      <c r="G414">
        <f t="shared" si="104"/>
        <v>26.747186454920275</v>
      </c>
      <c r="H414">
        <f t="shared" si="105"/>
        <v>50.975169990006961</v>
      </c>
      <c r="J414">
        <v>2430</v>
      </c>
      <c r="K414">
        <f t="shared" si="93"/>
        <v>2.029195464085031E-3</v>
      </c>
      <c r="L414">
        <f t="shared" si="94"/>
        <v>1.2682458841247884E-3</v>
      </c>
      <c r="M414">
        <f t="shared" si="95"/>
        <v>1.3936910407909328E-3</v>
      </c>
      <c r="N414">
        <f t="shared" si="96"/>
        <v>7.6397257087987204E-4</v>
      </c>
      <c r="O414">
        <f t="shared" si="97"/>
        <v>1.5188876973560568E-3</v>
      </c>
      <c r="P414">
        <f t="shared" si="98"/>
        <v>2.0172098174600409E-3</v>
      </c>
      <c r="S414">
        <v>2430</v>
      </c>
      <c r="T414">
        <f t="shared" si="106"/>
        <v>61.058053673468883</v>
      </c>
      <c r="U414">
        <f t="shared" si="106"/>
        <v>21.448928228419199</v>
      </c>
      <c r="V414">
        <f t="shared" si="106"/>
        <v>25.479953296005466</v>
      </c>
      <c r="W414">
        <f t="shared" si="106"/>
        <v>10.744044185418748</v>
      </c>
      <c r="X414">
        <f t="shared" si="106"/>
        <v>30.261131557663763</v>
      </c>
      <c r="Y414">
        <f t="shared" si="106"/>
        <v>60.058538942370461</v>
      </c>
    </row>
    <row r="415" spans="1:25" x14ac:dyDescent="0.25">
      <c r="A415">
        <v>2363</v>
      </c>
      <c r="B415">
        <v>413</v>
      </c>
      <c r="C415">
        <f t="shared" si="100"/>
        <v>51.921008265608577</v>
      </c>
      <c r="D415">
        <f t="shared" si="101"/>
        <v>19.383218538944949</v>
      </c>
      <c r="E415">
        <f t="shared" si="102"/>
        <v>22.79634076173522</v>
      </c>
      <c r="F415">
        <f t="shared" si="103"/>
        <v>10.10841581107382</v>
      </c>
      <c r="G415">
        <f t="shared" si="104"/>
        <v>26.804385878166123</v>
      </c>
      <c r="H415">
        <f t="shared" si="105"/>
        <v>51.120047992618112</v>
      </c>
      <c r="J415">
        <v>2431</v>
      </c>
      <c r="K415">
        <f t="shared" si="93"/>
        <v>2.0190748094857922E-3</v>
      </c>
      <c r="L415">
        <f t="shared" si="94"/>
        <v>1.2619204813889213E-3</v>
      </c>
      <c r="M415">
        <f t="shared" si="95"/>
        <v>1.3867399777260161E-3</v>
      </c>
      <c r="N415">
        <f t="shared" si="96"/>
        <v>7.6016224178638886E-4</v>
      </c>
      <c r="O415">
        <f t="shared" si="97"/>
        <v>1.511312213361515E-3</v>
      </c>
      <c r="P415">
        <f t="shared" si="98"/>
        <v>2.0071489415227337E-3</v>
      </c>
      <c r="S415">
        <v>2431</v>
      </c>
      <c r="T415">
        <f t="shared" si="106"/>
        <v>61.182204324967827</v>
      </c>
      <c r="U415">
        <f t="shared" si="106"/>
        <v>21.476165286650776</v>
      </c>
      <c r="V415">
        <f t="shared" si="106"/>
        <v>25.515514039323246</v>
      </c>
      <c r="W415">
        <f t="shared" si="106"/>
        <v>10.752258616076437</v>
      </c>
      <c r="X415">
        <f t="shared" si="106"/>
        <v>30.307164737325031</v>
      </c>
      <c r="Y415">
        <f t="shared" si="106"/>
        <v>60.179934497052017</v>
      </c>
    </row>
    <row r="416" spans="1:25" x14ac:dyDescent="0.25">
      <c r="A416">
        <v>2364</v>
      </c>
      <c r="B416">
        <v>414</v>
      </c>
      <c r="C416">
        <f t="shared" si="100"/>
        <v>52.06871128152369</v>
      </c>
      <c r="D416">
        <f t="shared" si="101"/>
        <v>19.417644705322431</v>
      </c>
      <c r="E416">
        <f t="shared" si="102"/>
        <v>22.84084150449765</v>
      </c>
      <c r="F416">
        <f t="shared" si="103"/>
        <v>10.119223020942982</v>
      </c>
      <c r="G416">
        <f t="shared" si="104"/>
        <v>26.861421121855606</v>
      </c>
      <c r="H416">
        <f t="shared" si="105"/>
        <v>51.264611072252954</v>
      </c>
      <c r="J416">
        <v>2432</v>
      </c>
      <c r="K416">
        <f t="shared" si="93"/>
        <v>2.0090046318619512E-3</v>
      </c>
      <c r="L416">
        <f t="shared" si="94"/>
        <v>1.2556266267308139E-3</v>
      </c>
      <c r="M416">
        <f t="shared" si="95"/>
        <v>1.3798235832327686E-3</v>
      </c>
      <c r="N416">
        <f t="shared" si="96"/>
        <v>7.5637091678854202E-4</v>
      </c>
      <c r="O416">
        <f t="shared" si="97"/>
        <v>1.5037745122510212E-3</v>
      </c>
      <c r="P416">
        <f t="shared" si="98"/>
        <v>1.9971382444135036E-3</v>
      </c>
      <c r="S416">
        <v>2432</v>
      </c>
      <c r="T416">
        <f t="shared" si="106"/>
        <v>61.305985696358043</v>
      </c>
      <c r="U416">
        <f t="shared" si="106"/>
        <v>21.50330074227492</v>
      </c>
      <c r="V416">
        <f t="shared" si="106"/>
        <v>25.550946558384499</v>
      </c>
      <c r="W416">
        <f t="shared" si="106"/>
        <v>10.760438294973349</v>
      </c>
      <c r="X416">
        <f t="shared" si="106"/>
        <v>30.353037653843909</v>
      </c>
      <c r="Y416">
        <f t="shared" si="106"/>
        <v>60.300967520182951</v>
      </c>
    </row>
    <row r="417" spans="1:25" x14ac:dyDescent="0.25">
      <c r="A417">
        <v>2365</v>
      </c>
      <c r="B417">
        <v>415</v>
      </c>
      <c r="C417">
        <f t="shared" si="100"/>
        <v>52.216093619032812</v>
      </c>
      <c r="D417">
        <f t="shared" si="101"/>
        <v>19.451959705213355</v>
      </c>
      <c r="E417">
        <f t="shared" si="102"/>
        <v>22.885206303583779</v>
      </c>
      <c r="F417">
        <f t="shared" si="103"/>
        <v>10.129987768911244</v>
      </c>
      <c r="G417">
        <f t="shared" si="104"/>
        <v>26.918292053684496</v>
      </c>
      <c r="H417">
        <f t="shared" si="105"/>
        <v>51.408857878966117</v>
      </c>
      <c r="J417">
        <v>2433</v>
      </c>
      <c r="K417">
        <f t="shared" si="93"/>
        <v>1.9989846794585425E-3</v>
      </c>
      <c r="L417">
        <f t="shared" si="94"/>
        <v>1.249364162803772E-3</v>
      </c>
      <c r="M417">
        <f t="shared" si="95"/>
        <v>1.3729416844009675E-3</v>
      </c>
      <c r="N417">
        <f t="shared" si="96"/>
        <v>7.5259850110300929E-4</v>
      </c>
      <c r="O417">
        <f t="shared" si="97"/>
        <v>1.4962744055816554E-3</v>
      </c>
      <c r="P417">
        <f t="shared" si="98"/>
        <v>1.9871774758644018E-3</v>
      </c>
      <c r="S417">
        <v>2433</v>
      </c>
      <c r="T417">
        <f t="shared" si="106"/>
        <v>61.4293976407508</v>
      </c>
      <c r="U417">
        <f t="shared" si="106"/>
        <v>21.530334803937173</v>
      </c>
      <c r="V417">
        <f t="shared" si="106"/>
        <v>25.586251071018804</v>
      </c>
      <c r="W417">
        <f t="shared" si="106"/>
        <v>10.768583338225397</v>
      </c>
      <c r="X417">
        <f t="shared" si="106"/>
        <v>30.398750520080284</v>
      </c>
      <c r="Y417">
        <f t="shared" si="106"/>
        <v>60.421637883991174</v>
      </c>
    </row>
    <row r="418" spans="1:25" x14ac:dyDescent="0.25">
      <c r="A418">
        <v>2366</v>
      </c>
      <c r="B418">
        <v>416</v>
      </c>
      <c r="C418">
        <f t="shared" si="100"/>
        <v>52.363153898259512</v>
      </c>
      <c r="D418">
        <f t="shared" si="101"/>
        <v>19.486163596116008</v>
      </c>
      <c r="E418">
        <f t="shared" si="102"/>
        <v>22.929435145816583</v>
      </c>
      <c r="F418">
        <f t="shared" si="103"/>
        <v>10.140710164923233</v>
      </c>
      <c r="G418">
        <f t="shared" si="104"/>
        <v>26.974998548220043</v>
      </c>
      <c r="H418">
        <f t="shared" si="105"/>
        <v>51.552787084830427</v>
      </c>
      <c r="J418">
        <v>2434</v>
      </c>
      <c r="K418">
        <f t="shared" si="93"/>
        <v>1.9890147017762329E-3</v>
      </c>
      <c r="L418">
        <f t="shared" si="94"/>
        <v>1.2431329330458707E-3</v>
      </c>
      <c r="M418">
        <f t="shared" si="95"/>
        <v>1.3660941091827835E-3</v>
      </c>
      <c r="N418">
        <f t="shared" si="96"/>
        <v>7.4884490041920168E-4</v>
      </c>
      <c r="O418">
        <f t="shared" si="97"/>
        <v>1.4888117058503595E-3</v>
      </c>
      <c r="P418">
        <f t="shared" si="98"/>
        <v>1.9772663868556943E-3</v>
      </c>
      <c r="S418">
        <v>2434</v>
      </c>
      <c r="T418">
        <f t="shared" si="106"/>
        <v>61.552440025344758</v>
      </c>
      <c r="U418">
        <f t="shared" si="106"/>
        <v>21.557267681626563</v>
      </c>
      <c r="V418">
        <f t="shared" si="106"/>
        <v>25.621427797255524</v>
      </c>
      <c r="W418">
        <f t="shared" si="106"/>
        <v>10.776693861872689</v>
      </c>
      <c r="X418">
        <f t="shared" si="106"/>
        <v>30.444303552281323</v>
      </c>
      <c r="Y418">
        <f t="shared" si="106"/>
        <v>60.541945474382878</v>
      </c>
    </row>
    <row r="419" spans="1:25" x14ac:dyDescent="0.25">
      <c r="A419">
        <v>2367</v>
      </c>
      <c r="B419">
        <v>417</v>
      </c>
      <c r="C419">
        <f t="shared" si="100"/>
        <v>52.509890761786615</v>
      </c>
      <c r="D419">
        <f t="shared" si="101"/>
        <v>19.520256438799287</v>
      </c>
      <c r="E419">
        <f t="shared" si="102"/>
        <v>22.973528022824034</v>
      </c>
      <c r="F419">
        <f t="shared" si="103"/>
        <v>10.151390319222459</v>
      </c>
      <c r="G419">
        <f t="shared" si="104"/>
        <v>27.031540486843976</v>
      </c>
      <c r="H419">
        <f t="shared" si="105"/>
        <v>51.69639738382665</v>
      </c>
      <c r="J419">
        <v>2435</v>
      </c>
      <c r="K419">
        <f t="shared" si="93"/>
        <v>1.9790944495650634E-3</v>
      </c>
      <c r="L419">
        <f t="shared" si="94"/>
        <v>1.2369327816760425E-3</v>
      </c>
      <c r="M419">
        <f t="shared" si="95"/>
        <v>1.3592806863884804E-3</v>
      </c>
      <c r="N419">
        <f t="shared" si="96"/>
        <v>7.4511002089690725E-4</v>
      </c>
      <c r="O419">
        <f t="shared" si="97"/>
        <v>1.4813862264892528E-3</v>
      </c>
      <c r="P419">
        <f t="shared" si="98"/>
        <v>1.9674047296096417E-3</v>
      </c>
      <c r="S419">
        <v>2435</v>
      </c>
      <c r="T419">
        <f t="shared" si="106"/>
        <v>61.675112731301027</v>
      </c>
      <c r="U419">
        <f t="shared" si="106"/>
        <v>21.584099586652872</v>
      </c>
      <c r="V419">
        <f t="shared" si="106"/>
        <v>25.656476959291997</v>
      </c>
      <c r="W419">
        <f t="shared" si="106"/>
        <v>10.78476998187581</v>
      </c>
      <c r="X419">
        <f t="shared" si="106"/>
        <v>30.489696970038146</v>
      </c>
      <c r="Y419">
        <f t="shared" si="106"/>
        <v>60.661890190820316</v>
      </c>
    </row>
    <row r="420" spans="1:25" x14ac:dyDescent="0.25">
      <c r="A420">
        <v>2368</v>
      </c>
      <c r="B420">
        <v>418</v>
      </c>
      <c r="C420">
        <f t="shared" si="100"/>
        <v>52.656302874543925</v>
      </c>
      <c r="D420">
        <f t="shared" si="101"/>
        <v>19.554238297268348</v>
      </c>
      <c r="E420">
        <f t="shared" si="102"/>
        <v>23.017484930994218</v>
      </c>
      <c r="F420">
        <f t="shared" si="103"/>
        <v>10.162028342343639</v>
      </c>
      <c r="G420">
        <f t="shared" si="104"/>
        <v>27.087917757695582</v>
      </c>
      <c r="H420">
        <f t="shared" si="105"/>
        <v>51.839687491732334</v>
      </c>
      <c r="J420">
        <v>2436</v>
      </c>
      <c r="K420">
        <f t="shared" si="93"/>
        <v>1.9692236748182108E-3</v>
      </c>
      <c r="L420">
        <f t="shared" si="94"/>
        <v>1.23076355369018E-3</v>
      </c>
      <c r="M420">
        <f t="shared" si="95"/>
        <v>1.3525012456821327E-3</v>
      </c>
      <c r="N420">
        <f t="shared" si="96"/>
        <v>7.4139376916394306E-4</v>
      </c>
      <c r="O420">
        <f t="shared" si="97"/>
        <v>1.4739977818609639E-3</v>
      </c>
      <c r="P420">
        <f t="shared" si="98"/>
        <v>1.9575922575842987E-3</v>
      </c>
      <c r="S420">
        <v>2436</v>
      </c>
      <c r="T420">
        <f t="shared" si="106"/>
        <v>61.797415653618565</v>
      </c>
      <c r="U420">
        <f t="shared" si="106"/>
        <v>21.61083073162407</v>
      </c>
      <c r="V420">
        <f t="shared" si="106"/>
        <v>25.691398781461942</v>
      </c>
      <c r="W420">
        <f t="shared" si="106"/>
        <v>10.792811814112159</v>
      </c>
      <c r="X420">
        <f t="shared" si="106"/>
        <v>30.534930996242782</v>
      </c>
      <c r="Y420">
        <f t="shared" si="106"/>
        <v>60.781471946199908</v>
      </c>
    </row>
    <row r="421" spans="1:25" x14ac:dyDescent="0.25">
      <c r="A421">
        <v>2369</v>
      </c>
      <c r="B421">
        <v>419</v>
      </c>
      <c r="C421">
        <f t="shared" si="100"/>
        <v>52.802388923695176</v>
      </c>
      <c r="D421">
        <f t="shared" si="101"/>
        <v>19.588109238730418</v>
      </c>
      <c r="E421">
        <f t="shared" si="102"/>
        <v>23.061305871430601</v>
      </c>
      <c r="F421">
        <f t="shared" si="103"/>
        <v>10.172624345105083</v>
      </c>
      <c r="G421">
        <f t="shared" si="104"/>
        <v>27.144130255614893</v>
      </c>
      <c r="H421">
        <f t="shared" si="105"/>
        <v>51.982656146009923</v>
      </c>
      <c r="J421">
        <v>2437</v>
      </c>
      <c r="K421">
        <f t="shared" si="93"/>
        <v>1.9594021307657926E-3</v>
      </c>
      <c r="L421">
        <f t="shared" si="94"/>
        <v>1.224625094857262E-3</v>
      </c>
      <c r="M421">
        <f t="shared" si="95"/>
        <v>1.3457556175773702E-3</v>
      </c>
      <c r="N421">
        <f t="shared" si="96"/>
        <v>7.3769605231382225E-4</v>
      </c>
      <c r="O421">
        <f t="shared" si="97"/>
        <v>1.4666461872539923E-3</v>
      </c>
      <c r="P421">
        <f t="shared" si="98"/>
        <v>1.947828725467353E-3</v>
      </c>
      <c r="S421">
        <v>2437</v>
      </c>
      <c r="T421">
        <f t="shared" ref="T421:Y436" si="107">T420/(1-K420)</f>
        <v>61.919348701009916</v>
      </c>
      <c r="U421">
        <f t="shared" si="107"/>
        <v>21.637461330423939</v>
      </c>
      <c r="V421">
        <f t="shared" si="107"/>
        <v>25.7261934902041</v>
      </c>
      <c r="W421">
        <f t="shared" si="107"/>
        <v>10.800819474372323</v>
      </c>
      <c r="X421">
        <f t="shared" si="107"/>
        <v>30.580005857045361</v>
      </c>
      <c r="Y421">
        <f t="shared" si="107"/>
        <v>60.900690666730632</v>
      </c>
    </row>
    <row r="422" spans="1:25" x14ac:dyDescent="0.25">
      <c r="A422">
        <v>2370</v>
      </c>
      <c r="B422">
        <v>420</v>
      </c>
      <c r="C422">
        <f t="shared" si="100"/>
        <v>52.948147618524096</v>
      </c>
      <c r="D422">
        <f t="shared" si="101"/>
        <v>19.62186933356076</v>
      </c>
      <c r="E422">
        <f t="shared" si="102"/>
        <v>23.104990849907441</v>
      </c>
      <c r="F422">
        <f t="shared" si="103"/>
        <v>10.183178438601152</v>
      </c>
      <c r="G422">
        <f t="shared" si="104"/>
        <v>27.200177882085963</v>
      </c>
      <c r="H422">
        <f t="shared" si="105"/>
        <v>52.125302105694026</v>
      </c>
      <c r="J422">
        <v>2438</v>
      </c>
      <c r="K422">
        <f t="shared" si="93"/>
        <v>1.949629571868695E-3</v>
      </c>
      <c r="L422">
        <f t="shared" si="94"/>
        <v>1.2185172517154977E-3</v>
      </c>
      <c r="M422">
        <f t="shared" si="95"/>
        <v>1.339043633433138E-3</v>
      </c>
      <c r="N422">
        <f t="shared" si="96"/>
        <v>7.3401677790343079E-4</v>
      </c>
      <c r="O422">
        <f t="shared" si="97"/>
        <v>1.4593312588780894E-3</v>
      </c>
      <c r="P422">
        <f t="shared" si="98"/>
        <v>1.938113889169993E-3</v>
      </c>
      <c r="S422">
        <v>2438</v>
      </c>
      <c r="T422">
        <f t="shared" si="107"/>
        <v>62.04091179577722</v>
      </c>
      <c r="U422">
        <f t="shared" si="107"/>
        <v>21.66399159818986</v>
      </c>
      <c r="V422">
        <f t="shared" si="107"/>
        <v>25.760861314031089</v>
      </c>
      <c r="W422">
        <f t="shared" si="107"/>
        <v>10.808793078356503</v>
      </c>
      <c r="X422">
        <f t="shared" si="107"/>
        <v>30.624921781811608</v>
      </c>
      <c r="Y422">
        <f t="shared" si="107"/>
        <v>61.019546291812816</v>
      </c>
    </row>
    <row r="423" spans="1:25" x14ac:dyDescent="0.25">
      <c r="A423">
        <v>2371</v>
      </c>
      <c r="B423">
        <v>421</v>
      </c>
      <c r="C423">
        <f t="shared" si="100"/>
        <v>53.093577690319712</v>
      </c>
      <c r="D423">
        <f t="shared" si="101"/>
        <v>19.655518655268782</v>
      </c>
      <c r="E423">
        <f t="shared" si="102"/>
        <v>23.148539876825321</v>
      </c>
      <c r="F423">
        <f t="shared" si="103"/>
        <v>10.193690734194787</v>
      </c>
      <c r="G423">
        <f t="shared" si="104"/>
        <v>27.256060545180251</v>
      </c>
      <c r="H423">
        <f t="shared" si="105"/>
        <v>52.267624151277957</v>
      </c>
      <c r="J423">
        <v>2439</v>
      </c>
      <c r="K423">
        <f t="shared" si="93"/>
        <v>1.9399057538124383E-3</v>
      </c>
      <c r="L423">
        <f t="shared" si="94"/>
        <v>1.2124398715684913E-3</v>
      </c>
      <c r="M423">
        <f t="shared" si="95"/>
        <v>1.3323651254494842E-3</v>
      </c>
      <c r="N423">
        <f t="shared" si="96"/>
        <v>7.3035585395071724E-4</v>
      </c>
      <c r="O423">
        <f t="shared" si="97"/>
        <v>1.4520528138596662E-3</v>
      </c>
      <c r="P423">
        <f t="shared" si="98"/>
        <v>1.9284475058208067E-3</v>
      </c>
      <c r="S423">
        <v>2439</v>
      </c>
      <c r="T423">
        <f t="shared" si="107"/>
        <v>62.16210487368857</v>
      </c>
      <c r="U423">
        <f t="shared" si="107"/>
        <v>21.690421751290792</v>
      </c>
      <c r="V423">
        <f t="shared" si="107"/>
        <v>25.795402483498464</v>
      </c>
      <c r="W423">
        <f t="shared" si="107"/>
        <v>10.816732741670986</v>
      </c>
      <c r="X423">
        <f t="shared" si="107"/>
        <v>30.66967900308056</v>
      </c>
      <c r="Y423">
        <f t="shared" si="107"/>
        <v>61.13803877391716</v>
      </c>
    </row>
    <row r="424" spans="1:25" x14ac:dyDescent="0.25">
      <c r="A424">
        <v>2372</v>
      </c>
      <c r="B424">
        <v>422</v>
      </c>
      <c r="C424">
        <f t="shared" si="100"/>
        <v>53.238677892260853</v>
      </c>
      <c r="D424">
        <f t="shared" si="101"/>
        <v>19.689057280464304</v>
      </c>
      <c r="E424">
        <f t="shared" si="102"/>
        <v>23.191952967166859</v>
      </c>
      <c r="F424">
        <f t="shared" si="103"/>
        <v>10.204161343510112</v>
      </c>
      <c r="G424">
        <f t="shared" si="104"/>
        <v>27.311778159500115</v>
      </c>
      <c r="H424">
        <f t="shared" si="105"/>
        <v>52.409621084599543</v>
      </c>
      <c r="J424">
        <v>2440</v>
      </c>
      <c r="K424">
        <f t="shared" si="93"/>
        <v>1.9302304335010634E-3</v>
      </c>
      <c r="L424">
        <f t="shared" si="94"/>
        <v>1.2063928024814219E-3</v>
      </c>
      <c r="M424">
        <f t="shared" si="95"/>
        <v>1.3257199266633604E-3</v>
      </c>
      <c r="N424">
        <f t="shared" si="96"/>
        <v>7.2671318893239179E-4</v>
      </c>
      <c r="O424">
        <f t="shared" si="97"/>
        <v>1.4448106702372168E-3</v>
      </c>
      <c r="P424">
        <f t="shared" si="98"/>
        <v>1.9188293337597056E-3</v>
      </c>
      <c r="S424">
        <v>2440</v>
      </c>
      <c r="T424">
        <f t="shared" si="107"/>
        <v>62.282927883854747</v>
      </c>
      <c r="U424">
        <f t="shared" si="107"/>
        <v>21.716752007305413</v>
      </c>
      <c r="V424">
        <f t="shared" si="107"/>
        <v>25.829817231174012</v>
      </c>
      <c r="W424">
        <f t="shared" si="107"/>
        <v>10.824638579824661</v>
      </c>
      <c r="X424">
        <f t="shared" si="107"/>
        <v>30.714277756522584</v>
      </c>
      <c r="Y424">
        <f t="shared" si="107"/>
        <v>61.256168078464214</v>
      </c>
    </row>
    <row r="425" spans="1:25" x14ac:dyDescent="0.25">
      <c r="A425">
        <v>2373</v>
      </c>
      <c r="B425">
        <v>423</v>
      </c>
      <c r="C425">
        <f t="shared" si="100"/>
        <v>53.383446999299906</v>
      </c>
      <c r="D425">
        <f t="shared" si="101"/>
        <v>19.722485288823986</v>
      </c>
      <c r="E425">
        <f t="shared" si="102"/>
        <v>23.235230140452547</v>
      </c>
      <c r="F425">
        <f t="shared" si="103"/>
        <v>10.2145903784251</v>
      </c>
      <c r="G425">
        <f t="shared" si="104"/>
        <v>27.367330646122426</v>
      </c>
      <c r="H425">
        <f t="shared" si="105"/>
        <v>52.551291728726234</v>
      </c>
      <c r="J425">
        <v>2441</v>
      </c>
      <c r="K425">
        <f t="shared" si="93"/>
        <v>1.9206033690510594E-3</v>
      </c>
      <c r="L425">
        <f t="shared" si="94"/>
        <v>1.2003758932772478E-3</v>
      </c>
      <c r="M425">
        <f t="shared" si="95"/>
        <v>1.3191078709444515E-3</v>
      </c>
      <c r="N425">
        <f t="shared" si="96"/>
        <v>7.2308869178163934E-4</v>
      </c>
      <c r="O425">
        <f t="shared" si="97"/>
        <v>1.4376046469567743E-3</v>
      </c>
      <c r="P425">
        <f t="shared" si="98"/>
        <v>1.9092591325318878E-3</v>
      </c>
      <c r="S425">
        <v>2441</v>
      </c>
      <c r="T425">
        <f t="shared" si="107"/>
        <v>62.40338078860627</v>
      </c>
      <c r="U425">
        <f t="shared" si="107"/>
        <v>21.742982585000437</v>
      </c>
      <c r="V425">
        <f t="shared" si="107"/>
        <v>25.864105791607276</v>
      </c>
      <c r="W425">
        <f t="shared" si="107"/>
        <v>10.83251070822558</v>
      </c>
      <c r="X425">
        <f t="shared" si="107"/>
        <v>30.758718280897643</v>
      </c>
      <c r="Y425">
        <f t="shared" si="107"/>
        <v>61.373934183704144</v>
      </c>
    </row>
    <row r="426" spans="1:25" x14ac:dyDescent="0.25">
      <c r="A426">
        <v>2374</v>
      </c>
      <c r="B426">
        <v>424</v>
      </c>
      <c r="C426">
        <f t="shared" si="100"/>
        <v>53.527883808045857</v>
      </c>
      <c r="D426">
        <f t="shared" si="101"/>
        <v>19.755802763057911</v>
      </c>
      <c r="E426">
        <f t="shared" si="102"/>
        <v>23.27837142069675</v>
      </c>
      <c r="F426">
        <f t="shared" si="103"/>
        <v>10.224977951064311</v>
      </c>
      <c r="G426">
        <f t="shared" si="104"/>
        <v>27.422717932542284</v>
      </c>
      <c r="H426">
        <f t="shared" si="105"/>
        <v>52.692634927839492</v>
      </c>
      <c r="J426">
        <v>2442</v>
      </c>
      <c r="K426">
        <f t="shared" si="93"/>
        <v>1.911024319785312E-3</v>
      </c>
      <c r="L426">
        <f t="shared" si="94"/>
        <v>1.1943889935329243E-3</v>
      </c>
      <c r="M426">
        <f t="shared" si="95"/>
        <v>1.3125287929910189E-3</v>
      </c>
      <c r="N426">
        <f t="shared" si="96"/>
        <v>7.1948227188584209E-4</v>
      </c>
      <c r="O426">
        <f t="shared" si="97"/>
        <v>1.4304345638673803E-3</v>
      </c>
      <c r="P426">
        <f t="shared" si="98"/>
        <v>1.8997366628818227E-3</v>
      </c>
      <c r="S426">
        <v>2442</v>
      </c>
      <c r="T426">
        <f t="shared" si="107"/>
        <v>62.523463563370825</v>
      </c>
      <c r="U426">
        <f t="shared" si="107"/>
        <v>21.769113704309103</v>
      </c>
      <c r="V426">
        <f t="shared" si="107"/>
        <v>25.898268401299262</v>
      </c>
      <c r="W426">
        <f t="shared" si="107"/>
        <v>10.840349242177563</v>
      </c>
      <c r="X426">
        <f t="shared" si="107"/>
        <v>30.803000818013832</v>
      </c>
      <c r="Y426">
        <f t="shared" si="107"/>
        <v>61.491337080596871</v>
      </c>
    </row>
    <row r="427" spans="1:25" x14ac:dyDescent="0.25">
      <c r="A427">
        <v>2375</v>
      </c>
      <c r="B427">
        <v>425</v>
      </c>
      <c r="C427">
        <f t="shared" si="100"/>
        <v>53.671987136646621</v>
      </c>
      <c r="D427">
        <f t="shared" si="101"/>
        <v>19.78900978887631</v>
      </c>
      <c r="E427">
        <f t="shared" si="102"/>
        <v>23.321376836363861</v>
      </c>
      <c r="F427">
        <f t="shared" si="103"/>
        <v>10.235324173791701</v>
      </c>
      <c r="G427">
        <f t="shared" si="104"/>
        <v>27.477939952616879</v>
      </c>
      <c r="H427">
        <f t="shared" si="105"/>
        <v>52.833649547118561</v>
      </c>
      <c r="J427">
        <v>2443</v>
      </c>
      <c r="K427">
        <f t="shared" si="93"/>
        <v>1.9014930462270929E-3</v>
      </c>
      <c r="L427">
        <f t="shared" si="94"/>
        <v>1.1884319535756479E-3</v>
      </c>
      <c r="M427">
        <f t="shared" si="95"/>
        <v>1.3059825283257729E-3</v>
      </c>
      <c r="N427">
        <f t="shared" si="96"/>
        <v>7.1589383908431537E-4</v>
      </c>
      <c r="O427">
        <f t="shared" si="97"/>
        <v>1.4233002417165855E-3</v>
      </c>
      <c r="P427">
        <f t="shared" si="98"/>
        <v>1.8902616867472759E-3</v>
      </c>
      <c r="S427">
        <v>2443</v>
      </c>
      <c r="T427">
        <f t="shared" si="107"/>
        <v>62.643176196551032</v>
      </c>
      <c r="U427">
        <f t="shared" si="107"/>
        <v>21.79514558630984</v>
      </c>
      <c r="V427">
        <f t="shared" si="107"/>
        <v>25.932305298672404</v>
      </c>
      <c r="W427">
        <f t="shared" si="107"/>
        <v>10.848154296876849</v>
      </c>
      <c r="X427">
        <f t="shared" si="107"/>
        <v>30.847125612686177</v>
      </c>
      <c r="Y427">
        <f t="shared" si="107"/>
        <v>61.608376772692587</v>
      </c>
    </row>
    <row r="428" spans="1:25" x14ac:dyDescent="0.25">
      <c r="A428">
        <v>2376</v>
      </c>
      <c r="B428">
        <v>426</v>
      </c>
      <c r="C428">
        <f t="shared" si="100"/>
        <v>53.815755824670717</v>
      </c>
      <c r="D428">
        <f t="shared" si="101"/>
        <v>19.822106454956479</v>
      </c>
      <c r="E428">
        <f t="shared" si="102"/>
        <v>23.364246420324612</v>
      </c>
      <c r="F428">
        <f t="shared" si="103"/>
        <v>10.245629159203496</v>
      </c>
      <c r="G428">
        <f t="shared" si="104"/>
        <v>27.532996646509453</v>
      </c>
      <c r="H428">
        <f t="shared" si="105"/>
        <v>52.974334472623575</v>
      </c>
      <c r="J428">
        <v>2444</v>
      </c>
      <c r="K428">
        <f t="shared" si="93"/>
        <v>1.8920093100940657E-3</v>
      </c>
      <c r="L428">
        <f t="shared" si="94"/>
        <v>1.1825046244791082E-3</v>
      </c>
      <c r="M428">
        <f t="shared" si="95"/>
        <v>1.299468913291755E-3</v>
      </c>
      <c r="N428">
        <f t="shared" si="96"/>
        <v>7.1232330366605189E-4</v>
      </c>
      <c r="O428">
        <f t="shared" si="97"/>
        <v>1.4162015021459639E-3</v>
      </c>
      <c r="P428">
        <f t="shared" si="98"/>
        <v>1.8808339672533485E-3</v>
      </c>
      <c r="S428">
        <v>2444</v>
      </c>
      <c r="T428">
        <f t="shared" si="107"/>
        <v>62.762518689402633</v>
      </c>
      <c r="U428">
        <f t="shared" si="107"/>
        <v>21.821078453205111</v>
      </c>
      <c r="V428">
        <f t="shared" si="107"/>
        <v>25.966216724040724</v>
      </c>
      <c r="W428">
        <f t="shared" si="107"/>
        <v>10.85592598740879</v>
      </c>
      <c r="X428">
        <f t="shared" si="107"/>
        <v>30.891092912695704</v>
      </c>
      <c r="Y428">
        <f t="shared" si="107"/>
        <v>61.725053276012673</v>
      </c>
    </row>
    <row r="429" spans="1:25" x14ac:dyDescent="0.25">
      <c r="A429">
        <v>2377</v>
      </c>
      <c r="B429">
        <v>427</v>
      </c>
      <c r="C429">
        <f t="shared" si="100"/>
        <v>53.959188732988231</v>
      </c>
      <c r="D429">
        <f t="shared" si="101"/>
        <v>19.855092852909824</v>
      </c>
      <c r="E429">
        <f t="shared" si="102"/>
        <v>23.406980209812531</v>
      </c>
      <c r="F429">
        <f t="shared" si="103"/>
        <v>10.255893020121134</v>
      </c>
      <c r="G429">
        <f t="shared" si="104"/>
        <v>27.587887960633424</v>
      </c>
      <c r="H429">
        <f t="shared" si="105"/>
        <v>53.114688611178053</v>
      </c>
      <c r="J429">
        <v>2445</v>
      </c>
      <c r="K429">
        <f t="shared" si="93"/>
        <v>1.8825728742923329E-3</v>
      </c>
      <c r="L429">
        <f t="shared" si="94"/>
        <v>1.1766068580597695E-3</v>
      </c>
      <c r="M429">
        <f t="shared" si="95"/>
        <v>1.2929877850482499E-3</v>
      </c>
      <c r="N429">
        <f t="shared" si="96"/>
        <v>7.0877057636748017E-4</v>
      </c>
      <c r="O429">
        <f t="shared" si="97"/>
        <v>1.4091381676866565E-3</v>
      </c>
      <c r="P429">
        <f t="shared" si="98"/>
        <v>1.8714532687065628E-3</v>
      </c>
      <c r="S429">
        <v>2445</v>
      </c>
      <c r="T429">
        <f t="shared" si="107"/>
        <v>62.881491055913017</v>
      </c>
      <c r="U429">
        <f t="shared" si="107"/>
        <v>21.846912528300418</v>
      </c>
      <c r="V429">
        <f t="shared" si="107"/>
        <v>26.000002919580215</v>
      </c>
      <c r="W429">
        <f t="shared" si="107"/>
        <v>10.863664428744594</v>
      </c>
      <c r="X429">
        <f t="shared" si="107"/>
        <v>30.934902968748787</v>
      </c>
      <c r="Y429">
        <f t="shared" si="107"/>
        <v>61.841366618930927</v>
      </c>
    </row>
    <row r="430" spans="1:25" x14ac:dyDescent="0.25">
      <c r="A430">
        <v>2378</v>
      </c>
      <c r="B430">
        <v>428</v>
      </c>
      <c r="C430">
        <f t="shared" si="100"/>
        <v>54.102284743651218</v>
      </c>
      <c r="D430">
        <f t="shared" si="101"/>
        <v>19.887969077249085</v>
      </c>
      <c r="E430">
        <f t="shared" si="102"/>
        <v>23.449578246380593</v>
      </c>
      <c r="F430">
        <f t="shared" si="103"/>
        <v>10.266115869584285</v>
      </c>
      <c r="G430">
        <f t="shared" si="104"/>
        <v>27.642613847596632</v>
      </c>
      <c r="H430">
        <f t="shared" si="105"/>
        <v>53.254710890250827</v>
      </c>
      <c r="J430">
        <v>2446</v>
      </c>
      <c r="K430">
        <f t="shared" si="93"/>
        <v>1.8731835029105073E-3</v>
      </c>
      <c r="L430">
        <f t="shared" si="94"/>
        <v>1.1707385068731634E-3</v>
      </c>
      <c r="M430">
        <f t="shared" si="95"/>
        <v>1.2865389815667138E-3</v>
      </c>
      <c r="N430">
        <f t="shared" si="96"/>
        <v>7.0523556837023263E-4</v>
      </c>
      <c r="O430">
        <f t="shared" si="97"/>
        <v>1.4021100617549334E-3</v>
      </c>
      <c r="P430">
        <f t="shared" si="98"/>
        <v>1.8621193565889656E-3</v>
      </c>
      <c r="S430">
        <v>2446</v>
      </c>
      <c r="T430">
        <f t="shared" si="107"/>
        <v>63.000093322680186</v>
      </c>
      <c r="U430">
        <f t="shared" si="107"/>
        <v>21.872648035983485</v>
      </c>
      <c r="V430">
        <f t="shared" si="107"/>
        <v>26.033664129299449</v>
      </c>
      <c r="W430">
        <f t="shared" si="107"/>
        <v>10.871369735738098</v>
      </c>
      <c r="X430">
        <f t="shared" si="107"/>
        <v>30.978556034436732</v>
      </c>
      <c r="Y430">
        <f t="shared" si="107"/>
        <v>61.957316842055278</v>
      </c>
    </row>
    <row r="431" spans="1:25" x14ac:dyDescent="0.25">
      <c r="A431">
        <v>2379</v>
      </c>
      <c r="B431">
        <v>429</v>
      </c>
      <c r="C431">
        <f t="shared" si="100"/>
        <v>54.245042759773462</v>
      </c>
      <c r="D431">
        <f t="shared" si="101"/>
        <v>19.92073522535572</v>
      </c>
      <c r="E431">
        <f t="shared" si="102"/>
        <v>23.492040575858002</v>
      </c>
      <c r="F431">
        <f t="shared" si="103"/>
        <v>10.27629782084392</v>
      </c>
      <c r="G431">
        <f t="shared" si="104"/>
        <v>27.697174266145712</v>
      </c>
      <c r="H431">
        <f t="shared" si="105"/>
        <v>53.394400257837368</v>
      </c>
      <c r="J431">
        <v>2447</v>
      </c>
      <c r="K431">
        <f t="shared" si="93"/>
        <v>1.8638409612138172E-3</v>
      </c>
      <c r="L431">
        <f t="shared" si="94"/>
        <v>1.1648994242102054E-3</v>
      </c>
      <c r="M431">
        <f t="shared" si="95"/>
        <v>1.2801223416267246E-3</v>
      </c>
      <c r="N431">
        <f t="shared" si="96"/>
        <v>7.0171819129892564E-4</v>
      </c>
      <c r="O431">
        <f t="shared" si="97"/>
        <v>1.3951170086477812E-3</v>
      </c>
      <c r="P431">
        <f t="shared" si="98"/>
        <v>1.8528319975522692E-3</v>
      </c>
      <c r="S431">
        <v>2447</v>
      </c>
      <c r="T431">
        <f t="shared" si="107"/>
        <v>63.118325528792056</v>
      </c>
      <c r="U431">
        <f t="shared" si="107"/>
        <v>21.898285201703612</v>
      </c>
      <c r="V431">
        <f t="shared" si="107"/>
        <v>26.067200599010395</v>
      </c>
      <c r="W431">
        <f t="shared" si="107"/>
        <v>10.879042023122597</v>
      </c>
      <c r="X431">
        <f t="shared" si="107"/>
        <v>31.022052366195663</v>
      </c>
      <c r="Y431">
        <f t="shared" si="107"/>
        <v>62.072903998109844</v>
      </c>
    </row>
    <row r="432" spans="1:25" x14ac:dyDescent="0.25">
      <c r="A432">
        <v>2380</v>
      </c>
      <c r="B432">
        <v>430</v>
      </c>
      <c r="C432">
        <f t="shared" si="100"/>
        <v>54.387461705409663</v>
      </c>
      <c r="D432">
        <f t="shared" si="101"/>
        <v>19.953391397447458</v>
      </c>
      <c r="E432">
        <f t="shared" si="102"/>
        <v>23.534367248307163</v>
      </c>
      <c r="F432">
        <f t="shared" si="103"/>
        <v>10.286438987355469</v>
      </c>
      <c r="G432">
        <f t="shared" si="104"/>
        <v>27.751569181110643</v>
      </c>
      <c r="H432">
        <f t="shared" si="105"/>
        <v>53.533755682340598</v>
      </c>
      <c r="J432">
        <v>2448</v>
      </c>
      <c r="K432">
        <f t="shared" si="93"/>
        <v>1.8545450156382324E-3</v>
      </c>
      <c r="L432">
        <f t="shared" si="94"/>
        <v>1.1590894640935248E-3</v>
      </c>
      <c r="M432">
        <f t="shared" si="95"/>
        <v>1.2737377048119491E-3</v>
      </c>
      <c r="N432">
        <f t="shared" si="96"/>
        <v>6.9821835721894899E-4</v>
      </c>
      <c r="O432">
        <f t="shared" si="97"/>
        <v>1.3881588335385078E-3</v>
      </c>
      <c r="P432">
        <f t="shared" si="98"/>
        <v>1.8435909594120134E-3</v>
      </c>
      <c r="S432">
        <v>2448</v>
      </c>
      <c r="T432">
        <f t="shared" si="107"/>
        <v>63.236187725706237</v>
      </c>
      <c r="U432">
        <f t="shared" si="107"/>
        <v>21.923824251951196</v>
      </c>
      <c r="V432">
        <f t="shared" si="107"/>
        <v>26.100612576299461</v>
      </c>
      <c r="W432">
        <f t="shared" si="107"/>
        <v>10.886681405507717</v>
      </c>
      <c r="X432">
        <f t="shared" si="107"/>
        <v>31.065392223266656</v>
      </c>
      <c r="Y432">
        <f t="shared" si="107"/>
        <v>62.188128151817409</v>
      </c>
    </row>
    <row r="433" spans="1:25" x14ac:dyDescent="0.25">
      <c r="A433">
        <v>2381</v>
      </c>
      <c r="B433">
        <v>431</v>
      </c>
      <c r="C433">
        <f t="shared" si="100"/>
        <v>54.529540525434044</v>
      </c>
      <c r="D433">
        <f t="shared" si="101"/>
        <v>19.985937696545999</v>
      </c>
      <c r="E433">
        <f t="shared" si="102"/>
        <v>23.576558317980808</v>
      </c>
      <c r="F433">
        <f t="shared" si="103"/>
        <v>10.296539482772021</v>
      </c>
      <c r="G433">
        <f t="shared" si="104"/>
        <v>27.805798563349413</v>
      </c>
      <c r="H433">
        <f t="shared" si="105"/>
        <v>53.672776152451156</v>
      </c>
      <c r="J433">
        <v>2449</v>
      </c>
      <c r="K433">
        <f t="shared" si="93"/>
        <v>1.8452954337846296E-3</v>
      </c>
      <c r="L433">
        <f t="shared" si="94"/>
        <v>1.1533084812738157E-3</v>
      </c>
      <c r="M433">
        <f t="shared" si="95"/>
        <v>1.2673849115061345E-3</v>
      </c>
      <c r="N433">
        <f t="shared" si="96"/>
        <v>6.9473597863426838E-4</v>
      </c>
      <c r="O433">
        <f t="shared" si="97"/>
        <v>1.3812353624723728E-3</v>
      </c>
      <c r="P433">
        <f t="shared" si="98"/>
        <v>1.8343960111417634E-3</v>
      </c>
      <c r="S433">
        <v>2449</v>
      </c>
      <c r="T433">
        <f t="shared" si="107"/>
        <v>63.353679977130163</v>
      </c>
      <c r="U433">
        <f t="shared" si="107"/>
        <v>21.949265414237431</v>
      </c>
      <c r="V433">
        <f t="shared" si="107"/>
        <v>26.133900310498742</v>
      </c>
      <c r="W433">
        <f t="shared" si="107"/>
        <v>10.894287997376315</v>
      </c>
      <c r="X433">
        <f t="shared" si="107"/>
        <v>31.108575867656146</v>
      </c>
      <c r="Y433">
        <f t="shared" si="107"/>
        <v>62.302989379782318</v>
      </c>
    </row>
    <row r="434" spans="1:25" x14ac:dyDescent="0.25">
      <c r="A434">
        <v>2382</v>
      </c>
      <c r="B434">
        <v>432</v>
      </c>
      <c r="C434">
        <f t="shared" si="100"/>
        <v>54.671278185418458</v>
      </c>
      <c r="D434">
        <f t="shared" si="101"/>
        <v>20.018374228444898</v>
      </c>
      <c r="E434">
        <f t="shared" si="102"/>
        <v>23.618613843279306</v>
      </c>
      <c r="F434">
        <f t="shared" si="103"/>
        <v>10.306599420937614</v>
      </c>
      <c r="G434">
        <f t="shared" si="104"/>
        <v>27.859862389692861</v>
      </c>
      <c r="H434">
        <f t="shared" si="105"/>
        <v>53.811460677027171</v>
      </c>
      <c r="J434">
        <v>2450</v>
      </c>
      <c r="K434">
        <f t="shared" si="93"/>
        <v>1.8360919844129799E-3</v>
      </c>
      <c r="L434">
        <f t="shared" si="94"/>
        <v>1.1475563312262063E-3</v>
      </c>
      <c r="M434">
        <f t="shared" si="95"/>
        <v>1.2610638028891169E-3</v>
      </c>
      <c r="N434">
        <f t="shared" si="96"/>
        <v>6.9127096848523755E-4</v>
      </c>
      <c r="O434">
        <f t="shared" si="97"/>
        <v>1.3743464223622383E-3</v>
      </c>
      <c r="P434">
        <f t="shared" si="98"/>
        <v>1.8252469228673327E-3</v>
      </c>
      <c r="S434">
        <v>2450</v>
      </c>
      <c r="T434">
        <f t="shared" si="107"/>
        <v>63.470802358901693</v>
      </c>
      <c r="U434">
        <f t="shared" si="107"/>
        <v>21.974608917074168</v>
      </c>
      <c r="V434">
        <f t="shared" si="107"/>
        <v>26.167064052657494</v>
      </c>
      <c r="W434">
        <f t="shared" si="107"/>
        <v>10.901861913081435</v>
      </c>
      <c r="X434">
        <f t="shared" si="107"/>
        <v>31.151603564096597</v>
      </c>
      <c r="Y434">
        <f t="shared" si="107"/>
        <v>62.417487770373782</v>
      </c>
    </row>
    <row r="435" spans="1:25" x14ac:dyDescent="0.25">
      <c r="A435">
        <v>2383</v>
      </c>
      <c r="B435">
        <v>433</v>
      </c>
      <c r="C435">
        <f t="shared" si="100"/>
        <v>54.812673671509927</v>
      </c>
      <c r="D435">
        <f t="shared" si="101"/>
        <v>20.05070110167761</v>
      </c>
      <c r="E435">
        <f t="shared" si="102"/>
        <v>23.660533886708134</v>
      </c>
      <c r="F435">
        <f t="shared" si="103"/>
        <v>10.31661891588058</v>
      </c>
      <c r="G435">
        <f t="shared" si="104"/>
        <v>27.913760642889667</v>
      </c>
      <c r="H435">
        <f t="shared" si="105"/>
        <v>53.949808284973557</v>
      </c>
      <c r="J435">
        <v>2451</v>
      </c>
      <c r="K435">
        <f t="shared" si="93"/>
        <v>1.8269344374365712E-3</v>
      </c>
      <c r="L435">
        <f t="shared" si="94"/>
        <v>1.1418328701466465E-3</v>
      </c>
      <c r="M435">
        <f t="shared" si="95"/>
        <v>1.2547742209328525E-3</v>
      </c>
      <c r="N435">
        <f t="shared" si="96"/>
        <v>6.8782324014642288E-4</v>
      </c>
      <c r="O435">
        <f t="shared" si="97"/>
        <v>1.3674918409842442E-3</v>
      </c>
      <c r="P435">
        <f t="shared" si="98"/>
        <v>1.8161434658610395E-3</v>
      </c>
      <c r="S435">
        <v>2451</v>
      </c>
      <c r="T435">
        <f t="shared" si="107"/>
        <v>63.587554958870101</v>
      </c>
      <c r="U435">
        <f t="shared" si="107"/>
        <v>21.999854989953949</v>
      </c>
      <c r="V435">
        <f t="shared" si="107"/>
        <v>26.200104055513833</v>
      </c>
      <c r="W435">
        <f t="shared" si="107"/>
        <v>10.909403266843301</v>
      </c>
      <c r="X435">
        <f t="shared" si="107"/>
        <v>31.194475580007445</v>
      </c>
      <c r="Y435">
        <f t="shared" si="107"/>
        <v>62.531623423609624</v>
      </c>
    </row>
    <row r="436" spans="1:25" x14ac:dyDescent="0.25">
      <c r="A436">
        <v>2384</v>
      </c>
      <c r="B436">
        <v>434</v>
      </c>
      <c r="C436">
        <f t="shared" si="100"/>
        <v>54.95372599030776</v>
      </c>
      <c r="D436">
        <f t="shared" si="101"/>
        <v>20.082918427485708</v>
      </c>
      <c r="E436">
        <f t="shared" si="102"/>
        <v>23.702318514835536</v>
      </c>
      <c r="F436">
        <f t="shared" si="103"/>
        <v>10.326598081806956</v>
      </c>
      <c r="G436">
        <f t="shared" si="104"/>
        <v>27.9674933115515</v>
      </c>
      <c r="H436">
        <f t="shared" si="105"/>
        <v>54.087818025120818</v>
      </c>
      <c r="J436">
        <v>2452</v>
      </c>
      <c r="K436">
        <f t="shared" si="93"/>
        <v>1.8178225639162511E-3</v>
      </c>
      <c r="L436">
        <f t="shared" si="94"/>
        <v>1.1361379549483109E-3</v>
      </c>
      <c r="M436">
        <f t="shared" si="95"/>
        <v>1.248516008397464E-3</v>
      </c>
      <c r="N436">
        <f t="shared" si="96"/>
        <v>6.843927074244359E-4</v>
      </c>
      <c r="O436">
        <f t="shared" si="97"/>
        <v>1.3606714469734983E-3</v>
      </c>
      <c r="P436">
        <f t="shared" si="98"/>
        <v>1.8070854125359836E-3</v>
      </c>
      <c r="S436">
        <v>2452</v>
      </c>
      <c r="T436">
        <f t="shared" si="107"/>
        <v>63.703937876777502</v>
      </c>
      <c r="U436">
        <f t="shared" si="107"/>
        <v>22.025003863330209</v>
      </c>
      <c r="V436">
        <f t="shared" si="107"/>
        <v>26.233020573466622</v>
      </c>
      <c r="W436">
        <f t="shared" si="107"/>
        <v>10.916912172746352</v>
      </c>
      <c r="X436">
        <f t="shared" si="107"/>
        <v>31.237192185456315</v>
      </c>
      <c r="Y436">
        <f t="shared" si="107"/>
        <v>62.645396451040455</v>
      </c>
    </row>
    <row r="437" spans="1:25" x14ac:dyDescent="0.25">
      <c r="A437">
        <v>2385</v>
      </c>
      <c r="B437">
        <v>435</v>
      </c>
      <c r="C437">
        <f t="shared" si="100"/>
        <v>55.094434168740115</v>
      </c>
      <c r="D437">
        <f t="shared" si="101"/>
        <v>20.115026319787248</v>
      </c>
      <c r="E437">
        <f t="shared" si="102"/>
        <v>23.743967798250342</v>
      </c>
      <c r="F437">
        <f t="shared" si="103"/>
        <v>10.336537033093959</v>
      </c>
      <c r="G437">
        <f t="shared" si="104"/>
        <v>28.021060390098331</v>
      </c>
      <c r="H437">
        <f t="shared" si="105"/>
        <v>54.225488966103498</v>
      </c>
      <c r="J437">
        <v>2453</v>
      </c>
      <c r="K437">
        <f t="shared" si="93"/>
        <v>1.8087561360547076E-3</v>
      </c>
      <c r="L437">
        <f t="shared" si="94"/>
        <v>1.130471443258023E-3</v>
      </c>
      <c r="M437">
        <f t="shared" si="95"/>
        <v>1.2422890088273127E-3</v>
      </c>
      <c r="N437">
        <f t="shared" si="96"/>
        <v>6.8097928455578016E-4</v>
      </c>
      <c r="O437">
        <f t="shared" si="97"/>
        <v>1.3538850698197951E-3</v>
      </c>
      <c r="P437">
        <f t="shared" si="98"/>
        <v>1.7980725364403604E-3</v>
      </c>
      <c r="S437">
        <v>2453</v>
      </c>
      <c r="T437">
        <f t="shared" ref="T437:Y452" si="108">T436/(1-K436)</f>
        <v>63.81995122414078</v>
      </c>
      <c r="U437">
        <f t="shared" si="108"/>
        <v>22.050055768597637</v>
      </c>
      <c r="V437">
        <f t="shared" si="108"/>
        <v>26.265813862547599</v>
      </c>
      <c r="W437">
        <f t="shared" si="108"/>
        <v>10.924388744736319</v>
      </c>
      <c r="X437">
        <f t="shared" si="108"/>
        <v>31.27975365312048</v>
      </c>
      <c r="Y437">
        <f t="shared" si="108"/>
        <v>62.758806975634279</v>
      </c>
    </row>
    <row r="438" spans="1:25" x14ac:dyDescent="0.25">
      <c r="A438">
        <v>2386</v>
      </c>
      <c r="B438">
        <v>436</v>
      </c>
      <c r="C438">
        <f t="shared" si="100"/>
        <v>55.234797253940179</v>
      </c>
      <c r="D438">
        <f t="shared" si="101"/>
        <v>20.147024895145336</v>
      </c>
      <c r="E438">
        <f t="shared" si="102"/>
        <v>23.785481811519997</v>
      </c>
      <c r="F438">
        <f t="shared" si="103"/>
        <v>10.346435884283533</v>
      </c>
      <c r="G438">
        <f t="shared" si="104"/>
        <v>28.074461878703914</v>
      </c>
      <c r="H438">
        <f t="shared" si="105"/>
        <v>54.362820196238111</v>
      </c>
      <c r="J438">
        <v>2454</v>
      </c>
      <c r="K438">
        <f t="shared" si="93"/>
        <v>1.7997349271907704E-3</v>
      </c>
      <c r="L438">
        <f t="shared" si="94"/>
        <v>1.1248331934126949E-3</v>
      </c>
      <c r="M438">
        <f t="shared" si="95"/>
        <v>1.236093066547084E-3</v>
      </c>
      <c r="N438">
        <f t="shared" si="96"/>
        <v>6.7758288620470568E-4</v>
      </c>
      <c r="O438">
        <f t="shared" si="97"/>
        <v>1.3471325398633515E-3</v>
      </c>
      <c r="P438">
        <f t="shared" si="98"/>
        <v>1.7891046122517969E-3</v>
      </c>
      <c r="S438">
        <v>2454</v>
      </c>
      <c r="T438">
        <f t="shared" si="108"/>
        <v>63.935595124133869</v>
      </c>
      <c r="U438">
        <f t="shared" si="108"/>
        <v>22.075010938072737</v>
      </c>
      <c r="V438">
        <f t="shared" si="108"/>
        <v>26.298484180393721</v>
      </c>
      <c r="W438">
        <f t="shared" si="108"/>
        <v>10.931833096617337</v>
      </c>
      <c r="X438">
        <f t="shared" si="108"/>
        <v>31.322160258248626</v>
      </c>
      <c r="Y438">
        <f t="shared" si="108"/>
        <v>62.871855131661576</v>
      </c>
    </row>
    <row r="439" spans="1:25" x14ac:dyDescent="0.25">
      <c r="A439">
        <v>2387</v>
      </c>
      <c r="B439">
        <v>437</v>
      </c>
      <c r="C439">
        <f t="shared" si="100"/>
        <v>55.374814313121874</v>
      </c>
      <c r="D439">
        <f t="shared" si="101"/>
        <v>20.17891427273684</v>
      </c>
      <c r="E439">
        <f t="shared" si="102"/>
        <v>23.82686063314873</v>
      </c>
      <c r="F439">
        <f t="shared" si="103"/>
        <v>10.356294750075952</v>
      </c>
      <c r="G439">
        <f t="shared" si="104"/>
        <v>28.127697783241459</v>
      </c>
      <c r="H439">
        <f t="shared" si="105"/>
        <v>54.499810823400736</v>
      </c>
      <c r="J439">
        <v>2455</v>
      </c>
      <c r="K439">
        <f t="shared" si="93"/>
        <v>1.7907587117937504E-3</v>
      </c>
      <c r="L439">
        <f t="shared" si="94"/>
        <v>1.1192230644557876E-3</v>
      </c>
      <c r="M439">
        <f t="shared" si="95"/>
        <v>1.2299280266578993E-3</v>
      </c>
      <c r="N439">
        <f t="shared" si="96"/>
        <v>6.7420342746107745E-4</v>
      </c>
      <c r="O439">
        <f t="shared" si="97"/>
        <v>1.3404136882905686E-3</v>
      </c>
      <c r="P439">
        <f t="shared" si="98"/>
        <v>1.7801814157717233E-3</v>
      </c>
      <c r="S439">
        <v>2455</v>
      </c>
      <c r="T439">
        <f t="shared" si="108"/>
        <v>64.050869711470554</v>
      </c>
      <c r="U439">
        <f t="shared" si="108"/>
        <v>22.099869604974504</v>
      </c>
      <c r="V439">
        <f t="shared" si="108"/>
        <v>26.331031786219697</v>
      </c>
      <c r="W439">
        <f t="shared" si="108"/>
        <v>10.939245342049103</v>
      </c>
      <c r="X439">
        <f t="shared" si="108"/>
        <v>31.364412278622851</v>
      </c>
      <c r="Y439">
        <f t="shared" si="108"/>
        <v>62.984541064580782</v>
      </c>
    </row>
    <row r="440" spans="1:25" x14ac:dyDescent="0.25">
      <c r="A440">
        <v>2388</v>
      </c>
      <c r="B440">
        <v>438</v>
      </c>
      <c r="C440">
        <f t="shared" si="100"/>
        <v>55.514484433455202</v>
      </c>
      <c r="D440">
        <f t="shared" si="101"/>
        <v>20.21069457432128</v>
      </c>
      <c r="E440">
        <f t="shared" si="102"/>
        <v>23.868104345535937</v>
      </c>
      <c r="F440">
        <f t="shared" si="103"/>
        <v>10.366113745323496</v>
      </c>
      <c r="G440">
        <f t="shared" si="104"/>
        <v>28.180768115229426</v>
      </c>
      <c r="H440">
        <f t="shared" si="105"/>
        <v>54.636459974904234</v>
      </c>
      <c r="J440">
        <v>2456</v>
      </c>
      <c r="K440">
        <f t="shared" si="93"/>
        <v>1.7818272654577939E-3</v>
      </c>
      <c r="L440">
        <f t="shared" si="94"/>
        <v>1.1136409161337847E-3</v>
      </c>
      <c r="M440">
        <f t="shared" si="95"/>
        <v>1.2237937350334401E-3</v>
      </c>
      <c r="N440">
        <f t="shared" si="96"/>
        <v>6.7084082383825046E-4</v>
      </c>
      <c r="O440">
        <f t="shared" si="97"/>
        <v>1.3337283471298062E-3</v>
      </c>
      <c r="P440">
        <f t="shared" si="98"/>
        <v>1.7713027239197618E-3</v>
      </c>
      <c r="S440">
        <v>2456</v>
      </c>
      <c r="T440">
        <f t="shared" si="108"/>
        <v>64.165775132287706</v>
      </c>
      <c r="U440">
        <f t="shared" si="108"/>
        <v>22.124632003405313</v>
      </c>
      <c r="V440">
        <f t="shared" si="108"/>
        <v>26.363456940790766</v>
      </c>
      <c r="W440">
        <f t="shared" si="108"/>
        <v>10.946625594544077</v>
      </c>
      <c r="X440">
        <f t="shared" si="108"/>
        <v>31.406509994520938</v>
      </c>
      <c r="Y440">
        <f t="shared" si="108"/>
        <v>63.096864930924276</v>
      </c>
    </row>
    <row r="441" spans="1:25" x14ac:dyDescent="0.25">
      <c r="A441">
        <v>2389</v>
      </c>
      <c r="B441">
        <v>439</v>
      </c>
      <c r="C441">
        <f t="shared" si="100"/>
        <v>55.653806721941159</v>
      </c>
      <c r="D441">
        <f t="shared" si="101"/>
        <v>20.242365924209903</v>
      </c>
      <c r="E441">
        <f t="shared" si="102"/>
        <v>23.909213034934737</v>
      </c>
      <c r="F441">
        <f t="shared" si="103"/>
        <v>10.375892985024183</v>
      </c>
      <c r="G441">
        <f t="shared" si="104"/>
        <v>28.233672891777566</v>
      </c>
      <c r="H441">
        <f t="shared" si="105"/>
        <v>54.77276679737507</v>
      </c>
      <c r="J441">
        <v>2457</v>
      </c>
      <c r="K441">
        <f t="shared" si="93"/>
        <v>1.7729403648962772E-3</v>
      </c>
      <c r="L441">
        <f t="shared" si="94"/>
        <v>1.108086608892687E-3</v>
      </c>
      <c r="M441">
        <f t="shared" si="95"/>
        <v>1.2176900383160957E-3</v>
      </c>
      <c r="N441">
        <f t="shared" si="96"/>
        <v>6.6749499127095912E-4</v>
      </c>
      <c r="O441">
        <f t="shared" si="97"/>
        <v>1.3270763492471869E-3</v>
      </c>
      <c r="P441">
        <f t="shared" si="98"/>
        <v>1.7624683147281536E-3</v>
      </c>
      <c r="S441">
        <v>2457</v>
      </c>
      <c r="T441">
        <f t="shared" si="108"/>
        <v>64.280311544028976</v>
      </c>
      <c r="U441">
        <f t="shared" si="108"/>
        <v>22.149298368331941</v>
      </c>
      <c r="V441">
        <f t="shared" si="108"/>
        <v>26.395759906395661</v>
      </c>
      <c r="W441">
        <f t="shared" si="108"/>
        <v>10.953973967464714</v>
      </c>
      <c r="X441">
        <f t="shared" si="108"/>
        <v>31.448453688678931</v>
      </c>
      <c r="Y441">
        <f t="shared" si="108"/>
        <v>63.208826898184803</v>
      </c>
    </row>
    <row r="442" spans="1:25" x14ac:dyDescent="0.25">
      <c r="A442">
        <v>2390</v>
      </c>
      <c r="B442">
        <v>440</v>
      </c>
      <c r="C442">
        <f t="shared" si="100"/>
        <v>55.792780305286279</v>
      </c>
      <c r="D442">
        <f t="shared" si="101"/>
        <v>20.273928449234901</v>
      </c>
      <c r="E442">
        <f t="shared" si="102"/>
        <v>23.950186791410726</v>
      </c>
      <c r="F442">
        <f t="shared" si="103"/>
        <v>10.385632584315573</v>
      </c>
      <c r="G442">
        <f t="shared" si="104"/>
        <v>28.286412135533087</v>
      </c>
      <c r="H442">
        <f t="shared" si="105"/>
        <v>54.908730456629847</v>
      </c>
      <c r="J442">
        <v>2458</v>
      </c>
      <c r="K442">
        <f t="shared" si="93"/>
        <v>1.7640977879362239E-3</v>
      </c>
      <c r="L442">
        <f t="shared" si="94"/>
        <v>1.1025600038745249E-3</v>
      </c>
      <c r="M442">
        <f t="shared" si="95"/>
        <v>1.211616783913131E-3</v>
      </c>
      <c r="N442">
        <f t="shared" si="96"/>
        <v>6.6416584611321495E-4</v>
      </c>
      <c r="O442">
        <f t="shared" si="97"/>
        <v>1.3204575283424175E-3</v>
      </c>
      <c r="P442">
        <f t="shared" si="98"/>
        <v>1.7536779673362091E-3</v>
      </c>
      <c r="S442">
        <v>2458</v>
      </c>
      <c r="T442">
        <f t="shared" si="108"/>
        <v>64.39447911532902</v>
      </c>
      <c r="U442">
        <f t="shared" si="108"/>
        <v>22.173868935566784</v>
      </c>
      <c r="V442">
        <f t="shared" si="108"/>
        <v>26.42794094681981</v>
      </c>
      <c r="W442">
        <f t="shared" si="108"/>
        <v>10.961290574020738</v>
      </c>
      <c r="X442">
        <f t="shared" si="108"/>
        <v>31.490243646253909</v>
      </c>
      <c r="Y442">
        <f t="shared" si="108"/>
        <v>63.320427144702393</v>
      </c>
    </row>
    <row r="443" spans="1:25" x14ac:dyDescent="0.25">
      <c r="A443">
        <v>2391</v>
      </c>
      <c r="B443">
        <v>441</v>
      </c>
      <c r="C443">
        <f t="shared" si="100"/>
        <v>55.931404329776882</v>
      </c>
      <c r="D443">
        <f t="shared" si="101"/>
        <v>20.305382278718834</v>
      </c>
      <c r="E443">
        <f t="shared" si="102"/>
        <v>23.99102570880089</v>
      </c>
      <c r="F443">
        <f t="shared" si="103"/>
        <v>10.395332658468625</v>
      </c>
      <c r="G443">
        <f t="shared" si="104"/>
        <v>28.338985874627042</v>
      </c>
      <c r="H443">
        <f t="shared" si="105"/>
        <v>55.044350137551497</v>
      </c>
      <c r="J443">
        <v>2459</v>
      </c>
      <c r="K443">
        <f t="shared" si="93"/>
        <v>1.7552993135127484E-3</v>
      </c>
      <c r="L443">
        <f t="shared" si="94"/>
        <v>1.097060962913884E-3</v>
      </c>
      <c r="M443">
        <f t="shared" si="95"/>
        <v>1.2055738199928685E-3</v>
      </c>
      <c r="N443">
        <f t="shared" si="96"/>
        <v>6.6085330513621532E-4</v>
      </c>
      <c r="O443">
        <f t="shared" si="97"/>
        <v>1.3138717189446301E-3</v>
      </c>
      <c r="P443">
        <f t="shared" si="98"/>
        <v>1.7449314619847845E-3</v>
      </c>
      <c r="S443">
        <v>2459</v>
      </c>
      <c r="T443">
        <f t="shared" si="108"/>
        <v>64.508278025898079</v>
      </c>
      <c r="U443">
        <f t="shared" si="108"/>
        <v>22.198343941749208</v>
      </c>
      <c r="V443">
        <f t="shared" si="108"/>
        <v>26.460000327318735</v>
      </c>
      <c r="W443">
        <f t="shared" si="108"/>
        <v>10.968575527266461</v>
      </c>
      <c r="X443">
        <f t="shared" si="108"/>
        <v>31.531880154787089</v>
      </c>
      <c r="Y443">
        <f t="shared" si="108"/>
        <v>63.431665859551721</v>
      </c>
    </row>
    <row r="444" spans="1:25" x14ac:dyDescent="0.25">
      <c r="A444">
        <v>2392</v>
      </c>
      <c r="B444">
        <v>442</v>
      </c>
      <c r="C444">
        <f t="shared" si="100"/>
        <v>56.069677961152934</v>
      </c>
      <c r="D444">
        <f t="shared" si="101"/>
        <v>20.336727544444205</v>
      </c>
      <c r="E444">
        <f t="shared" si="102"/>
        <v>24.031729884672753</v>
      </c>
      <c r="F444">
        <f t="shared" si="103"/>
        <v>10.404993322881632</v>
      </c>
      <c r="G444">
        <f t="shared" si="104"/>
        <v>28.391394142620875</v>
      </c>
      <c r="H444">
        <f t="shared" si="105"/>
        <v>55.179625043965167</v>
      </c>
      <c r="J444">
        <v>2460</v>
      </c>
      <c r="K444">
        <f t="shared" si="93"/>
        <v>1.746544721663533E-3</v>
      </c>
      <c r="L444">
        <f t="shared" si="94"/>
        <v>1.091589348534455E-3</v>
      </c>
      <c r="M444">
        <f t="shared" si="95"/>
        <v>1.1995609954808966E-3</v>
      </c>
      <c r="N444">
        <f t="shared" si="96"/>
        <v>6.5755728552626379E-4</v>
      </c>
      <c r="O444">
        <f t="shared" si="97"/>
        <v>1.3073187564082475E-3</v>
      </c>
      <c r="P444">
        <f t="shared" si="98"/>
        <v>1.7362285800107922E-3</v>
      </c>
      <c r="S444">
        <v>2460</v>
      </c>
      <c r="T444">
        <f t="shared" si="108"/>
        <v>64.621708466407185</v>
      </c>
      <c r="U444">
        <f t="shared" si="108"/>
        <v>22.222723624327081</v>
      </c>
      <c r="V444">
        <f t="shared" si="108"/>
        <v>26.491938314591671</v>
      </c>
      <c r="W444">
        <f t="shared" si="108"/>
        <v>10.975828940098134</v>
      </c>
      <c r="X444">
        <f t="shared" si="108"/>
        <v>31.573363504167173</v>
      </c>
      <c r="Y444">
        <f t="shared" si="108"/>
        <v>63.542543242429964</v>
      </c>
    </row>
    <row r="445" spans="1:25" x14ac:dyDescent="0.25">
      <c r="A445">
        <v>2393</v>
      </c>
      <c r="B445">
        <v>443</v>
      </c>
      <c r="C445">
        <f t="shared" si="100"/>
        <v>56.207600384481665</v>
      </c>
      <c r="D445">
        <f t="shared" si="101"/>
        <v>20.367964380623217</v>
      </c>
      <c r="E445">
        <f t="shared" si="102"/>
        <v>24.072299420283667</v>
      </c>
      <c r="F445">
        <f t="shared" si="103"/>
        <v>10.414614693074196</v>
      </c>
      <c r="G445">
        <f t="shared" si="104"/>
        <v>28.443636978453188</v>
      </c>
      <c r="H445">
        <f t="shared" si="105"/>
        <v>55.314554398513849</v>
      </c>
      <c r="J445">
        <v>2461</v>
      </c>
      <c r="K445">
        <f t="shared" si="93"/>
        <v>1.7378337935233257E-3</v>
      </c>
      <c r="L445">
        <f t="shared" si="94"/>
        <v>1.0861450239455933E-3</v>
      </c>
      <c r="M445">
        <f t="shared" si="95"/>
        <v>1.1935781600562892E-3</v>
      </c>
      <c r="N445">
        <f t="shared" si="96"/>
        <v>6.5427770488269831E-4</v>
      </c>
      <c r="O445">
        <f t="shared" si="97"/>
        <v>1.3007984769088648E-3</v>
      </c>
      <c r="P445">
        <f t="shared" si="98"/>
        <v>1.727569103841729E-3</v>
      </c>
      <c r="S445">
        <v>2461</v>
      </c>
      <c r="T445">
        <f t="shared" si="108"/>
        <v>64.734770638373732</v>
      </c>
      <c r="U445">
        <f t="shared" si="108"/>
        <v>22.247008221538472</v>
      </c>
      <c r="V445">
        <f t="shared" si="108"/>
        <v>26.52375517675539</v>
      </c>
      <c r="W445">
        <f t="shared" si="108"/>
        <v>10.983050925251339</v>
      </c>
      <c r="X445">
        <f t="shared" si="108"/>
        <v>31.614693986593952</v>
      </c>
      <c r="Y445">
        <f t="shared" si="108"/>
        <v>63.653059503545144</v>
      </c>
    </row>
    <row r="446" spans="1:25" x14ac:dyDescent="0.25">
      <c r="A446">
        <v>2394</v>
      </c>
      <c r="B446">
        <v>444</v>
      </c>
      <c r="C446">
        <f t="shared" si="100"/>
        <v>56.345170804030822</v>
      </c>
      <c r="D446">
        <f t="shared" si="101"/>
        <v>20.399092923867713</v>
      </c>
      <c r="E446">
        <f t="shared" si="102"/>
        <v>24.112734420540335</v>
      </c>
      <c r="F446">
        <f t="shared" si="103"/>
        <v>10.42419688468129</v>
      </c>
      <c r="G446">
        <f t="shared" si="104"/>
        <v>28.49571442638668</v>
      </c>
      <c r="H446">
        <f t="shared" si="105"/>
        <v>55.449137442533718</v>
      </c>
      <c r="J446">
        <v>2462</v>
      </c>
      <c r="K446">
        <f t="shared" si="93"/>
        <v>1.7291663113184685E-3</v>
      </c>
      <c r="L446">
        <f t="shared" si="94"/>
        <v>1.0807278530389002E-3</v>
      </c>
      <c r="M446">
        <f t="shared" si="95"/>
        <v>1.1876251641478486E-3</v>
      </c>
      <c r="N446">
        <f t="shared" si="96"/>
        <v>6.5101448121583183E-4</v>
      </c>
      <c r="O446">
        <f t="shared" si="97"/>
        <v>1.2943107174391549E-3</v>
      </c>
      <c r="P446">
        <f t="shared" si="98"/>
        <v>1.7189528169902395E-3</v>
      </c>
      <c r="S446">
        <v>2462</v>
      </c>
      <c r="T446">
        <f t="shared" si="108"/>
        <v>64.847464754047635</v>
      </c>
      <c r="U446">
        <f t="shared" si="108"/>
        <v>22.271197972393495</v>
      </c>
      <c r="V446">
        <f t="shared" si="108"/>
        <v>26.55545118331824</v>
      </c>
      <c r="W446">
        <f t="shared" si="108"/>
        <v>10.990241595298418</v>
      </c>
      <c r="X446">
        <f t="shared" si="108"/>
        <v>31.655871896542198</v>
      </c>
      <c r="Y446">
        <f t="shared" si="108"/>
        <v>63.763214863504956</v>
      </c>
    </row>
    <row r="447" spans="1:25" x14ac:dyDescent="0.25">
      <c r="A447">
        <v>2395</v>
      </c>
      <c r="B447">
        <v>445</v>
      </c>
      <c r="C447">
        <f t="shared" si="100"/>
        <v>56.482388443141716</v>
      </c>
      <c r="D447">
        <f t="shared" si="101"/>
        <v>20.430113313159268</v>
      </c>
      <c r="E447">
        <f t="shared" si="102"/>
        <v>24.153034993958503</v>
      </c>
      <c r="F447">
        <f t="shared" si="103"/>
        <v>10.433740013447366</v>
      </c>
      <c r="G447">
        <f t="shared" si="104"/>
        <v>28.547626535955288</v>
      </c>
      <c r="H447">
        <f t="shared" si="105"/>
        <v>55.583373435929275</v>
      </c>
      <c r="J447">
        <v>2463</v>
      </c>
      <c r="K447">
        <f t="shared" si="93"/>
        <v>1.7205420583614542E-3</v>
      </c>
      <c r="L447">
        <f t="shared" si="94"/>
        <v>1.0753377003848204E-3</v>
      </c>
      <c r="M447">
        <f t="shared" si="95"/>
        <v>1.1817018589303666E-3</v>
      </c>
      <c r="N447">
        <f t="shared" si="96"/>
        <v>6.4776753294490256E-4</v>
      </c>
      <c r="O447">
        <f t="shared" si="97"/>
        <v>1.2878553158047923E-3</v>
      </c>
      <c r="P447">
        <f t="shared" si="98"/>
        <v>1.7103795040487027E-3</v>
      </c>
      <c r="S447">
        <v>2463</v>
      </c>
      <c r="T447">
        <f t="shared" si="108"/>
        <v>64.959791036297887</v>
      </c>
      <c r="U447">
        <f t="shared" si="108"/>
        <v>22.295293116656332</v>
      </c>
      <c r="V447">
        <f t="shared" si="108"/>
        <v>26.587026605154389</v>
      </c>
      <c r="W447">
        <f t="shared" si="108"/>
        <v>10.997401062645938</v>
      </c>
      <c r="X447">
        <f t="shared" si="108"/>
        <v>31.696897530725785</v>
      </c>
      <c r="Y447">
        <f t="shared" si="108"/>
        <v>63.873009553206082</v>
      </c>
    </row>
    <row r="448" spans="1:25" x14ac:dyDescent="0.25">
      <c r="A448">
        <v>2396</v>
      </c>
      <c r="B448">
        <v>446</v>
      </c>
      <c r="C448">
        <f t="shared" si="100"/>
        <v>56.619252544101997</v>
      </c>
      <c r="D448">
        <f t="shared" si="101"/>
        <v>20.46102568981949</v>
      </c>
      <c r="E448">
        <f t="shared" si="102"/>
        <v>24.193201252622867</v>
      </c>
      <c r="F448">
        <f t="shared" si="103"/>
        <v>10.443244195220529</v>
      </c>
      <c r="G448">
        <f t="shared" si="104"/>
        <v>28.599373361911542</v>
      </c>
      <c r="H448">
        <f t="shared" si="105"/>
        <v>55.717261657048205</v>
      </c>
      <c r="J448">
        <v>2464</v>
      </c>
      <c r="K448">
        <f t="shared" si="93"/>
        <v>1.7119608190455113E-3</v>
      </c>
      <c r="L448">
        <f t="shared" si="94"/>
        <v>1.069974431229258E-3</v>
      </c>
      <c r="M448">
        <f t="shared" si="95"/>
        <v>1.1758080963209054E-3</v>
      </c>
      <c r="N448">
        <f t="shared" si="96"/>
        <v>6.4453677889603504E-4</v>
      </c>
      <c r="O448">
        <f t="shared" si="97"/>
        <v>1.2814321106204012E-3</v>
      </c>
      <c r="P448">
        <f t="shared" si="98"/>
        <v>1.7018489506838502E-3</v>
      </c>
      <c r="S448">
        <v>2464</v>
      </c>
      <c r="T448">
        <f t="shared" si="108"/>
        <v>65.071749718499731</v>
      </c>
      <c r="U448">
        <f t="shared" si="108"/>
        <v>22.319293894827407</v>
      </c>
      <c r="V448">
        <f t="shared" si="108"/>
        <v>26.618481714478293</v>
      </c>
      <c r="W448">
        <f t="shared" si="108"/>
        <v>11.004529439532204</v>
      </c>
      <c r="X448">
        <f t="shared" si="108"/>
        <v>31.737771188062126</v>
      </c>
      <c r="Y448">
        <f t="shared" si="108"/>
        <v>63.982443813724025</v>
      </c>
    </row>
    <row r="449" spans="1:25" x14ac:dyDescent="0.25">
      <c r="A449">
        <v>2397</v>
      </c>
      <c r="B449">
        <v>447</v>
      </c>
      <c r="C449">
        <f t="shared" si="100"/>
        <v>56.755762368018203</v>
      </c>
      <c r="D449">
        <f t="shared" si="101"/>
        <v>20.491830197480464</v>
      </c>
      <c r="E449">
        <f t="shared" si="102"/>
        <v>24.233233312147156</v>
      </c>
      <c r="F449">
        <f t="shared" si="103"/>
        <v>10.452709545946774</v>
      </c>
      <c r="G449">
        <f t="shared" si="104"/>
        <v>28.650954964174101</v>
      </c>
      <c r="H449">
        <f t="shared" si="105"/>
        <v>55.850801402556101</v>
      </c>
      <c r="J449">
        <v>2465</v>
      </c>
      <c r="K449">
        <f t="shared" si="93"/>
        <v>1.7034223788392094E-3</v>
      </c>
      <c r="L449">
        <f t="shared" si="94"/>
        <v>1.0646379114902045E-3</v>
      </c>
      <c r="M449">
        <f t="shared" si="95"/>
        <v>1.1699437289750926E-3</v>
      </c>
      <c r="N449">
        <f t="shared" si="96"/>
        <v>6.4132213830020966E-4</v>
      </c>
      <c r="O449">
        <f t="shared" si="97"/>
        <v>1.2750409413055173E-3</v>
      </c>
      <c r="P449">
        <f t="shared" si="98"/>
        <v>1.6933609436314029E-3</v>
      </c>
      <c r="S449">
        <v>2465</v>
      </c>
      <c r="T449">
        <f t="shared" si="108"/>
        <v>65.183341044422264</v>
      </c>
      <c r="U449">
        <f t="shared" si="108"/>
        <v>22.343200548125729</v>
      </c>
      <c r="V449">
        <f t="shared" si="108"/>
        <v>26.64981678481935</v>
      </c>
      <c r="W449">
        <f t="shared" si="108"/>
        <v>11.011626838024791</v>
      </c>
      <c r="X449">
        <f t="shared" si="108"/>
        <v>31.778493169636828</v>
      </c>
      <c r="Y449">
        <f t="shared" si="108"/>
        <v>64.091517896203413</v>
      </c>
    </row>
    <row r="450" spans="1:25" x14ac:dyDescent="0.25">
      <c r="A450">
        <v>2398</v>
      </c>
      <c r="B450">
        <v>448</v>
      </c>
      <c r="C450">
        <f t="shared" si="100"/>
        <v>56.891917194688077</v>
      </c>
      <c r="D450">
        <f t="shared" si="101"/>
        <v>20.5225269820554</v>
      </c>
      <c r="E450">
        <f t="shared" si="102"/>
        <v>24.273131291634435</v>
      </c>
      <c r="F450">
        <f t="shared" si="103"/>
        <v>10.462136181664278</v>
      </c>
      <c r="G450">
        <f t="shared" si="104"/>
        <v>28.702371407775498</v>
      </c>
      <c r="H450">
        <f t="shared" si="105"/>
        <v>55.98399198731093</v>
      </c>
      <c r="J450">
        <v>2466</v>
      </c>
      <c r="K450">
        <f t="shared" si="93"/>
        <v>1.6949265242810986E-3</v>
      </c>
      <c r="L450">
        <f t="shared" si="94"/>
        <v>1.0593280077543881E-3</v>
      </c>
      <c r="M450">
        <f t="shared" si="95"/>
        <v>1.1641086102834387E-3</v>
      </c>
      <c r="N450">
        <f t="shared" si="96"/>
        <v>6.3812353079124395E-4</v>
      </c>
      <c r="O450">
        <f t="shared" si="97"/>
        <v>1.2686816480805743E-3</v>
      </c>
      <c r="P450">
        <f t="shared" si="98"/>
        <v>1.6849152706907425E-3</v>
      </c>
      <c r="S450">
        <v>2466</v>
      </c>
      <c r="T450">
        <f t="shared" si="108"/>
        <v>65.294565268116557</v>
      </c>
      <c r="U450">
        <f t="shared" si="108"/>
        <v>22.367013318471383</v>
      </c>
      <c r="V450">
        <f t="shared" si="108"/>
        <v>26.681032090996794</v>
      </c>
      <c r="W450">
        <f t="shared" si="108"/>
        <v>11.018693370018125</v>
      </c>
      <c r="X450">
        <f t="shared" si="108"/>
        <v>31.819063778668642</v>
      </c>
      <c r="Y450">
        <f t="shared" si="108"/>
        <v>64.200232061748849</v>
      </c>
    </row>
    <row r="451" spans="1:25" x14ac:dyDescent="0.25">
      <c r="A451">
        <v>2399</v>
      </c>
      <c r="B451">
        <v>449</v>
      </c>
      <c r="C451">
        <f t="shared" si="100"/>
        <v>57.027716322472699</v>
      </c>
      <c r="D451">
        <f t="shared" si="101"/>
        <v>20.553116191709439</v>
      </c>
      <c r="E451">
        <f t="shared" si="102"/>
        <v>24.31289531363759</v>
      </c>
      <c r="F451">
        <f t="shared" si="103"/>
        <v>10.471524218497759</v>
      </c>
      <c r="G451">
        <f t="shared" si="104"/>
        <v>28.753622762810114</v>
      </c>
      <c r="H451">
        <f t="shared" si="105"/>
        <v>56.116832744237378</v>
      </c>
      <c r="J451">
        <v>2467</v>
      </c>
      <c r="K451">
        <f t="shared" si="93"/>
        <v>1.6864730429743714E-3</v>
      </c>
      <c r="L451">
        <f t="shared" si="94"/>
        <v>1.0540445872739383E-3</v>
      </c>
      <c r="M451">
        <f t="shared" si="95"/>
        <v>1.158302594367672E-3</v>
      </c>
      <c r="N451">
        <f t="shared" si="96"/>
        <v>6.3494087640378338E-4</v>
      </c>
      <c r="O451">
        <f t="shared" si="97"/>
        <v>1.2623540719629098E-3</v>
      </c>
      <c r="P451">
        <f t="shared" si="98"/>
        <v>1.6765117207196045E-3</v>
      </c>
      <c r="S451">
        <v>2467</v>
      </c>
      <c r="T451">
        <f t="shared" si="108"/>
        <v>65.405422653804308</v>
      </c>
      <c r="U451">
        <f t="shared" si="108"/>
        <v>22.390732448468182</v>
      </c>
      <c r="V451">
        <f t="shared" si="108"/>
        <v>26.712127909094765</v>
      </c>
      <c r="W451">
        <f t="shared" si="108"/>
        <v>11.025729147231106</v>
      </c>
      <c r="X451">
        <f t="shared" si="108"/>
        <v>31.859483320474659</v>
      </c>
      <c r="Y451">
        <f t="shared" si="108"/>
        <v>64.308586581316248</v>
      </c>
    </row>
    <row r="452" spans="1:25" x14ac:dyDescent="0.25">
      <c r="A452">
        <v>2400</v>
      </c>
      <c r="B452">
        <v>450</v>
      </c>
      <c r="C452">
        <f t="shared" si="100"/>
        <v>57.163159068168454</v>
      </c>
      <c r="D452">
        <f t="shared" si="101"/>
        <v>20.583597976830646</v>
      </c>
      <c r="E452">
        <f t="shared" si="102"/>
        <v>24.352525504120027</v>
      </c>
      <c r="F452">
        <f t="shared" si="103"/>
        <v>10.480873772652892</v>
      </c>
      <c r="G452">
        <f t="shared" si="104"/>
        <v>28.80470910438234</v>
      </c>
      <c r="H452">
        <f t="shared" si="105"/>
        <v>56.249323024201004</v>
      </c>
      <c r="J452">
        <v>2468</v>
      </c>
      <c r="K452">
        <f t="shared" si="93"/>
        <v>1.6780617235815562E-3</v>
      </c>
      <c r="L452">
        <f t="shared" si="94"/>
        <v>1.0487875179630689E-3</v>
      </c>
      <c r="M452">
        <f t="shared" si="95"/>
        <v>1.152525536077093E-3</v>
      </c>
      <c r="N452">
        <f t="shared" si="96"/>
        <v>6.3177409557130303E-4</v>
      </c>
      <c r="O452">
        <f t="shared" si="97"/>
        <v>1.2560580547627926E-3</v>
      </c>
      <c r="P452">
        <f t="shared" si="98"/>
        <v>1.6681500836288035E-3</v>
      </c>
      <c r="S452">
        <v>2468</v>
      </c>
      <c r="T452">
        <f t="shared" si="108"/>
        <v>65.515913475767036</v>
      </c>
      <c r="U452">
        <f t="shared" si="108"/>
        <v>22.414358181386493</v>
      </c>
      <c r="V452">
        <f t="shared" si="108"/>
        <v>26.743104516437601</v>
      </c>
      <c r="W452">
        <f t="shared" si="108"/>
        <v>11.032734281204744</v>
      </c>
      <c r="X452">
        <f t="shared" si="108"/>
        <v>31.899752102435777</v>
      </c>
      <c r="Y452">
        <f t="shared" si="108"/>
        <v>64.41658173560468</v>
      </c>
    </row>
    <row r="453" spans="1:25" x14ac:dyDescent="0.25">
      <c r="A453">
        <v>2401</v>
      </c>
      <c r="B453">
        <v>451</v>
      </c>
      <c r="C453">
        <f t="shared" si="100"/>
        <v>57.298244766878838</v>
      </c>
      <c r="D453">
        <f t="shared" si="101"/>
        <v>20.613972490001181</v>
      </c>
      <c r="E453">
        <f t="shared" si="102"/>
        <v>24.392021992416563</v>
      </c>
      <c r="F453">
        <f t="shared" si="103"/>
        <v>10.490184960410785</v>
      </c>
      <c r="G453">
        <f t="shared" si="104"/>
        <v>28.85563051255496</v>
      </c>
      <c r="H453">
        <f t="shared" si="105"/>
        <v>56.381462195882293</v>
      </c>
      <c r="J453">
        <v>2469</v>
      </c>
      <c r="K453">
        <f t="shared" ref="K453:K474" si="109">$K$3*EXP(K$2*$B452)</f>
        <v>1.6696923558192302E-3</v>
      </c>
      <c r="L453">
        <f t="shared" ref="L453:L474" si="110">$L$3*EXP(L$2*$B452)</f>
        <v>1.0435566683947731E-3</v>
      </c>
      <c r="M453">
        <f t="shared" ref="M453:M474" si="111">$M$3*EXP(M$2*$B452)</f>
        <v>1.1467772909849439E-3</v>
      </c>
      <c r="N453">
        <f t="shared" ref="N453:N474" si="112">$N$3*EXP(N$2*$B452)</f>
        <v>6.2862310912411689E-4</v>
      </c>
      <c r="O453">
        <f t="shared" ref="O453:O474" si="113">$O$3*EXP(O$2*$B452)</f>
        <v>1.2497934390794643E-3</v>
      </c>
      <c r="P453">
        <f t="shared" ref="P453:P474" si="114">$P$3*EXP(P$2*$B452)</f>
        <v>1.6598301503769762E-3</v>
      </c>
      <c r="S453">
        <v>2469</v>
      </c>
      <c r="T453">
        <f t="shared" ref="T453:Y468" si="115">T452/(1-K452)</f>
        <v>65.626038018235747</v>
      </c>
      <c r="U453">
        <f t="shared" si="115"/>
        <v>22.437890761146203</v>
      </c>
      <c r="V453">
        <f t="shared" si="115"/>
        <v>26.773962191565342</v>
      </c>
      <c r="W453">
        <f t="shared" si="115"/>
        <v>11.039708883299863</v>
      </c>
      <c r="X453">
        <f t="shared" si="115"/>
        <v>31.939870433962437</v>
      </c>
      <c r="Y453">
        <f t="shared" si="115"/>
        <v>64.52421781494877</v>
      </c>
    </row>
    <row r="454" spans="1:25" x14ac:dyDescent="0.25">
      <c r="A454">
        <v>2402</v>
      </c>
      <c r="B454">
        <v>452</v>
      </c>
      <c r="C454">
        <f t="shared" si="100"/>
        <v>57.432972771886114</v>
      </c>
      <c r="D454">
        <f t="shared" si="101"/>
        <v>20.644239885968645</v>
      </c>
      <c r="E454">
        <f t="shared" si="102"/>
        <v>24.431384911194527</v>
      </c>
      <c r="F454">
        <f t="shared" si="103"/>
        <v>10.499457898122515</v>
      </c>
      <c r="G454">
        <f t="shared" si="104"/>
        <v>28.906387072297758</v>
      </c>
      <c r="H454">
        <f t="shared" si="105"/>
        <v>56.513249645650575</v>
      </c>
      <c r="J454">
        <v>2470</v>
      </c>
      <c r="K454">
        <f t="shared" si="109"/>
        <v>1.6613647304527628E-3</v>
      </c>
      <c r="L454">
        <f t="shared" si="110"/>
        <v>1.0383519077975393E-3</v>
      </c>
      <c r="M454">
        <f t="shared" si="111"/>
        <v>1.1410577153847972E-3</v>
      </c>
      <c r="N454">
        <f t="shared" si="112"/>
        <v>6.2548783828739977E-4</v>
      </c>
      <c r="O454">
        <f t="shared" si="113"/>
        <v>1.2435600682972068E-3</v>
      </c>
      <c r="P454">
        <f t="shared" si="114"/>
        <v>1.6515517129653582E-3</v>
      </c>
      <c r="S454">
        <v>2470</v>
      </c>
      <c r="T454">
        <f t="shared" si="115"/>
        <v>65.735796575281185</v>
      </c>
      <c r="U454">
        <f t="shared" si="115"/>
        <v>22.461330432299846</v>
      </c>
      <c r="V454">
        <f t="shared" si="115"/>
        <v>26.804701214209434</v>
      </c>
      <c r="W454">
        <f t="shared" si="115"/>
        <v>11.046653064694807</v>
      </c>
      <c r="X454">
        <f t="shared" si="115"/>
        <v>31.979838626460609</v>
      </c>
      <c r="Y454">
        <f t="shared" si="115"/>
        <v>64.631495119211579</v>
      </c>
    </row>
    <row r="455" spans="1:25" x14ac:dyDescent="0.25">
      <c r="A455">
        <v>2403</v>
      </c>
      <c r="B455">
        <v>453</v>
      </c>
      <c r="C455">
        <f t="shared" si="100"/>
        <v>57.567342454522823</v>
      </c>
      <c r="D455">
        <f t="shared" si="101"/>
        <v>20.674400321617604</v>
      </c>
      <c r="E455">
        <f t="shared" si="102"/>
        <v>24.470614396415069</v>
      </c>
      <c r="F455">
        <f t="shared" si="103"/>
        <v>10.508692702203719</v>
      </c>
      <c r="G455">
        <f t="shared" si="104"/>
        <v>28.956978873436313</v>
      </c>
      <c r="H455">
        <f t="shared" si="105"/>
        <v>56.644684777437824</v>
      </c>
      <c r="J455">
        <v>2471</v>
      </c>
      <c r="K455">
        <f t="shared" si="109"/>
        <v>1.6530786392910852E-3</v>
      </c>
      <c r="L455">
        <f t="shared" si="110"/>
        <v>1.0331731060520806E-3</v>
      </c>
      <c r="M455">
        <f t="shared" si="111"/>
        <v>1.1353666662869647E-3</v>
      </c>
      <c r="N455">
        <f t="shared" si="112"/>
        <v>6.2236820467921692E-4</v>
      </c>
      <c r="O455">
        <f t="shared" si="113"/>
        <v>1.2373577865814245E-3</v>
      </c>
      <c r="P455">
        <f t="shared" si="114"/>
        <v>1.6433145644325817E-3</v>
      </c>
      <c r="S455">
        <v>2471</v>
      </c>
      <c r="T455">
        <f t="shared" si="115"/>
        <v>65.845189450704567</v>
      </c>
      <c r="U455">
        <f t="shared" si="115"/>
        <v>22.484677440015901</v>
      </c>
      <c r="V455">
        <f t="shared" si="115"/>
        <v>26.835321865268632</v>
      </c>
      <c r="W455">
        <f t="shared" si="115"/>
        <v>11.053566936383211</v>
      </c>
      <c r="X455">
        <f t="shared" si="115"/>
        <v>32.019656993298049</v>
      </c>
      <c r="Y455">
        <f t="shared" si="115"/>
        <v>64.738413957678048</v>
      </c>
    </row>
    <row r="456" spans="1:25" x14ac:dyDescent="0.25">
      <c r="A456">
        <v>2404</v>
      </c>
      <c r="B456">
        <v>454</v>
      </c>
      <c r="C456">
        <f t="shared" si="100"/>
        <v>57.701353204043222</v>
      </c>
      <c r="D456">
        <f t="shared" si="101"/>
        <v>20.704453955941307</v>
      </c>
      <c r="E456">
        <f t="shared" si="102"/>
        <v>24.509710587294659</v>
      </c>
      <c r="F456">
        <f t="shared" si="103"/>
        <v>10.517889489129249</v>
      </c>
      <c r="G456">
        <f t="shared" si="104"/>
        <v>29.007406010601059</v>
      </c>
      <c r="H456">
        <f t="shared" si="105"/>
        <v>56.775767012612405</v>
      </c>
      <c r="J456">
        <v>2472</v>
      </c>
      <c r="K456">
        <f t="shared" si="109"/>
        <v>1.6448338751814885E-3</v>
      </c>
      <c r="L456">
        <f t="shared" si="110"/>
        <v>1.0280201336880848E-3</v>
      </c>
      <c r="M456">
        <f t="shared" si="111"/>
        <v>1.1297040014149236E-3</v>
      </c>
      <c r="N456">
        <f t="shared" si="112"/>
        <v>6.1926413030856647E-4</v>
      </c>
      <c r="O456">
        <f t="shared" si="113"/>
        <v>1.2311864388747532E-3</v>
      </c>
      <c r="P456">
        <f t="shared" si="114"/>
        <v>1.635118498849506E-3</v>
      </c>
      <c r="S456">
        <v>2472</v>
      </c>
      <c r="T456">
        <f t="shared" si="115"/>
        <v>65.954216957928892</v>
      </c>
      <c r="U456">
        <f t="shared" si="115"/>
        <v>22.507932030062211</v>
      </c>
      <c r="V456">
        <f t="shared" si="115"/>
        <v>26.865824426785125</v>
      </c>
      <c r="W456">
        <f t="shared" si="115"/>
        <v>11.060450609171784</v>
      </c>
      <c r="X456">
        <f t="shared" si="115"/>
        <v>32.059325849770815</v>
      </c>
      <c r="Y456">
        <f t="shared" si="115"/>
        <v>64.84497464894892</v>
      </c>
    </row>
    <row r="457" spans="1:25" x14ac:dyDescent="0.25">
      <c r="A457">
        <v>2405</v>
      </c>
      <c r="B457">
        <v>455</v>
      </c>
      <c r="C457">
        <f t="shared" ref="C457:C520" si="116">T389</f>
        <v>57.83500442749461</v>
      </c>
      <c r="D457">
        <f t="shared" ref="D457:D520" si="117">U389</f>
        <v>20.734400950013558</v>
      </c>
      <c r="E457">
        <f t="shared" ref="E457:E520" si="118">V389</f>
        <v>24.548673626266815</v>
      </c>
      <c r="F457">
        <f t="shared" ref="F457:F520" si="119">W389</f>
        <v>10.527048375427885</v>
      </c>
      <c r="G457">
        <f t="shared" ref="G457:G520" si="120">X389</f>
        <v>29.057668583176532</v>
      </c>
      <c r="H457">
        <f t="shared" ref="H457:H520" si="121">Y389</f>
        <v>56.906495789852706</v>
      </c>
      <c r="J457">
        <v>2473</v>
      </c>
      <c r="K457">
        <f t="shared" si="109"/>
        <v>1.6366302320044402E-3</v>
      </c>
      <c r="L457">
        <f t="shared" si="110"/>
        <v>1.0228928618809742E-3</v>
      </c>
      <c r="M457">
        <f t="shared" si="111"/>
        <v>1.1240695792017568E-3</v>
      </c>
      <c r="N457">
        <f t="shared" si="112"/>
        <v>6.1617553757342702E-4</v>
      </c>
      <c r="O457">
        <f t="shared" si="113"/>
        <v>1.225045870893178E-3</v>
      </c>
      <c r="P457">
        <f t="shared" si="114"/>
        <v>1.6269633113140643E-3</v>
      </c>
      <c r="S457">
        <v>2473</v>
      </c>
      <c r="T457">
        <f t="shared" si="115"/>
        <v>66.062879419890749</v>
      </c>
      <c r="U457">
        <f t="shared" si="115"/>
        <v>22.531094448789595</v>
      </c>
      <c r="V457">
        <f t="shared" si="115"/>
        <v>26.896209181920831</v>
      </c>
      <c r="W457">
        <f t="shared" si="115"/>
        <v>11.067304193678142</v>
      </c>
      <c r="X457">
        <f t="shared" si="115"/>
        <v>32.098845513070046</v>
      </c>
      <c r="Y457">
        <f t="shared" si="115"/>
        <v>64.951177520835287</v>
      </c>
    </row>
    <row r="458" spans="1:25" x14ac:dyDescent="0.25">
      <c r="A458">
        <v>2406</v>
      </c>
      <c r="B458">
        <v>456</v>
      </c>
      <c r="C458">
        <f t="shared" si="116"/>
        <v>57.968295549588596</v>
      </c>
      <c r="D458">
        <f t="shared" si="117"/>
        <v>20.76424146696078</v>
      </c>
      <c r="E458">
        <f t="shared" si="118"/>
        <v>24.587503658944012</v>
      </c>
      <c r="F458">
        <f t="shared" si="119"/>
        <v>10.536169477677097</v>
      </c>
      <c r="G458">
        <f t="shared" si="120"/>
        <v>29.107766695250859</v>
      </c>
      <c r="H458">
        <f t="shared" si="121"/>
        <v>57.036870565020749</v>
      </c>
      <c r="J458">
        <v>2474</v>
      </c>
      <c r="K458">
        <f t="shared" si="109"/>
        <v>1.6284675046684331E-3</v>
      </c>
      <c r="L458">
        <f t="shared" si="110"/>
        <v>1.0177911624486863E-3</v>
      </c>
      <c r="M458">
        <f t="shared" si="111"/>
        <v>1.1184632587866153E-3</v>
      </c>
      <c r="N458">
        <f t="shared" si="112"/>
        <v>6.1310234925881948E-4</v>
      </c>
      <c r="O458">
        <f t="shared" si="113"/>
        <v>1.21893592912218E-3</v>
      </c>
      <c r="P458">
        <f t="shared" si="114"/>
        <v>1.6188487979461432E-3</v>
      </c>
      <c r="S458">
        <v>2474</v>
      </c>
      <c r="T458">
        <f t="shared" si="115"/>
        <v>66.171177168932743</v>
      </c>
      <c r="U458">
        <f t="shared" si="115"/>
        <v>22.554164943115595</v>
      </c>
      <c r="V458">
        <f t="shared" si="115"/>
        <v>26.926476414933951</v>
      </c>
      <c r="W458">
        <f t="shared" si="115"/>
        <v>11.074127800328666</v>
      </c>
      <c r="X458">
        <f t="shared" si="115"/>
        <v>32.138216302248992</v>
      </c>
      <c r="Y458">
        <f t="shared" si="115"/>
        <v>65.057022910253593</v>
      </c>
    </row>
    <row r="459" spans="1:25" x14ac:dyDescent="0.25">
      <c r="A459">
        <v>2407</v>
      </c>
      <c r="B459">
        <v>457</v>
      </c>
      <c r="C459">
        <f t="shared" si="116"/>
        <v>58.101226012572269</v>
      </c>
      <c r="D459">
        <f t="shared" si="117"/>
        <v>20.793975671934266</v>
      </c>
      <c r="E459">
        <f t="shared" si="118"/>
        <v>24.626200834079825</v>
      </c>
      <c r="F459">
        <f t="shared" si="119"/>
        <v>10.54525291249788</v>
      </c>
      <c r="G459">
        <f t="shared" si="120"/>
        <v>29.157700455565458</v>
      </c>
      <c r="H459">
        <f t="shared" si="121"/>
        <v>57.166890811035735</v>
      </c>
      <c r="J459">
        <v>2475</v>
      </c>
      <c r="K459">
        <f t="shared" si="109"/>
        <v>1.620345489104858E-3</v>
      </c>
      <c r="L459">
        <f t="shared" si="110"/>
        <v>1.012714907848469E-3</v>
      </c>
      <c r="M459">
        <f t="shared" si="111"/>
        <v>1.1128849000111964E-3</v>
      </c>
      <c r="N459">
        <f t="shared" si="112"/>
        <v>6.1004448853487555E-4</v>
      </c>
      <c r="O459">
        <f t="shared" si="113"/>
        <v>1.2128564608128954E-3</v>
      </c>
      <c r="P459">
        <f t="shared" si="114"/>
        <v>1.610774755882485E-3</v>
      </c>
      <c r="S459">
        <v>2475</v>
      </c>
      <c r="T459">
        <f t="shared" si="115"/>
        <v>66.279110546696359</v>
      </c>
      <c r="U459">
        <f t="shared" si="115"/>
        <v>22.577143760508374</v>
      </c>
      <c r="V459">
        <f t="shared" si="115"/>
        <v>26.956626411155664</v>
      </c>
      <c r="W459">
        <f t="shared" si="115"/>
        <v>11.080921539356398</v>
      </c>
      <c r="X459">
        <f t="shared" si="115"/>
        <v>32.177438538190309</v>
      </c>
      <c r="Y459">
        <f t="shared" si="115"/>
        <v>65.162511163121167</v>
      </c>
    </row>
    <row r="460" spans="1:25" x14ac:dyDescent="0.25">
      <c r="A460">
        <v>2408</v>
      </c>
      <c r="B460">
        <v>458</v>
      </c>
      <c r="C460">
        <f t="shared" si="116"/>
        <v>58.233795276099364</v>
      </c>
      <c r="D460">
        <f t="shared" si="117"/>
        <v>20.823603732082599</v>
      </c>
      <c r="E460">
        <f t="shared" si="118"/>
        <v>24.664765303531265</v>
      </c>
      <c r="F460">
        <f t="shared" si="119"/>
        <v>10.554298796549627</v>
      </c>
      <c r="G460">
        <f t="shared" si="120"/>
        <v>29.207469977464985</v>
      </c>
      <c r="H460">
        <f t="shared" si="121"/>
        <v>57.296556017747612</v>
      </c>
      <c r="J460">
        <v>2476</v>
      </c>
      <c r="K460">
        <f t="shared" si="109"/>
        <v>1.6122639822629041E-3</v>
      </c>
      <c r="L460">
        <f t="shared" si="110"/>
        <v>1.007663971173694E-3</v>
      </c>
      <c r="M460">
        <f t="shared" si="111"/>
        <v>1.1073343634162409E-3</v>
      </c>
      <c r="N460">
        <f t="shared" si="112"/>
        <v>6.0700187895491842E-4</v>
      </c>
      <c r="O460">
        <f t="shared" si="113"/>
        <v>1.2068073139783015E-3</v>
      </c>
      <c r="P460">
        <f t="shared" si="114"/>
        <v>1.6027409832716191E-3</v>
      </c>
      <c r="S460">
        <v>2476</v>
      </c>
      <c r="T460">
        <f t="shared" si="115"/>
        <v>66.38667990401548</v>
      </c>
      <c r="U460">
        <f t="shared" si="115"/>
        <v>22.600031148970778</v>
      </c>
      <c r="V460">
        <f t="shared" si="115"/>
        <v>26.986659456967065</v>
      </c>
      <c r="W460">
        <f t="shared" si="115"/>
        <v>11.087685520798969</v>
      </c>
      <c r="X460">
        <f t="shared" si="115"/>
        <v>32.216512543573643</v>
      </c>
      <c r="Y460">
        <f t="shared" si="115"/>
        <v>65.267642634252383</v>
      </c>
    </row>
    <row r="461" spans="1:25" x14ac:dyDescent="0.25">
      <c r="A461">
        <v>2409</v>
      </c>
      <c r="B461">
        <v>459</v>
      </c>
      <c r="C461">
        <f t="shared" si="116"/>
        <v>58.366002817101396</v>
      </c>
      <c r="D461">
        <f t="shared" si="117"/>
        <v>20.853125816524255</v>
      </c>
      <c r="E461">
        <f t="shared" si="118"/>
        <v>24.703197222221331</v>
      </c>
      <c r="F461">
        <f t="shared" si="119"/>
        <v>10.563307246525079</v>
      </c>
      <c r="G461">
        <f t="shared" si="120"/>
        <v>29.25707537884751</v>
      </c>
      <c r="H461">
        <f t="shared" si="121"/>
        <v>57.425865691810564</v>
      </c>
      <c r="J461">
        <v>2477</v>
      </c>
      <c r="K461">
        <f t="shared" si="109"/>
        <v>1.6042227821044793E-3</v>
      </c>
      <c r="L461">
        <f t="shared" si="110"/>
        <v>1.002638226150681E-3</v>
      </c>
      <c r="M461">
        <f t="shared" si="111"/>
        <v>1.1018115102380446E-3</v>
      </c>
      <c r="N461">
        <f t="shared" si="112"/>
        <v>6.0397444445354988E-4</v>
      </c>
      <c r="O461">
        <f t="shared" si="113"/>
        <v>1.2007883373894117E-3</v>
      </c>
      <c r="P461">
        <f t="shared" si="114"/>
        <v>1.5947472792688113E-3</v>
      </c>
      <c r="S461">
        <v>2477</v>
      </c>
      <c r="T461">
        <f t="shared" si="115"/>
        <v>66.493885600810373</v>
      </c>
      <c r="U461">
        <f t="shared" si="115"/>
        <v>22.622827357024534</v>
      </c>
      <c r="V461">
        <f t="shared" si="115"/>
        <v>27.016575839776291</v>
      </c>
      <c r="W461">
        <f t="shared" si="115"/>
        <v>11.094419854496563</v>
      </c>
      <c r="X461">
        <f t="shared" si="115"/>
        <v>32.255438642843401</v>
      </c>
      <c r="Y461">
        <f t="shared" si="115"/>
        <v>65.372417687255293</v>
      </c>
    </row>
    <row r="462" spans="1:25" x14ac:dyDescent="0.25">
      <c r="A462">
        <v>2410</v>
      </c>
      <c r="B462">
        <v>460</v>
      </c>
      <c r="C462">
        <f t="shared" si="116"/>
        <v>58.497848129658756</v>
      </c>
      <c r="D462">
        <f t="shared" si="117"/>
        <v>20.882542096320392</v>
      </c>
      <c r="E462">
        <f t="shared" si="118"/>
        <v>24.74149674810177</v>
      </c>
      <c r="F462">
        <f t="shared" si="119"/>
        <v>10.572278379145317</v>
      </c>
      <c r="G462">
        <f t="shared" si="120"/>
        <v>29.306516782114908</v>
      </c>
      <c r="H462">
        <f t="shared" si="121"/>
        <v>57.554819356556557</v>
      </c>
      <c r="J462">
        <v>2478</v>
      </c>
      <c r="K462">
        <f t="shared" si="109"/>
        <v>1.5962216875991604E-3</v>
      </c>
      <c r="L462">
        <f t="shared" si="110"/>
        <v>9.976375471355426E-4</v>
      </c>
      <c r="M462">
        <f t="shared" si="111"/>
        <v>1.0963162024049905E-3</v>
      </c>
      <c r="N462">
        <f t="shared" si="112"/>
        <v>6.0096210934474986E-4</v>
      </c>
      <c r="O462">
        <f t="shared" si="113"/>
        <v>1.1947993805714978E-3</v>
      </c>
      <c r="P462">
        <f t="shared" si="114"/>
        <v>1.5867934440310452E-3</v>
      </c>
      <c r="S462">
        <v>2478</v>
      </c>
      <c r="T462">
        <f t="shared" si="115"/>
        <v>66.600728005982319</v>
      </c>
      <c r="U462">
        <f t="shared" si="115"/>
        <v>22.645532633694618</v>
      </c>
      <c r="V462">
        <f t="shared" si="115"/>
        <v>27.046375847995836</v>
      </c>
      <c r="W462">
        <f t="shared" si="115"/>
        <v>11.101124650089911</v>
      </c>
      <c r="X462">
        <f t="shared" si="115"/>
        <v>32.294217162176864</v>
      </c>
      <c r="Y462">
        <f t="shared" si="115"/>
        <v>65.476836694428854</v>
      </c>
    </row>
    <row r="463" spans="1:25" x14ac:dyDescent="0.25">
      <c r="A463">
        <v>2411</v>
      </c>
      <c r="B463">
        <v>461</v>
      </c>
      <c r="C463">
        <f t="shared" si="116"/>
        <v>58.629330724871814</v>
      </c>
      <c r="D463">
        <f t="shared" si="117"/>
        <v>20.911852744447806</v>
      </c>
      <c r="E463">
        <f t="shared" si="118"/>
        <v>24.779664042116057</v>
      </c>
      <c r="F463">
        <f t="shared" si="119"/>
        <v>10.581212311154809</v>
      </c>
      <c r="G463">
        <f t="shared" si="120"/>
        <v>29.355794314123496</v>
      </c>
      <c r="H463">
        <f t="shared" si="121"/>
        <v>57.683416551868874</v>
      </c>
      <c r="J463">
        <v>2479</v>
      </c>
      <c r="K463">
        <f t="shared" si="109"/>
        <v>1.5882604987191673E-3</v>
      </c>
      <c r="L463">
        <f t="shared" si="110"/>
        <v>9.9266180911104221E-4</v>
      </c>
      <c r="M463">
        <f t="shared" si="111"/>
        <v>1.0908483025340956E-3</v>
      </c>
      <c r="N463">
        <f t="shared" si="112"/>
        <v>5.9796479831998313E-4</v>
      </c>
      <c r="O463">
        <f t="shared" si="113"/>
        <v>1.1888402938003268E-3</v>
      </c>
      <c r="P463">
        <f t="shared" si="114"/>
        <v>1.5788792787120244E-3</v>
      </c>
      <c r="S463">
        <v>2479</v>
      </c>
      <c r="T463">
        <f t="shared" si="115"/>
        <v>66.707207497308701</v>
      </c>
      <c r="U463">
        <f t="shared" si="115"/>
        <v>22.668147228493758</v>
      </c>
      <c r="V463">
        <f t="shared" si="115"/>
        <v>27.076059771020091</v>
      </c>
      <c r="W463">
        <f t="shared" si="115"/>
        <v>11.107800017018318</v>
      </c>
      <c r="X463">
        <f t="shared" si="115"/>
        <v>32.33284842945249</v>
      </c>
      <c r="Y463">
        <f t="shared" si="115"/>
        <v>65.58090003666068</v>
      </c>
    </row>
    <row r="464" spans="1:25" x14ac:dyDescent="0.25">
      <c r="A464">
        <v>2412</v>
      </c>
      <c r="B464">
        <v>462</v>
      </c>
      <c r="C464">
        <f t="shared" si="116"/>
        <v>58.760450130732075</v>
      </c>
      <c r="D464">
        <f t="shared" si="117"/>
        <v>20.941057935772079</v>
      </c>
      <c r="E464">
        <f t="shared" si="118"/>
        <v>24.817699268162574</v>
      </c>
      <c r="F464">
        <f t="shared" si="119"/>
        <v>10.59010915931653</v>
      </c>
      <c r="G464">
        <f t="shared" si="120"/>
        <v>29.404908106134926</v>
      </c>
      <c r="H464">
        <f t="shared" si="121"/>
        <v>57.811656834055718</v>
      </c>
      <c r="J464">
        <v>2480</v>
      </c>
      <c r="K464">
        <f t="shared" si="109"/>
        <v>1.580339016434365E-3</v>
      </c>
      <c r="L464">
        <f t="shared" si="110"/>
        <v>9.8771088768347158E-4</v>
      </c>
      <c r="M464">
        <f t="shared" si="111"/>
        <v>1.0854076739275798E-3</v>
      </c>
      <c r="N464">
        <f t="shared" si="112"/>
        <v>5.9498243644631873E-4</v>
      </c>
      <c r="O464">
        <f t="shared" si="113"/>
        <v>1.1829109280984201E-3</v>
      </c>
      <c r="P464">
        <f t="shared" si="114"/>
        <v>1.5710045854572057E-3</v>
      </c>
      <c r="S464">
        <v>2480</v>
      </c>
      <c r="T464">
        <f t="shared" si="115"/>
        <v>66.813324461338752</v>
      </c>
      <c r="U464">
        <f t="shared" si="115"/>
        <v>22.690671391407097</v>
      </c>
      <c r="V464">
        <f t="shared" si="115"/>
        <v>27.105627899203061</v>
      </c>
      <c r="W464">
        <f t="shared" si="115"/>
        <v>11.114446064517725</v>
      </c>
      <c r="X464">
        <f t="shared" si="115"/>
        <v>32.371332774218502</v>
      </c>
      <c r="Y464">
        <f t="shared" si="115"/>
        <v>65.684608103325345</v>
      </c>
    </row>
    <row r="465" spans="1:25" x14ac:dyDescent="0.25">
      <c r="A465">
        <v>2413</v>
      </c>
      <c r="B465">
        <v>463</v>
      </c>
      <c r="C465">
        <f t="shared" si="116"/>
        <v>58.891205891993323</v>
      </c>
      <c r="D465">
        <f t="shared" si="117"/>
        <v>20.970157847020907</v>
      </c>
      <c r="E465">
        <f t="shared" si="118"/>
        <v>24.855602593058009</v>
      </c>
      <c r="F465">
        <f t="shared" si="119"/>
        <v>10.598969040407111</v>
      </c>
      <c r="G465">
        <f t="shared" si="120"/>
        <v>29.453858293767265</v>
      </c>
      <c r="H465">
        <f t="shared" si="121"/>
        <v>57.93953977572383</v>
      </c>
      <c r="J465">
        <v>2481</v>
      </c>
      <c r="K465">
        <f t="shared" si="109"/>
        <v>1.5724570427072828E-3</v>
      </c>
      <c r="L465">
        <f t="shared" si="110"/>
        <v>9.8278465907953617E-4</v>
      </c>
      <c r="M465">
        <f t="shared" si="111"/>
        <v>1.0799941805694439E-3</v>
      </c>
      <c r="N465">
        <f t="shared" si="112"/>
        <v>5.9201494916455422E-4</v>
      </c>
      <c r="O465">
        <f t="shared" si="113"/>
        <v>1.1770111352313259E-3</v>
      </c>
      <c r="P465">
        <f t="shared" si="114"/>
        <v>1.5631691673988466E-3</v>
      </c>
      <c r="S465">
        <v>2481</v>
      </c>
      <c r="T465">
        <f t="shared" si="115"/>
        <v>66.919079293289798</v>
      </c>
      <c r="U465">
        <f t="shared" si="115"/>
        <v>22.713105372876988</v>
      </c>
      <c r="V465">
        <f t="shared" si="115"/>
        <v>27.135080523836276</v>
      </c>
      <c r="W465">
        <f t="shared" si="115"/>
        <v>11.121062901618803</v>
      </c>
      <c r="X465">
        <f t="shared" si="115"/>
        <v>32.409670527661739</v>
      </c>
      <c r="Y465">
        <f t="shared" si="115"/>
        <v>65.787961292183255</v>
      </c>
    </row>
    <row r="466" spans="1:25" x14ac:dyDescent="0.25">
      <c r="A466">
        <v>2414</v>
      </c>
      <c r="B466">
        <v>464</v>
      </c>
      <c r="C466">
        <f t="shared" si="116"/>
        <v>59.021597570042822</v>
      </c>
      <c r="D466">
        <f t="shared" si="117"/>
        <v>20.999152656757605</v>
      </c>
      <c r="E466">
        <f t="shared" si="118"/>
        <v>24.893374186500974</v>
      </c>
      <c r="F466">
        <f t="shared" si="119"/>
        <v>10.607792071212065</v>
      </c>
      <c r="G466">
        <f t="shared" si="120"/>
        <v>29.502645016946371</v>
      </c>
      <c r="H466">
        <f t="shared" si="121"/>
        <v>58.067064965652158</v>
      </c>
      <c r="J466">
        <v>2482</v>
      </c>
      <c r="K466">
        <f t="shared" si="109"/>
        <v>1.564614380488167E-3</v>
      </c>
      <c r="L466">
        <f t="shared" si="110"/>
        <v>9.7788300014326444E-4</v>
      </c>
      <c r="M466">
        <f t="shared" si="111"/>
        <v>1.0746076871220719E-3</v>
      </c>
      <c r="N466">
        <f t="shared" si="112"/>
        <v>5.8906226228735298E-4</v>
      </c>
      <c r="O466">
        <f t="shared" si="113"/>
        <v>1.1711407677039152E-3</v>
      </c>
      <c r="P466">
        <f t="shared" si="114"/>
        <v>1.5553728286510876E-3</v>
      </c>
      <c r="S466">
        <v>2482</v>
      </c>
      <c r="T466">
        <f t="shared" si="115"/>
        <v>67.024472396944105</v>
      </c>
      <c r="U466">
        <f t="shared" si="115"/>
        <v>22.735449423787966</v>
      </c>
      <c r="V466">
        <f t="shared" si="115"/>
        <v>27.164417937126931</v>
      </c>
      <c r="W466">
        <f t="shared" si="115"/>
        <v>11.127650637145072</v>
      </c>
      <c r="X466">
        <f t="shared" si="115"/>
        <v>32.447862022576757</v>
      </c>
      <c r="Y466">
        <f t="shared" si="115"/>
        <v>65.890960009280079</v>
      </c>
    </row>
    <row r="467" spans="1:25" x14ac:dyDescent="0.25">
      <c r="A467">
        <v>2415</v>
      </c>
      <c r="B467">
        <v>465</v>
      </c>
      <c r="C467">
        <f t="shared" si="116"/>
        <v>59.151624742772597</v>
      </c>
      <c r="D467">
        <f t="shared" si="117"/>
        <v>21.028042545354786</v>
      </c>
      <c r="E467">
        <f t="shared" si="118"/>
        <v>24.931014221035838</v>
      </c>
      <c r="F467">
        <f t="shared" si="119"/>
        <v>10.616578368521061</v>
      </c>
      <c r="G467">
        <f t="shared" si="120"/>
        <v>29.551268419857479</v>
      </c>
      <c r="H467">
        <f t="shared" si="121"/>
        <v>58.194232008665672</v>
      </c>
      <c r="J467">
        <v>2483</v>
      </c>
      <c r="K467">
        <f t="shared" si="109"/>
        <v>1.556810833710054E-3</v>
      </c>
      <c r="L467">
        <f t="shared" si="110"/>
        <v>9.7300578833292757E-4</v>
      </c>
      <c r="M467">
        <f t="shared" si="111"/>
        <v>1.0692480589228471E-3</v>
      </c>
      <c r="N467">
        <f t="shared" si="112"/>
        <v>5.8612430199738916E-4</v>
      </c>
      <c r="O467">
        <f t="shared" si="113"/>
        <v>1.1652996787566939E-3</v>
      </c>
      <c r="P467">
        <f t="shared" si="114"/>
        <v>1.5476153743050538E-3</v>
      </c>
      <c r="S467">
        <v>2483</v>
      </c>
      <c r="T467">
        <f t="shared" si="115"/>
        <v>67.129504184546292</v>
      </c>
      <c r="U467">
        <f t="shared" si="115"/>
        <v>22.757703795451832</v>
      </c>
      <c r="V467">
        <f t="shared" si="115"/>
        <v>27.193640432176181</v>
      </c>
      <c r="W467">
        <f t="shared" si="115"/>
        <v>11.134209379711066</v>
      </c>
      <c r="X467">
        <f t="shared" si="115"/>
        <v>32.48590759333517</v>
      </c>
      <c r="Y467">
        <f t="shared" si="115"/>
        <v>65.993604668846743</v>
      </c>
    </row>
    <row r="468" spans="1:25" x14ac:dyDescent="0.25">
      <c r="A468">
        <v>2416</v>
      </c>
      <c r="B468">
        <v>466</v>
      </c>
      <c r="C468">
        <f t="shared" si="116"/>
        <v>59.281287004450768</v>
      </c>
      <c r="D468">
        <f t="shared" si="117"/>
        <v>21.056827694968231</v>
      </c>
      <c r="E468">
        <f t="shared" si="118"/>
        <v>24.968522872016752</v>
      </c>
      <c r="F468">
        <f t="shared" si="119"/>
        <v>10.625328049123244</v>
      </c>
      <c r="G468">
        <f t="shared" si="120"/>
        <v>29.599728650897035</v>
      </c>
      <c r="H468">
        <f t="shared" si="121"/>
        <v>58.321040525509169</v>
      </c>
      <c r="J468">
        <v>2484</v>
      </c>
      <c r="K468">
        <f t="shared" si="109"/>
        <v>1.549046207283867E-3</v>
      </c>
      <c r="L468">
        <f t="shared" si="110"/>
        <v>9.6815290171797634E-4</v>
      </c>
      <c r="M468">
        <f t="shared" si="111"/>
        <v>1.063915161980785E-3</v>
      </c>
      <c r="N468">
        <f t="shared" si="112"/>
        <v>5.832009948455025E-4</v>
      </c>
      <c r="O468">
        <f t="shared" si="113"/>
        <v>1.1594877223621339E-3</v>
      </c>
      <c r="P468">
        <f t="shared" si="114"/>
        <v>1.539896610423982E-3</v>
      </c>
      <c r="S468">
        <v>2484</v>
      </c>
      <c r="T468">
        <f t="shared" si="115"/>
        <v>67.234175076701263</v>
      </c>
      <c r="U468">
        <f t="shared" si="115"/>
        <v>22.779868739592921</v>
      </c>
      <c r="V468">
        <f t="shared" si="115"/>
        <v>27.222748302957665</v>
      </c>
      <c r="W468">
        <f t="shared" si="115"/>
        <v>11.14073923772051</v>
      </c>
      <c r="X468">
        <f t="shared" si="115"/>
        <v>32.523807575855258</v>
      </c>
      <c r="Y468">
        <f t="shared" si="115"/>
        <v>66.095895693200006</v>
      </c>
    </row>
    <row r="469" spans="1:25" x14ac:dyDescent="0.25">
      <c r="A469">
        <v>2417</v>
      </c>
      <c r="B469">
        <v>467</v>
      </c>
      <c r="C469">
        <f t="shared" si="116"/>
        <v>59.410583965592984</v>
      </c>
      <c r="D469">
        <f t="shared" si="117"/>
        <v>21.08550828951094</v>
      </c>
      <c r="E469">
        <f t="shared" si="118"/>
        <v>25.005900317571921</v>
      </c>
      <c r="F469">
        <f t="shared" si="119"/>
        <v>10.634041229802621</v>
      </c>
      <c r="G469">
        <f t="shared" si="120"/>
        <v>29.648025862624774</v>
      </c>
      <c r="H469">
        <f t="shared" si="121"/>
        <v>58.447490152721265</v>
      </c>
      <c r="J469">
        <v>2485</v>
      </c>
      <c r="K469">
        <f t="shared" si="109"/>
        <v>1.5413203070935423E-3</v>
      </c>
      <c r="L469">
        <f t="shared" si="110"/>
        <v>9.6332421897599293E-4</v>
      </c>
      <c r="M469">
        <f t="shared" si="111"/>
        <v>1.058608862973185E-3</v>
      </c>
      <c r="N469">
        <f t="shared" si="112"/>
        <v>5.8029226774886219E-4</v>
      </c>
      <c r="O469">
        <f t="shared" si="113"/>
        <v>1.1537047532210235E-3</v>
      </c>
      <c r="P469">
        <f t="shared" si="114"/>
        <v>1.5322163440383745E-3</v>
      </c>
      <c r="S469">
        <v>2485</v>
      </c>
      <c r="T469">
        <f t="shared" ref="T469:Y474" si="122">T468/(1-K468)</f>
        <v>67.338485502272803</v>
      </c>
      <c r="U469">
        <f t="shared" si="122"/>
        <v>22.801944508333474</v>
      </c>
      <c r="V469">
        <f t="shared" si="122"/>
        <v>27.251741844296198</v>
      </c>
      <c r="W469">
        <f t="shared" si="122"/>
        <v>11.147240319364546</v>
      </c>
      <c r="X469">
        <f t="shared" si="122"/>
        <v>32.561562307571819</v>
      </c>
      <c r="Y469">
        <f t="shared" si="122"/>
        <v>66.197833512643541</v>
      </c>
    </row>
    <row r="470" spans="1:25" x14ac:dyDescent="0.25">
      <c r="A470">
        <v>2418</v>
      </c>
      <c r="B470">
        <v>468</v>
      </c>
      <c r="C470">
        <f t="shared" si="116"/>
        <v>59.539515252833951</v>
      </c>
      <c r="D470">
        <f t="shared" si="117"/>
        <v>21.114084514627354</v>
      </c>
      <c r="E470">
        <f t="shared" si="118"/>
        <v>25.04314673856808</v>
      </c>
      <c r="F470">
        <f t="shared" si="119"/>
        <v>10.642718027333492</v>
      </c>
      <c r="G470">
        <f t="shared" si="120"/>
        <v>29.696160211716055</v>
      </c>
      <c r="H470">
        <f t="shared" si="121"/>
        <v>58.573580542508438</v>
      </c>
      <c r="J470">
        <v>2486</v>
      </c>
      <c r="K470">
        <f t="shared" si="109"/>
        <v>1.5336329399911722E-3</v>
      </c>
      <c r="L470">
        <f t="shared" si="110"/>
        <v>9.5851961938965731E-4</v>
      </c>
      <c r="M470">
        <f t="shared" si="111"/>
        <v>1.0533290292422956E-3</v>
      </c>
      <c r="N470">
        <f t="shared" si="112"/>
        <v>5.7739804798913926E-4</v>
      </c>
      <c r="O470">
        <f t="shared" si="113"/>
        <v>1.1479506267588326E-3</v>
      </c>
      <c r="P470">
        <f t="shared" si="114"/>
        <v>1.5245743831411712E-3</v>
      </c>
      <c r="S470">
        <v>2486</v>
      </c>
      <c r="T470">
        <f t="shared" si="122"/>
        <v>67.442435898282682</v>
      </c>
      <c r="U470">
        <f t="shared" si="122"/>
        <v>22.823931354179201</v>
      </c>
      <c r="V470">
        <f t="shared" si="122"/>
        <v>27.280621351846676</v>
      </c>
      <c r="W470">
        <f t="shared" si="122"/>
        <v>11.153712732619978</v>
      </c>
      <c r="X470">
        <f t="shared" si="122"/>
        <v>32.599172127406277</v>
      </c>
      <c r="Y470">
        <f t="shared" si="122"/>
        <v>66.299418565369635</v>
      </c>
    </row>
    <row r="471" spans="1:25" x14ac:dyDescent="0.25">
      <c r="A471">
        <v>2419</v>
      </c>
      <c r="B471">
        <v>469</v>
      </c>
      <c r="C471">
        <f t="shared" si="116"/>
        <v>59.668080508799058</v>
      </c>
      <c r="D471">
        <f t="shared" si="117"/>
        <v>21.14255655766776</v>
      </c>
      <c r="E471">
        <f t="shared" si="118"/>
        <v>25.080262318575169</v>
      </c>
      <c r="F471">
        <f t="shared" si="119"/>
        <v>10.651358558475934</v>
      </c>
      <c r="G471">
        <f t="shared" si="120"/>
        <v>29.744131858914425</v>
      </c>
      <c r="H471">
        <f t="shared" si="121"/>
        <v>58.699311362619248</v>
      </c>
      <c r="J471">
        <v>2487</v>
      </c>
      <c r="K471">
        <f t="shared" si="109"/>
        <v>1.5259839137921785E-3</v>
      </c>
      <c r="L471">
        <f t="shared" si="110"/>
        <v>9.5373898284372924E-4</v>
      </c>
      <c r="M471">
        <f t="shared" si="111"/>
        <v>1.0480755287919981E-3</v>
      </c>
      <c r="N471">
        <f t="shared" si="112"/>
        <v>5.7451826321068891E-4</v>
      </c>
      <c r="O471">
        <f t="shared" si="113"/>
        <v>1.1422251991220996E-3</v>
      </c>
      <c r="P471">
        <f t="shared" si="114"/>
        <v>1.5169705366829512E-3</v>
      </c>
      <c r="S471">
        <v>2487</v>
      </c>
      <c r="T471">
        <f t="shared" si="122"/>
        <v>67.546026709810377</v>
      </c>
      <c r="U471">
        <f t="shared" si="122"/>
        <v>22.845829530004941</v>
      </c>
      <c r="V471">
        <f t="shared" si="122"/>
        <v>27.309387122073172</v>
      </c>
      <c r="W471">
        <f t="shared" si="122"/>
        <v>11.160156585247552</v>
      </c>
      <c r="X471">
        <f t="shared" si="122"/>
        <v>32.63663737573706</v>
      </c>
      <c r="Y471">
        <f t="shared" si="122"/>
        <v>66.400651297361478</v>
      </c>
    </row>
    <row r="472" spans="1:25" x14ac:dyDescent="0.25">
      <c r="A472">
        <v>2420</v>
      </c>
      <c r="B472">
        <v>470</v>
      </c>
      <c r="C472">
        <f t="shared" si="116"/>
        <v>59.796279391976171</v>
      </c>
      <c r="D472">
        <f t="shared" si="117"/>
        <v>21.170924607662883</v>
      </c>
      <c r="E472">
        <f t="shared" si="118"/>
        <v>25.117247243831258</v>
      </c>
      <c r="F472">
        <f t="shared" si="119"/>
        <v>10.659962939971347</v>
      </c>
      <c r="G472">
        <f t="shared" si="120"/>
        <v>29.791940968984449</v>
      </c>
      <c r="H472">
        <f t="shared" si="121"/>
        <v>58.824682296218654</v>
      </c>
      <c r="J472">
        <v>2488</v>
      </c>
      <c r="K472">
        <f t="shared" si="109"/>
        <v>1.5183730372705074E-3</v>
      </c>
      <c r="L472">
        <f t="shared" si="110"/>
        <v>9.4898218982204579E-4</v>
      </c>
      <c r="M472">
        <f t="shared" si="111"/>
        <v>1.042848230284507E-3</v>
      </c>
      <c r="N472">
        <f t="shared" si="112"/>
        <v>5.716528414187414E-4</v>
      </c>
      <c r="O472">
        <f t="shared" si="113"/>
        <v>1.1365283271748351E-3</v>
      </c>
      <c r="P472">
        <f t="shared" si="114"/>
        <v>1.5094046145671565E-3</v>
      </c>
      <c r="S472">
        <v>2488</v>
      </c>
      <c r="T472">
        <f t="shared" si="122"/>
        <v>67.649258389893333</v>
      </c>
      <c r="U472">
        <f t="shared" si="122"/>
        <v>22.867639289040508</v>
      </c>
      <c r="V472">
        <f t="shared" si="122"/>
        <v>27.338039452228205</v>
      </c>
      <c r="W472">
        <f t="shared" si="122"/>
        <v>11.16657198479027</v>
      </c>
      <c r="X472">
        <f t="shared" si="122"/>
        <v>32.673958394370175</v>
      </c>
      <c r="Y472">
        <f t="shared" si="122"/>
        <v>66.501532162295959</v>
      </c>
    </row>
    <row r="473" spans="1:25" x14ac:dyDescent="0.25">
      <c r="A473">
        <v>2421</v>
      </c>
      <c r="B473">
        <v>471</v>
      </c>
      <c r="C473">
        <f t="shared" si="116"/>
        <v>59.924111576587535</v>
      </c>
      <c r="D473">
        <f t="shared" si="117"/>
        <v>21.199188855298651</v>
      </c>
      <c r="E473">
        <f t="shared" si="118"/>
        <v>25.154101703207665</v>
      </c>
      <c r="F473">
        <f t="shared" si="119"/>
        <v>10.668531288538041</v>
      </c>
      <c r="G473">
        <f t="shared" si="120"/>
        <v>29.83958771066477</v>
      </c>
      <c r="H473">
        <f t="shared" si="121"/>
        <v>58.949693041762522</v>
      </c>
      <c r="J473">
        <v>2489</v>
      </c>
      <c r="K473">
        <f t="shared" si="109"/>
        <v>1.5108001201538509E-3</v>
      </c>
      <c r="L473">
        <f t="shared" si="110"/>
        <v>9.4424912140453462E-4</v>
      </c>
      <c r="M473">
        <f t="shared" si="111"/>
        <v>1.0376470030370889E-3</v>
      </c>
      <c r="N473">
        <f t="shared" si="112"/>
        <v>5.6880171097760314E-4</v>
      </c>
      <c r="O473">
        <f t="shared" si="113"/>
        <v>1.1308598684949449E-3</v>
      </c>
      <c r="P473">
        <f t="shared" si="114"/>
        <v>1.5018764276453417E-3</v>
      </c>
      <c r="S473">
        <v>2489</v>
      </c>
      <c r="T473">
        <f t="shared" si="122"/>
        <v>67.752131399427839</v>
      </c>
      <c r="U473">
        <f t="shared" si="122"/>
        <v>22.889360884856647</v>
      </c>
      <c r="V473">
        <f t="shared" si="122"/>
        <v>27.366578640332218</v>
      </c>
      <c r="W473">
        <f t="shared" si="122"/>
        <v>11.172959038571724</v>
      </c>
      <c r="X473">
        <f t="shared" si="122"/>
        <v>32.711135526510105</v>
      </c>
      <c r="Y473">
        <f t="shared" si="122"/>
        <v>66.602061621447064</v>
      </c>
    </row>
    <row r="474" spans="1:25" x14ac:dyDescent="0.25">
      <c r="A474">
        <v>2422</v>
      </c>
      <c r="B474">
        <v>472</v>
      </c>
      <c r="C474">
        <f t="shared" si="116"/>
        <v>60.051576752461841</v>
      </c>
      <c r="D474">
        <f t="shared" si="117"/>
        <v>21.227349492891143</v>
      </c>
      <c r="E474">
        <f t="shared" si="118"/>
        <v>25.190825888174295</v>
      </c>
      <c r="F474">
        <f t="shared" si="119"/>
        <v>10.677063720866878</v>
      </c>
      <c r="G474">
        <f t="shared" si="120"/>
        <v>29.887072256621451</v>
      </c>
      <c r="H474">
        <f t="shared" si="121"/>
        <v>59.074343312872273</v>
      </c>
      <c r="J474">
        <v>2490</v>
      </c>
      <c r="K474">
        <f t="shared" si="109"/>
        <v>1.5032649731188856E-3</v>
      </c>
      <c r="L474">
        <f t="shared" si="110"/>
        <v>9.3953965926423812E-4</v>
      </c>
      <c r="M474">
        <f t="shared" si="111"/>
        <v>1.0324717170187906E-3</v>
      </c>
      <c r="N474">
        <f t="shared" si="112"/>
        <v>5.6596480060886454E-4</v>
      </c>
      <c r="O474">
        <f t="shared" si="113"/>
        <v>1.1252196813706658E-3</v>
      </c>
      <c r="P474">
        <f t="shared" si="114"/>
        <v>1.4943857877124408E-3</v>
      </c>
      <c r="S474">
        <v>2490</v>
      </c>
      <c r="T474">
        <f t="shared" si="122"/>
        <v>67.854646207070473</v>
      </c>
      <c r="U474">
        <f t="shared" si="122"/>
        <v>22.91099457135115</v>
      </c>
      <c r="V474">
        <f t="shared" si="122"/>
        <v>27.39500498515325</v>
      </c>
      <c r="W474">
        <f t="shared" si="122"/>
        <v>11.179317853694467</v>
      </c>
      <c r="X474">
        <f t="shared" si="122"/>
        <v>32.748169116730899</v>
      </c>
      <c r="Y474">
        <f t="shared" si="122"/>
        <v>66.702240143589862</v>
      </c>
    </row>
    <row r="475" spans="1:25" x14ac:dyDescent="0.25">
      <c r="A475">
        <v>2423</v>
      </c>
      <c r="B475">
        <v>473</v>
      </c>
      <c r="C475">
        <f t="shared" si="116"/>
        <v>60.178674624906449</v>
      </c>
      <c r="D475">
        <f t="shared" si="117"/>
        <v>21.255406714361719</v>
      </c>
      <c r="E475">
        <f t="shared" si="118"/>
        <v>25.22741999276521</v>
      </c>
      <c r="F475">
        <f t="shared" si="119"/>
        <v>10.685560353616971</v>
      </c>
      <c r="G475">
        <f t="shared" si="120"/>
        <v>29.934394783401533</v>
      </c>
      <c r="H475">
        <f t="shared" si="121"/>
        <v>59.19863283820969</v>
      </c>
    </row>
    <row r="476" spans="1:25" x14ac:dyDescent="0.25">
      <c r="A476">
        <v>2424</v>
      </c>
      <c r="B476">
        <v>474</v>
      </c>
      <c r="C476">
        <f t="shared" si="116"/>
        <v>60.305404914579803</v>
      </c>
      <c r="D476">
        <f t="shared" si="117"/>
        <v>21.283360715212321</v>
      </c>
      <c r="E476">
        <f t="shared" si="118"/>
        <v>25.263884213544397</v>
      </c>
      <c r="F476">
        <f t="shared" si="119"/>
        <v>10.694021303411429</v>
      </c>
      <c r="G476">
        <f t="shared" si="120"/>
        <v>29.981555471386883</v>
      </c>
      <c r="H476">
        <f t="shared" si="121"/>
        <v>59.32256136135198</v>
      </c>
    </row>
    <row r="477" spans="1:25" x14ac:dyDescent="0.25">
      <c r="A477">
        <v>2425</v>
      </c>
      <c r="B477">
        <v>475</v>
      </c>
      <c r="C477">
        <f t="shared" si="116"/>
        <v>60.431767357364002</v>
      </c>
      <c r="D477">
        <f t="shared" si="117"/>
        <v>21.311211692500969</v>
      </c>
      <c r="E477">
        <f t="shared" si="118"/>
        <v>25.30021874957178</v>
      </c>
      <c r="F477">
        <f t="shared" si="119"/>
        <v>10.702446686833152</v>
      </c>
      <c r="G477">
        <f t="shared" si="120"/>
        <v>30.028554504748264</v>
      </c>
      <c r="H477">
        <f t="shared" si="121"/>
        <v>59.446128640666942</v>
      </c>
    </row>
    <row r="478" spans="1:25" x14ac:dyDescent="0.25">
      <c r="A478">
        <v>2426</v>
      </c>
      <c r="B478">
        <v>476</v>
      </c>
      <c r="C478">
        <f t="shared" si="116"/>
        <v>60.557761704237627</v>
      </c>
      <c r="D478">
        <f t="shared" si="117"/>
        <v>21.338959844817406</v>
      </c>
      <c r="E478">
        <f t="shared" si="118"/>
        <v>25.336423802369417</v>
      </c>
      <c r="F478">
        <f t="shared" si="119"/>
        <v>10.710836620420682</v>
      </c>
      <c r="G478">
        <f t="shared" si="120"/>
        <v>30.075392071399676</v>
      </c>
      <c r="H478">
        <f t="shared" si="121"/>
        <v>59.569334449188418</v>
      </c>
    </row>
    <row r="479" spans="1:25" x14ac:dyDescent="0.25">
      <c r="A479">
        <v>2427</v>
      </c>
      <c r="B479">
        <v>477</v>
      </c>
      <c r="C479">
        <f t="shared" si="116"/>
        <v>60.683387721148719</v>
      </c>
      <c r="D479">
        <f t="shared" si="117"/>
        <v>21.36660537225897</v>
      </c>
      <c r="E479">
        <f t="shared" si="118"/>
        <v>25.372499575887957</v>
      </c>
      <c r="F479">
        <f t="shared" si="119"/>
        <v>10.719191220664097</v>
      </c>
      <c r="G479">
        <f t="shared" si="120"/>
        <v>30.122068362952959</v>
      </c>
      <c r="H479">
        <f t="shared" si="121"/>
        <v>59.69217857449194</v>
      </c>
    </row>
    <row r="480" spans="1:25" x14ac:dyDescent="0.25">
      <c r="A480">
        <v>2428</v>
      </c>
      <c r="B480">
        <v>478</v>
      </c>
      <c r="C480">
        <f t="shared" si="116"/>
        <v>60.808645188888036</v>
      </c>
      <c r="D480">
        <f t="shared" si="117"/>
        <v>21.394148476406599</v>
      </c>
      <c r="E480">
        <f t="shared" si="118"/>
        <v>25.408446276473281</v>
      </c>
      <c r="F480">
        <f t="shared" si="119"/>
        <v>10.727510604000962</v>
      </c>
      <c r="G480">
        <f t="shared" si="120"/>
        <v>30.168583574672645</v>
      </c>
      <c r="H480">
        <f t="shared" si="121"/>
        <v>59.814660818570594</v>
      </c>
    </row>
    <row r="481" spans="1:8" x14ac:dyDescent="0.25">
      <c r="A481">
        <v>2429</v>
      </c>
      <c r="B481">
        <v>479</v>
      </c>
      <c r="C481">
        <f t="shared" si="116"/>
        <v>60.933533902962495</v>
      </c>
      <c r="D481">
        <f t="shared" si="117"/>
        <v>21.421589360301031</v>
      </c>
      <c r="E481">
        <f t="shared" si="118"/>
        <v>25.444264112833384</v>
      </c>
      <c r="F481">
        <f t="shared" si="119"/>
        <v>10.73579488681232</v>
      </c>
      <c r="G481">
        <f t="shared" si="120"/>
        <v>30.214937905431075</v>
      </c>
      <c r="H481">
        <f t="shared" si="121"/>
        <v>59.936780997711161</v>
      </c>
    </row>
    <row r="482" spans="1:8" x14ac:dyDescent="0.25">
      <c r="A482">
        <v>2430</v>
      </c>
      <c r="B482">
        <v>480</v>
      </c>
      <c r="C482">
        <f t="shared" si="116"/>
        <v>61.058053673468883</v>
      </c>
      <c r="D482">
        <f t="shared" si="117"/>
        <v>21.448928228419199</v>
      </c>
      <c r="E482">
        <f t="shared" si="118"/>
        <v>25.479953296005466</v>
      </c>
      <c r="F482">
        <f t="shared" si="119"/>
        <v>10.744044185418748</v>
      </c>
      <c r="G482">
        <f t="shared" si="120"/>
        <v>30.261131557663763</v>
      </c>
      <c r="H482">
        <f t="shared" si="121"/>
        <v>60.058538942370461</v>
      </c>
    </row>
    <row r="483" spans="1:8" x14ac:dyDescent="0.25">
      <c r="A483">
        <v>2431</v>
      </c>
      <c r="B483">
        <v>481</v>
      </c>
      <c r="C483">
        <f t="shared" si="116"/>
        <v>61.182204324967827</v>
      </c>
      <c r="D483">
        <f t="shared" si="117"/>
        <v>21.476165286650776</v>
      </c>
      <c r="E483">
        <f t="shared" si="118"/>
        <v>25.515514039323246</v>
      </c>
      <c r="F483">
        <f t="shared" si="119"/>
        <v>10.752258616076437</v>
      </c>
      <c r="G483">
        <f t="shared" si="120"/>
        <v>30.307164737325031</v>
      </c>
      <c r="H483">
        <f t="shared" si="121"/>
        <v>60.179934497052017</v>
      </c>
    </row>
    <row r="484" spans="1:8" x14ac:dyDescent="0.25">
      <c r="A484">
        <v>2432</v>
      </c>
      <c r="B484">
        <v>482</v>
      </c>
      <c r="C484">
        <f t="shared" si="116"/>
        <v>61.305985696358043</v>
      </c>
      <c r="D484">
        <f t="shared" si="117"/>
        <v>21.50330074227492</v>
      </c>
      <c r="E484">
        <f t="shared" si="118"/>
        <v>25.550946558384499</v>
      </c>
      <c r="F484">
        <f t="shared" si="119"/>
        <v>10.760438294973349</v>
      </c>
      <c r="G484">
        <f t="shared" si="120"/>
        <v>30.353037653843909</v>
      </c>
      <c r="H484">
        <f t="shared" si="121"/>
        <v>60.300967520182951</v>
      </c>
    </row>
    <row r="485" spans="1:8" x14ac:dyDescent="0.25">
      <c r="A485">
        <v>2433</v>
      </c>
      <c r="B485">
        <v>483</v>
      </c>
      <c r="C485">
        <f t="shared" si="116"/>
        <v>61.4293976407508</v>
      </c>
      <c r="D485">
        <f t="shared" si="117"/>
        <v>21.530334803937173</v>
      </c>
      <c r="E485">
        <f t="shared" si="118"/>
        <v>25.586251071018804</v>
      </c>
      <c r="F485">
        <f t="shared" si="119"/>
        <v>10.768583338225397</v>
      </c>
      <c r="G485">
        <f t="shared" si="120"/>
        <v>30.398750520080284</v>
      </c>
      <c r="H485">
        <f t="shared" si="121"/>
        <v>60.421637883991174</v>
      </c>
    </row>
    <row r="486" spans="1:8" x14ac:dyDescent="0.25">
      <c r="A486">
        <v>2434</v>
      </c>
      <c r="B486">
        <v>484</v>
      </c>
      <c r="C486">
        <f t="shared" si="116"/>
        <v>61.552440025344758</v>
      </c>
      <c r="D486">
        <f t="shared" si="117"/>
        <v>21.557267681626563</v>
      </c>
      <c r="E486">
        <f t="shared" si="118"/>
        <v>25.621427797255524</v>
      </c>
      <c r="F486">
        <f t="shared" si="119"/>
        <v>10.776693861872689</v>
      </c>
      <c r="G486">
        <f t="shared" si="120"/>
        <v>30.444303552281323</v>
      </c>
      <c r="H486">
        <f t="shared" si="121"/>
        <v>60.541945474382878</v>
      </c>
    </row>
    <row r="487" spans="1:8" x14ac:dyDescent="0.25">
      <c r="A487">
        <v>2435</v>
      </c>
      <c r="B487">
        <v>485</v>
      </c>
      <c r="C487">
        <f t="shared" si="116"/>
        <v>61.675112731301027</v>
      </c>
      <c r="D487">
        <f t="shared" si="117"/>
        <v>21.584099586652872</v>
      </c>
      <c r="E487">
        <f t="shared" si="118"/>
        <v>25.656476959291997</v>
      </c>
      <c r="F487">
        <f t="shared" si="119"/>
        <v>10.78476998187581</v>
      </c>
      <c r="G487">
        <f t="shared" si="120"/>
        <v>30.489696970038146</v>
      </c>
      <c r="H487">
        <f t="shared" si="121"/>
        <v>60.661890190820316</v>
      </c>
    </row>
    <row r="488" spans="1:8" x14ac:dyDescent="0.25">
      <c r="A488">
        <v>2436</v>
      </c>
      <c r="B488">
        <v>486</v>
      </c>
      <c r="C488">
        <f t="shared" si="116"/>
        <v>61.797415653618565</v>
      </c>
      <c r="D488">
        <f t="shared" si="117"/>
        <v>21.61083073162407</v>
      </c>
      <c r="E488">
        <f t="shared" si="118"/>
        <v>25.691398781461942</v>
      </c>
      <c r="F488">
        <f t="shared" si="119"/>
        <v>10.792811814112159</v>
      </c>
      <c r="G488">
        <f t="shared" si="120"/>
        <v>30.534930996242782</v>
      </c>
      <c r="H488">
        <f t="shared" si="121"/>
        <v>60.781471946199908</v>
      </c>
    </row>
    <row r="489" spans="1:8" x14ac:dyDescent="0.25">
      <c r="A489">
        <v>2437</v>
      </c>
      <c r="B489">
        <v>487</v>
      </c>
      <c r="C489">
        <f t="shared" si="116"/>
        <v>61.919348701009916</v>
      </c>
      <c r="D489">
        <f t="shared" si="117"/>
        <v>21.637461330423939</v>
      </c>
      <c r="E489">
        <f t="shared" si="118"/>
        <v>25.7261934902041</v>
      </c>
      <c r="F489">
        <f t="shared" si="119"/>
        <v>10.800819474372323</v>
      </c>
      <c r="G489">
        <f t="shared" si="120"/>
        <v>30.580005857045361</v>
      </c>
      <c r="H489">
        <f t="shared" si="121"/>
        <v>60.900690666730632</v>
      </c>
    </row>
    <row r="490" spans="1:8" x14ac:dyDescent="0.25">
      <c r="A490">
        <v>2438</v>
      </c>
      <c r="B490">
        <v>488</v>
      </c>
      <c r="C490">
        <f t="shared" si="116"/>
        <v>62.04091179577722</v>
      </c>
      <c r="D490">
        <f t="shared" si="117"/>
        <v>21.66399159818986</v>
      </c>
      <c r="E490">
        <f t="shared" si="118"/>
        <v>25.760861314031089</v>
      </c>
      <c r="F490">
        <f t="shared" si="119"/>
        <v>10.808793078356503</v>
      </c>
      <c r="G490">
        <f t="shared" si="120"/>
        <v>30.624921781811608</v>
      </c>
      <c r="H490">
        <f t="shared" si="121"/>
        <v>61.019546291812816</v>
      </c>
    </row>
    <row r="491" spans="1:8" x14ac:dyDescent="0.25">
      <c r="A491">
        <v>2439</v>
      </c>
      <c r="B491">
        <v>489</v>
      </c>
      <c r="C491">
        <f t="shared" si="116"/>
        <v>62.16210487368857</v>
      </c>
      <c r="D491">
        <f t="shared" si="117"/>
        <v>21.690421751290792</v>
      </c>
      <c r="E491">
        <f t="shared" si="118"/>
        <v>25.795402483498464</v>
      </c>
      <c r="F491">
        <f t="shared" si="119"/>
        <v>10.816732741670986</v>
      </c>
      <c r="G491">
        <f t="shared" si="120"/>
        <v>30.66967900308056</v>
      </c>
      <c r="H491">
        <f t="shared" si="121"/>
        <v>61.13803877391716</v>
      </c>
    </row>
    <row r="492" spans="1:8" x14ac:dyDescent="0.25">
      <c r="A492">
        <v>2440</v>
      </c>
      <c r="B492">
        <v>490</v>
      </c>
      <c r="C492">
        <f t="shared" si="116"/>
        <v>62.282927883854747</v>
      </c>
      <c r="D492">
        <f t="shared" si="117"/>
        <v>21.716752007305413</v>
      </c>
      <c r="E492">
        <f t="shared" si="118"/>
        <v>25.829817231174012</v>
      </c>
      <c r="F492">
        <f t="shared" si="119"/>
        <v>10.824638579824661</v>
      </c>
      <c r="G492">
        <f t="shared" si="120"/>
        <v>30.714277756522584</v>
      </c>
      <c r="H492">
        <f t="shared" si="121"/>
        <v>61.256168078464214</v>
      </c>
    </row>
    <row r="493" spans="1:8" x14ac:dyDescent="0.25">
      <c r="A493">
        <v>2441</v>
      </c>
      <c r="B493">
        <v>491</v>
      </c>
      <c r="C493">
        <f t="shared" si="116"/>
        <v>62.40338078860627</v>
      </c>
      <c r="D493">
        <f t="shared" si="117"/>
        <v>21.742982585000437</v>
      </c>
      <c r="E493">
        <f t="shared" si="118"/>
        <v>25.864105791607276</v>
      </c>
      <c r="F493">
        <f t="shared" si="119"/>
        <v>10.83251070822558</v>
      </c>
      <c r="G493">
        <f t="shared" si="120"/>
        <v>30.758718280897643</v>
      </c>
      <c r="H493">
        <f t="shared" si="121"/>
        <v>61.373934183704144</v>
      </c>
    </row>
    <row r="494" spans="1:8" x14ac:dyDescent="0.25">
      <c r="A494">
        <v>2442</v>
      </c>
      <c r="B494">
        <v>492</v>
      </c>
      <c r="C494">
        <f t="shared" si="116"/>
        <v>62.523463563370825</v>
      </c>
      <c r="D494">
        <f t="shared" si="117"/>
        <v>21.769113704309103</v>
      </c>
      <c r="E494">
        <f t="shared" si="118"/>
        <v>25.898268401299262</v>
      </c>
      <c r="F494">
        <f t="shared" si="119"/>
        <v>10.840349242177563</v>
      </c>
      <c r="G494">
        <f t="shared" si="120"/>
        <v>30.803000818013832</v>
      </c>
      <c r="H494">
        <f t="shared" si="121"/>
        <v>61.491337080596871</v>
      </c>
    </row>
    <row r="495" spans="1:8" x14ac:dyDescent="0.25">
      <c r="A495">
        <v>2443</v>
      </c>
      <c r="B495">
        <v>493</v>
      </c>
      <c r="C495">
        <f t="shared" si="116"/>
        <v>62.643176196551032</v>
      </c>
      <c r="D495">
        <f t="shared" si="117"/>
        <v>21.79514558630984</v>
      </c>
      <c r="E495">
        <f t="shared" si="118"/>
        <v>25.932305298672404</v>
      </c>
      <c r="F495">
        <f t="shared" si="119"/>
        <v>10.848154296876849</v>
      </c>
      <c r="G495">
        <f t="shared" si="120"/>
        <v>30.847125612686177</v>
      </c>
      <c r="H495">
        <f t="shared" si="121"/>
        <v>61.608376772692587</v>
      </c>
    </row>
    <row r="496" spans="1:8" x14ac:dyDescent="0.25">
      <c r="A496">
        <v>2444</v>
      </c>
      <c r="B496">
        <v>494</v>
      </c>
      <c r="C496">
        <f t="shared" si="116"/>
        <v>62.762518689402633</v>
      </c>
      <c r="D496">
        <f t="shared" si="117"/>
        <v>21.821078453205111</v>
      </c>
      <c r="E496">
        <f t="shared" si="118"/>
        <v>25.966216724040724</v>
      </c>
      <c r="F496">
        <f t="shared" si="119"/>
        <v>10.85592598740879</v>
      </c>
      <c r="G496">
        <f t="shared" si="120"/>
        <v>30.891092912695704</v>
      </c>
      <c r="H496">
        <f t="shared" si="121"/>
        <v>61.725053276012673</v>
      </c>
    </row>
    <row r="497" spans="1:8" x14ac:dyDescent="0.25">
      <c r="A497">
        <v>2445</v>
      </c>
      <c r="B497">
        <v>495</v>
      </c>
      <c r="C497">
        <f t="shared" si="116"/>
        <v>62.881491055913017</v>
      </c>
      <c r="D497">
        <f t="shared" si="117"/>
        <v>21.846912528300418</v>
      </c>
      <c r="E497">
        <f t="shared" si="118"/>
        <v>26.000002919580215</v>
      </c>
      <c r="F497">
        <f t="shared" si="119"/>
        <v>10.863664428744594</v>
      </c>
      <c r="G497">
        <f t="shared" si="120"/>
        <v>30.934902968748787</v>
      </c>
      <c r="H497">
        <f t="shared" si="121"/>
        <v>61.841366618930927</v>
      </c>
    </row>
    <row r="498" spans="1:8" x14ac:dyDescent="0.25">
      <c r="A498">
        <v>2446</v>
      </c>
      <c r="B498">
        <v>496</v>
      </c>
      <c r="C498">
        <f t="shared" si="116"/>
        <v>63.000093322680186</v>
      </c>
      <c r="D498">
        <f t="shared" si="117"/>
        <v>21.872648035983485</v>
      </c>
      <c r="E498">
        <f t="shared" si="118"/>
        <v>26.033664129299449</v>
      </c>
      <c r="F498">
        <f t="shared" si="119"/>
        <v>10.871369735738098</v>
      </c>
      <c r="G498">
        <f t="shared" si="120"/>
        <v>30.978556034436732</v>
      </c>
      <c r="H498">
        <f t="shared" si="121"/>
        <v>61.957316842055278</v>
      </c>
    </row>
    <row r="499" spans="1:8" x14ac:dyDescent="0.25">
      <c r="A499">
        <v>2447</v>
      </c>
      <c r="B499">
        <v>497</v>
      </c>
      <c r="C499">
        <f t="shared" si="116"/>
        <v>63.118325528792056</v>
      </c>
      <c r="D499">
        <f t="shared" si="117"/>
        <v>21.898285201703612</v>
      </c>
      <c r="E499">
        <f t="shared" si="118"/>
        <v>26.067200599010395</v>
      </c>
      <c r="F499">
        <f t="shared" si="119"/>
        <v>10.879042023122597</v>
      </c>
      <c r="G499">
        <f t="shared" si="120"/>
        <v>31.022052366195663</v>
      </c>
      <c r="H499">
        <f t="shared" si="121"/>
        <v>62.072903998109844</v>
      </c>
    </row>
    <row r="500" spans="1:8" x14ac:dyDescent="0.25">
      <c r="A500">
        <v>2448</v>
      </c>
      <c r="B500">
        <v>498</v>
      </c>
      <c r="C500">
        <f t="shared" si="116"/>
        <v>63.236187725706237</v>
      </c>
      <c r="D500">
        <f t="shared" si="117"/>
        <v>21.923824251951196</v>
      </c>
      <c r="E500">
        <f t="shared" si="118"/>
        <v>26.100612576299461</v>
      </c>
      <c r="F500">
        <f t="shared" si="119"/>
        <v>10.886681405507717</v>
      </c>
      <c r="G500">
        <f t="shared" si="120"/>
        <v>31.065392223266656</v>
      </c>
      <c r="H500">
        <f t="shared" si="121"/>
        <v>62.188128151817409</v>
      </c>
    </row>
    <row r="501" spans="1:8" x14ac:dyDescent="0.25">
      <c r="A501">
        <v>2449</v>
      </c>
      <c r="B501">
        <v>499</v>
      </c>
      <c r="C501">
        <f t="shared" si="116"/>
        <v>63.353679977130163</v>
      </c>
      <c r="D501">
        <f t="shared" si="117"/>
        <v>21.949265414237431</v>
      </c>
      <c r="E501">
        <f t="shared" si="118"/>
        <v>26.133900310498742</v>
      </c>
      <c r="F501">
        <f t="shared" si="119"/>
        <v>10.894287997376315</v>
      </c>
      <c r="G501">
        <f t="shared" si="120"/>
        <v>31.108575867656146</v>
      </c>
      <c r="H501">
        <f t="shared" si="121"/>
        <v>62.302989379782318</v>
      </c>
    </row>
    <row r="502" spans="1:8" x14ac:dyDescent="0.25">
      <c r="A502">
        <v>2450</v>
      </c>
      <c r="B502">
        <v>500</v>
      </c>
      <c r="C502">
        <f t="shared" si="116"/>
        <v>63.470802358901693</v>
      </c>
      <c r="D502">
        <f t="shared" si="117"/>
        <v>21.974608917074168</v>
      </c>
      <c r="E502">
        <f t="shared" si="118"/>
        <v>26.167064052657494</v>
      </c>
      <c r="F502">
        <f t="shared" si="119"/>
        <v>10.901861913081435</v>
      </c>
      <c r="G502">
        <f t="shared" si="120"/>
        <v>31.151603564096597</v>
      </c>
      <c r="H502">
        <f t="shared" si="121"/>
        <v>62.417487770373782</v>
      </c>
    </row>
    <row r="503" spans="1:8" x14ac:dyDescent="0.25">
      <c r="A503">
        <v>2451</v>
      </c>
      <c r="B503">
        <v>501</v>
      </c>
      <c r="C503">
        <f t="shared" si="116"/>
        <v>63.587554958870101</v>
      </c>
      <c r="D503">
        <f t="shared" si="117"/>
        <v>21.999854989953949</v>
      </c>
      <c r="E503">
        <f t="shared" si="118"/>
        <v>26.200104055513833</v>
      </c>
      <c r="F503">
        <f t="shared" si="119"/>
        <v>10.909403266843301</v>
      </c>
      <c r="G503">
        <f t="shared" si="120"/>
        <v>31.194475580007445</v>
      </c>
      <c r="H503">
        <f t="shared" si="121"/>
        <v>62.531623423609624</v>
      </c>
    </row>
    <row r="504" spans="1:8" x14ac:dyDescent="0.25">
      <c r="A504">
        <v>2452</v>
      </c>
      <c r="B504">
        <v>502</v>
      </c>
      <c r="C504">
        <f t="shared" si="116"/>
        <v>63.703937876777502</v>
      </c>
      <c r="D504">
        <f t="shared" si="117"/>
        <v>22.025003863330209</v>
      </c>
      <c r="E504">
        <f t="shared" si="118"/>
        <v>26.233020573466622</v>
      </c>
      <c r="F504">
        <f t="shared" si="119"/>
        <v>10.916912172746352</v>
      </c>
      <c r="G504">
        <f t="shared" si="120"/>
        <v>31.237192185456315</v>
      </c>
      <c r="H504">
        <f t="shared" si="121"/>
        <v>62.645396451040455</v>
      </c>
    </row>
    <row r="505" spans="1:8" x14ac:dyDescent="0.25">
      <c r="A505">
        <v>2453</v>
      </c>
      <c r="B505">
        <v>503</v>
      </c>
      <c r="C505">
        <f t="shared" si="116"/>
        <v>63.81995122414078</v>
      </c>
      <c r="D505">
        <f t="shared" si="117"/>
        <v>22.050055768597637</v>
      </c>
      <c r="E505">
        <f t="shared" si="118"/>
        <v>26.265813862547599</v>
      </c>
      <c r="F505">
        <f t="shared" si="119"/>
        <v>10.924388744736319</v>
      </c>
      <c r="G505">
        <f t="shared" si="120"/>
        <v>31.27975365312048</v>
      </c>
      <c r="H505">
        <f t="shared" si="121"/>
        <v>62.758806975634279</v>
      </c>
    </row>
    <row r="506" spans="1:8" x14ac:dyDescent="0.25">
      <c r="A506">
        <v>2454</v>
      </c>
      <c r="B506">
        <v>504</v>
      </c>
      <c r="C506">
        <f t="shared" si="116"/>
        <v>63.935595124133869</v>
      </c>
      <c r="D506">
        <f t="shared" si="117"/>
        <v>22.075010938072737</v>
      </c>
      <c r="E506">
        <f t="shared" si="118"/>
        <v>26.298484180393721</v>
      </c>
      <c r="F506">
        <f t="shared" si="119"/>
        <v>10.931833096617337</v>
      </c>
      <c r="G506">
        <f t="shared" si="120"/>
        <v>31.322160258248626</v>
      </c>
      <c r="H506">
        <f t="shared" si="121"/>
        <v>62.871855131661576</v>
      </c>
    </row>
    <row r="507" spans="1:8" x14ac:dyDescent="0.25">
      <c r="A507">
        <v>2455</v>
      </c>
      <c r="B507">
        <v>505</v>
      </c>
      <c r="C507">
        <f t="shared" si="116"/>
        <v>64.050869711470554</v>
      </c>
      <c r="D507">
        <f t="shared" si="117"/>
        <v>22.099869604974504</v>
      </c>
      <c r="E507">
        <f t="shared" si="118"/>
        <v>26.331031786219697</v>
      </c>
      <c r="F507">
        <f t="shared" si="119"/>
        <v>10.939245342049103</v>
      </c>
      <c r="G507">
        <f t="shared" si="120"/>
        <v>31.364412278622851</v>
      </c>
      <c r="H507">
        <f t="shared" si="121"/>
        <v>62.984541064580782</v>
      </c>
    </row>
    <row r="508" spans="1:8" x14ac:dyDescent="0.25">
      <c r="A508">
        <v>2456</v>
      </c>
      <c r="B508">
        <v>506</v>
      </c>
      <c r="C508">
        <f t="shared" si="116"/>
        <v>64.165775132287706</v>
      </c>
      <c r="D508">
        <f t="shared" si="117"/>
        <v>22.124632003405313</v>
      </c>
      <c r="E508">
        <f t="shared" si="118"/>
        <v>26.363456940790766</v>
      </c>
      <c r="F508">
        <f t="shared" si="119"/>
        <v>10.946625594544077</v>
      </c>
      <c r="G508">
        <f t="shared" si="120"/>
        <v>31.406509994520938</v>
      </c>
      <c r="H508">
        <f t="shared" si="121"/>
        <v>63.096864930924276</v>
      </c>
    </row>
    <row r="509" spans="1:8" x14ac:dyDescent="0.25">
      <c r="A509">
        <v>2457</v>
      </c>
      <c r="B509">
        <v>507</v>
      </c>
      <c r="C509">
        <f t="shared" si="116"/>
        <v>64.280311544028976</v>
      </c>
      <c r="D509">
        <f t="shared" si="117"/>
        <v>22.149298368331941</v>
      </c>
      <c r="E509">
        <f t="shared" si="118"/>
        <v>26.395759906395661</v>
      </c>
      <c r="F509">
        <f t="shared" si="119"/>
        <v>10.953973967464714</v>
      </c>
      <c r="G509">
        <f t="shared" si="120"/>
        <v>31.448453688678931</v>
      </c>
      <c r="H509">
        <f t="shared" si="121"/>
        <v>63.208826898184803</v>
      </c>
    </row>
    <row r="510" spans="1:8" x14ac:dyDescent="0.25">
      <c r="A510">
        <v>2458</v>
      </c>
      <c r="B510">
        <v>508</v>
      </c>
      <c r="C510">
        <f t="shared" si="116"/>
        <v>64.39447911532902</v>
      </c>
      <c r="D510">
        <f t="shared" si="117"/>
        <v>22.173868935566784</v>
      </c>
      <c r="E510">
        <f t="shared" si="118"/>
        <v>26.42794094681981</v>
      </c>
      <c r="F510">
        <f t="shared" si="119"/>
        <v>10.961290574020738</v>
      </c>
      <c r="G510">
        <f t="shared" si="120"/>
        <v>31.490243646253909</v>
      </c>
      <c r="H510">
        <f t="shared" si="121"/>
        <v>63.320427144702393</v>
      </c>
    </row>
    <row r="511" spans="1:8" x14ac:dyDescent="0.25">
      <c r="A511">
        <v>2459</v>
      </c>
      <c r="B511">
        <v>509</v>
      </c>
      <c r="C511">
        <f t="shared" si="116"/>
        <v>64.508278025898079</v>
      </c>
      <c r="D511">
        <f t="shared" si="117"/>
        <v>22.198343941749208</v>
      </c>
      <c r="E511">
        <f t="shared" si="118"/>
        <v>26.460000327318735</v>
      </c>
      <c r="F511">
        <f t="shared" si="119"/>
        <v>10.968575527266461</v>
      </c>
      <c r="G511">
        <f t="shared" si="120"/>
        <v>31.531880154787089</v>
      </c>
      <c r="H511">
        <f t="shared" si="121"/>
        <v>63.431665859551721</v>
      </c>
    </row>
    <row r="512" spans="1:8" x14ac:dyDescent="0.25">
      <c r="A512">
        <v>2460</v>
      </c>
      <c r="B512">
        <v>510</v>
      </c>
      <c r="C512">
        <f t="shared" si="116"/>
        <v>64.621708466407185</v>
      </c>
      <c r="D512">
        <f t="shared" si="117"/>
        <v>22.222723624327081</v>
      </c>
      <c r="E512">
        <f t="shared" si="118"/>
        <v>26.491938314591671</v>
      </c>
      <c r="F512">
        <f t="shared" si="119"/>
        <v>10.975828940098134</v>
      </c>
      <c r="G512">
        <f t="shared" si="120"/>
        <v>31.573363504167173</v>
      </c>
      <c r="H512">
        <f t="shared" si="121"/>
        <v>63.542543242429964</v>
      </c>
    </row>
    <row r="513" spans="1:8" x14ac:dyDescent="0.25">
      <c r="A513">
        <v>2461</v>
      </c>
      <c r="B513">
        <v>511</v>
      </c>
      <c r="C513">
        <f t="shared" si="116"/>
        <v>64.734770638373732</v>
      </c>
      <c r="D513">
        <f t="shared" si="117"/>
        <v>22.247008221538472</v>
      </c>
      <c r="E513">
        <f t="shared" si="118"/>
        <v>26.52375517675539</v>
      </c>
      <c r="F513">
        <f t="shared" si="119"/>
        <v>10.983050925251339</v>
      </c>
      <c r="G513">
        <f t="shared" si="120"/>
        <v>31.614693986593952</v>
      </c>
      <c r="H513">
        <f t="shared" si="121"/>
        <v>63.653059503545144</v>
      </c>
    </row>
    <row r="514" spans="1:8" x14ac:dyDescent="0.25">
      <c r="A514">
        <v>2462</v>
      </c>
      <c r="B514">
        <v>512</v>
      </c>
      <c r="C514">
        <f t="shared" si="116"/>
        <v>64.847464754047635</v>
      </c>
      <c r="D514">
        <f t="shared" si="117"/>
        <v>22.271197972393495</v>
      </c>
      <c r="E514">
        <f t="shared" si="118"/>
        <v>26.55545118331824</v>
      </c>
      <c r="F514">
        <f t="shared" si="119"/>
        <v>10.990241595298418</v>
      </c>
      <c r="G514">
        <f t="shared" si="120"/>
        <v>31.655871896542198</v>
      </c>
      <c r="H514">
        <f t="shared" si="121"/>
        <v>63.763214863504956</v>
      </c>
    </row>
    <row r="515" spans="1:8" x14ac:dyDescent="0.25">
      <c r="A515">
        <v>2463</v>
      </c>
      <c r="B515">
        <v>513</v>
      </c>
      <c r="C515">
        <f t="shared" si="116"/>
        <v>64.959791036297887</v>
      </c>
      <c r="D515">
        <f t="shared" si="117"/>
        <v>22.295293116656332</v>
      </c>
      <c r="E515">
        <f t="shared" si="118"/>
        <v>26.587026605154389</v>
      </c>
      <c r="F515">
        <f t="shared" si="119"/>
        <v>10.997401062645938</v>
      </c>
      <c r="G515">
        <f t="shared" si="120"/>
        <v>31.696897530725785</v>
      </c>
      <c r="H515">
        <f t="shared" si="121"/>
        <v>63.873009553206082</v>
      </c>
    </row>
    <row r="516" spans="1:8" x14ac:dyDescent="0.25">
      <c r="A516">
        <v>2464</v>
      </c>
      <c r="B516">
        <v>514</v>
      </c>
      <c r="C516">
        <f t="shared" si="116"/>
        <v>65.071749718499731</v>
      </c>
      <c r="D516">
        <f t="shared" si="117"/>
        <v>22.319293894827407</v>
      </c>
      <c r="E516">
        <f t="shared" si="118"/>
        <v>26.618481714478293</v>
      </c>
      <c r="F516">
        <f t="shared" si="119"/>
        <v>11.004529439532204</v>
      </c>
      <c r="G516">
        <f t="shared" si="120"/>
        <v>31.737771188062126</v>
      </c>
      <c r="H516">
        <f t="shared" si="121"/>
        <v>63.982443813724025</v>
      </c>
    </row>
    <row r="517" spans="1:8" x14ac:dyDescent="0.25">
      <c r="A517">
        <v>2465</v>
      </c>
      <c r="B517">
        <v>515</v>
      </c>
      <c r="C517">
        <f t="shared" si="116"/>
        <v>65.183341044422264</v>
      </c>
      <c r="D517">
        <f t="shared" si="117"/>
        <v>22.343200548125729</v>
      </c>
      <c r="E517">
        <f t="shared" si="118"/>
        <v>26.64981678481935</v>
      </c>
      <c r="F517">
        <f t="shared" si="119"/>
        <v>11.011626838024791</v>
      </c>
      <c r="G517">
        <f t="shared" si="120"/>
        <v>31.778493169636828</v>
      </c>
      <c r="H517">
        <f t="shared" si="121"/>
        <v>64.091517896203413</v>
      </c>
    </row>
    <row r="518" spans="1:8" x14ac:dyDescent="0.25">
      <c r="A518">
        <v>2466</v>
      </c>
      <c r="B518">
        <v>516</v>
      </c>
      <c r="C518">
        <f t="shared" si="116"/>
        <v>65.294565268116557</v>
      </c>
      <c r="D518">
        <f t="shared" si="117"/>
        <v>22.367013318471383</v>
      </c>
      <c r="E518">
        <f t="shared" si="118"/>
        <v>26.681032090996794</v>
      </c>
      <c r="F518">
        <f t="shared" si="119"/>
        <v>11.018693370018125</v>
      </c>
      <c r="G518">
        <f t="shared" si="120"/>
        <v>31.819063778668642</v>
      </c>
      <c r="H518">
        <f t="shared" si="121"/>
        <v>64.200232061748849</v>
      </c>
    </row>
    <row r="519" spans="1:8" x14ac:dyDescent="0.25">
      <c r="A519">
        <v>2467</v>
      </c>
      <c r="B519">
        <v>517</v>
      </c>
      <c r="C519">
        <f t="shared" si="116"/>
        <v>65.405422653804308</v>
      </c>
      <c r="D519">
        <f t="shared" si="117"/>
        <v>22.390732448468182</v>
      </c>
      <c r="E519">
        <f t="shared" si="118"/>
        <v>26.712127909094765</v>
      </c>
      <c r="F519">
        <f t="shared" si="119"/>
        <v>11.025729147231106</v>
      </c>
      <c r="G519">
        <f t="shared" si="120"/>
        <v>31.859483320474659</v>
      </c>
      <c r="H519">
        <f t="shared" si="121"/>
        <v>64.308586581316248</v>
      </c>
    </row>
    <row r="520" spans="1:8" x14ac:dyDescent="0.25">
      <c r="A520">
        <v>2468</v>
      </c>
      <c r="B520">
        <v>518</v>
      </c>
      <c r="C520">
        <f t="shared" si="116"/>
        <v>65.515913475767036</v>
      </c>
      <c r="D520">
        <f t="shared" si="117"/>
        <v>22.414358181386493</v>
      </c>
      <c r="E520">
        <f t="shared" si="118"/>
        <v>26.743104516437601</v>
      </c>
      <c r="F520">
        <f t="shared" si="119"/>
        <v>11.032734281204744</v>
      </c>
      <c r="G520">
        <f t="shared" si="120"/>
        <v>31.899752102435777</v>
      </c>
      <c r="H520">
        <f t="shared" si="121"/>
        <v>64.41658173560468</v>
      </c>
    </row>
    <row r="521" spans="1:8" x14ac:dyDescent="0.25">
      <c r="A521">
        <v>2469</v>
      </c>
      <c r="B521">
        <v>519</v>
      </c>
      <c r="C521">
        <f t="shared" ref="C521:C542" si="123">T453</f>
        <v>65.626038018235747</v>
      </c>
      <c r="D521">
        <f t="shared" ref="D521:D542" si="124">U453</f>
        <v>22.437890761146203</v>
      </c>
      <c r="E521">
        <f t="shared" ref="E521:E542" si="125">V453</f>
        <v>26.773962191565342</v>
      </c>
      <c r="F521">
        <f t="shared" ref="F521:F542" si="126">W453</f>
        <v>11.039708883299863</v>
      </c>
      <c r="G521">
        <f t="shared" ref="G521:G542" si="127">X453</f>
        <v>31.939870433962437</v>
      </c>
      <c r="H521">
        <f t="shared" ref="H521:H542" si="128">Y453</f>
        <v>64.52421781494877</v>
      </c>
    </row>
    <row r="522" spans="1:8" x14ac:dyDescent="0.25">
      <c r="A522">
        <v>2470</v>
      </c>
      <c r="B522">
        <v>520</v>
      </c>
      <c r="C522">
        <f t="shared" si="123"/>
        <v>65.735796575281185</v>
      </c>
      <c r="D522">
        <f t="shared" si="124"/>
        <v>22.461330432299846</v>
      </c>
      <c r="E522">
        <f t="shared" si="125"/>
        <v>26.804701214209434</v>
      </c>
      <c r="F522">
        <f t="shared" si="126"/>
        <v>11.046653064694807</v>
      </c>
      <c r="G522">
        <f t="shared" si="127"/>
        <v>31.979838626460609</v>
      </c>
      <c r="H522">
        <f t="shared" si="128"/>
        <v>64.631495119211579</v>
      </c>
    </row>
    <row r="523" spans="1:8" x14ac:dyDescent="0.25">
      <c r="A523">
        <v>2471</v>
      </c>
      <c r="B523">
        <v>521</v>
      </c>
      <c r="C523">
        <f t="shared" si="123"/>
        <v>65.845189450704567</v>
      </c>
      <c r="D523">
        <f t="shared" si="124"/>
        <v>22.484677440015901</v>
      </c>
      <c r="E523">
        <f t="shared" si="125"/>
        <v>26.835321865268632</v>
      </c>
      <c r="F523">
        <f t="shared" si="126"/>
        <v>11.053566936383211</v>
      </c>
      <c r="G523">
        <f t="shared" si="127"/>
        <v>32.019656993298049</v>
      </c>
      <c r="H523">
        <f t="shared" si="128"/>
        <v>64.738413957678048</v>
      </c>
    </row>
    <row r="524" spans="1:8" x14ac:dyDescent="0.25">
      <c r="A524">
        <v>2472</v>
      </c>
      <c r="B524">
        <v>522</v>
      </c>
      <c r="C524">
        <f t="shared" si="123"/>
        <v>65.954216957928892</v>
      </c>
      <c r="D524">
        <f t="shared" si="124"/>
        <v>22.507932030062211</v>
      </c>
      <c r="E524">
        <f t="shared" si="125"/>
        <v>26.865824426785125</v>
      </c>
      <c r="F524">
        <f t="shared" si="126"/>
        <v>11.060450609171784</v>
      </c>
      <c r="G524">
        <f t="shared" si="127"/>
        <v>32.059325849770815</v>
      </c>
      <c r="H524">
        <f t="shared" si="128"/>
        <v>64.84497464894892</v>
      </c>
    </row>
    <row r="525" spans="1:8" x14ac:dyDescent="0.25">
      <c r="A525">
        <v>2473</v>
      </c>
      <c r="B525">
        <v>523</v>
      </c>
      <c r="C525">
        <f t="shared" si="123"/>
        <v>66.062879419890749</v>
      </c>
      <c r="D525">
        <f t="shared" si="124"/>
        <v>22.531094448789595</v>
      </c>
      <c r="E525">
        <f t="shared" si="125"/>
        <v>26.896209181920831</v>
      </c>
      <c r="F525">
        <f t="shared" si="126"/>
        <v>11.067304193678142</v>
      </c>
      <c r="G525">
        <f t="shared" si="127"/>
        <v>32.098845513070046</v>
      </c>
      <c r="H525">
        <f t="shared" si="128"/>
        <v>64.951177520835287</v>
      </c>
    </row>
    <row r="526" spans="1:8" x14ac:dyDescent="0.25">
      <c r="A526">
        <v>2474</v>
      </c>
      <c r="B526">
        <v>524</v>
      </c>
      <c r="C526">
        <f t="shared" si="123"/>
        <v>66.171177168932743</v>
      </c>
      <c r="D526">
        <f t="shared" si="124"/>
        <v>22.554164943115595</v>
      </c>
      <c r="E526">
        <f t="shared" si="125"/>
        <v>26.926476414933951</v>
      </c>
      <c r="F526">
        <f t="shared" si="126"/>
        <v>11.074127800328666</v>
      </c>
      <c r="G526">
        <f t="shared" si="127"/>
        <v>32.138216302248992</v>
      </c>
      <c r="H526">
        <f t="shared" si="128"/>
        <v>65.057022910253593</v>
      </c>
    </row>
    <row r="527" spans="1:8" x14ac:dyDescent="0.25">
      <c r="A527">
        <v>2475</v>
      </c>
      <c r="B527">
        <v>525</v>
      </c>
      <c r="C527">
        <f t="shared" si="123"/>
        <v>66.279110546696359</v>
      </c>
      <c r="D527">
        <f t="shared" si="124"/>
        <v>22.577143760508374</v>
      </c>
      <c r="E527">
        <f t="shared" si="125"/>
        <v>26.956626411155664</v>
      </c>
      <c r="F527">
        <f t="shared" si="126"/>
        <v>11.080921539356398</v>
      </c>
      <c r="G527">
        <f t="shared" si="127"/>
        <v>32.177438538190309</v>
      </c>
      <c r="H527">
        <f t="shared" si="128"/>
        <v>65.162511163121167</v>
      </c>
    </row>
    <row r="528" spans="1:8" x14ac:dyDescent="0.25">
      <c r="A528">
        <v>2476</v>
      </c>
      <c r="B528">
        <v>526</v>
      </c>
      <c r="C528">
        <f t="shared" si="123"/>
        <v>66.38667990401548</v>
      </c>
      <c r="D528">
        <f t="shared" si="124"/>
        <v>22.600031148970778</v>
      </c>
      <c r="E528">
        <f t="shared" si="125"/>
        <v>26.986659456967065</v>
      </c>
      <c r="F528">
        <f t="shared" si="126"/>
        <v>11.087685520798969</v>
      </c>
      <c r="G528">
        <f t="shared" si="127"/>
        <v>32.216512543573643</v>
      </c>
      <c r="H528">
        <f t="shared" si="128"/>
        <v>65.267642634252383</v>
      </c>
    </row>
    <row r="529" spans="1:8" x14ac:dyDescent="0.25">
      <c r="A529">
        <v>2477</v>
      </c>
      <c r="B529">
        <v>527</v>
      </c>
      <c r="C529">
        <f t="shared" si="123"/>
        <v>66.493885600810373</v>
      </c>
      <c r="D529">
        <f t="shared" si="124"/>
        <v>22.622827357024534</v>
      </c>
      <c r="E529">
        <f t="shared" si="125"/>
        <v>27.016575839776291</v>
      </c>
      <c r="F529">
        <f t="shared" si="126"/>
        <v>11.094419854496563</v>
      </c>
      <c r="G529">
        <f t="shared" si="127"/>
        <v>32.255438642843401</v>
      </c>
      <c r="H529">
        <f t="shared" si="128"/>
        <v>65.372417687255293</v>
      </c>
    </row>
    <row r="530" spans="1:8" x14ac:dyDescent="0.25">
      <c r="A530">
        <v>2478</v>
      </c>
      <c r="B530">
        <v>528</v>
      </c>
      <c r="C530">
        <f t="shared" si="123"/>
        <v>66.600728005982319</v>
      </c>
      <c r="D530">
        <f t="shared" si="124"/>
        <v>22.645532633694618</v>
      </c>
      <c r="E530">
        <f t="shared" si="125"/>
        <v>27.046375847995836</v>
      </c>
      <c r="F530">
        <f t="shared" si="126"/>
        <v>11.101124650089911</v>
      </c>
      <c r="G530">
        <f t="shared" si="127"/>
        <v>32.294217162176864</v>
      </c>
      <c r="H530">
        <f t="shared" si="128"/>
        <v>65.476836694428854</v>
      </c>
    </row>
    <row r="531" spans="1:8" x14ac:dyDescent="0.25">
      <c r="A531">
        <v>2479</v>
      </c>
      <c r="B531">
        <v>529</v>
      </c>
      <c r="C531">
        <f t="shared" si="123"/>
        <v>66.707207497308701</v>
      </c>
      <c r="D531">
        <f t="shared" si="124"/>
        <v>22.668147228493758</v>
      </c>
      <c r="E531">
        <f t="shared" si="125"/>
        <v>27.076059771020091</v>
      </c>
      <c r="F531">
        <f t="shared" si="126"/>
        <v>11.107800017018318</v>
      </c>
      <c r="G531">
        <f t="shared" si="127"/>
        <v>32.33284842945249</v>
      </c>
      <c r="H531">
        <f t="shared" si="128"/>
        <v>65.58090003666068</v>
      </c>
    </row>
    <row r="532" spans="1:8" x14ac:dyDescent="0.25">
      <c r="A532">
        <v>2480</v>
      </c>
      <c r="B532">
        <v>530</v>
      </c>
      <c r="C532">
        <f t="shared" si="123"/>
        <v>66.813324461338752</v>
      </c>
      <c r="D532">
        <f t="shared" si="124"/>
        <v>22.690671391407097</v>
      </c>
      <c r="E532">
        <f t="shared" si="125"/>
        <v>27.105627899203061</v>
      </c>
      <c r="F532">
        <f t="shared" si="126"/>
        <v>11.114446064517725</v>
      </c>
      <c r="G532">
        <f t="shared" si="127"/>
        <v>32.371332774218502</v>
      </c>
      <c r="H532">
        <f t="shared" si="128"/>
        <v>65.684608103325345</v>
      </c>
    </row>
    <row r="533" spans="1:8" x14ac:dyDescent="0.25">
      <c r="A533">
        <v>2481</v>
      </c>
      <c r="B533">
        <v>531</v>
      </c>
      <c r="C533">
        <f t="shared" si="123"/>
        <v>66.919079293289798</v>
      </c>
      <c r="D533">
        <f t="shared" si="124"/>
        <v>22.713105372876988</v>
      </c>
      <c r="E533">
        <f t="shared" si="125"/>
        <v>27.135080523836276</v>
      </c>
      <c r="F533">
        <f t="shared" si="126"/>
        <v>11.121062901618803</v>
      </c>
      <c r="G533">
        <f t="shared" si="127"/>
        <v>32.409670527661739</v>
      </c>
      <c r="H533">
        <f t="shared" si="128"/>
        <v>65.787961292183255</v>
      </c>
    </row>
    <row r="534" spans="1:8" x14ac:dyDescent="0.25">
      <c r="A534">
        <v>2482</v>
      </c>
      <c r="B534">
        <v>532</v>
      </c>
      <c r="C534">
        <f t="shared" si="123"/>
        <v>67.024472396944105</v>
      </c>
      <c r="D534">
        <f t="shared" si="124"/>
        <v>22.735449423787966</v>
      </c>
      <c r="E534">
        <f t="shared" si="125"/>
        <v>27.164417937126931</v>
      </c>
      <c r="F534">
        <f t="shared" si="126"/>
        <v>11.127650637145072</v>
      </c>
      <c r="G534">
        <f t="shared" si="127"/>
        <v>32.447862022576757</v>
      </c>
      <c r="H534">
        <f t="shared" si="128"/>
        <v>65.890960009280079</v>
      </c>
    </row>
    <row r="535" spans="1:8" x14ac:dyDescent="0.25">
      <c r="A535">
        <v>2483</v>
      </c>
      <c r="B535">
        <v>533</v>
      </c>
      <c r="C535">
        <f t="shared" si="123"/>
        <v>67.129504184546292</v>
      </c>
      <c r="D535">
        <f t="shared" si="124"/>
        <v>22.757703795451832</v>
      </c>
      <c r="E535">
        <f t="shared" si="125"/>
        <v>27.193640432176181</v>
      </c>
      <c r="F535">
        <f t="shared" si="126"/>
        <v>11.134209379711066</v>
      </c>
      <c r="G535">
        <f t="shared" si="127"/>
        <v>32.48590759333517</v>
      </c>
      <c r="H535">
        <f t="shared" si="128"/>
        <v>65.993604668846743</v>
      </c>
    </row>
    <row r="536" spans="1:8" x14ac:dyDescent="0.25">
      <c r="A536">
        <v>2484</v>
      </c>
      <c r="B536">
        <v>534</v>
      </c>
      <c r="C536">
        <f t="shared" si="123"/>
        <v>67.234175076701263</v>
      </c>
      <c r="D536">
        <f t="shared" si="124"/>
        <v>22.779868739592921</v>
      </c>
      <c r="E536">
        <f t="shared" si="125"/>
        <v>27.222748302957665</v>
      </c>
      <c r="F536">
        <f t="shared" si="126"/>
        <v>11.14073923772051</v>
      </c>
      <c r="G536">
        <f t="shared" si="127"/>
        <v>32.523807575855258</v>
      </c>
      <c r="H536">
        <f t="shared" si="128"/>
        <v>66.095895693200006</v>
      </c>
    </row>
    <row r="537" spans="1:8" x14ac:dyDescent="0.25">
      <c r="A537">
        <v>2485</v>
      </c>
      <c r="B537">
        <v>535</v>
      </c>
      <c r="C537">
        <f t="shared" si="123"/>
        <v>67.338485502272803</v>
      </c>
      <c r="D537">
        <f t="shared" si="124"/>
        <v>22.801944508333474</v>
      </c>
      <c r="E537">
        <f t="shared" si="125"/>
        <v>27.251741844296198</v>
      </c>
      <c r="F537">
        <f t="shared" si="126"/>
        <v>11.147240319364546</v>
      </c>
      <c r="G537">
        <f t="shared" si="127"/>
        <v>32.561562307571819</v>
      </c>
      <c r="H537">
        <f t="shared" si="128"/>
        <v>66.197833512643541</v>
      </c>
    </row>
    <row r="538" spans="1:8" x14ac:dyDescent="0.25">
      <c r="A538">
        <v>2486</v>
      </c>
      <c r="B538">
        <v>536</v>
      </c>
      <c r="C538">
        <f t="shared" si="123"/>
        <v>67.442435898282682</v>
      </c>
      <c r="D538">
        <f t="shared" si="124"/>
        <v>22.823931354179201</v>
      </c>
      <c r="E538">
        <f t="shared" si="125"/>
        <v>27.280621351846676</v>
      </c>
      <c r="F538">
        <f t="shared" si="126"/>
        <v>11.153712732619978</v>
      </c>
      <c r="G538">
        <f t="shared" si="127"/>
        <v>32.599172127406277</v>
      </c>
      <c r="H538">
        <f t="shared" si="128"/>
        <v>66.299418565369635</v>
      </c>
    </row>
    <row r="539" spans="1:8" x14ac:dyDescent="0.25">
      <c r="A539">
        <v>2487</v>
      </c>
      <c r="B539">
        <v>537</v>
      </c>
      <c r="C539">
        <f t="shared" si="123"/>
        <v>67.546026709810377</v>
      </c>
      <c r="D539">
        <f t="shared" si="124"/>
        <v>22.845829530004941</v>
      </c>
      <c r="E539">
        <f t="shared" si="125"/>
        <v>27.309387122073172</v>
      </c>
      <c r="F539">
        <f t="shared" si="126"/>
        <v>11.160156585247552</v>
      </c>
      <c r="G539">
        <f t="shared" si="127"/>
        <v>32.63663737573706</v>
      </c>
      <c r="H539">
        <f t="shared" si="128"/>
        <v>66.400651297361478</v>
      </c>
    </row>
    <row r="540" spans="1:8" x14ac:dyDescent="0.25">
      <c r="A540">
        <v>2488</v>
      </c>
      <c r="B540">
        <v>538</v>
      </c>
      <c r="C540">
        <f t="shared" si="123"/>
        <v>67.649258389893333</v>
      </c>
      <c r="D540">
        <f t="shared" si="124"/>
        <v>22.867639289040508</v>
      </c>
      <c r="E540">
        <f t="shared" si="125"/>
        <v>27.338039452228205</v>
      </c>
      <c r="F540">
        <f t="shared" si="126"/>
        <v>11.16657198479027</v>
      </c>
      <c r="G540">
        <f t="shared" si="127"/>
        <v>32.673958394370175</v>
      </c>
      <c r="H540">
        <f t="shared" si="128"/>
        <v>66.501532162295959</v>
      </c>
    </row>
    <row r="541" spans="1:8" x14ac:dyDescent="0.25">
      <c r="A541">
        <v>2489</v>
      </c>
      <c r="B541">
        <v>539</v>
      </c>
      <c r="C541">
        <f t="shared" si="123"/>
        <v>67.752131399427839</v>
      </c>
      <c r="D541">
        <f t="shared" si="124"/>
        <v>22.889360884856647</v>
      </c>
      <c r="E541">
        <f t="shared" si="125"/>
        <v>27.366578640332218</v>
      </c>
      <c r="F541">
        <f t="shared" si="126"/>
        <v>11.172959038571724</v>
      </c>
      <c r="G541">
        <f t="shared" si="127"/>
        <v>32.711135526510105</v>
      </c>
      <c r="H541">
        <f t="shared" si="128"/>
        <v>66.602061621447064</v>
      </c>
    </row>
    <row r="542" spans="1:8" x14ac:dyDescent="0.25">
      <c r="A542">
        <v>2490</v>
      </c>
      <c r="B542">
        <v>540</v>
      </c>
      <c r="C542">
        <f t="shared" si="123"/>
        <v>67.854646207070473</v>
      </c>
      <c r="D542">
        <f t="shared" si="124"/>
        <v>22.91099457135115</v>
      </c>
      <c r="E542">
        <f t="shared" si="125"/>
        <v>27.39500498515325</v>
      </c>
      <c r="F542">
        <f t="shared" si="126"/>
        <v>11.179317853694467</v>
      </c>
      <c r="G542">
        <f t="shared" si="127"/>
        <v>32.748169116730899</v>
      </c>
      <c r="H542">
        <f t="shared" si="128"/>
        <v>66.702240143589862</v>
      </c>
    </row>
    <row r="543" spans="1:8" x14ac:dyDescent="0.25">
      <c r="A543">
        <v>2491</v>
      </c>
    </row>
    <row r="544" spans="1:8" x14ac:dyDescent="0.25">
      <c r="A544">
        <v>2492</v>
      </c>
    </row>
    <row r="545" spans="1:1" x14ac:dyDescent="0.25">
      <c r="A545">
        <v>2493</v>
      </c>
    </row>
    <row r="546" spans="1:1" x14ac:dyDescent="0.25">
      <c r="A546">
        <v>2494</v>
      </c>
    </row>
    <row r="547" spans="1:1" x14ac:dyDescent="0.25">
      <c r="A547">
        <v>2495</v>
      </c>
    </row>
    <row r="548" spans="1:1" x14ac:dyDescent="0.25">
      <c r="A548">
        <v>2496</v>
      </c>
    </row>
    <row r="549" spans="1:1" x14ac:dyDescent="0.25">
      <c r="A549">
        <v>2497</v>
      </c>
    </row>
    <row r="550" spans="1:1" x14ac:dyDescent="0.25">
      <c r="A550">
        <v>2498</v>
      </c>
    </row>
    <row r="551" spans="1:1" x14ac:dyDescent="0.25">
      <c r="A551">
        <v>2499</v>
      </c>
    </row>
    <row r="552" spans="1:1" x14ac:dyDescent="0.25">
      <c r="A552">
        <v>2500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59A4-EDEE-4E70-8169-927E24243CCD}">
  <dimension ref="A1:Y552"/>
  <sheetViews>
    <sheetView topLeftCell="A519" workbookViewId="0">
      <selection activeCell="N526" sqref="N526"/>
    </sheetView>
  </sheetViews>
  <sheetFormatPr baseColWidth="10" defaultRowHeight="15" x14ac:dyDescent="0.25"/>
  <sheetData>
    <row r="1" spans="1:25" x14ac:dyDescent="0.25">
      <c r="C1" t="s">
        <v>42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T1" t="s">
        <v>35</v>
      </c>
      <c r="U1" t="s">
        <v>36</v>
      </c>
      <c r="V1" t="s">
        <v>36</v>
      </c>
      <c r="W1" t="s">
        <v>38</v>
      </c>
      <c r="X1" t="s">
        <v>39</v>
      </c>
      <c r="Y1" t="s">
        <v>40</v>
      </c>
    </row>
    <row r="2" spans="1:25" x14ac:dyDescent="0.25">
      <c r="A2">
        <v>1950</v>
      </c>
      <c r="B2">
        <v>0</v>
      </c>
      <c r="C2">
        <f>Weitzman!U4</f>
        <v>1.9816317210129724</v>
      </c>
      <c r="D2">
        <f>Weitzman!U4</f>
        <v>1.9816317210129724</v>
      </c>
      <c r="E2">
        <f>Weitzman!U4</f>
        <v>1.9816317210129724</v>
      </c>
      <c r="F2">
        <f>Weitzman!U4</f>
        <v>1.9816317210129724</v>
      </c>
      <c r="G2">
        <f>Weitzman!U4</f>
        <v>1.9816317210129724</v>
      </c>
      <c r="H2">
        <f>Weitzman!U4</f>
        <v>1.9816317210129724</v>
      </c>
      <c r="K2">
        <v>-5.0000000000000001E-3</v>
      </c>
      <c r="L2">
        <v>-5.0000000000000001E-3</v>
      </c>
      <c r="M2">
        <v>-5.0000000000000001E-3</v>
      </c>
      <c r="N2">
        <v>-5.0000000000000001E-3</v>
      </c>
      <c r="O2">
        <v>-5.0000000000000001E-3</v>
      </c>
      <c r="P2">
        <v>-5.0000000000000001E-3</v>
      </c>
    </row>
    <row r="3" spans="1:25" x14ac:dyDescent="0.25">
      <c r="A3">
        <v>1951</v>
      </c>
      <c r="B3">
        <v>1</v>
      </c>
      <c r="C3">
        <f>Weitzman!U5</f>
        <v>2.0117978536832912</v>
      </c>
      <c r="D3">
        <f>Weitzman!U5</f>
        <v>2.0117978536832912</v>
      </c>
      <c r="E3">
        <f>Weitzman!U5</f>
        <v>2.0117978536832912</v>
      </c>
      <c r="F3">
        <f>Weitzman!U5</f>
        <v>2.0117978536832912</v>
      </c>
      <c r="G3">
        <f>Weitzman!U5</f>
        <v>2.0117978536832912</v>
      </c>
      <c r="H3">
        <f>Weitzman!U5</f>
        <v>2.0117978536832912</v>
      </c>
      <c r="J3">
        <v>2019</v>
      </c>
      <c r="K3" s="5">
        <v>1.5841600000000001E-2</v>
      </c>
      <c r="L3" s="5">
        <v>9.9009900000000001E-3</v>
      </c>
      <c r="M3" s="5">
        <v>1.0880320000000001E-2</v>
      </c>
      <c r="N3" s="5">
        <v>5.9642100000000002E-3</v>
      </c>
      <c r="O3" s="5">
        <v>1.185771E-2</v>
      </c>
      <c r="P3" s="5">
        <v>1.574803E-2</v>
      </c>
      <c r="S3">
        <v>2019</v>
      </c>
      <c r="T3">
        <f>C71</f>
        <v>3.7534268183783741</v>
      </c>
      <c r="U3">
        <f t="shared" ref="U3:Y3" si="0">D71</f>
        <v>3.7534268183783741</v>
      </c>
      <c r="V3">
        <f t="shared" si="0"/>
        <v>3.7534268183783741</v>
      </c>
      <c r="W3">
        <f t="shared" si="0"/>
        <v>3.7534268183783741</v>
      </c>
      <c r="X3">
        <f t="shared" si="0"/>
        <v>3.7534268183783741</v>
      </c>
      <c r="Y3">
        <f t="shared" si="0"/>
        <v>3.7534268183783741</v>
      </c>
    </row>
    <row r="4" spans="1:25" x14ac:dyDescent="0.25">
      <c r="A4">
        <v>1952</v>
      </c>
      <c r="B4">
        <v>2</v>
      </c>
      <c r="C4">
        <f>Weitzman!U6</f>
        <v>2.0035331770840297</v>
      </c>
      <c r="D4">
        <f>Weitzman!U6</f>
        <v>2.0035331770840297</v>
      </c>
      <c r="E4">
        <f>Weitzman!U6</f>
        <v>2.0035331770840297</v>
      </c>
      <c r="F4">
        <f>Weitzman!U6</f>
        <v>2.0035331770840297</v>
      </c>
      <c r="G4">
        <f>Weitzman!U6</f>
        <v>2.0035331770840297</v>
      </c>
      <c r="H4">
        <f>Weitzman!U6</f>
        <v>2.0035331770840297</v>
      </c>
      <c r="J4">
        <v>2020</v>
      </c>
      <c r="K4">
        <f>$K$3*EXP(K$2*$B3)</f>
        <v>1.5762589690378796E-2</v>
      </c>
      <c r="L4">
        <f>$L$3*EXP(L$2*$B3)</f>
        <v>9.8516086063619567E-3</v>
      </c>
      <c r="M4">
        <f>$M$3*EXP(M$2*$B3)</f>
        <v>1.0826054177609725E-2</v>
      </c>
      <c r="N4">
        <f>$N$3*EXP(N$2*$B3)</f>
        <v>5.934463378525788E-3</v>
      </c>
      <c r="O4">
        <f>$O$3*EXP(O$2*$B3)</f>
        <v>1.1798569424647862E-2</v>
      </c>
      <c r="P4">
        <f>$P$3*EXP(P$2*$B3)</f>
        <v>1.5669486372700738E-2</v>
      </c>
      <c r="S4">
        <v>2020</v>
      </c>
      <c r="T4">
        <f>T3/(1-K3)</f>
        <v>3.8138442128608303</v>
      </c>
      <c r="U4">
        <f t="shared" ref="U4:Y19" si="1">U3/(1-L3)</f>
        <v>3.7909610861830618</v>
      </c>
      <c r="V4">
        <f t="shared" si="1"/>
        <v>3.7947145267379314</v>
      </c>
      <c r="W4">
        <f t="shared" si="1"/>
        <v>3.7759473613906538</v>
      </c>
      <c r="X4">
        <f t="shared" si="1"/>
        <v>3.7984679497710538</v>
      </c>
      <c r="Y4">
        <f t="shared" si="1"/>
        <v>3.8134816416759363</v>
      </c>
    </row>
    <row r="5" spans="1:25" x14ac:dyDescent="0.25">
      <c r="A5">
        <v>1953</v>
      </c>
      <c r="B5">
        <v>3</v>
      </c>
      <c r="C5">
        <f>Weitzman!U7</f>
        <v>2.0218067311467398</v>
      </c>
      <c r="D5">
        <f>Weitzman!U7</f>
        <v>2.0218067311467398</v>
      </c>
      <c r="E5">
        <f>Weitzman!U7</f>
        <v>2.0218067311467398</v>
      </c>
      <c r="F5">
        <f>Weitzman!U7</f>
        <v>2.0218067311467398</v>
      </c>
      <c r="G5">
        <f>Weitzman!U7</f>
        <v>2.0218067311467398</v>
      </c>
      <c r="H5">
        <f>Weitzman!U7</f>
        <v>2.0218067311467398</v>
      </c>
      <c r="J5">
        <v>2021</v>
      </c>
      <c r="K5">
        <f t="shared" ref="K5:K68" si="2">$K$3*EXP(K$2*$B4)</f>
        <v>1.5683973446320821E-2</v>
      </c>
      <c r="L5">
        <f t="shared" ref="L5:L68" si="3">$L$3*EXP(L$2*$B4)</f>
        <v>9.8024735034521766E-3</v>
      </c>
      <c r="M5">
        <f t="shared" ref="M5:M68" si="4">$M$3*EXP(M$2*$B4)</f>
        <v>1.0772059007137749E-2</v>
      </c>
      <c r="N5">
        <f t="shared" ref="N5:N68" si="5">$N$3*EXP(N$2*$B4)</f>
        <v>5.9048651189451259E-3</v>
      </c>
      <c r="O5">
        <f t="shared" ref="O5:O68" si="6">$O$3*EXP(O$2*$B4)</f>
        <v>1.1739723814145848E-2</v>
      </c>
      <c r="P5">
        <f t="shared" ref="P5:P68" si="7">$P$3*EXP(P$2*$B4)</f>
        <v>1.5591334483376912E-2</v>
      </c>
      <c r="S5">
        <v>2021</v>
      </c>
      <c r="T5">
        <f t="shared" ref="T5:Y20" si="8">T4/(1-K4)</f>
        <v>3.8749230347392221</v>
      </c>
      <c r="U5">
        <f t="shared" si="1"/>
        <v>3.8286797404652324</v>
      </c>
      <c r="V5">
        <f t="shared" si="1"/>
        <v>3.8362459330477412</v>
      </c>
      <c r="W5">
        <f t="shared" si="1"/>
        <v>3.7984893573757197</v>
      </c>
      <c r="X5">
        <f t="shared" si="1"/>
        <v>3.8438195212483186</v>
      </c>
      <c r="Y5">
        <f t="shared" si="1"/>
        <v>3.8741881805767622</v>
      </c>
    </row>
    <row r="6" spans="1:25" x14ac:dyDescent="0.25">
      <c r="A6">
        <v>1954</v>
      </c>
      <c r="B6">
        <v>4</v>
      </c>
      <c r="C6">
        <f>Weitzman!U8</f>
        <v>1.9988950635208207</v>
      </c>
      <c r="D6">
        <f>Weitzman!U8</f>
        <v>1.9988950635208207</v>
      </c>
      <c r="E6">
        <f>Weitzman!U8</f>
        <v>1.9988950635208207</v>
      </c>
      <c r="F6">
        <f>Weitzman!U8</f>
        <v>1.9988950635208207</v>
      </c>
      <c r="G6">
        <f>Weitzman!U8</f>
        <v>1.9988950635208207</v>
      </c>
      <c r="H6">
        <f>Weitzman!U8</f>
        <v>1.9988950635208207</v>
      </c>
      <c r="J6">
        <v>2022</v>
      </c>
      <c r="K6">
        <f t="shared" si="2"/>
        <v>1.5605749302415877E-2</v>
      </c>
      <c r="L6">
        <f t="shared" si="3"/>
        <v>9.7535834628905277E-3</v>
      </c>
      <c r="M6">
        <f t="shared" si="4"/>
        <v>1.0718333138701994E-2</v>
      </c>
      <c r="N6">
        <f t="shared" si="5"/>
        <v>5.8754144812999823E-3</v>
      </c>
      <c r="O6">
        <f t="shared" si="6"/>
        <v>1.1681171697350633E-2</v>
      </c>
      <c r="P6">
        <f t="shared" si="7"/>
        <v>1.5513572378227218E-2</v>
      </c>
      <c r="S6">
        <v>2022</v>
      </c>
      <c r="T6">
        <f t="shared" si="8"/>
        <v>3.9366655933727244</v>
      </c>
      <c r="U6">
        <f t="shared" si="1"/>
        <v>3.8665818061691359</v>
      </c>
      <c r="V6">
        <f t="shared" si="1"/>
        <v>3.8780201954237175</v>
      </c>
      <c r="W6">
        <f t="shared" si="1"/>
        <v>3.8210521549632324</v>
      </c>
      <c r="X6">
        <f t="shared" si="1"/>
        <v>3.8894809534218724</v>
      </c>
      <c r="Y6">
        <f t="shared" si="1"/>
        <v>3.9355486357320584</v>
      </c>
    </row>
    <row r="7" spans="1:25" x14ac:dyDescent="0.25">
      <c r="A7">
        <v>1955</v>
      </c>
      <c r="B7">
        <v>5</v>
      </c>
      <c r="C7">
        <f>Weitzman!U9</f>
        <v>2.0365479215055271</v>
      </c>
      <c r="D7">
        <f>Weitzman!U9</f>
        <v>2.0365479215055271</v>
      </c>
      <c r="E7">
        <f>Weitzman!U9</f>
        <v>2.0365479215055271</v>
      </c>
      <c r="F7">
        <f>Weitzman!U9</f>
        <v>2.0365479215055271</v>
      </c>
      <c r="G7">
        <f>Weitzman!U9</f>
        <v>2.0365479215055271</v>
      </c>
      <c r="H7">
        <f>Weitzman!U9</f>
        <v>2.0365479215055271</v>
      </c>
      <c r="J7">
        <v>2023</v>
      </c>
      <c r="K7">
        <f t="shared" si="2"/>
        <v>1.5527915303056295E-2</v>
      </c>
      <c r="L7">
        <f t="shared" si="3"/>
        <v>9.7049372624234513E-3</v>
      </c>
      <c r="M7">
        <f t="shared" si="4"/>
        <v>1.0664875229152956E-2</v>
      </c>
      <c r="N7">
        <f t="shared" si="5"/>
        <v>5.8461107293228832E-3</v>
      </c>
      <c r="O7">
        <f t="shared" si="6"/>
        <v>1.1622911610456246E-2</v>
      </c>
      <c r="P7">
        <f t="shared" si="7"/>
        <v>1.5436198113194981E-2</v>
      </c>
      <c r="S7">
        <v>2023</v>
      </c>
      <c r="T7">
        <f t="shared" si="8"/>
        <v>3.9990741418725615</v>
      </c>
      <c r="U7">
        <f t="shared" si="1"/>
        <v>3.90466629476991</v>
      </c>
      <c r="V7">
        <f t="shared" si="1"/>
        <v>3.9200364520324564</v>
      </c>
      <c r="W7">
        <f t="shared" si="1"/>
        <v>3.8436351043159633</v>
      </c>
      <c r="X7">
        <f t="shared" si="1"/>
        <v>3.9354516397322041</v>
      </c>
      <c r="Y7">
        <f t="shared" si="1"/>
        <v>3.9975651520551447</v>
      </c>
    </row>
    <row r="8" spans="1:25" x14ac:dyDescent="0.25">
      <c r="A8">
        <v>1956</v>
      </c>
      <c r="B8">
        <v>6</v>
      </c>
      <c r="C8">
        <f>Weitzman!U10</f>
        <v>2.0389115426409172</v>
      </c>
      <c r="D8">
        <f>Weitzman!U10</f>
        <v>2.0389115426409172</v>
      </c>
      <c r="E8">
        <f>Weitzman!U10</f>
        <v>2.0389115426409172</v>
      </c>
      <c r="F8">
        <f>Weitzman!U10</f>
        <v>2.0389115426409172</v>
      </c>
      <c r="G8">
        <f>Weitzman!U10</f>
        <v>2.0389115426409172</v>
      </c>
      <c r="H8">
        <f>Weitzman!U10</f>
        <v>2.0389115426409172</v>
      </c>
      <c r="J8">
        <v>2024</v>
      </c>
      <c r="K8">
        <f t="shared" si="2"/>
        <v>1.5450469502388035E-2</v>
      </c>
      <c r="L8">
        <f t="shared" si="3"/>
        <v>9.6565336858934012E-3</v>
      </c>
      <c r="M8">
        <f t="shared" si="4"/>
        <v>1.0611683942040109E-2</v>
      </c>
      <c r="N8">
        <f t="shared" si="5"/>
        <v>5.8169531304185021E-3</v>
      </c>
      <c r="O8">
        <f t="shared" si="6"/>
        <v>1.156494209695748E-2</v>
      </c>
      <c r="P8">
        <f t="shared" si="7"/>
        <v>1.5359209753919542E-2</v>
      </c>
      <c r="S8">
        <v>2024</v>
      </c>
      <c r="T8">
        <f t="shared" si="8"/>
        <v>4.0621508766331571</v>
      </c>
      <c r="U8">
        <f t="shared" si="1"/>
        <v>3.9429322044440287</v>
      </c>
      <c r="V8">
        <f t="shared" si="1"/>
        <v>3.9622938212574104</v>
      </c>
      <c r="W8">
        <f t="shared" si="1"/>
        <v>3.866237557181111</v>
      </c>
      <c r="X8">
        <f t="shared" si="1"/>
        <v>3.9817309465809325</v>
      </c>
      <c r="Y8">
        <f t="shared" si="1"/>
        <v>4.0602398182771537</v>
      </c>
    </row>
    <row r="9" spans="1:25" x14ac:dyDescent="0.25">
      <c r="A9">
        <v>1957</v>
      </c>
      <c r="B9">
        <v>7</v>
      </c>
      <c r="C9">
        <f>Weitzman!U11</f>
        <v>2.0384176008134283</v>
      </c>
      <c r="D9">
        <f>Weitzman!U11</f>
        <v>2.0384176008134283</v>
      </c>
      <c r="E9">
        <f>Weitzman!U11</f>
        <v>2.0384176008134283</v>
      </c>
      <c r="F9">
        <f>Weitzman!U11</f>
        <v>2.0384176008134283</v>
      </c>
      <c r="G9">
        <f>Weitzman!U11</f>
        <v>2.0384176008134283</v>
      </c>
      <c r="H9">
        <f>Weitzman!U11</f>
        <v>2.0384176008134283</v>
      </c>
      <c r="J9">
        <v>2025</v>
      </c>
      <c r="K9">
        <f t="shared" si="2"/>
        <v>1.5373409964262048E-2</v>
      </c>
      <c r="L9">
        <f t="shared" si="3"/>
        <v>9.6083715232084446E-3</v>
      </c>
      <c r="M9">
        <f t="shared" si="4"/>
        <v>1.0558757947578505E-2</v>
      </c>
      <c r="N9">
        <f t="shared" si="5"/>
        <v>5.7879409556453477E-3</v>
      </c>
      <c r="O9">
        <f t="shared" si="6"/>
        <v>1.1507261707613481E-2</v>
      </c>
      <c r="P9">
        <f t="shared" si="7"/>
        <v>1.5282605375687913E-2</v>
      </c>
      <c r="S9">
        <v>2025</v>
      </c>
      <c r="T9">
        <f t="shared" si="8"/>
        <v>4.1258979368768385</v>
      </c>
      <c r="U9">
        <f t="shared" si="1"/>
        <v>3.9813785202410283</v>
      </c>
      <c r="V9">
        <f t="shared" si="1"/>
        <v>4.0047914018678314</v>
      </c>
      <c r="W9">
        <f t="shared" si="1"/>
        <v>3.888858866940919</v>
      </c>
      <c r="X9">
        <f t="shared" si="1"/>
        <v>4.0283182134678066</v>
      </c>
      <c r="Y9">
        <f t="shared" si="1"/>
        <v>4.1235746665161237</v>
      </c>
    </row>
    <row r="10" spans="1:25" x14ac:dyDescent="0.25">
      <c r="A10">
        <v>1958</v>
      </c>
      <c r="B10">
        <v>8</v>
      </c>
      <c r="C10">
        <f>Weitzman!U12</f>
        <v>2.0176990220708224</v>
      </c>
      <c r="D10">
        <f>Weitzman!U12</f>
        <v>2.0176990220708224</v>
      </c>
      <c r="E10">
        <f>Weitzman!U12</f>
        <v>2.0176990220708224</v>
      </c>
      <c r="F10">
        <f>Weitzman!U12</f>
        <v>2.0176990220708224</v>
      </c>
      <c r="G10">
        <f>Weitzman!U12</f>
        <v>2.0176990220708224</v>
      </c>
      <c r="H10">
        <f>Weitzman!U12</f>
        <v>2.0176990220708224</v>
      </c>
      <c r="J10">
        <v>2026</v>
      </c>
      <c r="K10">
        <f t="shared" si="2"/>
        <v>1.5296734762185866E-2</v>
      </c>
      <c r="L10">
        <f t="shared" si="3"/>
        <v>9.5604495703120029E-3</v>
      </c>
      <c r="M10">
        <f t="shared" si="4"/>
        <v>1.0506095922615526E-2</v>
      </c>
      <c r="N10">
        <f t="shared" si="5"/>
        <v>5.7590734796975403E-3</v>
      </c>
      <c r="O10">
        <f t="shared" si="6"/>
        <v>1.1449869000411509E-2</v>
      </c>
      <c r="P10">
        <f t="shared" si="7"/>
        <v>1.5206383063386644E-2</v>
      </c>
      <c r="S10">
        <v>2026</v>
      </c>
      <c r="T10">
        <f t="shared" si="8"/>
        <v>4.1903174042121742</v>
      </c>
      <c r="U10">
        <f t="shared" si="1"/>
        <v>4.0200042142564687</v>
      </c>
      <c r="V10">
        <f t="shared" si="1"/>
        <v>4.0475282731904301</v>
      </c>
      <c r="W10">
        <f t="shared" si="1"/>
        <v>3.9114983886626002</v>
      </c>
      <c r="X10">
        <f t="shared" si="1"/>
        <v>4.0752127531323046</v>
      </c>
      <c r="Y10">
        <f t="shared" si="1"/>
        <v>4.1875716718595628</v>
      </c>
    </row>
    <row r="11" spans="1:25" x14ac:dyDescent="0.25">
      <c r="A11">
        <v>1959</v>
      </c>
      <c r="B11">
        <v>9</v>
      </c>
      <c r="C11">
        <f>Weitzman!U13</f>
        <v>2.0358231525326569</v>
      </c>
      <c r="D11">
        <f>Weitzman!U13</f>
        <v>2.0358231525326569</v>
      </c>
      <c r="E11">
        <f>Weitzman!U13</f>
        <v>2.0358231525326569</v>
      </c>
      <c r="F11">
        <f>Weitzman!U13</f>
        <v>2.0358231525326569</v>
      </c>
      <c r="G11">
        <f>Weitzman!U13</f>
        <v>2.0358231525326569</v>
      </c>
      <c r="H11">
        <f>Weitzman!U13</f>
        <v>2.0358231525326569</v>
      </c>
      <c r="J11">
        <v>2027</v>
      </c>
      <c r="K11">
        <f t="shared" si="2"/>
        <v>1.5220441979275443E-2</v>
      </c>
      <c r="L11">
        <f t="shared" si="3"/>
        <v>9.51276662915276E-3</v>
      </c>
      <c r="M11">
        <f t="shared" si="4"/>
        <v>1.0453696550597805E-2</v>
      </c>
      <c r="N11">
        <f t="shared" si="5"/>
        <v>5.7303499808866775E-3</v>
      </c>
      <c r="O11">
        <f t="shared" si="6"/>
        <v>1.1392762540530895E-2</v>
      </c>
      <c r="P11">
        <f t="shared" si="7"/>
        <v>1.5130540911453959E-2</v>
      </c>
      <c r="S11">
        <v>2027</v>
      </c>
      <c r="T11">
        <f t="shared" si="8"/>
        <v>4.2554113022060278</v>
      </c>
      <c r="U11">
        <f t="shared" si="1"/>
        <v>4.0588082458060644</v>
      </c>
      <c r="V11">
        <f t="shared" si="1"/>
        <v>4.0905034952836745</v>
      </c>
      <c r="W11">
        <f t="shared" si="1"/>
        <v>3.9341554791475657</v>
      </c>
      <c r="X11">
        <f t="shared" si="1"/>
        <v>4.1224138516997488</v>
      </c>
      <c r="Y11">
        <f t="shared" si="1"/>
        <v>4.2522327519605536</v>
      </c>
    </row>
    <row r="12" spans="1:25" x14ac:dyDescent="0.25">
      <c r="A12">
        <v>1960</v>
      </c>
      <c r="B12">
        <v>10</v>
      </c>
      <c r="C12">
        <f>Weitzman!U14</f>
        <v>2.0607515816123088</v>
      </c>
      <c r="D12">
        <f>Weitzman!U14</f>
        <v>2.0607515816123088</v>
      </c>
      <c r="E12">
        <f>Weitzman!U14</f>
        <v>2.0607515816123088</v>
      </c>
      <c r="F12">
        <f>Weitzman!U14</f>
        <v>2.0607515816123088</v>
      </c>
      <c r="G12">
        <f>Weitzman!U14</f>
        <v>2.0607515816123088</v>
      </c>
      <c r="H12">
        <f>Weitzman!U14</f>
        <v>2.0607515816123088</v>
      </c>
      <c r="J12">
        <v>2028</v>
      </c>
      <c r="K12">
        <f t="shared" si="2"/>
        <v>1.5144529708207238E-2</v>
      </c>
      <c r="L12">
        <f t="shared" si="3"/>
        <v>9.4653215076547052E-3</v>
      </c>
      <c r="M12">
        <f t="shared" si="4"/>
        <v>1.0401558521538314E-2</v>
      </c>
      <c r="N12">
        <f t="shared" si="5"/>
        <v>5.7017697411237932E-3</v>
      </c>
      <c r="O12">
        <f t="shared" si="6"/>
        <v>1.1335940900307168E-2</v>
      </c>
      <c r="P12">
        <f t="shared" si="7"/>
        <v>1.5055077023832113E-2</v>
      </c>
      <c r="S12">
        <v>2028</v>
      </c>
      <c r="T12">
        <f t="shared" si="8"/>
        <v>4.3211815959693931</v>
      </c>
      <c r="U12">
        <f t="shared" si="1"/>
        <v>4.097789561600953</v>
      </c>
      <c r="V12">
        <f t="shared" si="1"/>
        <v>4.133716109114677</v>
      </c>
      <c r="W12">
        <f t="shared" si="1"/>
        <v>3.9568294969799567</v>
      </c>
      <c r="X12">
        <f t="shared" si="1"/>
        <v>4.1699207688318785</v>
      </c>
      <c r="Y12">
        <f t="shared" si="1"/>
        <v>4.3175597666474603</v>
      </c>
    </row>
    <row r="13" spans="1:25" x14ac:dyDescent="0.25">
      <c r="A13">
        <v>1961</v>
      </c>
      <c r="B13">
        <v>11</v>
      </c>
      <c r="C13">
        <f>Weitzman!U15</f>
        <v>2.0560553852151053</v>
      </c>
      <c r="D13">
        <f>Weitzman!U15</f>
        <v>2.0560553852151053</v>
      </c>
      <c r="E13">
        <f>Weitzman!U15</f>
        <v>2.0560553852151053</v>
      </c>
      <c r="F13">
        <f>Weitzman!U15</f>
        <v>2.0560553852151053</v>
      </c>
      <c r="G13">
        <f>Weitzman!U15</f>
        <v>2.0560553852151053</v>
      </c>
      <c r="H13">
        <f>Weitzman!U15</f>
        <v>2.0560553852151053</v>
      </c>
      <c r="J13">
        <v>2029</v>
      </c>
      <c r="K13">
        <f t="shared" si="2"/>
        <v>1.5068996051170512E-2</v>
      </c>
      <c r="L13">
        <f t="shared" si="3"/>
        <v>9.4181130196873252E-3</v>
      </c>
      <c r="M13">
        <f t="shared" si="4"/>
        <v>1.034968053198361E-2</v>
      </c>
      <c r="N13">
        <f t="shared" si="5"/>
        <v>5.6733320459014039E-3</v>
      </c>
      <c r="O13">
        <f t="shared" si="6"/>
        <v>1.1279402659196362E-2</v>
      </c>
      <c r="P13">
        <f t="shared" si="7"/>
        <v>1.4979989513919979E-2</v>
      </c>
      <c r="S13">
        <v>2029</v>
      </c>
      <c r="T13">
        <f t="shared" si="8"/>
        <v>4.3876301917570855</v>
      </c>
      <c r="U13">
        <f t="shared" si="1"/>
        <v>4.1369470959240324</v>
      </c>
      <c r="V13">
        <f t="shared" si="1"/>
        <v>4.1771651367385934</v>
      </c>
      <c r="W13">
        <f t="shared" si="1"/>
        <v>3.9795198025744787</v>
      </c>
      <c r="X13">
        <f t="shared" si="1"/>
        <v>4.2177327378817973</v>
      </c>
      <c r="Y13">
        <f t="shared" si="1"/>
        <v>4.3835545175473021</v>
      </c>
    </row>
    <row r="14" spans="1:25" x14ac:dyDescent="0.25">
      <c r="A14">
        <v>1962</v>
      </c>
      <c r="B14">
        <v>12</v>
      </c>
      <c r="C14">
        <f>Weitzman!U16</f>
        <v>2.0831076356036329</v>
      </c>
      <c r="D14">
        <f>Weitzman!U16</f>
        <v>2.0831076356036329</v>
      </c>
      <c r="E14">
        <f>Weitzman!U16</f>
        <v>2.0831076356036329</v>
      </c>
      <c r="F14">
        <f>Weitzman!U16</f>
        <v>2.0831076356036329</v>
      </c>
      <c r="G14">
        <f>Weitzman!U16</f>
        <v>2.0831076356036329</v>
      </c>
      <c r="H14">
        <f>Weitzman!U16</f>
        <v>2.0831076356036329</v>
      </c>
      <c r="J14">
        <v>2030</v>
      </c>
      <c r="K14">
        <f t="shared" si="2"/>
        <v>1.4993839119819909E-2</v>
      </c>
      <c r="L14">
        <f t="shared" si="3"/>
        <v>9.3711399850359631E-3</v>
      </c>
      <c r="M14">
        <f t="shared" si="4"/>
        <v>1.0298061284981249E-2</v>
      </c>
      <c r="N14">
        <f t="shared" si="5"/>
        <v>5.6450361842756477E-3</v>
      </c>
      <c r="O14">
        <f t="shared" si="6"/>
        <v>1.1223146403739505E-2</v>
      </c>
      <c r="P14">
        <f t="shared" si="7"/>
        <v>1.4905276504525902E-2</v>
      </c>
      <c r="S14">
        <v>2030</v>
      </c>
      <c r="T14">
        <f t="shared" si="8"/>
        <v>4.4547589365813467</v>
      </c>
      <c r="U14">
        <f t="shared" si="1"/>
        <v>4.17627977080733</v>
      </c>
      <c r="V14">
        <f t="shared" si="1"/>
        <v>4.220849581480473</v>
      </c>
      <c r="W14">
        <f t="shared" si="1"/>
        <v>4.0022257582235401</v>
      </c>
      <c r="X14">
        <f t="shared" si="1"/>
        <v>4.2658489660532277</v>
      </c>
      <c r="Y14">
        <f t="shared" si="1"/>
        <v>4.4502187477228405</v>
      </c>
    </row>
    <row r="15" spans="1:25" x14ac:dyDescent="0.25">
      <c r="A15">
        <v>1963</v>
      </c>
      <c r="B15">
        <v>13</v>
      </c>
      <c r="C15">
        <f>Weitzman!U17</f>
        <v>2.1166083770984589</v>
      </c>
      <c r="D15">
        <f>Weitzman!U17</f>
        <v>2.1166083770984589</v>
      </c>
      <c r="E15">
        <f>Weitzman!U17</f>
        <v>2.1166083770984589</v>
      </c>
      <c r="F15">
        <f>Weitzman!U17</f>
        <v>2.1166083770984589</v>
      </c>
      <c r="G15">
        <f>Weitzman!U17</f>
        <v>2.1166083770984589</v>
      </c>
      <c r="H15">
        <f>Weitzman!U17</f>
        <v>2.1166083770984589</v>
      </c>
      <c r="J15">
        <v>2031</v>
      </c>
      <c r="K15">
        <f t="shared" si="2"/>
        <v>1.4919057035228235E-2</v>
      </c>
      <c r="L15">
        <f t="shared" si="3"/>
        <v>9.3244012293723106E-3</v>
      </c>
      <c r="M15">
        <f t="shared" si="4"/>
        <v>1.0246699490047374E-2</v>
      </c>
      <c r="N15">
        <f t="shared" si="5"/>
        <v>5.616881448848512E-3</v>
      </c>
      <c r="O15">
        <f t="shared" si="6"/>
        <v>1.1167170727527282E-2</v>
      </c>
      <c r="P15">
        <f t="shared" si="7"/>
        <v>1.4830936127820757E-2</v>
      </c>
      <c r="S15">
        <v>2031</v>
      </c>
      <c r="T15">
        <f t="shared" si="8"/>
        <v>4.5225696178394159</v>
      </c>
      <c r="U15">
        <f t="shared" si="1"/>
        <v>4.2157864962103409</v>
      </c>
      <c r="V15">
        <f t="shared" si="1"/>
        <v>4.2647684281195009</v>
      </c>
      <c r="W15">
        <f t="shared" si="1"/>
        <v>4.0249467281436937</v>
      </c>
      <c r="X15">
        <f t="shared" si="1"/>
        <v>4.3142686345640007</v>
      </c>
      <c r="Y15">
        <f t="shared" si="1"/>
        <v>4.5175541413234326</v>
      </c>
    </row>
    <row r="16" spans="1:25" x14ac:dyDescent="0.25">
      <c r="A16">
        <v>1964</v>
      </c>
      <c r="B16">
        <v>14</v>
      </c>
      <c r="C16">
        <f>Weitzman!U18</f>
        <v>2.1697010590451162</v>
      </c>
      <c r="D16">
        <f>Weitzman!U18</f>
        <v>2.1697010590451162</v>
      </c>
      <c r="E16">
        <f>Weitzman!U18</f>
        <v>2.1697010590451162</v>
      </c>
      <c r="F16">
        <f>Weitzman!U18</f>
        <v>2.1697010590451162</v>
      </c>
      <c r="G16">
        <f>Weitzman!U18</f>
        <v>2.1697010590451162</v>
      </c>
      <c r="H16">
        <f>Weitzman!U18</f>
        <v>2.1697010590451162</v>
      </c>
      <c r="J16">
        <v>2032</v>
      </c>
      <c r="K16">
        <f t="shared" si="2"/>
        <v>1.4844647927839474E-2</v>
      </c>
      <c r="L16">
        <f t="shared" si="3"/>
        <v>9.2778955842250377E-3</v>
      </c>
      <c r="M16">
        <f t="shared" si="4"/>
        <v>1.0195593863134431E-2</v>
      </c>
      <c r="N16">
        <f t="shared" si="5"/>
        <v>5.5888671357501437E-3</v>
      </c>
      <c r="O16">
        <f t="shared" si="6"/>
        <v>1.1111474231164872E-2</v>
      </c>
      <c r="P16">
        <f t="shared" si="7"/>
        <v>1.475696652529125E-2</v>
      </c>
      <c r="S16">
        <v>2032</v>
      </c>
      <c r="T16">
        <f t="shared" si="8"/>
        <v>4.5910639629551246</v>
      </c>
      <c r="U16">
        <f t="shared" si="1"/>
        <v>4.2554661701992993</v>
      </c>
      <c r="V16">
        <f t="shared" si="1"/>
        <v>4.3089206430755578</v>
      </c>
      <c r="W16">
        <f t="shared" si="1"/>
        <v>4.047682078521377</v>
      </c>
      <c r="X16">
        <f t="shared" si="1"/>
        <v>4.3629908988137007</v>
      </c>
      <c r="Y16">
        <f t="shared" si="1"/>
        <v>4.5855623232496896</v>
      </c>
    </row>
    <row r="17" spans="1:25" x14ac:dyDescent="0.25">
      <c r="A17">
        <v>1965</v>
      </c>
      <c r="B17">
        <v>15</v>
      </c>
      <c r="C17">
        <f>Weitzman!U19</f>
        <v>2.1998120986240504</v>
      </c>
      <c r="D17">
        <f>Weitzman!U19</f>
        <v>2.1998120986240504</v>
      </c>
      <c r="E17">
        <f>Weitzman!U19</f>
        <v>2.1998120986240504</v>
      </c>
      <c r="F17">
        <f>Weitzman!U19</f>
        <v>2.1998120986240504</v>
      </c>
      <c r="G17">
        <f>Weitzman!U19</f>
        <v>2.1998120986240504</v>
      </c>
      <c r="H17">
        <f>Weitzman!U19</f>
        <v>2.1998120986240504</v>
      </c>
      <c r="J17">
        <v>2033</v>
      </c>
      <c r="K17">
        <f t="shared" si="2"/>
        <v>1.4770609937422071E-2</v>
      </c>
      <c r="L17">
        <f t="shared" si="3"/>
        <v>9.2316218869505952E-3</v>
      </c>
      <c r="M17">
        <f t="shared" si="4"/>
        <v>1.0144743126599088E-2</v>
      </c>
      <c r="N17">
        <f t="shared" si="5"/>
        <v>5.5609925446212559E-3</v>
      </c>
      <c r="O17">
        <f t="shared" si="6"/>
        <v>1.1056055522236962E-2</v>
      </c>
      <c r="P17">
        <f t="shared" si="7"/>
        <v>1.468336584769347E-2</v>
      </c>
      <c r="S17">
        <v>2033</v>
      </c>
      <c r="T17">
        <f t="shared" si="8"/>
        <v>4.6602436390345456</v>
      </c>
      <c r="U17">
        <f t="shared" si="1"/>
        <v>4.2953176791273178</v>
      </c>
      <c r="V17">
        <f t="shared" si="1"/>
        <v>4.3533051745980407</v>
      </c>
      <c r="W17">
        <f t="shared" si="1"/>
        <v>4.0704311775579631</v>
      </c>
      <c r="X17">
        <f t="shared" si="1"/>
        <v>4.4120148885554</v>
      </c>
      <c r="Y17">
        <f t="shared" si="1"/>
        <v>4.6542448588319818</v>
      </c>
    </row>
    <row r="18" spans="1:25" x14ac:dyDescent="0.25">
      <c r="A18">
        <v>1966</v>
      </c>
      <c r="B18">
        <v>16</v>
      </c>
      <c r="C18">
        <f>Weitzman!U20</f>
        <v>2.2239710662396392</v>
      </c>
      <c r="D18">
        <f>Weitzman!U20</f>
        <v>2.2239710662396392</v>
      </c>
      <c r="E18">
        <f>Weitzman!U20</f>
        <v>2.2239710662396392</v>
      </c>
      <c r="F18">
        <f>Weitzman!U20</f>
        <v>2.2239710662396392</v>
      </c>
      <c r="G18">
        <f>Weitzman!U20</f>
        <v>2.2239710662396392</v>
      </c>
      <c r="H18">
        <f>Weitzman!U20</f>
        <v>2.2239710662396392</v>
      </c>
      <c r="J18">
        <v>2034</v>
      </c>
      <c r="K18">
        <f t="shared" si="2"/>
        <v>1.4696941213022403E-2</v>
      </c>
      <c r="L18">
        <f t="shared" si="3"/>
        <v>9.1855789807041392E-3</v>
      </c>
      <c r="M18">
        <f t="shared" si="4"/>
        <v>1.0094146009170281E-2</v>
      </c>
      <c r="N18">
        <f t="shared" si="5"/>
        <v>5.533256978595618E-3</v>
      </c>
      <c r="O18">
        <f t="shared" si="6"/>
        <v>1.1000913215272945E-2</v>
      </c>
      <c r="P18">
        <f t="shared" si="7"/>
        <v>1.461013225500664E-2</v>
      </c>
      <c r="S18">
        <v>2034</v>
      </c>
      <c r="T18">
        <f t="shared" si="8"/>
        <v>4.7301102525357521</v>
      </c>
      <c r="U18">
        <f t="shared" si="1"/>
        <v>4.3353398978153601</v>
      </c>
      <c r="V18">
        <f t="shared" si="1"/>
        <v>4.3979209529568761</v>
      </c>
      <c r="W18">
        <f t="shared" si="1"/>
        <v>4.0931933955141098</v>
      </c>
      <c r="X18">
        <f t="shared" si="1"/>
        <v>4.4613397080713977</v>
      </c>
      <c r="Y18">
        <f t="shared" si="1"/>
        <v>4.7236032535228123</v>
      </c>
    </row>
    <row r="19" spans="1:25" x14ac:dyDescent="0.25">
      <c r="A19">
        <v>1967</v>
      </c>
      <c r="B19">
        <v>17</v>
      </c>
      <c r="C19">
        <f>Weitzman!U21</f>
        <v>2.2270568332761838</v>
      </c>
      <c r="D19">
        <f>Weitzman!U21</f>
        <v>2.2270568332761838</v>
      </c>
      <c r="E19">
        <f>Weitzman!U21</f>
        <v>2.2270568332761838</v>
      </c>
      <c r="F19">
        <f>Weitzman!U21</f>
        <v>2.2270568332761838</v>
      </c>
      <c r="G19">
        <f>Weitzman!U21</f>
        <v>2.2270568332761838</v>
      </c>
      <c r="H19">
        <f>Weitzman!U21</f>
        <v>2.2270568332761838</v>
      </c>
      <c r="J19">
        <v>2035</v>
      </c>
      <c r="K19">
        <f t="shared" si="2"/>
        <v>1.462363991291853E-2</v>
      </c>
      <c r="L19">
        <f t="shared" si="3"/>
        <v>9.1397657144106168E-3</v>
      </c>
      <c r="M19">
        <f t="shared" si="4"/>
        <v>1.0043801245917441E-2</v>
      </c>
      <c r="N19">
        <f t="shared" si="5"/>
        <v>5.5056597442826368E-3</v>
      </c>
      <c r="O19">
        <f t="shared" si="6"/>
        <v>1.0946045931712275E-2</v>
      </c>
      <c r="P19">
        <f t="shared" si="7"/>
        <v>1.4537263916387131E-2</v>
      </c>
      <c r="S19">
        <v>2035</v>
      </c>
      <c r="T19">
        <f t="shared" si="8"/>
        <v>4.8006653489527036</v>
      </c>
      <c r="U19">
        <f t="shared" si="1"/>
        <v>4.375531689733986</v>
      </c>
      <c r="V19">
        <f t="shared" si="1"/>
        <v>4.4427668906356601</v>
      </c>
      <c r="W19">
        <f t="shared" si="1"/>
        <v>4.1159681047534136</v>
      </c>
      <c r="X19">
        <f t="shared" si="1"/>
        <v>4.5109644363528982</v>
      </c>
      <c r="Y19">
        <f t="shared" si="1"/>
        <v>4.7936389526030947</v>
      </c>
    </row>
    <row r="20" spans="1:25" x14ac:dyDescent="0.25">
      <c r="A20">
        <v>1968</v>
      </c>
      <c r="B20">
        <v>18</v>
      </c>
      <c r="C20">
        <f>Weitzman!U22</f>
        <v>2.2676688893168522</v>
      </c>
      <c r="D20">
        <f>Weitzman!U22</f>
        <v>2.2676688893168522</v>
      </c>
      <c r="E20">
        <f>Weitzman!U22</f>
        <v>2.2676688893168522</v>
      </c>
      <c r="F20">
        <f>Weitzman!U22</f>
        <v>2.2676688893168522</v>
      </c>
      <c r="G20">
        <f>Weitzman!U22</f>
        <v>2.2676688893168522</v>
      </c>
      <c r="H20">
        <f>Weitzman!U22</f>
        <v>2.2676688893168522</v>
      </c>
      <c r="J20">
        <v>2036</v>
      </c>
      <c r="K20">
        <f t="shared" si="2"/>
        <v>1.4550704204574128E-2</v>
      </c>
      <c r="L20">
        <f t="shared" si="3"/>
        <v>9.0941809427359851E-3</v>
      </c>
      <c r="M20">
        <f t="shared" si="4"/>
        <v>9.9937075782188661E-3</v>
      </c>
      <c r="N20">
        <f t="shared" si="5"/>
        <v>5.4782001517500161E-3</v>
      </c>
      <c r="O20">
        <f t="shared" si="6"/>
        <v>1.0891452299870005E-2</v>
      </c>
      <c r="P20">
        <f t="shared" si="7"/>
        <v>1.4464759010122683E-2</v>
      </c>
      <c r="S20">
        <v>2036</v>
      </c>
      <c r="T20">
        <f t="shared" si="8"/>
        <v>4.8719104125132962</v>
      </c>
      <c r="U20">
        <f t="shared" si="8"/>
        <v>4.4158919071858262</v>
      </c>
      <c r="V20">
        <f t="shared" si="8"/>
        <v>4.4878418825268636</v>
      </c>
      <c r="W20">
        <f t="shared" si="8"/>
        <v>4.1387546797853689</v>
      </c>
      <c r="X20">
        <f t="shared" si="8"/>
        <v>4.5608881272835449</v>
      </c>
      <c r="Y20">
        <f t="shared" si="8"/>
        <v>4.8643533409023512</v>
      </c>
    </row>
    <row r="21" spans="1:25" x14ac:dyDescent="0.25">
      <c r="A21">
        <v>1969</v>
      </c>
      <c r="B21">
        <v>19</v>
      </c>
      <c r="C21">
        <f>Weitzman!U23</f>
        <v>2.3170560630480947</v>
      </c>
      <c r="D21">
        <f>Weitzman!U23</f>
        <v>2.3170560630480947</v>
      </c>
      <c r="E21">
        <f>Weitzman!U23</f>
        <v>2.3170560630480947</v>
      </c>
      <c r="F21">
        <f>Weitzman!U23</f>
        <v>2.3170560630480947</v>
      </c>
      <c r="G21">
        <f>Weitzman!U23</f>
        <v>2.3170560630480947</v>
      </c>
      <c r="H21">
        <f>Weitzman!U23</f>
        <v>2.3170560630480947</v>
      </c>
      <c r="J21">
        <v>2037</v>
      </c>
      <c r="K21">
        <f t="shared" si="2"/>
        <v>1.4478132264592689E-2</v>
      </c>
      <c r="L21">
        <f t="shared" si="3"/>
        <v>9.0488235260585779E-3</v>
      </c>
      <c r="M21">
        <f t="shared" si="4"/>
        <v>9.9438637537302508E-3</v>
      </c>
      <c r="N21">
        <f t="shared" si="5"/>
        <v>5.4508775145065119E-3</v>
      </c>
      <c r="O21">
        <f t="shared" si="6"/>
        <v>1.0837130954902496E-2</v>
      </c>
      <c r="P21">
        <f t="shared" si="7"/>
        <v>1.439261572358686E-2</v>
      </c>
      <c r="S21">
        <v>2037</v>
      </c>
      <c r="T21">
        <f t="shared" ref="T21:Y36" si="9">T20/(1-K20)</f>
        <v>4.9438468658915955</v>
      </c>
      <c r="U21">
        <f t="shared" si="9"/>
        <v>4.4564193914887422</v>
      </c>
      <c r="V21">
        <f t="shared" si="9"/>
        <v>4.5331448061290383</v>
      </c>
      <c r="W21">
        <f t="shared" si="9"/>
        <v>4.1615524973076354</v>
      </c>
      <c r="X21">
        <f t="shared" si="9"/>
        <v>4.6111098098267354</v>
      </c>
      <c r="Y21">
        <f t="shared" si="9"/>
        <v>4.935747742532846</v>
      </c>
    </row>
    <row r="22" spans="1:25" x14ac:dyDescent="0.25">
      <c r="A22">
        <v>1970</v>
      </c>
      <c r="B22">
        <v>20</v>
      </c>
      <c r="C22">
        <f>Weitzman!U24</f>
        <v>2.3245846990491557</v>
      </c>
      <c r="D22">
        <f>Weitzman!U24</f>
        <v>2.3245846990491557</v>
      </c>
      <c r="E22">
        <f>Weitzman!U24</f>
        <v>2.3245846990491557</v>
      </c>
      <c r="F22">
        <f>Weitzman!U24</f>
        <v>2.3245846990491557</v>
      </c>
      <c r="G22">
        <f>Weitzman!U24</f>
        <v>2.3245846990491557</v>
      </c>
      <c r="H22">
        <f>Weitzman!U24</f>
        <v>2.3245846990491557</v>
      </c>
      <c r="J22">
        <v>2038</v>
      </c>
      <c r="K22">
        <f t="shared" si="2"/>
        <v>1.4405922278671936E-2</v>
      </c>
      <c r="L22">
        <f t="shared" si="3"/>
        <v>9.0036923304406147E-3</v>
      </c>
      <c r="M22">
        <f t="shared" si="4"/>
        <v>9.8942685263533874E-3</v>
      </c>
      <c r="N22">
        <f t="shared" si="5"/>
        <v>5.4236911494847705E-3</v>
      </c>
      <c r="O22">
        <f t="shared" si="6"/>
        <v>1.0783080538773292E-2</v>
      </c>
      <c r="P22">
        <f t="shared" si="7"/>
        <v>1.4320832253193742E-2</v>
      </c>
      <c r="S22">
        <v>2038</v>
      </c>
      <c r="T22">
        <f t="shared" si="9"/>
        <v>5.0164760699342681</v>
      </c>
      <c r="U22">
        <f t="shared" si="9"/>
        <v>4.497112973159612</v>
      </c>
      <c r="V22">
        <f t="shared" si="9"/>
        <v>4.5786745217459561</v>
      </c>
      <c r="W22">
        <f t="shared" si="9"/>
        <v>4.1843609362476064</v>
      </c>
      <c r="X22">
        <f t="shared" si="9"/>
        <v>4.6616284882166434</v>
      </c>
      <c r="Y22">
        <f t="shared" si="9"/>
        <v>5.0078234206376617</v>
      </c>
    </row>
    <row r="23" spans="1:25" x14ac:dyDescent="0.25">
      <c r="A23">
        <v>1971</v>
      </c>
      <c r="B23">
        <v>21</v>
      </c>
      <c r="C23">
        <f>Weitzman!U25</f>
        <v>2.3515824842904669</v>
      </c>
      <c r="D23">
        <f>Weitzman!U25</f>
        <v>2.3515824842904669</v>
      </c>
      <c r="E23">
        <f>Weitzman!U25</f>
        <v>2.3515824842904669</v>
      </c>
      <c r="F23">
        <f>Weitzman!U25</f>
        <v>2.3515824842904669</v>
      </c>
      <c r="G23">
        <f>Weitzman!U25</f>
        <v>2.3515824842904669</v>
      </c>
      <c r="H23">
        <f>Weitzman!U25</f>
        <v>2.3515824842904669</v>
      </c>
      <c r="J23">
        <v>2039</v>
      </c>
      <c r="K23">
        <f t="shared" si="2"/>
        <v>1.4334072441558456E-2</v>
      </c>
      <c r="L23">
        <f t="shared" si="3"/>
        <v>8.9587862275998555E-3</v>
      </c>
      <c r="M23">
        <f t="shared" si="4"/>
        <v>9.8449206562050123E-3</v>
      </c>
      <c r="N23">
        <f t="shared" si="5"/>
        <v>5.3966403770242507E-3</v>
      </c>
      <c r="O23">
        <f t="shared" si="6"/>
        <v>1.0729299700219177E-2</v>
      </c>
      <c r="P23">
        <f t="shared" si="7"/>
        <v>1.4249406804352832E-2</v>
      </c>
      <c r="S23">
        <v>2039</v>
      </c>
      <c r="T23">
        <f t="shared" si="9"/>
        <v>5.0897993234012233</v>
      </c>
      <c r="U23">
        <f t="shared" si="9"/>
        <v>4.5379714720987057</v>
      </c>
      <c r="V23">
        <f t="shared" si="9"/>
        <v>4.6244298726876174</v>
      </c>
      <c r="W23">
        <f t="shared" si="9"/>
        <v>4.2071793778032935</v>
      </c>
      <c r="X23">
        <f t="shared" si="9"/>
        <v>4.7124431421528676</v>
      </c>
      <c r="Y23">
        <f t="shared" si="9"/>
        <v>5.0805815771527323</v>
      </c>
    </row>
    <row r="24" spans="1:25" x14ac:dyDescent="0.25">
      <c r="A24">
        <v>1972</v>
      </c>
      <c r="B24">
        <v>22</v>
      </c>
      <c r="C24">
        <f>Weitzman!U26</f>
        <v>2.3938089341177791</v>
      </c>
      <c r="D24">
        <f>Weitzman!U26</f>
        <v>2.3938089341177791</v>
      </c>
      <c r="E24">
        <f>Weitzman!U26</f>
        <v>2.3938089341177791</v>
      </c>
      <c r="F24">
        <f>Weitzman!U26</f>
        <v>2.3938089341177791</v>
      </c>
      <c r="G24">
        <f>Weitzman!U26</f>
        <v>2.3938089341177791</v>
      </c>
      <c r="H24">
        <f>Weitzman!U26</f>
        <v>2.3938089341177791</v>
      </c>
      <c r="J24">
        <v>2040</v>
      </c>
      <c r="K24">
        <f t="shared" si="2"/>
        <v>1.4262580957002585E-2</v>
      </c>
      <c r="L24">
        <f t="shared" si="3"/>
        <v>8.91410409488139E-3</v>
      </c>
      <c r="M24">
        <f t="shared" si="4"/>
        <v>9.7958189095857986E-3</v>
      </c>
      <c r="N24">
        <f t="shared" si="5"/>
        <v>5.3697245208542315E-3</v>
      </c>
      <c r="O24">
        <f t="shared" si="6"/>
        <v>1.0675787094716388E-2</v>
      </c>
      <c r="P24">
        <f t="shared" si="7"/>
        <v>1.4178337591424188E-2</v>
      </c>
      <c r="S24">
        <v>2040</v>
      </c>
      <c r="T24">
        <f t="shared" si="9"/>
        <v>5.1638178627204727</v>
      </c>
      <c r="U24">
        <f t="shared" si="9"/>
        <v>4.5789936977745951</v>
      </c>
      <c r="V24">
        <f t="shared" si="9"/>
        <v>4.6704096854730714</v>
      </c>
      <c r="W24">
        <f t="shared" si="9"/>
        <v>4.2300072054835089</v>
      </c>
      <c r="X24">
        <f t="shared" si="9"/>
        <v>4.7635527269986326</v>
      </c>
      <c r="Y24">
        <f t="shared" si="9"/>
        <v>5.1540233525828194</v>
      </c>
    </row>
    <row r="25" spans="1:25" x14ac:dyDescent="0.25">
      <c r="A25">
        <v>1973</v>
      </c>
      <c r="B25">
        <v>23</v>
      </c>
      <c r="C25">
        <f>Weitzman!U27</f>
        <v>2.4606776205686689</v>
      </c>
      <c r="D25">
        <f>Weitzman!U27</f>
        <v>2.4606776205686689</v>
      </c>
      <c r="E25">
        <f>Weitzman!U27</f>
        <v>2.4606776205686689</v>
      </c>
      <c r="F25">
        <f>Weitzman!U27</f>
        <v>2.4606776205686689</v>
      </c>
      <c r="G25">
        <f>Weitzman!U27</f>
        <v>2.4606776205686689</v>
      </c>
      <c r="H25">
        <f>Weitzman!U27</f>
        <v>2.4606776205686689</v>
      </c>
      <c r="J25">
        <v>2041</v>
      </c>
      <c r="K25">
        <f t="shared" si="2"/>
        <v>1.4191446037713482E-2</v>
      </c>
      <c r="L25">
        <f t="shared" si="3"/>
        <v>8.8696448152295725E-3</v>
      </c>
      <c r="M25">
        <f t="shared" si="4"/>
        <v>9.746962058949522E-3</v>
      </c>
      <c r="N25">
        <f t="shared" si="5"/>
        <v>5.3429429080769069E-3</v>
      </c>
      <c r="O25">
        <f t="shared" si="6"/>
        <v>1.0622541384446996E-2</v>
      </c>
      <c r="P25">
        <f t="shared" si="7"/>
        <v>1.4107622837673785E-2</v>
      </c>
      <c r="S25">
        <v>2041</v>
      </c>
      <c r="T25">
        <f t="shared" si="9"/>
        <v>5.2385328617572036</v>
      </c>
      <c r="U25">
        <f t="shared" si="9"/>
        <v>4.6201784494095595</v>
      </c>
      <c r="V25">
        <f t="shared" si="9"/>
        <v>4.716612770034974</v>
      </c>
      <c r="W25">
        <f t="shared" si="9"/>
        <v>4.2528438051473723</v>
      </c>
      <c r="X25">
        <f t="shared" si="9"/>
        <v>4.81495617398246</v>
      </c>
      <c r="Y25">
        <f t="shared" si="9"/>
        <v>5.2281498257914363</v>
      </c>
    </row>
    <row r="26" spans="1:25" x14ac:dyDescent="0.25">
      <c r="A26">
        <v>1974</v>
      </c>
      <c r="B26">
        <v>24</v>
      </c>
      <c r="C26">
        <f>Weitzman!U28</f>
        <v>2.4437430245527021</v>
      </c>
      <c r="D26">
        <f>Weitzman!U28</f>
        <v>2.4437430245527021</v>
      </c>
      <c r="E26">
        <f>Weitzman!U28</f>
        <v>2.4437430245527021</v>
      </c>
      <c r="F26">
        <f>Weitzman!U28</f>
        <v>2.4437430245527021</v>
      </c>
      <c r="G26">
        <f>Weitzman!U28</f>
        <v>2.4437430245527021</v>
      </c>
      <c r="H26">
        <f>Weitzman!U28</f>
        <v>2.4437430245527021</v>
      </c>
      <c r="J26">
        <v>2042</v>
      </c>
      <c r="K26">
        <f t="shared" si="2"/>
        <v>1.412066590531446E-2</v>
      </c>
      <c r="L26">
        <f t="shared" si="3"/>
        <v>8.8254072771600973E-3</v>
      </c>
      <c r="M26">
        <f t="shared" si="4"/>
        <v>9.6983488828723749E-3</v>
      </c>
      <c r="N26">
        <f t="shared" si="5"/>
        <v>5.3162948691505623E-3</v>
      </c>
      <c r="O26">
        <f t="shared" si="6"/>
        <v>1.0569561238265473E-2</v>
      </c>
      <c r="P26">
        <f t="shared" si="7"/>
        <v>1.4037260775229097E-2</v>
      </c>
      <c r="S26">
        <v>2042</v>
      </c>
      <c r="T26">
        <f t="shared" si="9"/>
        <v>5.3139454315970678</v>
      </c>
      <c r="U26">
        <f t="shared" si="9"/>
        <v>4.6615245161654313</v>
      </c>
      <c r="V26">
        <f t="shared" si="9"/>
        <v>4.7630379199258286</v>
      </c>
      <c r="W26">
        <f t="shared" si="9"/>
        <v>4.2756885650431151</v>
      </c>
      <c r="X26">
        <f t="shared" si="9"/>
        <v>4.8666523904032362</v>
      </c>
      <c r="Y26">
        <f t="shared" si="9"/>
        <v>5.302962013804704</v>
      </c>
    </row>
    <row r="27" spans="1:25" x14ac:dyDescent="0.25">
      <c r="A27">
        <v>1975</v>
      </c>
      <c r="B27">
        <v>25</v>
      </c>
      <c r="C27">
        <f>Weitzman!U29</f>
        <v>2.3986741865768906</v>
      </c>
      <c r="D27">
        <f>Weitzman!U29</f>
        <v>2.3986741865768906</v>
      </c>
      <c r="E27">
        <f>Weitzman!U29</f>
        <v>2.3986741865768906</v>
      </c>
      <c r="F27">
        <f>Weitzman!U29</f>
        <v>2.3986741865768906</v>
      </c>
      <c r="G27">
        <f>Weitzman!U29</f>
        <v>2.3986741865768906</v>
      </c>
      <c r="H27">
        <f>Weitzman!U29</f>
        <v>2.3986741865768906</v>
      </c>
      <c r="J27">
        <v>2043</v>
      </c>
      <c r="K27">
        <f t="shared" si="2"/>
        <v>1.4050238790298522E-2</v>
      </c>
      <c r="L27">
        <f t="shared" si="3"/>
        <v>8.7813903747322088E-3</v>
      </c>
      <c r="M27">
        <f t="shared" si="4"/>
        <v>9.6499781660224233E-3</v>
      </c>
      <c r="N27">
        <f t="shared" si="5"/>
        <v>5.289779737872838E-3</v>
      </c>
      <c r="O27">
        <f t="shared" si="6"/>
        <v>1.0516845331665406E-2</v>
      </c>
      <c r="P27">
        <f t="shared" si="7"/>
        <v>1.3967249645034898E-2</v>
      </c>
      <c r="S27">
        <v>2043</v>
      </c>
      <c r="T27">
        <f t="shared" si="9"/>
        <v>5.3900566203436693</v>
      </c>
      <c r="U27">
        <f t="shared" si="9"/>
        <v>4.7030306773298456</v>
      </c>
      <c r="V27">
        <f t="shared" si="9"/>
        <v>4.809683912525843</v>
      </c>
      <c r="W27">
        <f t="shared" si="9"/>
        <v>4.2985408758462098</v>
      </c>
      <c r="X27">
        <f t="shared" si="9"/>
        <v>4.9186402598385985</v>
      </c>
      <c r="Y27">
        <f t="shared" si="9"/>
        <v>5.3784608716291276</v>
      </c>
    </row>
    <row r="28" spans="1:25" x14ac:dyDescent="0.25">
      <c r="A28">
        <v>1976</v>
      </c>
      <c r="B28">
        <v>26</v>
      </c>
      <c r="C28">
        <f>Weitzman!U30</f>
        <v>2.4474923189878441</v>
      </c>
      <c r="D28">
        <f>Weitzman!U30</f>
        <v>2.4474923189878441</v>
      </c>
      <c r="E28">
        <f>Weitzman!U30</f>
        <v>2.4474923189878441</v>
      </c>
      <c r="F28">
        <f>Weitzman!U30</f>
        <v>2.4474923189878441</v>
      </c>
      <c r="G28">
        <f>Weitzman!U30</f>
        <v>2.4474923189878441</v>
      </c>
      <c r="H28">
        <f>Weitzman!U30</f>
        <v>2.4474923189878441</v>
      </c>
      <c r="J28">
        <v>2044</v>
      </c>
      <c r="K28">
        <f t="shared" si="2"/>
        <v>1.3980162931984128E-2</v>
      </c>
      <c r="L28">
        <f t="shared" si="3"/>
        <v>8.7375930075210533E-3</v>
      </c>
      <c r="M28">
        <f t="shared" si="4"/>
        <v>9.6018486991292264E-3</v>
      </c>
      <c r="N28">
        <f t="shared" si="5"/>
        <v>5.2633968513640704E-3</v>
      </c>
      <c r="O28">
        <f t="shared" si="6"/>
        <v>1.0464392346746385E-2</v>
      </c>
      <c r="P28">
        <f t="shared" si="7"/>
        <v>1.3897587696809287E-2</v>
      </c>
      <c r="S28">
        <v>2044</v>
      </c>
      <c r="T28">
        <f t="shared" si="9"/>
        <v>5.4668674129302408</v>
      </c>
      <c r="U28">
        <f t="shared" si="9"/>
        <v>4.7446957025028373</v>
      </c>
      <c r="V28">
        <f t="shared" si="9"/>
        <v>4.8565495092523348</v>
      </c>
      <c r="W28">
        <f t="shared" si="9"/>
        <v>4.3214001306968104</v>
      </c>
      <c r="X28">
        <f t="shared" si="9"/>
        <v>4.9709186423565548</v>
      </c>
      <c r="Y28">
        <f t="shared" si="9"/>
        <v>5.4546472920832683</v>
      </c>
    </row>
    <row r="29" spans="1:25" x14ac:dyDescent="0.25">
      <c r="A29">
        <v>1977</v>
      </c>
      <c r="B29">
        <v>27</v>
      </c>
      <c r="C29">
        <f>Weitzman!U31</f>
        <v>2.4722186559170947</v>
      </c>
      <c r="D29">
        <f>Weitzman!U31</f>
        <v>2.4722186559170947</v>
      </c>
      <c r="E29">
        <f>Weitzman!U31</f>
        <v>2.4722186559170947</v>
      </c>
      <c r="F29">
        <f>Weitzman!U31</f>
        <v>2.4722186559170947</v>
      </c>
      <c r="G29">
        <f>Weitzman!U31</f>
        <v>2.4722186559170947</v>
      </c>
      <c r="H29">
        <f>Weitzman!U31</f>
        <v>2.4722186559170947</v>
      </c>
      <c r="J29">
        <v>2045</v>
      </c>
      <c r="K29">
        <f t="shared" si="2"/>
        <v>1.3910436578471165E-2</v>
      </c>
      <c r="L29">
        <f t="shared" si="3"/>
        <v>8.6940140805901681E-3</v>
      </c>
      <c r="M29">
        <f t="shared" si="4"/>
        <v>9.5539592789536023E-3</v>
      </c>
      <c r="N29">
        <f t="shared" si="5"/>
        <v>5.2371455500507215E-3</v>
      </c>
      <c r="O29">
        <f t="shared" si="6"/>
        <v>1.0412200972181049E-2</v>
      </c>
      <c r="P29">
        <f t="shared" si="7"/>
        <v>1.3828273188999927E-2</v>
      </c>
      <c r="S29">
        <v>2045</v>
      </c>
      <c r="T29">
        <f t="shared" si="9"/>
        <v>5.5443787309454864</v>
      </c>
      <c r="U29">
        <f t="shared" si="9"/>
        <v>4.7865183517837542</v>
      </c>
      <c r="V29">
        <f t="shared" si="9"/>
        <v>4.9036334557706329</v>
      </c>
      <c r="W29">
        <f t="shared" si="9"/>
        <v>4.3442657252365091</v>
      </c>
      <c r="X29">
        <f t="shared" si="9"/>
        <v>5.0234863747302665</v>
      </c>
      <c r="Y29">
        <f t="shared" si="9"/>
        <v>5.5315221056432851</v>
      </c>
    </row>
    <row r="30" spans="1:25" x14ac:dyDescent="0.25">
      <c r="A30">
        <v>1978</v>
      </c>
      <c r="B30">
        <v>28</v>
      </c>
      <c r="C30">
        <f>Weitzman!U32</f>
        <v>2.4978352345888433</v>
      </c>
      <c r="D30">
        <f>Weitzman!U32</f>
        <v>2.4978352345888433</v>
      </c>
      <c r="E30">
        <f>Weitzman!U32</f>
        <v>2.4978352345888433</v>
      </c>
      <c r="F30">
        <f>Weitzman!U32</f>
        <v>2.4978352345888433</v>
      </c>
      <c r="G30">
        <f>Weitzman!U32</f>
        <v>2.4978352345888433</v>
      </c>
      <c r="H30">
        <f>Weitzman!U32</f>
        <v>2.4978352345888433</v>
      </c>
      <c r="J30">
        <v>2046</v>
      </c>
      <c r="K30">
        <f t="shared" si="2"/>
        <v>1.3841057986597167E-2</v>
      </c>
      <c r="L30">
        <f t="shared" si="3"/>
        <v>8.6506525044641128E-3</v>
      </c>
      <c r="M30">
        <f t="shared" si="4"/>
        <v>9.5063087082575548E-3</v>
      </c>
      <c r="N30">
        <f t="shared" si="5"/>
        <v>5.2110251776488923E-3</v>
      </c>
      <c r="O30">
        <f t="shared" si="6"/>
        <v>1.0360269903182322E-2</v>
      </c>
      <c r="P30">
        <f t="shared" si="7"/>
        <v>1.3759304388740517E-2</v>
      </c>
      <c r="S30">
        <v>2046</v>
      </c>
      <c r="T30">
        <f t="shared" si="9"/>
        <v>5.6225914324735653</v>
      </c>
      <c r="U30">
        <f t="shared" si="9"/>
        <v>4.8284973759584293</v>
      </c>
      <c r="V30">
        <f t="shared" si="9"/>
        <v>4.9509344822064003</v>
      </c>
      <c r="W30">
        <f t="shared" si="9"/>
        <v>4.3671370576444133</v>
      </c>
      <c r="X30">
        <f t="shared" si="9"/>
        <v>5.076342270655914</v>
      </c>
      <c r="Y30">
        <f t="shared" si="9"/>
        <v>5.6090860803023226</v>
      </c>
    </row>
    <row r="31" spans="1:25" x14ac:dyDescent="0.25">
      <c r="A31">
        <v>1979</v>
      </c>
      <c r="B31">
        <v>29</v>
      </c>
      <c r="C31">
        <f>Weitzman!U33</f>
        <v>2.524013411927764</v>
      </c>
      <c r="D31">
        <f>Weitzman!U33</f>
        <v>2.524013411927764</v>
      </c>
      <c r="E31">
        <f>Weitzman!U33</f>
        <v>2.524013411927764</v>
      </c>
      <c r="F31">
        <f>Weitzman!U33</f>
        <v>2.524013411927764</v>
      </c>
      <c r="G31">
        <f>Weitzman!U33</f>
        <v>2.524013411927764</v>
      </c>
      <c r="H31">
        <f>Weitzman!U33</f>
        <v>2.524013411927764</v>
      </c>
      <c r="J31">
        <v>2047</v>
      </c>
      <c r="K31">
        <f t="shared" si="2"/>
        <v>1.3772025421893723E-2</v>
      </c>
      <c r="L31">
        <f t="shared" si="3"/>
        <v>8.6075071951012237E-3</v>
      </c>
      <c r="M31">
        <f t="shared" si="4"/>
        <v>9.4588957957743355E-3</v>
      </c>
      <c r="N31">
        <f t="shared" si="5"/>
        <v>5.1850350811479123E-3</v>
      </c>
      <c r="O31">
        <f t="shared" si="6"/>
        <v>1.0308597841470774E-2</v>
      </c>
      <c r="P31">
        <f t="shared" si="7"/>
        <v>1.3690679571807456E-2</v>
      </c>
      <c r="S31">
        <v>2047</v>
      </c>
      <c r="T31">
        <f t="shared" si="9"/>
        <v>5.7015063119481901</v>
      </c>
      <c r="U31">
        <f t="shared" si="9"/>
        <v>4.8706315166865757</v>
      </c>
      <c r="V31">
        <f t="shared" si="9"/>
        <v>4.9984513033593263</v>
      </c>
      <c r="W31">
        <f t="shared" si="9"/>
        <v>4.3900135286725455</v>
      </c>
      <c r="X31">
        <f t="shared" si="9"/>
        <v>5.1294851209735581</v>
      </c>
      <c r="Y31">
        <f t="shared" si="9"/>
        <v>5.6873399214437024</v>
      </c>
    </row>
    <row r="32" spans="1:25" x14ac:dyDescent="0.25">
      <c r="A32">
        <v>1980</v>
      </c>
      <c r="B32">
        <v>30</v>
      </c>
      <c r="C32">
        <f>Weitzman!U34</f>
        <v>2.507488530188807</v>
      </c>
      <c r="D32">
        <f>Weitzman!U34</f>
        <v>2.507488530188807</v>
      </c>
      <c r="E32">
        <f>Weitzman!U34</f>
        <v>2.507488530188807</v>
      </c>
      <c r="F32">
        <f>Weitzman!U34</f>
        <v>2.507488530188807</v>
      </c>
      <c r="G32">
        <f>Weitzman!U34</f>
        <v>2.507488530188807</v>
      </c>
      <c r="H32">
        <f>Weitzman!U34</f>
        <v>2.507488530188807</v>
      </c>
      <c r="J32">
        <v>2048</v>
      </c>
      <c r="K32">
        <f t="shared" si="2"/>
        <v>1.3703337158543121E-2</v>
      </c>
      <c r="L32">
        <f t="shared" si="3"/>
        <v>8.5645770738665191E-3</v>
      </c>
      <c r="M32">
        <f t="shared" si="4"/>
        <v>9.4117193561786619E-3</v>
      </c>
      <c r="N32">
        <f t="shared" si="5"/>
        <v>5.1591746107940142E-3</v>
      </c>
      <c r="O32">
        <f t="shared" si="6"/>
        <v>1.0257183495242168E-2</v>
      </c>
      <c r="P32">
        <f t="shared" si="7"/>
        <v>1.3622397022576747E-2</v>
      </c>
      <c r="S32">
        <v>2048</v>
      </c>
      <c r="T32">
        <f t="shared" si="9"/>
        <v>5.7811241000207989</v>
      </c>
      <c r="U32">
        <f t="shared" si="9"/>
        <v>4.9129195066893576</v>
      </c>
      <c r="V32">
        <f t="shared" si="9"/>
        <v>5.0461826189181203</v>
      </c>
      <c r="W32">
        <f t="shared" si="9"/>
        <v>4.4128945416805649</v>
      </c>
      <c r="X32">
        <f t="shared" si="9"/>
        <v>5.1829136938909315</v>
      </c>
      <c r="Y32">
        <f t="shared" si="9"/>
        <v>5.7662842717278817</v>
      </c>
    </row>
    <row r="33" spans="1:25" x14ac:dyDescent="0.25">
      <c r="A33">
        <v>1981</v>
      </c>
      <c r="B33">
        <v>31</v>
      </c>
      <c r="C33">
        <f>Weitzman!U35</f>
        <v>2.4857731845755735</v>
      </c>
      <c r="D33">
        <f>Weitzman!U35</f>
        <v>2.4857731845755735</v>
      </c>
      <c r="E33">
        <f>Weitzman!U35</f>
        <v>2.4857731845755735</v>
      </c>
      <c r="F33">
        <f>Weitzman!U35</f>
        <v>2.4857731845755735</v>
      </c>
      <c r="G33">
        <f>Weitzman!U35</f>
        <v>2.4857731845755735</v>
      </c>
      <c r="H33">
        <f>Weitzman!U35</f>
        <v>2.4857731845755735</v>
      </c>
      <c r="J33">
        <v>2049</v>
      </c>
      <c r="K33">
        <f t="shared" si="2"/>
        <v>1.3634991479335196E-2</v>
      </c>
      <c r="L33">
        <f t="shared" si="3"/>
        <v>8.5218610675047331E-3</v>
      </c>
      <c r="M33">
        <f t="shared" si="4"/>
        <v>9.3647782100570853E-3</v>
      </c>
      <c r="N33">
        <f t="shared" si="5"/>
        <v>5.1334431200740945E-3</v>
      </c>
      <c r="O33">
        <f t="shared" si="6"/>
        <v>1.0206025579135173E-2</v>
      </c>
      <c r="P33">
        <f t="shared" si="7"/>
        <v>1.3554455033981103E-2</v>
      </c>
      <c r="S33">
        <v>2049</v>
      </c>
      <c r="T33">
        <f t="shared" si="9"/>
        <v>5.8614454634427684</v>
      </c>
      <c r="U33">
        <f t="shared" si="9"/>
        <v>4.9553600699370941</v>
      </c>
      <c r="V33">
        <f t="shared" si="9"/>
        <v>5.0941271136767465</v>
      </c>
      <c r="W33">
        <f t="shared" si="9"/>
        <v>4.4357795026698197</v>
      </c>
      <c r="X33">
        <f t="shared" si="9"/>
        <v>5.2366267352100726</v>
      </c>
      <c r="Y33">
        <f t="shared" si="9"/>
        <v>5.8459197109931376</v>
      </c>
    </row>
    <row r="34" spans="1:25" x14ac:dyDescent="0.25">
      <c r="A34">
        <v>1982</v>
      </c>
      <c r="B34">
        <v>32</v>
      </c>
      <c r="C34">
        <f>Weitzman!U36</f>
        <v>2.4388093561405224</v>
      </c>
      <c r="D34">
        <f>Weitzman!U36</f>
        <v>2.4388093561405224</v>
      </c>
      <c r="E34">
        <f>Weitzman!U36</f>
        <v>2.4388093561405224</v>
      </c>
      <c r="F34">
        <f>Weitzman!U36</f>
        <v>2.4388093561405224</v>
      </c>
      <c r="G34">
        <f>Weitzman!U36</f>
        <v>2.4388093561405224</v>
      </c>
      <c r="H34">
        <f>Weitzman!U36</f>
        <v>2.4388093561405224</v>
      </c>
      <c r="J34">
        <v>2050</v>
      </c>
      <c r="K34">
        <f t="shared" si="2"/>
        <v>1.3566986675624412E-2</v>
      </c>
      <c r="L34">
        <f t="shared" si="3"/>
        <v>8.4793581081134828E-3</v>
      </c>
      <c r="M34">
        <f t="shared" si="4"/>
        <v>9.3180711838785103E-3</v>
      </c>
      <c r="N34">
        <f t="shared" si="5"/>
        <v>5.1078399656995423E-3</v>
      </c>
      <c r="O34">
        <f t="shared" si="6"/>
        <v>1.0155122814199219E-2</v>
      </c>
      <c r="P34">
        <f t="shared" si="7"/>
        <v>1.3486851907467269E-2</v>
      </c>
      <c r="S34">
        <v>2050</v>
      </c>
      <c r="T34">
        <f t="shared" si="9"/>
        <v>5.9424710049616163</v>
      </c>
      <c r="U34">
        <f t="shared" si="9"/>
        <v>4.9979519218370578</v>
      </c>
      <c r="V34">
        <f t="shared" si="9"/>
        <v>5.1422834577518381</v>
      </c>
      <c r="W34">
        <f t="shared" si="9"/>
        <v>4.4586678203167205</v>
      </c>
      <c r="X34">
        <f t="shared" si="9"/>
        <v>5.2906229685567228</v>
      </c>
      <c r="Y34">
        <f t="shared" si="9"/>
        <v>5.9262467561699195</v>
      </c>
    </row>
    <row r="35" spans="1:25" x14ac:dyDescent="0.25">
      <c r="A35">
        <v>1983</v>
      </c>
      <c r="B35">
        <v>33</v>
      </c>
      <c r="C35">
        <f>Weitzman!U37</f>
        <v>2.4464986841810368</v>
      </c>
      <c r="D35">
        <f>Weitzman!U37</f>
        <v>2.4464986841810368</v>
      </c>
      <c r="E35">
        <f>Weitzman!U37</f>
        <v>2.4464986841810368</v>
      </c>
      <c r="F35">
        <f>Weitzman!U37</f>
        <v>2.4464986841810368</v>
      </c>
      <c r="G35">
        <f>Weitzman!U37</f>
        <v>2.4464986841810368</v>
      </c>
      <c r="H35">
        <f>Weitzman!U37</f>
        <v>2.4464986841810368</v>
      </c>
      <c r="J35">
        <v>2051</v>
      </c>
      <c r="K35">
        <f t="shared" si="2"/>
        <v>1.3499321047287134E-2</v>
      </c>
      <c r="L35">
        <f t="shared" si="3"/>
        <v>8.4370671331165693E-3</v>
      </c>
      <c r="M35">
        <f t="shared" si="4"/>
        <v>9.2715971099648492E-3</v>
      </c>
      <c r="N35">
        <f t="shared" si="5"/>
        <v>5.0823645075901676E-3</v>
      </c>
      <c r="O35">
        <f t="shared" si="6"/>
        <v>1.0104473927862534E-2</v>
      </c>
      <c r="P35">
        <f t="shared" si="7"/>
        <v>1.3419585952953565E-2</v>
      </c>
      <c r="S35">
        <v>2051</v>
      </c>
      <c r="T35">
        <f t="shared" si="9"/>
        <v>6.024201263231153</v>
      </c>
      <c r="U35">
        <f t="shared" si="9"/>
        <v>5.0406937694213179</v>
      </c>
      <c r="V35">
        <f t="shared" si="9"/>
        <v>5.1906503068012331</v>
      </c>
      <c r="W35">
        <f t="shared" si="9"/>
        <v>4.4815589060054517</v>
      </c>
      <c r="X35">
        <f t="shared" si="9"/>
        <v>5.3449010956124141</v>
      </c>
      <c r="Y35">
        <f t="shared" si="9"/>
        <v>6.0072658612088263</v>
      </c>
    </row>
    <row r="36" spans="1:25" x14ac:dyDescent="0.25">
      <c r="A36">
        <v>1984</v>
      </c>
      <c r="B36">
        <v>34</v>
      </c>
      <c r="C36">
        <f>Weitzman!U38</f>
        <v>2.49738482680038</v>
      </c>
      <c r="D36">
        <f>Weitzman!U38</f>
        <v>2.49738482680038</v>
      </c>
      <c r="E36">
        <f>Weitzman!U38</f>
        <v>2.49738482680038</v>
      </c>
      <c r="F36">
        <f>Weitzman!U38</f>
        <v>2.49738482680038</v>
      </c>
      <c r="G36">
        <f>Weitzman!U38</f>
        <v>2.49738482680038</v>
      </c>
      <c r="H36">
        <f>Weitzman!U38</f>
        <v>2.49738482680038</v>
      </c>
      <c r="J36">
        <v>2052</v>
      </c>
      <c r="K36">
        <f t="shared" si="2"/>
        <v>1.3431992902679128E-2</v>
      </c>
      <c r="L36">
        <f t="shared" si="3"/>
        <v>8.3949870852374139E-3</v>
      </c>
      <c r="M36">
        <f t="shared" si="4"/>
        <v>9.2253548264618328E-3</v>
      </c>
      <c r="N36">
        <f t="shared" si="5"/>
        <v>5.0570161088581891E-3</v>
      </c>
      <c r="O36">
        <f t="shared" si="6"/>
        <v>1.0054077653900321E-2</v>
      </c>
      <c r="P36">
        <f t="shared" si="7"/>
        <v>1.3352655488787621E-2</v>
      </c>
      <c r="S36">
        <v>2052</v>
      </c>
      <c r="T36">
        <f t="shared" si="9"/>
        <v>6.1066367127355203</v>
      </c>
      <c r="U36">
        <f t="shared" si="9"/>
        <v>5.0835843115345929</v>
      </c>
      <c r="V36">
        <f t="shared" si="9"/>
        <v>5.2392263022435666</v>
      </c>
      <c r="W36">
        <f t="shared" si="9"/>
        <v>4.504452173860015</v>
      </c>
      <c r="X36">
        <f t="shared" si="9"/>
        <v>5.3994597963491664</v>
      </c>
      <c r="Y36">
        <f t="shared" si="9"/>
        <v>6.0889774170221482</v>
      </c>
    </row>
    <row r="37" spans="1:25" x14ac:dyDescent="0.25">
      <c r="A37">
        <v>1985</v>
      </c>
      <c r="B37">
        <v>35</v>
      </c>
      <c r="C37">
        <f>Weitzman!U39</f>
        <v>2.522910347149276</v>
      </c>
      <c r="D37">
        <f>Weitzman!U39</f>
        <v>2.522910347149276</v>
      </c>
      <c r="E37">
        <f>Weitzman!U39</f>
        <v>2.522910347149276</v>
      </c>
      <c r="F37">
        <f>Weitzman!U39</f>
        <v>2.522910347149276</v>
      </c>
      <c r="G37">
        <f>Weitzman!U39</f>
        <v>2.522910347149276</v>
      </c>
      <c r="H37">
        <f>Weitzman!U39</f>
        <v>2.522910347149276</v>
      </c>
      <c r="J37">
        <v>2053</v>
      </c>
      <c r="K37">
        <f t="shared" si="2"/>
        <v>1.3365000558593272E-2</v>
      </c>
      <c r="L37">
        <f t="shared" si="3"/>
        <v>8.3531169124726294E-3</v>
      </c>
      <c r="M37">
        <f t="shared" si="4"/>
        <v>9.1793431773099666E-3</v>
      </c>
      <c r="N37">
        <f t="shared" si="5"/>
        <v>5.0317941357923175E-3</v>
      </c>
      <c r="O37">
        <f t="shared" si="6"/>
        <v>1.0003932732403105E-2</v>
      </c>
      <c r="P37">
        <f t="shared" si="7"/>
        <v>1.3286058841704348E-2</v>
      </c>
      <c r="S37">
        <v>2053</v>
      </c>
      <c r="T37">
        <f t="shared" ref="T37:Y52" si="10">T36/(1-K36)</f>
        <v>6.1897777637270632</v>
      </c>
      <c r="U37">
        <f t="shared" si="10"/>
        <v>5.1266222390220744</v>
      </c>
      <c r="V37">
        <f t="shared" si="10"/>
        <v>5.2880100714788627</v>
      </c>
      <c r="W37">
        <f t="shared" si="10"/>
        <v>4.5273470407756085</v>
      </c>
      <c r="X37">
        <f t="shared" si="10"/>
        <v>5.4542977292667061</v>
      </c>
      <c r="Y37">
        <f t="shared" si="10"/>
        <v>6.1713817514389024</v>
      </c>
    </row>
    <row r="38" spans="1:25" x14ac:dyDescent="0.25">
      <c r="A38">
        <v>1986</v>
      </c>
      <c r="B38">
        <v>36</v>
      </c>
      <c r="C38">
        <f>Weitzman!U40</f>
        <v>2.5499488424213692</v>
      </c>
      <c r="D38">
        <f>Weitzman!U40</f>
        <v>2.5499488424213692</v>
      </c>
      <c r="E38">
        <f>Weitzman!U40</f>
        <v>2.5499488424213692</v>
      </c>
      <c r="F38">
        <f>Weitzman!U40</f>
        <v>2.5499488424213692</v>
      </c>
      <c r="G38">
        <f>Weitzman!U40</f>
        <v>2.5499488424213692</v>
      </c>
      <c r="H38">
        <f>Weitzman!U40</f>
        <v>2.5499488424213692</v>
      </c>
      <c r="J38">
        <v>2054</v>
      </c>
      <c r="K38">
        <f t="shared" si="2"/>
        <v>1.3298342340217477E-2</v>
      </c>
      <c r="L38">
        <f t="shared" si="3"/>
        <v>8.3114555680657148E-3</v>
      </c>
      <c r="M38">
        <f t="shared" si="4"/>
        <v>9.1335610122156227E-3</v>
      </c>
      <c r="N38">
        <f t="shared" si="5"/>
        <v>5.0066979578419143E-3</v>
      </c>
      <c r="O38">
        <f t="shared" si="6"/>
        <v>9.9540379097452381E-3</v>
      </c>
      <c r="P38">
        <f t="shared" si="7"/>
        <v>1.32197943467841E-2</v>
      </c>
      <c r="S38">
        <v>2054</v>
      </c>
      <c r="T38">
        <f t="shared" si="10"/>
        <v>6.2736247621779766</v>
      </c>
      <c r="U38">
        <f t="shared" si="10"/>
        <v>5.1698062349171678</v>
      </c>
      <c r="V38">
        <f t="shared" si="10"/>
        <v>5.3370002281100666</v>
      </c>
      <c r="W38">
        <f t="shared" si="10"/>
        <v>4.5502429264493474</v>
      </c>
      <c r="X38">
        <f t="shared" si="10"/>
        <v>5.5094135316321458</v>
      </c>
      <c r="Y38">
        <f t="shared" si="10"/>
        <v>6.2544791291733102</v>
      </c>
    </row>
    <row r="39" spans="1:25" x14ac:dyDescent="0.25">
      <c r="A39">
        <v>1987</v>
      </c>
      <c r="B39">
        <v>37</v>
      </c>
      <c r="C39">
        <f>Weitzman!U41</f>
        <v>2.5878160094428169</v>
      </c>
      <c r="D39">
        <f>Weitzman!U41</f>
        <v>2.5878160094428169</v>
      </c>
      <c r="E39">
        <f>Weitzman!U41</f>
        <v>2.5878160094428169</v>
      </c>
      <c r="F39">
        <f>Weitzman!U41</f>
        <v>2.5878160094428169</v>
      </c>
      <c r="G39">
        <f>Weitzman!U41</f>
        <v>2.5878160094428169</v>
      </c>
      <c r="H39">
        <f>Weitzman!U41</f>
        <v>2.5878160094428169</v>
      </c>
      <c r="J39">
        <v>2055</v>
      </c>
      <c r="K39">
        <f t="shared" si="2"/>
        <v>1.3232016581092807E-2</v>
      </c>
      <c r="L39">
        <f t="shared" si="3"/>
        <v>8.2700020104808907E-3</v>
      </c>
      <c r="M39">
        <f t="shared" si="4"/>
        <v>9.0880071866222909E-3</v>
      </c>
      <c r="N39">
        <f t="shared" si="5"/>
        <v>4.9817269476012229E-3</v>
      </c>
      <c r="O39">
        <f t="shared" si="6"/>
        <v>9.9043919385535546E-3</v>
      </c>
      <c r="P39">
        <f t="shared" si="7"/>
        <v>1.3153860347411053E-2</v>
      </c>
      <c r="S39">
        <v>2055</v>
      </c>
      <c r="T39">
        <f t="shared" si="10"/>
        <v>6.3581779897456494</v>
      </c>
      <c r="U39">
        <f t="shared" si="10"/>
        <v>5.2131349746291269</v>
      </c>
      <c r="V39">
        <f t="shared" si="10"/>
        <v>5.386195372165453</v>
      </c>
      <c r="W39">
        <f t="shared" si="10"/>
        <v>4.5731392534103232</v>
      </c>
      <c r="X39">
        <f t="shared" si="10"/>
        <v>5.5648058197220296</v>
      </c>
      <c r="Y39">
        <f t="shared" si="10"/>
        <v>6.338269751806636</v>
      </c>
    </row>
    <row r="40" spans="1:25" x14ac:dyDescent="0.25">
      <c r="A40">
        <v>1988</v>
      </c>
      <c r="B40">
        <v>38</v>
      </c>
      <c r="C40">
        <f>Weitzman!U42</f>
        <v>2.6361624348137984</v>
      </c>
      <c r="D40">
        <f>Weitzman!U42</f>
        <v>2.6361624348137984</v>
      </c>
      <c r="E40">
        <f>Weitzman!U42</f>
        <v>2.6361624348137984</v>
      </c>
      <c r="F40">
        <f>Weitzman!U42</f>
        <v>2.6361624348137984</v>
      </c>
      <c r="G40">
        <f>Weitzman!U42</f>
        <v>2.6361624348137984</v>
      </c>
      <c r="H40">
        <f>Weitzman!U42</f>
        <v>2.6361624348137984</v>
      </c>
      <c r="J40">
        <v>2056</v>
      </c>
      <c r="K40">
        <f t="shared" si="2"/>
        <v>1.3166021623071834E-2</v>
      </c>
      <c r="L40">
        <f t="shared" si="3"/>
        <v>8.2287552033770573E-3</v>
      </c>
      <c r="M40">
        <f t="shared" si="4"/>
        <v>9.0426805616819605E-3</v>
      </c>
      <c r="N40">
        <f t="shared" si="5"/>
        <v>4.9568804807936864E-3</v>
      </c>
      <c r="O40">
        <f t="shared" si="6"/>
        <v>9.8549935776761893E-3</v>
      </c>
      <c r="P40">
        <f t="shared" si="7"/>
        <v>1.3088255195231791E-2</v>
      </c>
      <c r="S40">
        <v>2056</v>
      </c>
      <c r="T40">
        <f t="shared" si="10"/>
        <v>6.4434376637516495</v>
      </c>
      <c r="U40">
        <f t="shared" si="10"/>
        <v>5.2566071261305343</v>
      </c>
      <c r="V40">
        <f t="shared" si="10"/>
        <v>5.4355940903218594</v>
      </c>
      <c r="W40">
        <f t="shared" si="10"/>
        <v>4.5960354470490179</v>
      </c>
      <c r="X40">
        <f t="shared" si="10"/>
        <v>5.6204731890666775</v>
      </c>
      <c r="Y40">
        <f t="shared" si="10"/>
        <v>6.4227537577823144</v>
      </c>
    </row>
    <row r="41" spans="1:25" x14ac:dyDescent="0.25">
      <c r="A41">
        <v>1989</v>
      </c>
      <c r="B41">
        <v>39</v>
      </c>
      <c r="C41">
        <f>Weitzman!U43</f>
        <v>2.6610477030869837</v>
      </c>
      <c r="D41">
        <f>Weitzman!U43</f>
        <v>2.6610477030869837</v>
      </c>
      <c r="E41">
        <f>Weitzman!U43</f>
        <v>2.6610477030869837</v>
      </c>
      <c r="F41">
        <f>Weitzman!U43</f>
        <v>2.6610477030869837</v>
      </c>
      <c r="G41">
        <f>Weitzman!U43</f>
        <v>2.6610477030869837</v>
      </c>
      <c r="H41">
        <f>Weitzman!U43</f>
        <v>2.6610477030869837</v>
      </c>
      <c r="J41">
        <v>2057</v>
      </c>
      <c r="K41">
        <f t="shared" si="2"/>
        <v>1.3100355816277168E-2</v>
      </c>
      <c r="L41">
        <f t="shared" si="3"/>
        <v>8.18771411558189E-3</v>
      </c>
      <c r="M41">
        <f t="shared" si="4"/>
        <v>8.9975800042266449E-3</v>
      </c>
      <c r="N41">
        <f t="shared" si="5"/>
        <v>4.9321579362563411E-3</v>
      </c>
      <c r="O41">
        <f t="shared" si="6"/>
        <v>9.8058415921515475E-3</v>
      </c>
      <c r="P41">
        <f t="shared" si="7"/>
        <v>1.3022977250114087E-2</v>
      </c>
      <c r="S41">
        <v>2057</v>
      </c>
      <c r="T41">
        <f t="shared" si="10"/>
        <v>6.5294039371742558</v>
      </c>
      <c r="U41">
        <f t="shared" si="10"/>
        <v>5.3002213501445867</v>
      </c>
      <c r="V41">
        <f t="shared" si="10"/>
        <v>5.4851949561286801</v>
      </c>
      <c r="W41">
        <f t="shared" si="10"/>
        <v>4.6189309356460555</v>
      </c>
      <c r="X41">
        <f t="shared" si="10"/>
        <v>5.6764142146967433</v>
      </c>
      <c r="Y41">
        <f t="shared" si="10"/>
        <v>6.5079312224142898</v>
      </c>
    </row>
    <row r="42" spans="1:25" x14ac:dyDescent="0.25">
      <c r="A42">
        <v>1990</v>
      </c>
      <c r="B42">
        <v>40</v>
      </c>
      <c r="C42">
        <f>Weitzman!U44</f>
        <v>2.6777011527263501</v>
      </c>
      <c r="D42">
        <f>Weitzman!U44</f>
        <v>2.6777011527263501</v>
      </c>
      <c r="E42">
        <f>Weitzman!U44</f>
        <v>2.6777011527263501</v>
      </c>
      <c r="F42">
        <f>Weitzman!U44</f>
        <v>2.6777011527263501</v>
      </c>
      <c r="G42">
        <f>Weitzman!U44</f>
        <v>2.6777011527263501</v>
      </c>
      <c r="H42">
        <f>Weitzman!U44</f>
        <v>2.6777011527263501</v>
      </c>
      <c r="J42">
        <v>2058</v>
      </c>
      <c r="K42">
        <f t="shared" si="2"/>
        <v>1.3035017519060221E-2</v>
      </c>
      <c r="L42">
        <f t="shared" si="3"/>
        <v>8.1468777210660578E-3</v>
      </c>
      <c r="M42">
        <f t="shared" si="4"/>
        <v>8.9527043867400589E-3</v>
      </c>
      <c r="N42">
        <f t="shared" si="5"/>
        <v>4.9075586959242854E-3</v>
      </c>
      <c r="O42">
        <f t="shared" si="6"/>
        <v>9.7569347531774302E-3</v>
      </c>
      <c r="P42">
        <f t="shared" si="7"/>
        <v>1.2958024880105919E-2</v>
      </c>
      <c r="S42">
        <v>2058</v>
      </c>
      <c r="T42">
        <f t="shared" si="10"/>
        <v>6.6160768986544811</v>
      </c>
      <c r="U42">
        <f t="shared" si="10"/>
        <v>5.3439763003321517</v>
      </c>
      <c r="V42">
        <f t="shared" si="10"/>
        <v>5.534996530232565</v>
      </c>
      <c r="W42">
        <f t="shared" si="10"/>
        <v>4.641825150400317</v>
      </c>
      <c r="X42">
        <f t="shared" si="10"/>
        <v>5.7326274513919122</v>
      </c>
      <c r="Y42">
        <f t="shared" si="10"/>
        <v>6.5938021579084847</v>
      </c>
    </row>
    <row r="43" spans="1:25" x14ac:dyDescent="0.25">
      <c r="A43">
        <v>1991</v>
      </c>
      <c r="B43">
        <v>41</v>
      </c>
      <c r="C43">
        <f>Weitzman!U45</f>
        <v>2.6412783396302779</v>
      </c>
      <c r="D43">
        <f>Weitzman!U45</f>
        <v>2.6412783396302779</v>
      </c>
      <c r="E43">
        <f>Weitzman!U45</f>
        <v>2.6412783396302779</v>
      </c>
      <c r="F43">
        <f>Weitzman!U45</f>
        <v>2.6412783396302779</v>
      </c>
      <c r="G43">
        <f>Weitzman!U45</f>
        <v>2.6412783396302779</v>
      </c>
      <c r="H43">
        <f>Weitzman!U45</f>
        <v>2.6412783396302779</v>
      </c>
      <c r="J43">
        <v>2059</v>
      </c>
      <c r="K43">
        <f t="shared" si="2"/>
        <v>1.2970005097960157E-2</v>
      </c>
      <c r="L43">
        <f t="shared" si="3"/>
        <v>8.106244998917567E-3</v>
      </c>
      <c r="M43">
        <f t="shared" si="4"/>
        <v>8.9080525873294278E-3</v>
      </c>
      <c r="N43">
        <f t="shared" si="5"/>
        <v>4.8830821448152305E-3</v>
      </c>
      <c r="O43">
        <f t="shared" si="6"/>
        <v>9.7082718380803162E-3</v>
      </c>
      <c r="P43">
        <f t="shared" si="7"/>
        <v>1.289339646139465E-2</v>
      </c>
      <c r="S43">
        <v>2059</v>
      </c>
      <c r="T43">
        <f t="shared" si="10"/>
        <v>6.7034565725154796</v>
      </c>
      <c r="U43">
        <f t="shared" si="10"/>
        <v>5.3878706234785554</v>
      </c>
      <c r="V43">
        <f t="shared" si="10"/>
        <v>5.584997360602765</v>
      </c>
      <c r="W43">
        <f t="shared" si="10"/>
        <v>4.6647175254564006</v>
      </c>
      <c r="X43">
        <f t="shared" si="10"/>
        <v>5.7891114339316569</v>
      </c>
      <c r="Y43">
        <f t="shared" si="10"/>
        <v>6.6803665133973134</v>
      </c>
    </row>
    <row r="44" spans="1:25" x14ac:dyDescent="0.25">
      <c r="A44">
        <v>1992</v>
      </c>
      <c r="B44">
        <v>42</v>
      </c>
      <c r="C44">
        <f>Weitzman!U46</f>
        <v>2.6226486811347431</v>
      </c>
      <c r="D44">
        <f>Weitzman!U46</f>
        <v>2.6226486811347431</v>
      </c>
      <c r="E44">
        <f>Weitzman!U46</f>
        <v>2.6226486811347431</v>
      </c>
      <c r="F44">
        <f>Weitzman!U46</f>
        <v>2.6226486811347431</v>
      </c>
      <c r="G44">
        <f>Weitzman!U46</f>
        <v>2.6226486811347431</v>
      </c>
      <c r="H44">
        <f>Weitzman!U46</f>
        <v>2.6226486811347431</v>
      </c>
      <c r="J44">
        <v>2060</v>
      </c>
      <c r="K44">
        <f t="shared" si="2"/>
        <v>1.2905316927663064E-2</v>
      </c>
      <c r="L44">
        <f t="shared" si="3"/>
        <v>8.0658149333162517E-3</v>
      </c>
      <c r="M44">
        <f t="shared" si="4"/>
        <v>8.8636234896974416E-3</v>
      </c>
      <c r="N44">
        <f t="shared" si="5"/>
        <v>4.8587276710141229E-3</v>
      </c>
      <c r="O44">
        <f t="shared" si="6"/>
        <v>9.6598516302847937E-3</v>
      </c>
      <c r="P44">
        <f t="shared" si="7"/>
        <v>1.2829090378266447E-2</v>
      </c>
      <c r="S44">
        <v>2060</v>
      </c>
      <c r="T44">
        <f t="shared" si="10"/>
        <v>6.7915429187952698</v>
      </c>
      <c r="U44">
        <f t="shared" si="10"/>
        <v>5.431902959680067</v>
      </c>
      <c r="V44">
        <f t="shared" si="10"/>
        <v>5.6351959827570726</v>
      </c>
      <c r="W44">
        <f t="shared" si="10"/>
        <v>4.6876074979314515</v>
      </c>
      <c r="X44">
        <f t="shared" si="10"/>
        <v>5.8458646773479828</v>
      </c>
      <c r="Y44">
        <f t="shared" si="10"/>
        <v>6.7676241749871417</v>
      </c>
    </row>
    <row r="45" spans="1:25" x14ac:dyDescent="0.25">
      <c r="A45">
        <v>1993</v>
      </c>
      <c r="B45">
        <v>43</v>
      </c>
      <c r="C45">
        <f>Weitzman!U47</f>
        <v>2.6137024266333992</v>
      </c>
      <c r="D45">
        <f>Weitzman!U47</f>
        <v>2.6137024266333992</v>
      </c>
      <c r="E45">
        <f>Weitzman!U47</f>
        <v>2.6137024266333992</v>
      </c>
      <c r="F45">
        <f>Weitzman!U47</f>
        <v>2.6137024266333992</v>
      </c>
      <c r="G45">
        <f>Weitzman!U47</f>
        <v>2.6137024266333992</v>
      </c>
      <c r="H45">
        <f>Weitzman!U47</f>
        <v>2.6137024266333992</v>
      </c>
      <c r="J45">
        <v>2061</v>
      </c>
      <c r="K45">
        <f t="shared" si="2"/>
        <v>1.2840951390961317E-2</v>
      </c>
      <c r="L45">
        <f t="shared" si="3"/>
        <v>8.0255865135083621E-3</v>
      </c>
      <c r="M45">
        <f t="shared" si="4"/>
        <v>8.8194159831143457E-3</v>
      </c>
      <c r="N45">
        <f t="shared" si="5"/>
        <v>4.83449466565785E-3</v>
      </c>
      <c r="O45">
        <f t="shared" si="6"/>
        <v>9.6116729192831478E-3</v>
      </c>
      <c r="P45">
        <f t="shared" si="7"/>
        <v>1.2765105023065885E-2</v>
      </c>
      <c r="S45">
        <v>2061</v>
      </c>
      <c r="T45">
        <f t="shared" si="10"/>
        <v>6.8803358332926683</v>
      </c>
      <c r="U45">
        <f t="shared" si="10"/>
        <v>5.4760719425300399</v>
      </c>
      <c r="V45">
        <f t="shared" si="10"/>
        <v>5.6855909199882912</v>
      </c>
      <c r="W45">
        <f t="shared" si="10"/>
        <v>4.7104945079413465</v>
      </c>
      <c r="X45">
        <f t="shared" si="10"/>
        <v>5.902885677180076</v>
      </c>
      <c r="Y45">
        <f t="shared" si="10"/>
        <v>6.8555749658186089</v>
      </c>
    </row>
    <row r="46" spans="1:25" x14ac:dyDescent="0.25">
      <c r="A46">
        <v>1994</v>
      </c>
      <c r="B46">
        <v>44</v>
      </c>
      <c r="C46">
        <f>Weitzman!U48</f>
        <v>2.6343964852877546</v>
      </c>
      <c r="D46">
        <f>Weitzman!U48</f>
        <v>2.6343964852877546</v>
      </c>
      <c r="E46">
        <f>Weitzman!U48</f>
        <v>2.6343964852877546</v>
      </c>
      <c r="F46">
        <f>Weitzman!U48</f>
        <v>2.6343964852877546</v>
      </c>
      <c r="G46">
        <f>Weitzman!U48</f>
        <v>2.6343964852877546</v>
      </c>
      <c r="H46">
        <f>Weitzman!U48</f>
        <v>2.6343964852877546</v>
      </c>
      <c r="J46">
        <v>2062</v>
      </c>
      <c r="K46">
        <f t="shared" si="2"/>
        <v>1.2776906878713142E-2</v>
      </c>
      <c r="L46">
        <f t="shared" si="3"/>
        <v>7.985558733781312E-3</v>
      </c>
      <c r="M46">
        <f t="shared" si="4"/>
        <v>8.7754289623901728E-3</v>
      </c>
      <c r="N46">
        <f t="shared" si="5"/>
        <v>4.8103825229200148E-3</v>
      </c>
      <c r="O46">
        <f t="shared" si="6"/>
        <v>9.5637345006050912E-3</v>
      </c>
      <c r="P46">
        <f t="shared" si="7"/>
        <v>1.2701438796155748E-2</v>
      </c>
      <c r="S46">
        <v>2062</v>
      </c>
      <c r="T46">
        <f t="shared" si="10"/>
        <v>6.9698351476263518</v>
      </c>
      <c r="U46">
        <f t="shared" si="10"/>
        <v>5.520376199304672</v>
      </c>
      <c r="V46">
        <f t="shared" si="10"/>
        <v>5.7361806835911873</v>
      </c>
      <c r="W46">
        <f t="shared" si="10"/>
        <v>4.7333779986262474</v>
      </c>
      <c r="X46">
        <f t="shared" si="10"/>
        <v>5.9601729097307805</v>
      </c>
      <c r="Y46">
        <f t="shared" si="10"/>
        <v>6.9442186461397153</v>
      </c>
    </row>
    <row r="47" spans="1:25" x14ac:dyDescent="0.25">
      <c r="A47">
        <v>1995</v>
      </c>
      <c r="B47">
        <v>45</v>
      </c>
      <c r="C47">
        <f>Weitzman!U49</f>
        <v>2.6674854119685665</v>
      </c>
      <c r="D47">
        <f>Weitzman!U49</f>
        <v>2.6674854119685665</v>
      </c>
      <c r="E47">
        <f>Weitzman!U49</f>
        <v>2.6674854119685665</v>
      </c>
      <c r="F47">
        <f>Weitzman!U49</f>
        <v>2.6674854119685665</v>
      </c>
      <c r="G47">
        <f>Weitzman!U49</f>
        <v>2.6674854119685665</v>
      </c>
      <c r="H47">
        <f>Weitzman!U49</f>
        <v>2.6674854119685665</v>
      </c>
      <c r="J47">
        <v>2063</v>
      </c>
      <c r="K47">
        <f t="shared" si="2"/>
        <v>1.2713181789802399E-2</v>
      </c>
      <c r="L47">
        <f t="shared" si="3"/>
        <v>7.9457305934385204E-3</v>
      </c>
      <c r="M47">
        <f t="shared" si="4"/>
        <v>8.731661327847114E-3</v>
      </c>
      <c r="N47">
        <f t="shared" si="5"/>
        <v>4.7863906399957939E-3</v>
      </c>
      <c r="O47">
        <f t="shared" si="6"/>
        <v>9.5160351757876613E-3</v>
      </c>
      <c r="P47">
        <f t="shared" si="7"/>
        <v>1.263809010587705E-2</v>
      </c>
      <c r="S47">
        <v>2063</v>
      </c>
      <c r="T47">
        <f t="shared" si="10"/>
        <v>7.060040629306938</v>
      </c>
      <c r="U47">
        <f t="shared" si="10"/>
        <v>5.5648143511483559</v>
      </c>
      <c r="V47">
        <f t="shared" si="10"/>
        <v>5.7869637730898624</v>
      </c>
      <c r="W47">
        <f t="shared" si="10"/>
        <v>4.7562574161755267</v>
      </c>
      <c r="X47">
        <f t="shared" si="10"/>
        <v>6.0177248323248334</v>
      </c>
      <c r="Y47">
        <f t="shared" si="10"/>
        <v>7.0335549133915585</v>
      </c>
    </row>
    <row r="48" spans="1:25" x14ac:dyDescent="0.25">
      <c r="A48">
        <v>1996</v>
      </c>
      <c r="B48">
        <v>46</v>
      </c>
      <c r="C48">
        <f>Weitzman!U50</f>
        <v>2.7159593735846266</v>
      </c>
      <c r="D48">
        <f>Weitzman!U50</f>
        <v>2.7159593735846266</v>
      </c>
      <c r="E48">
        <f>Weitzman!U50</f>
        <v>2.7159593735846266</v>
      </c>
      <c r="F48">
        <f>Weitzman!U50</f>
        <v>2.7159593735846266</v>
      </c>
      <c r="G48">
        <f>Weitzman!U50</f>
        <v>2.7159593735846266</v>
      </c>
      <c r="H48">
        <f>Weitzman!U50</f>
        <v>2.7159593735846266</v>
      </c>
      <c r="J48">
        <v>2064</v>
      </c>
      <c r="K48">
        <f t="shared" si="2"/>
        <v>1.2649774531098548E-2</v>
      </c>
      <c r="L48">
        <f t="shared" si="3"/>
        <v>7.9061010967744049E-3</v>
      </c>
      <c r="M48">
        <f t="shared" si="4"/>
        <v>8.6881119852920251E-3</v>
      </c>
      <c r="N48">
        <f t="shared" si="5"/>
        <v>4.7625184170868645E-3</v>
      </c>
      <c r="O48">
        <f t="shared" si="6"/>
        <v>9.468573752345253E-3</v>
      </c>
      <c r="P48">
        <f t="shared" si="7"/>
        <v>1.2575057368509232E-2</v>
      </c>
      <c r="S48">
        <v>2064</v>
      </c>
      <c r="T48">
        <f t="shared" si="10"/>
        <v>7.1509519818219891</v>
      </c>
      <c r="U48">
        <f t="shared" si="10"/>
        <v>5.6093850132585796</v>
      </c>
      <c r="V48">
        <f t="shared" si="10"/>
        <v>5.837938676465499</v>
      </c>
      <c r="W48">
        <f t="shared" si="10"/>
        <v>4.7791322098520652</v>
      </c>
      <c r="X48">
        <f t="shared" si="10"/>
        <v>6.0755398835687746</v>
      </c>
      <c r="Y48">
        <f t="shared" si="10"/>
        <v>7.1235834023066396</v>
      </c>
    </row>
    <row r="49" spans="1:25" x14ac:dyDescent="0.25">
      <c r="A49">
        <v>1997</v>
      </c>
      <c r="B49">
        <v>47</v>
      </c>
      <c r="C49">
        <f>Weitzman!U51</f>
        <v>2.7660719026381226</v>
      </c>
      <c r="D49">
        <f>Weitzman!U51</f>
        <v>2.7660719026381226</v>
      </c>
      <c r="E49">
        <f>Weitzman!U51</f>
        <v>2.7660719026381226</v>
      </c>
      <c r="F49">
        <f>Weitzman!U51</f>
        <v>2.7660719026381226</v>
      </c>
      <c r="G49">
        <f>Weitzman!U51</f>
        <v>2.7660719026381226</v>
      </c>
      <c r="H49">
        <f>Weitzman!U51</f>
        <v>2.7660719026381226</v>
      </c>
      <c r="J49">
        <v>2065</v>
      </c>
      <c r="K49">
        <f t="shared" si="2"/>
        <v>1.2586683517416817E-2</v>
      </c>
      <c r="L49">
        <f t="shared" si="3"/>
        <v>7.8666692530494856E-3</v>
      </c>
      <c r="M49">
        <f t="shared" si="4"/>
        <v>8.6447798459890757E-3</v>
      </c>
      <c r="N49">
        <f t="shared" si="5"/>
        <v>4.7387652573864097E-3</v>
      </c>
      <c r="O49">
        <f t="shared" si="6"/>
        <v>9.4213490437398094E-3</v>
      </c>
      <c r="P49">
        <f t="shared" si="7"/>
        <v>1.251233900823058E-2</v>
      </c>
      <c r="S49">
        <v>2065</v>
      </c>
      <c r="T49">
        <f t="shared" si="10"/>
        <v>7.2425688447338308</v>
      </c>
      <c r="U49">
        <f t="shared" si="10"/>
        <v>5.6540867950703424</v>
      </c>
      <c r="V49">
        <f t="shared" si="10"/>
        <v>5.8891038703844156</v>
      </c>
      <c r="W49">
        <f t="shared" si="10"/>
        <v>4.8020018320159261</v>
      </c>
      <c r="X49">
        <f t="shared" si="10"/>
        <v>6.1336164836124594</v>
      </c>
      <c r="Y49">
        <f t="shared" si="10"/>
        <v>7.2143036850196092</v>
      </c>
    </row>
    <row r="50" spans="1:25" x14ac:dyDescent="0.25">
      <c r="A50">
        <v>1998</v>
      </c>
      <c r="B50">
        <v>48</v>
      </c>
      <c r="C50">
        <f>Weitzman!U52</f>
        <v>2.7708519184075611</v>
      </c>
      <c r="D50">
        <f>Weitzman!U52</f>
        <v>2.7708519184075611</v>
      </c>
      <c r="E50">
        <f>Weitzman!U52</f>
        <v>2.7708519184075611</v>
      </c>
      <c r="F50">
        <f>Weitzman!U52</f>
        <v>2.7708519184075611</v>
      </c>
      <c r="G50">
        <f>Weitzman!U52</f>
        <v>2.7708519184075611</v>
      </c>
      <c r="H50">
        <f>Weitzman!U52</f>
        <v>2.7708519184075611</v>
      </c>
      <c r="J50">
        <v>2066</v>
      </c>
      <c r="K50">
        <f t="shared" si="2"/>
        <v>1.2523907171478579E-2</v>
      </c>
      <c r="L50">
        <f t="shared" si="3"/>
        <v>7.8274340764656145E-3</v>
      </c>
      <c r="M50">
        <f t="shared" si="4"/>
        <v>8.6016638266325253E-3</v>
      </c>
      <c r="N50">
        <f t="shared" si="5"/>
        <v>4.7151305670642008E-3</v>
      </c>
      <c r="O50">
        <f t="shared" si="6"/>
        <v>9.3743598693511541E-3</v>
      </c>
      <c r="P50">
        <f t="shared" si="7"/>
        <v>1.2449933457078817E-2</v>
      </c>
      <c r="S50">
        <v>2066</v>
      </c>
      <c r="T50">
        <f t="shared" si="10"/>
        <v>7.3348907937900805</v>
      </c>
      <c r="U50">
        <f t="shared" si="10"/>
        <v>5.698918300440055</v>
      </c>
      <c r="V50">
        <f t="shared" si="10"/>
        <v>5.9404578204263858</v>
      </c>
      <c r="W50">
        <f t="shared" si="10"/>
        <v>4.8248657381474125</v>
      </c>
      <c r="X50">
        <f t="shared" si="10"/>
        <v>6.1919530344120997</v>
      </c>
      <c r="Y50">
        <f t="shared" si="10"/>
        <v>7.3057152711903504</v>
      </c>
    </row>
    <row r="51" spans="1:25" x14ac:dyDescent="0.25">
      <c r="A51">
        <v>1999</v>
      </c>
      <c r="B51">
        <v>49</v>
      </c>
      <c r="C51">
        <f>Weitzman!U53</f>
        <v>2.8140551973716548</v>
      </c>
      <c r="D51">
        <f>Weitzman!U53</f>
        <v>2.8140551973716548</v>
      </c>
      <c r="E51">
        <f>Weitzman!U53</f>
        <v>2.8140551973716548</v>
      </c>
      <c r="F51">
        <f>Weitzman!U53</f>
        <v>2.8140551973716548</v>
      </c>
      <c r="G51">
        <f>Weitzman!U53</f>
        <v>2.8140551973716548</v>
      </c>
      <c r="H51">
        <f>Weitzman!U53</f>
        <v>2.8140551973716548</v>
      </c>
      <c r="J51">
        <v>2067</v>
      </c>
      <c r="K51">
        <f t="shared" si="2"/>
        <v>1.2461443923871914E-2</v>
      </c>
      <c r="L51">
        <f t="shared" si="3"/>
        <v>7.7883945861413357E-3</v>
      </c>
      <c r="M51">
        <f t="shared" si="4"/>
        <v>8.5587628493196434E-3</v>
      </c>
      <c r="N51">
        <f t="shared" si="5"/>
        <v>4.691613755251749E-3</v>
      </c>
      <c r="O51">
        <f t="shared" si="6"/>
        <v>9.3276050544474822E-3</v>
      </c>
      <c r="P51">
        <f t="shared" si="7"/>
        <v>1.2387839154911916E-2</v>
      </c>
      <c r="S51">
        <v>2067</v>
      </c>
      <c r="T51">
        <f t="shared" si="10"/>
        <v>7.4279173410467658</v>
      </c>
      <c r="U51">
        <f t="shared" si="10"/>
        <v>5.7438781278288884</v>
      </c>
      <c r="V51">
        <f t="shared" si="10"/>
        <v>5.9919989813131664</v>
      </c>
      <c r="W51">
        <f t="shared" si="10"/>
        <v>4.8477233868695127</v>
      </c>
      <c r="X51">
        <f t="shared" si="10"/>
        <v>6.2505479199947551</v>
      </c>
      <c r="Y51">
        <f t="shared" si="10"/>
        <v>7.3978176081392899</v>
      </c>
    </row>
    <row r="52" spans="1:25" x14ac:dyDescent="0.25">
      <c r="A52">
        <v>2000</v>
      </c>
      <c r="B52">
        <v>50</v>
      </c>
      <c r="C52">
        <f>Weitzman!U54</f>
        <v>2.8911760685930492</v>
      </c>
      <c r="D52">
        <f>Weitzman!U54</f>
        <v>2.8911760685930492</v>
      </c>
      <c r="E52">
        <f>Weitzman!U54</f>
        <v>2.8911760685930492</v>
      </c>
      <c r="F52">
        <f>Weitzman!U54</f>
        <v>2.8911760685930492</v>
      </c>
      <c r="G52">
        <f>Weitzman!U54</f>
        <v>2.8911760685930492</v>
      </c>
      <c r="H52">
        <f>Weitzman!U54</f>
        <v>2.8911760685930492</v>
      </c>
      <c r="J52">
        <v>2068</v>
      </c>
      <c r="K52">
        <f t="shared" si="2"/>
        <v>1.239929221301238E-2</v>
      </c>
      <c r="L52">
        <f t="shared" si="3"/>
        <v>7.7495498060873545E-3</v>
      </c>
      <c r="M52">
        <f t="shared" si="4"/>
        <v>8.5160758415237636E-3</v>
      </c>
      <c r="N52">
        <f t="shared" si="5"/>
        <v>4.6682142340275321E-3</v>
      </c>
      <c r="O52">
        <f t="shared" si="6"/>
        <v>9.2810834301559827E-3</v>
      </c>
      <c r="P52">
        <f t="shared" si="7"/>
        <v>1.2326054549369086E-2</v>
      </c>
      <c r="S52">
        <v>2068</v>
      </c>
      <c r="T52">
        <f t="shared" si="10"/>
        <v>7.5216479350039247</v>
      </c>
      <c r="U52">
        <f t="shared" si="10"/>
        <v>5.7889648704855405</v>
      </c>
      <c r="V52">
        <f t="shared" si="10"/>
        <v>6.0437257971371787</v>
      </c>
      <c r="W52">
        <f t="shared" si="10"/>
        <v>4.8705742399697298</v>
      </c>
      <c r="X52">
        <f t="shared" si="10"/>
        <v>6.3093995067242048</v>
      </c>
      <c r="Y52">
        <f t="shared" si="10"/>
        <v>7.4906100809948155</v>
      </c>
    </row>
    <row r="53" spans="1:25" x14ac:dyDescent="0.25">
      <c r="A53">
        <v>2001</v>
      </c>
      <c r="B53">
        <v>51</v>
      </c>
      <c r="C53">
        <f>Weitzman!U55</f>
        <v>2.9057969444030682</v>
      </c>
      <c r="D53">
        <f>Weitzman!U55</f>
        <v>2.9057969444030682</v>
      </c>
      <c r="E53">
        <f>Weitzman!U55</f>
        <v>2.9057969444030682</v>
      </c>
      <c r="F53">
        <f>Weitzman!U55</f>
        <v>2.9057969444030682</v>
      </c>
      <c r="G53">
        <f>Weitzman!U55</f>
        <v>2.9057969444030682</v>
      </c>
      <c r="H53">
        <f>Weitzman!U55</f>
        <v>2.9057969444030682</v>
      </c>
      <c r="J53">
        <v>2069</v>
      </c>
      <c r="K53">
        <f t="shared" si="2"/>
        <v>1.2337450485103969E-2</v>
      </c>
      <c r="L53">
        <f t="shared" si="3"/>
        <v>7.7108987651821493E-3</v>
      </c>
      <c r="M53">
        <f t="shared" si="4"/>
        <v>8.4736017360674681E-3</v>
      </c>
      <c r="N53">
        <f t="shared" si="5"/>
        <v>4.6449314184023038E-3</v>
      </c>
      <c r="O53">
        <f t="shared" si="6"/>
        <v>9.2347938334336292E-3</v>
      </c>
      <c r="P53">
        <f t="shared" si="7"/>
        <v>1.2264578095831976E-2</v>
      </c>
      <c r="S53">
        <v>2069</v>
      </c>
      <c r="T53">
        <f t="shared" ref="T53:Y68" si="11">T52/(1-K52)</f>
        <v>7.6160819607535606</v>
      </c>
      <c r="U53">
        <f t="shared" si="11"/>
        <v>5.8341771166283873</v>
      </c>
      <c r="V53">
        <f t="shared" si="11"/>
        <v>6.0956367015902977</v>
      </c>
      <c r="W53">
        <f t="shared" si="11"/>
        <v>4.8934177624213078</v>
      </c>
      <c r="X53">
        <f t="shared" si="11"/>
        <v>6.3685061435681218</v>
      </c>
      <c r="Y53">
        <f t="shared" si="11"/>
        <v>7.5840920128526719</v>
      </c>
    </row>
    <row r="54" spans="1:25" x14ac:dyDescent="0.25">
      <c r="A54">
        <v>2002</v>
      </c>
      <c r="B54">
        <v>52</v>
      </c>
      <c r="C54">
        <f>Weitzman!U56</f>
        <v>2.9389635060846881</v>
      </c>
      <c r="D54">
        <f>Weitzman!U56</f>
        <v>2.9389635060846881</v>
      </c>
      <c r="E54">
        <f>Weitzman!U56</f>
        <v>2.9389635060846881</v>
      </c>
      <c r="F54">
        <f>Weitzman!U56</f>
        <v>2.9389635060846881</v>
      </c>
      <c r="G54">
        <f>Weitzman!U56</f>
        <v>2.9389635060846881</v>
      </c>
      <c r="H54">
        <f>Weitzman!U56</f>
        <v>2.9389635060846881</v>
      </c>
      <c r="J54">
        <v>2070</v>
      </c>
      <c r="K54">
        <f t="shared" si="2"/>
        <v>1.2275917194100261E-2</v>
      </c>
      <c r="L54">
        <f t="shared" si="3"/>
        <v>7.6724404971476833E-3</v>
      </c>
      <c r="M54">
        <f t="shared" si="4"/>
        <v>8.4313394710959083E-3</v>
      </c>
      <c r="N54">
        <f t="shared" si="5"/>
        <v>4.6217647263044588E-3</v>
      </c>
      <c r="O54">
        <f t="shared" si="6"/>
        <v>9.1887351070380902E-3</v>
      </c>
      <c r="P54">
        <f t="shared" si="7"/>
        <v>1.2203408257386042E-2</v>
      </c>
      <c r="S54">
        <v>2070</v>
      </c>
      <c r="T54">
        <f t="shared" si="11"/>
        <v>7.7112187401398415</v>
      </c>
      <c r="U54">
        <f t="shared" si="11"/>
        <v>5.8795134496269883</v>
      </c>
      <c r="V54">
        <f t="shared" si="11"/>
        <v>6.1477301181926896</v>
      </c>
      <c r="W54">
        <f t="shared" si="11"/>
        <v>4.9162534224038588</v>
      </c>
      <c r="X54">
        <f t="shared" si="11"/>
        <v>6.4278661623664801</v>
      </c>
      <c r="Y54">
        <f t="shared" si="11"/>
        <v>7.6782626649472281</v>
      </c>
    </row>
    <row r="55" spans="1:25" x14ac:dyDescent="0.25">
      <c r="A55">
        <v>2003</v>
      </c>
      <c r="B55">
        <v>53</v>
      </c>
      <c r="C55">
        <f>Weitzman!U57</f>
        <v>2.9950126260498959</v>
      </c>
      <c r="D55">
        <f>Weitzman!U57</f>
        <v>2.9950126260498959</v>
      </c>
      <c r="E55">
        <f>Weitzman!U57</f>
        <v>2.9950126260498959</v>
      </c>
      <c r="F55">
        <f>Weitzman!U57</f>
        <v>2.9950126260498959</v>
      </c>
      <c r="G55">
        <f>Weitzman!U57</f>
        <v>2.9950126260498959</v>
      </c>
      <c r="H55">
        <f>Weitzman!U57</f>
        <v>2.9950126260498959</v>
      </c>
      <c r="J55">
        <v>2071</v>
      </c>
      <c r="K55">
        <f t="shared" si="2"/>
        <v>1.2214690801665776E-2</v>
      </c>
      <c r="L55">
        <f t="shared" si="3"/>
        <v>7.6341740405252512E-3</v>
      </c>
      <c r="M55">
        <f t="shared" si="4"/>
        <v>8.3892879900502593E-3</v>
      </c>
      <c r="N55">
        <f t="shared" si="5"/>
        <v>4.598713578565488E-3</v>
      </c>
      <c r="O55">
        <f t="shared" si="6"/>
        <v>9.142906099498806E-3</v>
      </c>
      <c r="P55">
        <f t="shared" si="7"/>
        <v>1.2142543504782135E-2</v>
      </c>
      <c r="S55">
        <v>2071</v>
      </c>
      <c r="T55">
        <f t="shared" si="11"/>
        <v>7.8070575319314086</v>
      </c>
      <c r="U55">
        <f t="shared" si="11"/>
        <v>5.9249724481829107</v>
      </c>
      <c r="V55">
        <f t="shared" si="11"/>
        <v>6.2000044605216562</v>
      </c>
      <c r="W55">
        <f t="shared" si="11"/>
        <v>4.9390806913233885</v>
      </c>
      <c r="X55">
        <f t="shared" si="11"/>
        <v>6.4874778781011209</v>
      </c>
      <c r="Y55">
        <f t="shared" si="11"/>
        <v>7.7731212368344771</v>
      </c>
    </row>
    <row r="56" spans="1:25" x14ac:dyDescent="0.25">
      <c r="A56">
        <v>2004</v>
      </c>
      <c r="B56">
        <v>54</v>
      </c>
      <c r="C56">
        <f>Weitzman!U58</f>
        <v>3.095293452358503</v>
      </c>
      <c r="D56">
        <f>Weitzman!U58</f>
        <v>3.095293452358503</v>
      </c>
      <c r="E56">
        <f>Weitzman!U58</f>
        <v>3.095293452358503</v>
      </c>
      <c r="F56">
        <f>Weitzman!U58</f>
        <v>3.095293452358503</v>
      </c>
      <c r="G56">
        <f>Weitzman!U58</f>
        <v>3.095293452358503</v>
      </c>
      <c r="H56">
        <f>Weitzman!U58</f>
        <v>3.095293452358503</v>
      </c>
      <c r="J56">
        <v>2072</v>
      </c>
      <c r="K56">
        <f t="shared" si="2"/>
        <v>1.2153769777137516E-2</v>
      </c>
      <c r="L56">
        <f t="shared" si="3"/>
        <v>7.5960984386514475E-3</v>
      </c>
      <c r="M56">
        <f t="shared" si="4"/>
        <v>8.3474462416413021E-3</v>
      </c>
      <c r="N56">
        <f t="shared" si="5"/>
        <v>4.5757773989054985E-3</v>
      </c>
      <c r="O56">
        <f t="shared" si="6"/>
        <v>9.0973056650882032E-3</v>
      </c>
      <c r="P56">
        <f t="shared" si="7"/>
        <v>1.2081982316398274E-2</v>
      </c>
      <c r="S56">
        <v>2072</v>
      </c>
      <c r="T56">
        <f t="shared" si="11"/>
        <v>7.9035975320056666</v>
      </c>
      <c r="U56">
        <f t="shared" si="11"/>
        <v>5.9705526865098522</v>
      </c>
      <c r="V56">
        <f t="shared" si="11"/>
        <v>6.2524581324404309</v>
      </c>
      <c r="W56">
        <f t="shared" si="11"/>
        <v>4.9618990438317283</v>
      </c>
      <c r="X56">
        <f t="shared" si="11"/>
        <v>6.547339589166401</v>
      </c>
      <c r="Y56">
        <f t="shared" si="11"/>
        <v>7.8686668665866435</v>
      </c>
    </row>
    <row r="57" spans="1:25" x14ac:dyDescent="0.25">
      <c r="A57">
        <v>2005</v>
      </c>
      <c r="B57">
        <v>55</v>
      </c>
      <c r="C57">
        <f>Weitzman!U59</f>
        <v>3.176931083116834</v>
      </c>
      <c r="D57">
        <f>Weitzman!U59</f>
        <v>3.176931083116834</v>
      </c>
      <c r="E57">
        <f>Weitzman!U59</f>
        <v>3.176931083116834</v>
      </c>
      <c r="F57">
        <f>Weitzman!U59</f>
        <v>3.176931083116834</v>
      </c>
      <c r="G57">
        <f>Weitzman!U59</f>
        <v>3.176931083116834</v>
      </c>
      <c r="H57">
        <f>Weitzman!U59</f>
        <v>3.176931083116834</v>
      </c>
      <c r="J57">
        <v>2073</v>
      </c>
      <c r="K57">
        <f t="shared" si="2"/>
        <v>1.2093152597486693E-2</v>
      </c>
      <c r="L57">
        <f t="shared" si="3"/>
        <v>7.5582127396342401E-3</v>
      </c>
      <c r="M57">
        <f t="shared" si="4"/>
        <v>8.3058131798231499E-3</v>
      </c>
      <c r="N57">
        <f t="shared" si="5"/>
        <v>4.552955613918803E-3</v>
      </c>
      <c r="O57">
        <f t="shared" si="6"/>
        <v>9.051932663793047E-3</v>
      </c>
      <c r="P57">
        <f t="shared" si="7"/>
        <v>1.2021723178201594E-2</v>
      </c>
      <c r="S57">
        <v>2073</v>
      </c>
      <c r="T57">
        <f t="shared" si="11"/>
        <v>8.0008378735449348</v>
      </c>
      <c r="U57">
        <f t="shared" si="11"/>
        <v>6.016252734513019</v>
      </c>
      <c r="V57">
        <f t="shared" si="11"/>
        <v>6.3050895283268753</v>
      </c>
      <c r="W57">
        <f t="shared" si="11"/>
        <v>4.984707957845381</v>
      </c>
      <c r="X57">
        <f t="shared" si="11"/>
        <v>6.6074495776408577</v>
      </c>
      <c r="Y57">
        <f t="shared" si="11"/>
        <v>7.9648986309982694</v>
      </c>
    </row>
    <row r="58" spans="1:25" x14ac:dyDescent="0.25">
      <c r="A58">
        <v>2006</v>
      </c>
      <c r="B58">
        <v>56</v>
      </c>
      <c r="C58">
        <f>Weitzman!U60</f>
        <v>3.2762339192409833</v>
      </c>
      <c r="D58">
        <f>Weitzman!U60</f>
        <v>3.2762339192409833</v>
      </c>
      <c r="E58">
        <f>Weitzman!U60</f>
        <v>3.2762339192409833</v>
      </c>
      <c r="F58">
        <f>Weitzman!U60</f>
        <v>3.2762339192409833</v>
      </c>
      <c r="G58">
        <f>Weitzman!U60</f>
        <v>3.2762339192409833</v>
      </c>
      <c r="H58">
        <f>Weitzman!U60</f>
        <v>3.2762339192409833</v>
      </c>
      <c r="J58">
        <v>2074</v>
      </c>
      <c r="K58">
        <f t="shared" si="2"/>
        <v>1.2032837747280662E-2</v>
      </c>
      <c r="L58">
        <f t="shared" si="3"/>
        <v>7.5205159963291808E-3</v>
      </c>
      <c r="M58">
        <f t="shared" si="4"/>
        <v>8.2643877637670893E-3</v>
      </c>
      <c r="N58">
        <f t="shared" si="5"/>
        <v>4.5302476530595893E-3</v>
      </c>
      <c r="O58">
        <f t="shared" si="6"/>
        <v>9.0067859612859413E-3</v>
      </c>
      <c r="P58">
        <f t="shared" si="7"/>
        <v>1.19617645837105E-2</v>
      </c>
      <c r="S58">
        <v>2074</v>
      </c>
      <c r="T58">
        <f t="shared" si="11"/>
        <v>8.0987776272443117</v>
      </c>
      <c r="U58">
        <f t="shared" si="11"/>
        <v>6.0620711579677398</v>
      </c>
      <c r="V58">
        <f t="shared" si="11"/>
        <v>6.3578970333020335</v>
      </c>
      <c r="W58">
        <f t="shared" si="11"/>
        <v>5.0075069145637814</v>
      </c>
      <c r="X58">
        <f t="shared" si="11"/>
        <v>6.6678061095598204</v>
      </c>
      <c r="Y58">
        <f t="shared" si="11"/>
        <v>8.0618155458036433</v>
      </c>
    </row>
    <row r="59" spans="1:25" x14ac:dyDescent="0.25">
      <c r="A59">
        <v>2007</v>
      </c>
      <c r="B59">
        <v>57</v>
      </c>
      <c r="C59">
        <f>Weitzman!U61</f>
        <v>3.3674408663755315</v>
      </c>
      <c r="D59">
        <f>Weitzman!U61</f>
        <v>3.3674408663755315</v>
      </c>
      <c r="E59">
        <f>Weitzman!U61</f>
        <v>3.3674408663755315</v>
      </c>
      <c r="F59">
        <f>Weitzman!U61</f>
        <v>3.3674408663755315</v>
      </c>
      <c r="G59">
        <f>Weitzman!U61</f>
        <v>3.3674408663755315</v>
      </c>
      <c r="H59">
        <f>Weitzman!U61</f>
        <v>3.3674408663755315</v>
      </c>
      <c r="J59">
        <v>2075</v>
      </c>
      <c r="K59">
        <f t="shared" si="2"/>
        <v>1.1972823718645021E-2</v>
      </c>
      <c r="L59">
        <f t="shared" si="3"/>
        <v>7.4830072663157237E-3</v>
      </c>
      <c r="M59">
        <f t="shared" si="4"/>
        <v>8.2231689578355586E-3</v>
      </c>
      <c r="N59">
        <f t="shared" si="5"/>
        <v>4.5076529486276521E-3</v>
      </c>
      <c r="O59">
        <f t="shared" si="6"/>
        <v>8.96186442889697E-3</v>
      </c>
      <c r="P59">
        <f t="shared" si="7"/>
        <v>1.1902105033957009E-2</v>
      </c>
      <c r="S59">
        <v>2075</v>
      </c>
      <c r="T59">
        <f t="shared" si="11"/>
        <v>8.1974158015311307</v>
      </c>
      <c r="U59">
        <f t="shared" si="11"/>
        <v>6.1080065186972856</v>
      </c>
      <c r="V59">
        <f t="shared" si="11"/>
        <v>6.4108790234584951</v>
      </c>
      <c r="W59">
        <f t="shared" si="11"/>
        <v>5.0302953984869729</v>
      </c>
      <c r="X59">
        <f t="shared" si="11"/>
        <v>6.7284074351888918</v>
      </c>
      <c r="Y59">
        <f t="shared" si="11"/>
        <v>8.1594165659054312</v>
      </c>
    </row>
    <row r="60" spans="1:25" x14ac:dyDescent="0.25">
      <c r="A60">
        <v>2008</v>
      </c>
      <c r="B60">
        <v>58</v>
      </c>
      <c r="C60">
        <f>Weitzman!U62</f>
        <v>3.3775231072322192</v>
      </c>
      <c r="D60">
        <f>Weitzman!U62</f>
        <v>3.3775231072322192</v>
      </c>
      <c r="E60">
        <f>Weitzman!U62</f>
        <v>3.3775231072322192</v>
      </c>
      <c r="F60">
        <f>Weitzman!U62</f>
        <v>3.3775231072322192</v>
      </c>
      <c r="G60">
        <f>Weitzman!U62</f>
        <v>3.3775231072322192</v>
      </c>
      <c r="H60">
        <f>Weitzman!U62</f>
        <v>3.3775231072322192</v>
      </c>
      <c r="J60">
        <v>2076</v>
      </c>
      <c r="K60">
        <f t="shared" si="2"/>
        <v>1.1913109011225933E-2</v>
      </c>
      <c r="L60">
        <f t="shared" si="3"/>
        <v>7.4456856118736642E-3</v>
      </c>
      <c r="M60">
        <f t="shared" si="4"/>
        <v>8.1821557315562652E-3</v>
      </c>
      <c r="N60">
        <f t="shared" si="5"/>
        <v>4.4851709357542052E-3</v>
      </c>
      <c r="O60">
        <f t="shared" si="6"/>
        <v>8.9171669435854865E-3</v>
      </c>
      <c r="P60">
        <f t="shared" si="7"/>
        <v>1.1842743037449267E-2</v>
      </c>
      <c r="S60">
        <v>2076</v>
      </c>
      <c r="T60">
        <f t="shared" si="11"/>
        <v>8.2967513427958579</v>
      </c>
      <c r="U60">
        <f t="shared" si="11"/>
        <v>6.1540573747498621</v>
      </c>
      <c r="V60">
        <f t="shared" si="11"/>
        <v>6.4640338660885126</v>
      </c>
      <c r="W60">
        <f t="shared" si="11"/>
        <v>5.0530728974327159</v>
      </c>
      <c r="X60">
        <f t="shared" si="11"/>
        <v>6.7892517892982287</v>
      </c>
      <c r="Y60">
        <f t="shared" si="11"/>
        <v>8.2577005856143817</v>
      </c>
    </row>
    <row r="61" spans="1:25" x14ac:dyDescent="0.25">
      <c r="A61">
        <v>2009</v>
      </c>
      <c r="B61">
        <v>59</v>
      </c>
      <c r="C61">
        <f>Weitzman!U63</f>
        <v>3.2922993257436723</v>
      </c>
      <c r="D61">
        <f>Weitzman!U63</f>
        <v>3.2922993257436723</v>
      </c>
      <c r="E61">
        <f>Weitzman!U63</f>
        <v>3.2922993257436723</v>
      </c>
      <c r="F61">
        <f>Weitzman!U63</f>
        <v>3.2922993257436723</v>
      </c>
      <c r="G61">
        <f>Weitzman!U63</f>
        <v>3.2922993257436723</v>
      </c>
      <c r="H61">
        <f>Weitzman!U63</f>
        <v>3.2922993257436723</v>
      </c>
      <c r="J61">
        <v>2077</v>
      </c>
      <c r="K61">
        <f t="shared" si="2"/>
        <v>1.18536921321526E-2</v>
      </c>
      <c r="L61">
        <f t="shared" si="3"/>
        <v>7.4085500999596992E-3</v>
      </c>
      <c r="M61">
        <f t="shared" si="4"/>
        <v>8.1413470595964165E-3</v>
      </c>
      <c r="N61">
        <f t="shared" si="5"/>
        <v>4.4628010523877545E-3</v>
      </c>
      <c r="O61">
        <f t="shared" si="6"/>
        <v>8.8726923879120304E-3</v>
      </c>
      <c r="P61">
        <f t="shared" si="7"/>
        <v>1.1783677110134273E-2</v>
      </c>
      <c r="S61">
        <v>2077</v>
      </c>
      <c r="T61">
        <f t="shared" si="11"/>
        <v>8.3967831356342923</v>
      </c>
      <c r="U61">
        <f t="shared" si="11"/>
        <v>6.2002222805747556</v>
      </c>
      <c r="V61">
        <f t="shared" si="11"/>
        <v>6.5173599199118337</v>
      </c>
      <c r="W61">
        <f t="shared" si="11"/>
        <v>5.0758389025530173</v>
      </c>
      <c r="X61">
        <f t="shared" si="11"/>
        <v>6.8503373914375629</v>
      </c>
      <c r="Y61">
        <f t="shared" si="11"/>
        <v>8.3566664388999499</v>
      </c>
    </row>
    <row r="62" spans="1:25" x14ac:dyDescent="0.25">
      <c r="A62">
        <v>2010</v>
      </c>
      <c r="B62">
        <v>60</v>
      </c>
      <c r="C62">
        <f>Weitzman!U64</f>
        <v>3.4055285517247911</v>
      </c>
      <c r="D62">
        <f>Weitzman!U64</f>
        <v>3.4055285517247911</v>
      </c>
      <c r="E62">
        <f>Weitzman!U64</f>
        <v>3.4055285517247911</v>
      </c>
      <c r="F62">
        <f>Weitzman!U64</f>
        <v>3.4055285517247911</v>
      </c>
      <c r="G62">
        <f>Weitzman!U64</f>
        <v>3.4055285517247911</v>
      </c>
      <c r="H62">
        <f>Weitzman!U64</f>
        <v>3.4055285517247911</v>
      </c>
      <c r="J62">
        <v>2078</v>
      </c>
      <c r="K62">
        <f t="shared" si="2"/>
        <v>1.1794571595999951E-2</v>
      </c>
      <c r="L62">
        <f t="shared" si="3"/>
        <v>7.3715998021840947E-3</v>
      </c>
      <c r="M62">
        <f t="shared" si="4"/>
        <v>8.1007419217370841E-3</v>
      </c>
      <c r="N62">
        <f t="shared" si="5"/>
        <v>4.4405427392800517E-3</v>
      </c>
      <c r="O62">
        <f t="shared" si="6"/>
        <v>8.8284396500103897E-3</v>
      </c>
      <c r="P62">
        <f t="shared" si="7"/>
        <v>1.1724905775360766E-2</v>
      </c>
      <c r="S62">
        <v>2078</v>
      </c>
      <c r="T62">
        <f t="shared" si="11"/>
        <v>8.4975100031009383</v>
      </c>
      <c r="U62">
        <f t="shared" si="11"/>
        <v>6.246499787197596</v>
      </c>
      <c r="V62">
        <f t="shared" si="11"/>
        <v>6.5708555353032079</v>
      </c>
      <c r="W62">
        <f t="shared" si="11"/>
        <v>5.0985929083500983</v>
      </c>
      <c r="X62">
        <f t="shared" si="11"/>
        <v>6.9116624462118841</v>
      </c>
      <c r="Y62">
        <f t="shared" si="11"/>
        <v>8.4563128996517083</v>
      </c>
    </row>
    <row r="63" spans="1:25" x14ac:dyDescent="0.25">
      <c r="A63">
        <v>2011</v>
      </c>
      <c r="B63">
        <v>61</v>
      </c>
      <c r="C63">
        <f>Weitzman!U65</f>
        <v>3.4685619113704216</v>
      </c>
      <c r="D63">
        <f>Weitzman!U65</f>
        <v>3.4685619113704216</v>
      </c>
      <c r="E63">
        <f>Weitzman!U65</f>
        <v>3.4685619113704216</v>
      </c>
      <c r="F63">
        <f>Weitzman!U65</f>
        <v>3.4685619113704216</v>
      </c>
      <c r="G63">
        <f>Weitzman!U65</f>
        <v>3.4685619113704216</v>
      </c>
      <c r="H63">
        <f>Weitzman!U65</f>
        <v>3.4685619113704216</v>
      </c>
      <c r="J63">
        <v>2079</v>
      </c>
      <c r="K63">
        <f t="shared" si="2"/>
        <v>1.1735745924751503E-2</v>
      </c>
      <c r="L63">
        <f t="shared" si="3"/>
        <v>7.3348337947874822E-3</v>
      </c>
      <c r="M63">
        <f t="shared" si="4"/>
        <v>8.0603393028477084E-3</v>
      </c>
      <c r="N63">
        <f t="shared" si="5"/>
        <v>4.4183954399721085E-3</v>
      </c>
      <c r="O63">
        <f t="shared" si="6"/>
        <v>8.7844076235598124E-3</v>
      </c>
      <c r="P63">
        <f t="shared" si="7"/>
        <v>1.1666427563842313E-2</v>
      </c>
      <c r="S63">
        <v>2079</v>
      </c>
      <c r="T63">
        <f t="shared" si="11"/>
        <v>8.5989307069733787</v>
      </c>
      <c r="U63">
        <f t="shared" si="11"/>
        <v>6.2928884423947196</v>
      </c>
      <c r="V63">
        <f t="shared" si="11"/>
        <v>6.6245190545194994</v>
      </c>
      <c r="W63">
        <f t="shared" si="11"/>
        <v>5.1213344126918017</v>
      </c>
      <c r="X63">
        <f t="shared" si="11"/>
        <v>6.9732251435577179</v>
      </c>
      <c r="Y63">
        <f t="shared" si="11"/>
        <v>8.5566386819513962</v>
      </c>
    </row>
    <row r="64" spans="1:25" x14ac:dyDescent="0.25">
      <c r="A64">
        <v>2012</v>
      </c>
      <c r="B64">
        <v>62</v>
      </c>
      <c r="C64">
        <f>Weitzman!U66</f>
        <v>3.4865496972523107</v>
      </c>
      <c r="D64">
        <f>Weitzman!U66</f>
        <v>3.4865496972523107</v>
      </c>
      <c r="E64">
        <f>Weitzman!U66</f>
        <v>3.4865496972523107</v>
      </c>
      <c r="F64">
        <f>Weitzman!U66</f>
        <v>3.4865496972523107</v>
      </c>
      <c r="G64">
        <f>Weitzman!U66</f>
        <v>3.4865496972523107</v>
      </c>
      <c r="H64">
        <f>Weitzman!U66</f>
        <v>3.4865496972523107</v>
      </c>
      <c r="J64">
        <v>2080</v>
      </c>
      <c r="K64">
        <f t="shared" si="2"/>
        <v>1.1677213647762412E-2</v>
      </c>
      <c r="L64">
        <f t="shared" si="3"/>
        <v>7.2982511586177625E-3</v>
      </c>
      <c r="M64">
        <f t="shared" si="4"/>
        <v>8.0201381928607166E-3</v>
      </c>
      <c r="N64">
        <f t="shared" si="5"/>
        <v>4.3963586007802905E-3</v>
      </c>
      <c r="O64">
        <f t="shared" si="6"/>
        <v>8.7405952077573498E-3</v>
      </c>
      <c r="P64">
        <f t="shared" si="7"/>
        <v>1.1608241013620586E-2</v>
      </c>
      <c r="S64">
        <v>2080</v>
      </c>
      <c r="T64">
        <f t="shared" si="11"/>
        <v>8.7010439480275252</v>
      </c>
      <c r="U64">
        <f t="shared" si="11"/>
        <v>6.3393867908665973</v>
      </c>
      <c r="V64">
        <f t="shared" si="11"/>
        <v>6.6783488119263961</v>
      </c>
      <c r="W64">
        <f t="shared" si="11"/>
        <v>5.1440629168264378</v>
      </c>
      <c r="X64">
        <f t="shared" si="11"/>
        <v>7.0350236590199362</v>
      </c>
      <c r="Y64">
        <f t="shared" si="11"/>
        <v>8.6576424403554491</v>
      </c>
    </row>
    <row r="65" spans="1:25" x14ac:dyDescent="0.25">
      <c r="A65">
        <v>2013</v>
      </c>
      <c r="B65">
        <v>63</v>
      </c>
      <c r="C65">
        <f>Weitzman!U67</f>
        <v>3.5345815110218526</v>
      </c>
      <c r="D65">
        <f>Weitzman!U67</f>
        <v>3.5345815110218526</v>
      </c>
      <c r="E65">
        <f>Weitzman!U67</f>
        <v>3.5345815110218526</v>
      </c>
      <c r="F65">
        <f>Weitzman!U67</f>
        <v>3.5345815110218526</v>
      </c>
      <c r="G65">
        <f>Weitzman!U67</f>
        <v>3.5345815110218526</v>
      </c>
      <c r="H65">
        <f>Weitzman!U67</f>
        <v>3.5345815110218526</v>
      </c>
      <c r="J65">
        <v>2081</v>
      </c>
      <c r="K65">
        <f t="shared" si="2"/>
        <v>1.1618973301722702E-2</v>
      </c>
      <c r="L65">
        <f t="shared" si="3"/>
        <v>7.2618509791071255E-3</v>
      </c>
      <c r="M65">
        <f t="shared" si="4"/>
        <v>7.9801375867462592E-3</v>
      </c>
      <c r="N65">
        <f t="shared" si="5"/>
        <v>4.3744316707824684E-3</v>
      </c>
      <c r="O65">
        <f t="shared" si="6"/>
        <v>8.6970013072903175E-3</v>
      </c>
      <c r="P65">
        <f t="shared" si="7"/>
        <v>1.1550344670028793E-2</v>
      </c>
      <c r="S65">
        <v>2081</v>
      </c>
      <c r="T65">
        <f t="shared" si="11"/>
        <v>8.8038483663235905</v>
      </c>
      <c r="U65">
        <f t="shared" si="11"/>
        <v>6.3859933744103126</v>
      </c>
      <c r="V65">
        <f t="shared" si="11"/>
        <v>6.7323431342246352</v>
      </c>
      <c r="W65">
        <f t="shared" si="11"/>
        <v>5.1667779253970787</v>
      </c>
      <c r="X65">
        <f t="shared" si="11"/>
        <v>7.0970561540290271</v>
      </c>
      <c r="Y65">
        <f t="shared" si="11"/>
        <v>8.7593227701878842</v>
      </c>
    </row>
    <row r="66" spans="1:25" x14ac:dyDescent="0.25">
      <c r="A66">
        <v>2014</v>
      </c>
      <c r="B66">
        <v>64</v>
      </c>
      <c r="C66">
        <f>Weitzman!U68</f>
        <v>3.5885816357607072</v>
      </c>
      <c r="D66">
        <f>Weitzman!U68</f>
        <v>3.5885816357607072</v>
      </c>
      <c r="E66">
        <f>Weitzman!U68</f>
        <v>3.5885816357607072</v>
      </c>
      <c r="F66">
        <f>Weitzman!U68</f>
        <v>3.5885816357607072</v>
      </c>
      <c r="G66">
        <f>Weitzman!U68</f>
        <v>3.5885816357607072</v>
      </c>
      <c r="H66">
        <f>Weitzman!U68</f>
        <v>3.5885816357607072</v>
      </c>
      <c r="J66">
        <v>2082</v>
      </c>
      <c r="K66">
        <f t="shared" si="2"/>
        <v>1.156102343062069E-2</v>
      </c>
      <c r="L66">
        <f t="shared" si="3"/>
        <v>7.2256323462491891E-3</v>
      </c>
      <c r="M66">
        <f t="shared" si="4"/>
        <v>7.9403364844871042E-3</v>
      </c>
      <c r="N66">
        <f t="shared" si="5"/>
        <v>4.3526141018042511E-3</v>
      </c>
      <c r="O66">
        <f t="shared" si="6"/>
        <v>8.6536248323089374E-3</v>
      </c>
      <c r="P66">
        <f t="shared" si="7"/>
        <v>1.1492737085655335E-2</v>
      </c>
      <c r="S66">
        <v>2082</v>
      </c>
      <c r="T66">
        <f t="shared" si="11"/>
        <v>8.907342541502608</v>
      </c>
      <c r="U66">
        <f t="shared" si="11"/>
        <v>6.4327067320910567</v>
      </c>
      <c r="V66">
        <f t="shared" si="11"/>
        <v>6.7865003406757278</v>
      </c>
      <c r="W66">
        <f t="shared" si="11"/>
        <v>5.1894789464553117</v>
      </c>
      <c r="X66">
        <f t="shared" si="11"/>
        <v>7.1593207761787649</v>
      </c>
      <c r="Y66">
        <f t="shared" si="11"/>
        <v>8.861678207843358</v>
      </c>
    </row>
    <row r="67" spans="1:25" x14ac:dyDescent="0.25">
      <c r="A67">
        <v>2015</v>
      </c>
      <c r="B67">
        <v>65</v>
      </c>
      <c r="C67">
        <f>Weitzman!U69</f>
        <v>3.6248674348966281</v>
      </c>
      <c r="D67">
        <f>Weitzman!U69</f>
        <v>3.6248674348966281</v>
      </c>
      <c r="E67">
        <f>Weitzman!U69</f>
        <v>3.6248674348966281</v>
      </c>
      <c r="F67">
        <f>Weitzman!U69</f>
        <v>3.6248674348966281</v>
      </c>
      <c r="G67">
        <f>Weitzman!U69</f>
        <v>3.6248674348966281</v>
      </c>
      <c r="H67">
        <f>Weitzman!U69</f>
        <v>3.6248674348966281</v>
      </c>
      <c r="J67">
        <v>2083</v>
      </c>
      <c r="K67">
        <f t="shared" si="2"/>
        <v>1.1503362585706584E-2</v>
      </c>
      <c r="L67">
        <f t="shared" si="3"/>
        <v>7.189594354576243E-3</v>
      </c>
      <c r="M67">
        <f t="shared" si="4"/>
        <v>7.9007338910536216E-3</v>
      </c>
      <c r="N67">
        <f t="shared" si="5"/>
        <v>4.3309053484052781E-3</v>
      </c>
      <c r="O67">
        <f t="shared" si="6"/>
        <v>8.6104646983990764E-3</v>
      </c>
      <c r="P67">
        <f t="shared" si="7"/>
        <v>1.1435416820307596E-2</v>
      </c>
      <c r="S67">
        <v>2083</v>
      </c>
      <c r="T67">
        <f t="shared" si="11"/>
        <v>9.0115249930933849</v>
      </c>
      <c r="U67">
        <f t="shared" si="11"/>
        <v>6.479525400412621</v>
      </c>
      <c r="V67">
        <f t="shared" si="11"/>
        <v>6.8408187433271319</v>
      </c>
      <c r="W67">
        <f t="shared" si="11"/>
        <v>5.2121654914744404</v>
      </c>
      <c r="X67">
        <f t="shared" si="11"/>
        <v>7.221815659504208</v>
      </c>
      <c r="Y67">
        <f t="shared" si="11"/>
        <v>8.9647072311002667</v>
      </c>
    </row>
    <row r="68" spans="1:25" x14ac:dyDescent="0.25">
      <c r="A68">
        <v>2016</v>
      </c>
      <c r="B68">
        <v>66</v>
      </c>
      <c r="C68">
        <f>Weitzman!U70</f>
        <v>3.6593752194757525</v>
      </c>
      <c r="D68">
        <f>Weitzman!U70</f>
        <v>3.6593752194757525</v>
      </c>
      <c r="E68">
        <f>Weitzman!U70</f>
        <v>3.6593752194757525</v>
      </c>
      <c r="F68">
        <f>Weitzman!U70</f>
        <v>3.6593752194757525</v>
      </c>
      <c r="G68">
        <f>Weitzman!U70</f>
        <v>3.6593752194757525</v>
      </c>
      <c r="H68">
        <f>Weitzman!U70</f>
        <v>3.6593752194757525</v>
      </c>
      <c r="J68">
        <v>2084</v>
      </c>
      <c r="K68">
        <f t="shared" si="2"/>
        <v>1.1445989325456252E-2</v>
      </c>
      <c r="L68">
        <f t="shared" si="3"/>
        <v>7.1537361031366207E-3</v>
      </c>
      <c r="M68">
        <f t="shared" si="4"/>
        <v>7.8613288163789114E-3</v>
      </c>
      <c r="N68">
        <f t="shared" si="5"/>
        <v>4.309304867865584E-3</v>
      </c>
      <c r="O68">
        <f t="shared" si="6"/>
        <v>8.567519826555136E-3</v>
      </c>
      <c r="P68">
        <f t="shared" si="7"/>
        <v>1.1378382440975962E-2</v>
      </c>
      <c r="S68">
        <v>2084</v>
      </c>
      <c r="T68">
        <f t="shared" si="11"/>
        <v>9.116394180829694</v>
      </c>
      <c r="U68">
        <f t="shared" si="11"/>
        <v>6.5264479134868623</v>
      </c>
      <c r="V68">
        <f t="shared" si="11"/>
        <v>6.8952966472368242</v>
      </c>
      <c r="W68">
        <f t="shared" si="11"/>
        <v>5.2348370753621571</v>
      </c>
      <c r="X68">
        <f t="shared" si="11"/>
        <v>7.2845389247599677</v>
      </c>
      <c r="Y68">
        <f t="shared" si="11"/>
        <v>9.068408259443725</v>
      </c>
    </row>
    <row r="69" spans="1:25" x14ac:dyDescent="0.25">
      <c r="A69">
        <v>2017</v>
      </c>
      <c r="B69">
        <v>67</v>
      </c>
      <c r="C69">
        <f>Weitzman!U71</f>
        <v>3.7076905148059689</v>
      </c>
      <c r="D69">
        <f>Weitzman!U71</f>
        <v>3.7076905148059689</v>
      </c>
      <c r="E69">
        <f>Weitzman!U71</f>
        <v>3.7076905148059689</v>
      </c>
      <c r="F69">
        <f>Weitzman!U71</f>
        <v>3.7076905148059689</v>
      </c>
      <c r="G69">
        <f>Weitzman!U71</f>
        <v>3.7076905148059689</v>
      </c>
      <c r="H69">
        <f>Weitzman!U71</f>
        <v>3.7076905148059689</v>
      </c>
      <c r="J69">
        <v>2085</v>
      </c>
      <c r="K69">
        <f t="shared" ref="K69:K132" si="12">$K$3*EXP(K$2*$B68)</f>
        <v>1.1388902215535202E-2</v>
      </c>
      <c r="L69">
        <f t="shared" ref="L69:L132" si="13">$L$3*EXP(L$2*$B68)</f>
        <v>7.118056695472167E-3</v>
      </c>
      <c r="M69">
        <f t="shared" ref="M69:M132" si="14">$M$3*EXP(M$2*$B68)</f>
        <v>7.822120275334056E-3</v>
      </c>
      <c r="N69">
        <f t="shared" ref="N69:N132" si="15">$N$3*EXP(N$2*$B68)</f>
        <v>4.2878121201720288E-3</v>
      </c>
      <c r="O69">
        <f t="shared" ref="O69:O132" si="16">$O$3*EXP(O$2*$B68)</f>
        <v>8.5247891431530862E-3</v>
      </c>
      <c r="P69">
        <f t="shared" ref="P69:P132" si="17">$P$3*EXP(P$2*$B68)</f>
        <v>1.1321632521797976E-2</v>
      </c>
      <c r="S69">
        <v>2085</v>
      </c>
      <c r="T69">
        <f t="shared" ref="T69:Y84" si="18">T68/(1-K68)</f>
        <v>9.2219485049775738</v>
      </c>
      <c r="U69">
        <f t="shared" si="18"/>
        <v>6.5734728032021161</v>
      </c>
      <c r="V69">
        <f t="shared" si="18"/>
        <v>6.9499323506972441</v>
      </c>
      <c r="W69">
        <f t="shared" si="18"/>
        <v>5.2574932164726738</v>
      </c>
      <c r="X69">
        <f t="shared" si="18"/>
        <v>7.3474886796986754</v>
      </c>
      <c r="Y69">
        <f t="shared" si="18"/>
        <v>9.1727796543982727</v>
      </c>
    </row>
    <row r="70" spans="1:25" x14ac:dyDescent="0.25">
      <c r="A70">
        <v>2018</v>
      </c>
      <c r="B70">
        <v>68</v>
      </c>
      <c r="C70">
        <f>Weitzman!U72</f>
        <v>3.7338897264701179</v>
      </c>
      <c r="D70">
        <f>Weitzman!U72</f>
        <v>3.7338897264701179</v>
      </c>
      <c r="E70">
        <f>Weitzman!U72</f>
        <v>3.7338897264701179</v>
      </c>
      <c r="F70">
        <f>Weitzman!U72</f>
        <v>3.7338897264701179</v>
      </c>
      <c r="G70">
        <f>Weitzman!U72</f>
        <v>3.7338897264701179</v>
      </c>
      <c r="H70">
        <f>Weitzman!U72</f>
        <v>3.7338897264701179</v>
      </c>
      <c r="J70">
        <v>2086</v>
      </c>
      <c r="K70">
        <f t="shared" si="12"/>
        <v>1.1332099828762713E-2</v>
      </c>
      <c r="L70">
        <f t="shared" si="13"/>
        <v>7.0825552395958318E-3</v>
      </c>
      <c r="M70">
        <f t="shared" si="14"/>
        <v>7.7831072877034852E-3</v>
      </c>
      <c r="N70">
        <f t="shared" si="15"/>
        <v>4.2664265680048014E-3</v>
      </c>
      <c r="O70">
        <f t="shared" si="16"/>
        <v>8.4822715799236139E-3</v>
      </c>
      <c r="P70">
        <f t="shared" si="17"/>
        <v>1.1265165644022704E-2</v>
      </c>
      <c r="S70">
        <v>2086</v>
      </c>
      <c r="T70">
        <f t="shared" si="18"/>
        <v>9.3281863066725617</v>
      </c>
      <c r="U70">
        <f t="shared" si="18"/>
        <v>6.6205985993905418</v>
      </c>
      <c r="V70">
        <f t="shared" si="18"/>
        <v>7.0047241454585576</v>
      </c>
      <c r="W70">
        <f t="shared" si="18"/>
        <v>5.2801334366183319</v>
      </c>
      <c r="X70">
        <f t="shared" si="18"/>
        <v>7.4106630193495935</v>
      </c>
      <c r="Y70">
        <f t="shared" si="18"/>
        <v>9.2778197198701324</v>
      </c>
    </row>
    <row r="71" spans="1:25" x14ac:dyDescent="0.25">
      <c r="A71">
        <v>2019</v>
      </c>
      <c r="B71">
        <v>69</v>
      </c>
      <c r="C71">
        <f>Weitzman!U73</f>
        <v>3.7534268183783741</v>
      </c>
      <c r="D71">
        <f>Weitzman!U73</f>
        <v>3.7534268183783741</v>
      </c>
      <c r="E71">
        <f>Weitzman!U73</f>
        <v>3.7534268183783741</v>
      </c>
      <c r="F71">
        <f>Weitzman!U73</f>
        <v>3.7534268183783741</v>
      </c>
      <c r="G71">
        <f>Weitzman!U73</f>
        <v>3.7534268183783741</v>
      </c>
      <c r="H71">
        <f>Weitzman!U73</f>
        <v>3.7534268183783741</v>
      </c>
      <c r="J71">
        <v>2087</v>
      </c>
      <c r="K71">
        <f t="shared" si="12"/>
        <v>1.1275580745076157E-2</v>
      </c>
      <c r="L71">
        <f t="shared" si="13"/>
        <v>7.0472308479693707E-3</v>
      </c>
      <c r="M71">
        <f t="shared" si="14"/>
        <v>7.7442888781604777E-3</v>
      </c>
      <c r="N71">
        <f t="shared" si="15"/>
        <v>4.2451476767239845E-3</v>
      </c>
      <c r="O71">
        <f t="shared" si="16"/>
        <v>8.4399660739254249E-3</v>
      </c>
      <c r="P71">
        <f t="shared" si="17"/>
        <v>1.120898039597526E-2</v>
      </c>
      <c r="S71">
        <v>2087</v>
      </c>
      <c r="T71">
        <f t="shared" si="18"/>
        <v>9.4351058682667048</v>
      </c>
      <c r="U71">
        <f t="shared" si="18"/>
        <v>6.6678238299943704</v>
      </c>
      <c r="V71">
        <f t="shared" si="18"/>
        <v>7.0596703169512045</v>
      </c>
      <c r="W71">
        <f t="shared" si="18"/>
        <v>5.3027572610806866</v>
      </c>
      <c r="X71">
        <f t="shared" si="18"/>
        <v>7.4740600262972983</v>
      </c>
      <c r="Y71">
        <f t="shared" si="18"/>
        <v>9.3835267024988926</v>
      </c>
    </row>
    <row r="72" spans="1:25" x14ac:dyDescent="0.25">
      <c r="A72">
        <v>2020</v>
      </c>
      <c r="B72">
        <v>70</v>
      </c>
      <c r="C72">
        <f>T4</f>
        <v>3.8138442128608303</v>
      </c>
      <c r="D72">
        <f t="shared" ref="D72:H72" si="19">U4</f>
        <v>3.7909610861830618</v>
      </c>
      <c r="E72">
        <f t="shared" si="19"/>
        <v>3.7947145267379314</v>
      </c>
      <c r="F72">
        <f t="shared" si="19"/>
        <v>3.7759473613906538</v>
      </c>
      <c r="G72">
        <f t="shared" si="19"/>
        <v>3.7984679497710538</v>
      </c>
      <c r="H72">
        <f t="shared" si="19"/>
        <v>3.8134816416759363</v>
      </c>
      <c r="J72">
        <v>2088</v>
      </c>
      <c r="K72">
        <f t="shared" si="12"/>
        <v>1.1219343551495502E-2</v>
      </c>
      <c r="L72">
        <f t="shared" si="13"/>
        <v>7.0120826374811531E-3</v>
      </c>
      <c r="M72">
        <f t="shared" si="14"/>
        <v>7.7056640762427743E-3</v>
      </c>
      <c r="N72">
        <f t="shared" si="15"/>
        <v>4.2239749143561873E-3</v>
      </c>
      <c r="O72">
        <f t="shared" si="16"/>
        <v>8.3978715675186669E-3</v>
      </c>
      <c r="P72">
        <f t="shared" si="17"/>
        <v>1.1153075373021518E-2</v>
      </c>
      <c r="S72">
        <v>2088</v>
      </c>
      <c r="T72">
        <f t="shared" si="18"/>
        <v>9.5427054136851872</v>
      </c>
      <c r="U72">
        <f t="shared" si="18"/>
        <v>6.7151470212310391</v>
      </c>
      <c r="V72">
        <f t="shared" si="18"/>
        <v>7.1147691445076946</v>
      </c>
      <c r="W72">
        <f t="shared" si="18"/>
        <v>5.3253642186210755</v>
      </c>
      <c r="X72">
        <f t="shared" si="18"/>
        <v>7.5376777709603857</v>
      </c>
      <c r="Y72">
        <f t="shared" si="18"/>
        <v>9.4898987920184172</v>
      </c>
    </row>
    <row r="73" spans="1:25" x14ac:dyDescent="0.25">
      <c r="A73">
        <v>2021</v>
      </c>
      <c r="B73">
        <v>71</v>
      </c>
      <c r="C73">
        <f t="shared" ref="C73:C136" si="20">T5</f>
        <v>3.8749230347392221</v>
      </c>
      <c r="D73">
        <f t="shared" ref="D73:D136" si="21">U5</f>
        <v>3.8286797404652324</v>
      </c>
      <c r="E73">
        <f t="shared" ref="E73:E136" si="22">V5</f>
        <v>3.8362459330477412</v>
      </c>
      <c r="F73">
        <f t="shared" ref="F73:F136" si="23">W5</f>
        <v>3.7984893573757197</v>
      </c>
      <c r="G73">
        <f t="shared" ref="G73:G136" si="24">X5</f>
        <v>3.8438195212483186</v>
      </c>
      <c r="H73">
        <f t="shared" ref="H73:H136" si="25">Y5</f>
        <v>3.8741881805767622</v>
      </c>
      <c r="J73">
        <v>2089</v>
      </c>
      <c r="K73">
        <f t="shared" si="12"/>
        <v>1.1163386842087971E-2</v>
      </c>
      <c r="L73">
        <f t="shared" si="13"/>
        <v>6.9771097294240849E-3</v>
      </c>
      <c r="M73">
        <f t="shared" si="14"/>
        <v>7.6672319163283128E-3</v>
      </c>
      <c r="N73">
        <f t="shared" si="15"/>
        <v>4.2029077515812483E-3</v>
      </c>
      <c r="O73">
        <f t="shared" si="16"/>
        <v>8.3559870083384866E-3</v>
      </c>
      <c r="P73">
        <f t="shared" si="17"/>
        <v>1.1097449177532991E-2</v>
      </c>
      <c r="S73">
        <v>2089</v>
      </c>
      <c r="T73">
        <f t="shared" si="18"/>
        <v>9.6509831087924081</v>
      </c>
      <c r="U73">
        <f t="shared" si="18"/>
        <v>6.7625666977571903</v>
      </c>
      <c r="V73">
        <f t="shared" si="18"/>
        <v>7.1700189015836084</v>
      </c>
      <c r="W73">
        <f t="shared" si="18"/>
        <v>5.3479538414906669</v>
      </c>
      <c r="X73">
        <f t="shared" si="18"/>
        <v>7.6015143118701261</v>
      </c>
      <c r="Y73">
        <f t="shared" si="18"/>
        <v>9.5969341216268447</v>
      </c>
    </row>
    <row r="74" spans="1:25" x14ac:dyDescent="0.25">
      <c r="A74">
        <v>2022</v>
      </c>
      <c r="B74">
        <v>72</v>
      </c>
      <c r="C74">
        <f t="shared" si="20"/>
        <v>3.9366655933727244</v>
      </c>
      <c r="D74">
        <f t="shared" si="21"/>
        <v>3.8665818061691359</v>
      </c>
      <c r="E74">
        <f t="shared" si="22"/>
        <v>3.8780201954237175</v>
      </c>
      <c r="F74">
        <f t="shared" si="23"/>
        <v>3.8210521549632324</v>
      </c>
      <c r="G74">
        <f t="shared" si="24"/>
        <v>3.8894809534218724</v>
      </c>
      <c r="H74">
        <f t="shared" si="25"/>
        <v>3.9355486357320584</v>
      </c>
      <c r="J74">
        <v>2090</v>
      </c>
      <c r="K74">
        <f t="shared" si="12"/>
        <v>1.1107709217932922E-2</v>
      </c>
      <c r="L74">
        <f t="shared" si="13"/>
        <v>6.9423112494736436E-3</v>
      </c>
      <c r="M74">
        <f t="shared" si="14"/>
        <v>7.6289914376110957E-3</v>
      </c>
      <c r="N74">
        <f t="shared" si="15"/>
        <v>4.1819456617190002E-3</v>
      </c>
      <c r="O74">
        <f t="shared" si="16"/>
        <v>8.3143113492687212E-3</v>
      </c>
      <c r="P74">
        <f t="shared" si="17"/>
        <v>1.1042100418851895E-2</v>
      </c>
      <c r="S74">
        <v>2090</v>
      </c>
      <c r="T74">
        <f t="shared" si="18"/>
        <v>9.7599370617673475</v>
      </c>
      <c r="U74">
        <f t="shared" si="18"/>
        <v>6.8100813828315143</v>
      </c>
      <c r="V74">
        <f t="shared" si="18"/>
        <v>7.2254178559777698</v>
      </c>
      <c r="W74">
        <f t="shared" si="18"/>
        <v>5.3705256654400113</v>
      </c>
      <c r="X74">
        <f t="shared" si="18"/>
        <v>7.6655676959490151</v>
      </c>
      <c r="Y74">
        <f t="shared" si="18"/>
        <v>9.7046307683655044</v>
      </c>
    </row>
    <row r="75" spans="1:25" x14ac:dyDescent="0.25">
      <c r="A75">
        <v>2023</v>
      </c>
      <c r="B75">
        <v>73</v>
      </c>
      <c r="C75">
        <f t="shared" si="20"/>
        <v>3.9990741418725615</v>
      </c>
      <c r="D75">
        <f t="shared" si="21"/>
        <v>3.90466629476991</v>
      </c>
      <c r="E75">
        <f t="shared" si="22"/>
        <v>3.9200364520324564</v>
      </c>
      <c r="F75">
        <f t="shared" si="23"/>
        <v>3.8436351043159633</v>
      </c>
      <c r="G75">
        <f t="shared" si="24"/>
        <v>3.9354516397322041</v>
      </c>
      <c r="H75">
        <f t="shared" si="25"/>
        <v>3.9975651520551447</v>
      </c>
      <c r="J75">
        <v>2091</v>
      </c>
      <c r="K75">
        <f t="shared" si="12"/>
        <v>1.1052309287086845E-2</v>
      </c>
      <c r="L75">
        <f t="shared" si="13"/>
        <v>6.9076863276660173E-3</v>
      </c>
      <c r="M75">
        <f t="shared" si="14"/>
        <v>7.5909416840771607E-3</v>
      </c>
      <c r="N75">
        <f t="shared" si="15"/>
        <v>4.1610881207161041E-3</v>
      </c>
      <c r="O75">
        <f t="shared" si="16"/>
        <v>8.2728435484157262E-3</v>
      </c>
      <c r="P75">
        <f t="shared" si="17"/>
        <v>1.0987027713256379E-2</v>
      </c>
      <c r="S75">
        <v>2091</v>
      </c>
      <c r="T75">
        <f t="shared" si="18"/>
        <v>9.8695653234880467</v>
      </c>
      <c r="U75">
        <f t="shared" si="18"/>
        <v>6.8576895984764157</v>
      </c>
      <c r="V75">
        <f t="shared" si="18"/>
        <v>7.2809642700515456</v>
      </c>
      <c r="W75">
        <f t="shared" si="18"/>
        <v>5.3930792297280794</v>
      </c>
      <c r="X75">
        <f t="shared" si="18"/>
        <v>7.7298359587891614</v>
      </c>
      <c r="Y75">
        <f t="shared" si="18"/>
        <v>9.8129867535065873</v>
      </c>
    </row>
    <row r="76" spans="1:25" x14ac:dyDescent="0.25">
      <c r="A76">
        <v>2024</v>
      </c>
      <c r="B76">
        <v>74</v>
      </c>
      <c r="C76">
        <f t="shared" si="20"/>
        <v>4.0621508766331571</v>
      </c>
      <c r="D76">
        <f t="shared" si="21"/>
        <v>3.9429322044440287</v>
      </c>
      <c r="E76">
        <f t="shared" si="22"/>
        <v>3.9622938212574104</v>
      </c>
      <c r="F76">
        <f t="shared" si="23"/>
        <v>3.866237557181111</v>
      </c>
      <c r="G76">
        <f t="shared" si="24"/>
        <v>3.9817309465809325</v>
      </c>
      <c r="H76">
        <f t="shared" si="25"/>
        <v>4.0602398182771537</v>
      </c>
      <c r="J76">
        <v>2092</v>
      </c>
      <c r="K76">
        <f t="shared" si="12"/>
        <v>1.0997185664548591E-2</v>
      </c>
      <c r="L76">
        <f t="shared" si="13"/>
        <v>6.8732340983763606E-3</v>
      </c>
      <c r="M76">
        <f t="shared" si="14"/>
        <v>7.5530817044806913E-3</v>
      </c>
      <c r="N76">
        <f t="shared" si="15"/>
        <v>4.1403346071329505E-3</v>
      </c>
      <c r="O76">
        <f t="shared" si="16"/>
        <v>8.2315825690823189E-3</v>
      </c>
      <c r="P76">
        <f t="shared" si="17"/>
        <v>1.0932229683925938E-2</v>
      </c>
      <c r="S76">
        <v>2092</v>
      </c>
      <c r="T76">
        <f t="shared" si="18"/>
        <v>9.9798658879250421</v>
      </c>
      <c r="U76">
        <f t="shared" si="18"/>
        <v>6.9053898656384902</v>
      </c>
      <c r="V76">
        <f t="shared" si="18"/>
        <v>7.3366564009472475</v>
      </c>
      <c r="W76">
        <f t="shared" si="18"/>
        <v>5.4156140771308117</v>
      </c>
      <c r="X76">
        <f t="shared" si="18"/>
        <v>7.7943171249304486</v>
      </c>
      <c r="Y76">
        <f t="shared" si="18"/>
        <v>9.9220000429494029</v>
      </c>
    </row>
    <row r="77" spans="1:25" x14ac:dyDescent="0.25">
      <c r="A77">
        <v>2025</v>
      </c>
      <c r="B77">
        <v>75</v>
      </c>
      <c r="C77">
        <f t="shared" si="20"/>
        <v>4.1258979368768385</v>
      </c>
      <c r="D77">
        <f t="shared" si="21"/>
        <v>3.9813785202410283</v>
      </c>
      <c r="E77">
        <f t="shared" si="22"/>
        <v>4.0047914018678314</v>
      </c>
      <c r="F77">
        <f t="shared" si="23"/>
        <v>3.888858866940919</v>
      </c>
      <c r="G77">
        <f t="shared" si="24"/>
        <v>4.0283182134678066</v>
      </c>
      <c r="H77">
        <f t="shared" si="25"/>
        <v>4.1235746665161237</v>
      </c>
      <c r="J77">
        <v>2093</v>
      </c>
      <c r="K77">
        <f t="shared" si="12"/>
        <v>1.0942336972224718E-2</v>
      </c>
      <c r="L77">
        <f t="shared" si="13"/>
        <v>6.8389537002971424E-3</v>
      </c>
      <c r="M77">
        <f t="shared" si="14"/>
        <v>7.5154105523202236E-3</v>
      </c>
      <c r="N77">
        <f t="shared" si="15"/>
        <v>4.1196846021306173E-3</v>
      </c>
      <c r="O77">
        <f t="shared" si="16"/>
        <v>8.1905273797418677E-3</v>
      </c>
      <c r="P77">
        <f t="shared" si="17"/>
        <v>1.0877704960906981E-2</v>
      </c>
      <c r="S77">
        <v>2093</v>
      </c>
      <c r="T77">
        <f t="shared" si="18"/>
        <v>10.090836692543583</v>
      </c>
      <c r="U77">
        <f t="shared" si="18"/>
        <v>6.953180704347786</v>
      </c>
      <c r="V77">
        <f t="shared" si="18"/>
        <v>7.3924925008055924</v>
      </c>
      <c r="W77">
        <f t="shared" si="18"/>
        <v>5.4381297539491671</v>
      </c>
      <c r="X77">
        <f t="shared" si="18"/>
        <v>7.859009208138418</v>
      </c>
      <c r="Y77">
        <f t="shared" si="18"/>
        <v>10.031668547625056</v>
      </c>
    </row>
    <row r="78" spans="1:25" x14ac:dyDescent="0.25">
      <c r="A78">
        <v>2026</v>
      </c>
      <c r="B78">
        <v>76</v>
      </c>
      <c r="C78">
        <f t="shared" si="20"/>
        <v>4.1903174042121742</v>
      </c>
      <c r="D78">
        <f t="shared" si="21"/>
        <v>4.0200042142564687</v>
      </c>
      <c r="E78">
        <f t="shared" si="22"/>
        <v>4.0475282731904301</v>
      </c>
      <c r="F78">
        <f t="shared" si="23"/>
        <v>3.9114983886626002</v>
      </c>
      <c r="G78">
        <f t="shared" si="24"/>
        <v>4.0752127531323046</v>
      </c>
      <c r="H78">
        <f t="shared" si="25"/>
        <v>4.1875716718595628</v>
      </c>
      <c r="J78">
        <v>2094</v>
      </c>
      <c r="K78">
        <f t="shared" si="12"/>
        <v>1.0887761838895066E-2</v>
      </c>
      <c r="L78">
        <f t="shared" si="13"/>
        <v>6.8048442764166283E-3</v>
      </c>
      <c r="M78">
        <f t="shared" si="14"/>
        <v>7.4779272858149911E-3</v>
      </c>
      <c r="N78">
        <f t="shared" si="15"/>
        <v>4.0991375894579045E-3</v>
      </c>
      <c r="O78">
        <f t="shared" si="16"/>
        <v>8.149676954012499E-3</v>
      </c>
      <c r="P78">
        <f t="shared" si="17"/>
        <v>1.0823452181078594E-2</v>
      </c>
      <c r="S78">
        <v>2094</v>
      </c>
      <c r="T78">
        <f t="shared" si="18"/>
        <v>10.202475618714463</v>
      </c>
      <c r="U78">
        <f t="shared" si="18"/>
        <v>7.0010606338758361</v>
      </c>
      <c r="V78">
        <f t="shared" si="18"/>
        <v>7.4484708169821889</v>
      </c>
      <c r="W78">
        <f t="shared" si="18"/>
        <v>5.4606258100166896</v>
      </c>
      <c r="X78">
        <f t="shared" si="18"/>
        <v>7.9239102116818145</v>
      </c>
      <c r="Y78">
        <f t="shared" si="18"/>
        <v>10.141990123909375</v>
      </c>
    </row>
    <row r="79" spans="1:25" x14ac:dyDescent="0.25">
      <c r="A79">
        <v>2027</v>
      </c>
      <c r="B79">
        <v>77</v>
      </c>
      <c r="C79">
        <f t="shared" si="20"/>
        <v>4.2554113022060278</v>
      </c>
      <c r="D79">
        <f t="shared" si="21"/>
        <v>4.0588082458060644</v>
      </c>
      <c r="E79">
        <f t="shared" si="22"/>
        <v>4.0905034952836745</v>
      </c>
      <c r="F79">
        <f t="shared" si="23"/>
        <v>3.9341554791475657</v>
      </c>
      <c r="G79">
        <f t="shared" si="24"/>
        <v>4.1224138516997488</v>
      </c>
      <c r="H79">
        <f t="shared" si="25"/>
        <v>4.2522327519605536</v>
      </c>
      <c r="J79">
        <v>2095</v>
      </c>
      <c r="K79">
        <f t="shared" si="12"/>
        <v>1.0833458900178457E-2</v>
      </c>
      <c r="L79">
        <f t="shared" si="13"/>
        <v>6.7709049739974429E-3</v>
      </c>
      <c r="M79">
        <f t="shared" si="14"/>
        <v>7.4406309678813802E-3</v>
      </c>
      <c r="N79">
        <f t="shared" si="15"/>
        <v>4.0786930554384251E-3</v>
      </c>
      <c r="O79">
        <f t="shared" si="16"/>
        <v>8.109030270631444E-3</v>
      </c>
      <c r="P79">
        <f t="shared" si="17"/>
        <v>1.0769469988118455E-2</v>
      </c>
      <c r="S79">
        <v>2095</v>
      </c>
      <c r="T79">
        <f t="shared" si="18"/>
        <v>10.314780492133291</v>
      </c>
      <c r="U79">
        <f t="shared" si="18"/>
        <v>7.0490281728924424</v>
      </c>
      <c r="V79">
        <f t="shared" si="18"/>
        <v>7.5045895922630157</v>
      </c>
      <c r="W79">
        <f t="shared" si="18"/>
        <v>5.483101798706592</v>
      </c>
      <c r="X79">
        <f t="shared" si="18"/>
        <v>7.9890181286097333</v>
      </c>
      <c r="Y79">
        <f t="shared" si="18"/>
        <v>10.252962574043929</v>
      </c>
    </row>
    <row r="80" spans="1:25" x14ac:dyDescent="0.25">
      <c r="A80">
        <v>2028</v>
      </c>
      <c r="B80">
        <v>78</v>
      </c>
      <c r="C80">
        <f t="shared" si="20"/>
        <v>4.3211815959693931</v>
      </c>
      <c r="D80">
        <f t="shared" si="21"/>
        <v>4.097789561600953</v>
      </c>
      <c r="E80">
        <f t="shared" si="22"/>
        <v>4.133716109114677</v>
      </c>
      <c r="F80">
        <f t="shared" si="23"/>
        <v>3.9568294969799567</v>
      </c>
      <c r="G80">
        <f t="shared" si="24"/>
        <v>4.1699207688318785</v>
      </c>
      <c r="H80">
        <f t="shared" si="25"/>
        <v>4.3175597666474603</v>
      </c>
      <c r="J80">
        <v>2096</v>
      </c>
      <c r="K80">
        <f t="shared" si="12"/>
        <v>1.0779426798498597E-2</v>
      </c>
      <c r="L80">
        <f t="shared" si="13"/>
        <v>6.7371349445552609E-3</v>
      </c>
      <c r="M80">
        <f t="shared" si="14"/>
        <v>7.4035206661094994E-3</v>
      </c>
      <c r="N80">
        <f t="shared" si="15"/>
        <v>4.0583504889577637E-3</v>
      </c>
      <c r="O80">
        <f t="shared" si="16"/>
        <v>8.068586313429502E-3</v>
      </c>
      <c r="P80">
        <f t="shared" si="17"/>
        <v>1.0715757032468933E-2</v>
      </c>
      <c r="S80">
        <v>2096</v>
      </c>
      <c r="T80">
        <f t="shared" si="18"/>
        <v>10.427749083248033</v>
      </c>
      <c r="U80">
        <f t="shared" si="18"/>
        <v>7.0970818396212003</v>
      </c>
      <c r="V80">
        <f t="shared" si="18"/>
        <v>7.5608470650788568</v>
      </c>
      <c r="W80">
        <f t="shared" si="18"/>
        <v>5.5055572769383589</v>
      </c>
      <c r="X80">
        <f t="shared" si="18"/>
        <v>8.054330942028324</v>
      </c>
      <c r="Y80">
        <f t="shared" si="18"/>
        <v>10.364583646564954</v>
      </c>
    </row>
    <row r="81" spans="1:25" x14ac:dyDescent="0.25">
      <c r="A81">
        <v>2029</v>
      </c>
      <c r="B81">
        <v>79</v>
      </c>
      <c r="C81">
        <f t="shared" si="20"/>
        <v>4.3876301917570855</v>
      </c>
      <c r="D81">
        <f t="shared" si="21"/>
        <v>4.1369470959240324</v>
      </c>
      <c r="E81">
        <f t="shared" si="22"/>
        <v>4.1771651367385934</v>
      </c>
      <c r="F81">
        <f t="shared" si="23"/>
        <v>3.9795198025744787</v>
      </c>
      <c r="G81">
        <f t="shared" si="24"/>
        <v>4.2177327378817973</v>
      </c>
      <c r="H81">
        <f t="shared" si="25"/>
        <v>4.3835545175473021</v>
      </c>
      <c r="J81">
        <v>2097</v>
      </c>
      <c r="K81">
        <f t="shared" si="12"/>
        <v>1.0725664183050126E-2</v>
      </c>
      <c r="L81">
        <f t="shared" si="13"/>
        <v>6.7035333438375836E-3</v>
      </c>
      <c r="M81">
        <f t="shared" si="14"/>
        <v>7.3665954527398709E-3</v>
      </c>
      <c r="N81">
        <f t="shared" si="15"/>
        <v>4.0381093814506989E-3</v>
      </c>
      <c r="O81">
        <f t="shared" si="16"/>
        <v>8.028344071305633E-3</v>
      </c>
      <c r="P81">
        <f t="shared" si="17"/>
        <v>1.0662311971303332E-2</v>
      </c>
      <c r="S81">
        <v>2097</v>
      </c>
      <c r="T81">
        <f t="shared" si="18"/>
        <v>10.541379107694651</v>
      </c>
      <c r="U81">
        <f t="shared" si="18"/>
        <v>7.1452201519937377</v>
      </c>
      <c r="V81">
        <f t="shared" si="18"/>
        <v>7.6172414697186657</v>
      </c>
      <c r="W81">
        <f t="shared" si="18"/>
        <v>5.5279918051838814</v>
      </c>
      <c r="X81">
        <f t="shared" si="18"/>
        <v>8.1198466253769883</v>
      </c>
      <c r="Y81">
        <f t="shared" si="18"/>
        <v>10.476851036740031</v>
      </c>
    </row>
    <row r="82" spans="1:25" x14ac:dyDescent="0.25">
      <c r="A82">
        <v>2030</v>
      </c>
      <c r="B82">
        <v>80</v>
      </c>
      <c r="C82">
        <f t="shared" si="20"/>
        <v>4.4547589365813467</v>
      </c>
      <c r="D82">
        <f t="shared" si="21"/>
        <v>4.17627977080733</v>
      </c>
      <c r="E82">
        <f t="shared" si="22"/>
        <v>4.220849581480473</v>
      </c>
      <c r="F82">
        <f t="shared" si="23"/>
        <v>4.0022257582235401</v>
      </c>
      <c r="G82">
        <f t="shared" si="24"/>
        <v>4.2658489660532277</v>
      </c>
      <c r="H82">
        <f t="shared" si="25"/>
        <v>4.4502187477228405</v>
      </c>
      <c r="J82">
        <v>2098</v>
      </c>
      <c r="K82">
        <f t="shared" si="12"/>
        <v>1.0672169709764862E-2</v>
      </c>
      <c r="L82">
        <f t="shared" si="13"/>
        <v>6.6700993318026466E-3</v>
      </c>
      <c r="M82">
        <f t="shared" si="14"/>
        <v>7.3298544046402399E-3</v>
      </c>
      <c r="N82">
        <f t="shared" si="15"/>
        <v>4.0179692268884895E-3</v>
      </c>
      <c r="O82">
        <f t="shared" si="16"/>
        <v>7.9883025382016908E-3</v>
      </c>
      <c r="P82">
        <f t="shared" si="17"/>
        <v>1.0609133468492345E-2</v>
      </c>
      <c r="S82">
        <v>2098</v>
      </c>
      <c r="T82">
        <f t="shared" si="18"/>
        <v>10.655668226740667</v>
      </c>
      <c r="U82">
        <f t="shared" si="18"/>
        <v>7.1934416278026623</v>
      </c>
      <c r="V82">
        <f t="shared" si="18"/>
        <v>7.6737710365418215</v>
      </c>
      <c r="W82">
        <f t="shared" si="18"/>
        <v>5.5504049474731225</v>
      </c>
      <c r="X82">
        <f t="shared" si="18"/>
        <v>8.1855631427040141</v>
      </c>
      <c r="Y82">
        <f t="shared" si="18"/>
        <v>10.58976238701233</v>
      </c>
    </row>
    <row r="83" spans="1:25" x14ac:dyDescent="0.25">
      <c r="A83">
        <v>2031</v>
      </c>
      <c r="B83">
        <v>81</v>
      </c>
      <c r="C83">
        <f t="shared" si="20"/>
        <v>4.5225696178394159</v>
      </c>
      <c r="D83">
        <f t="shared" si="21"/>
        <v>4.2157864962103409</v>
      </c>
      <c r="E83">
        <f t="shared" si="22"/>
        <v>4.2647684281195009</v>
      </c>
      <c r="F83">
        <f t="shared" si="23"/>
        <v>4.0249467281436937</v>
      </c>
      <c r="G83">
        <f t="shared" si="24"/>
        <v>4.3142686345640007</v>
      </c>
      <c r="H83">
        <f t="shared" si="25"/>
        <v>4.5175541413234326</v>
      </c>
      <c r="J83">
        <v>2099</v>
      </c>
      <c r="K83">
        <f t="shared" si="12"/>
        <v>1.0618942041278185E-2</v>
      </c>
      <c r="L83">
        <f t="shared" si="13"/>
        <v>6.6368320725984043E-3</v>
      </c>
      <c r="M83">
        <f t="shared" si="14"/>
        <v>7.2932966032824877E-3</v>
      </c>
      <c r="N83">
        <f t="shared" si="15"/>
        <v>3.9979295217662204E-3</v>
      </c>
      <c r="O83">
        <f t="shared" si="16"/>
        <v>7.9484607130772614E-3</v>
      </c>
      <c r="P83">
        <f t="shared" si="17"/>
        <v>1.0556220194570629E-2</v>
      </c>
      <c r="S83">
        <v>2099</v>
      </c>
      <c r="T83">
        <f t="shared" si="18"/>
        <v>10.770614047736489</v>
      </c>
      <c r="U83">
        <f t="shared" si="18"/>
        <v>7.2417447848531964</v>
      </c>
      <c r="V83">
        <f t="shared" si="18"/>
        <v>7.7304339921892513</v>
      </c>
      <c r="W83">
        <f t="shared" si="18"/>
        <v>5.5727962713993238</v>
      </c>
      <c r="X83">
        <f t="shared" si="18"/>
        <v>8.2514784489416115</v>
      </c>
      <c r="Y83">
        <f t="shared" si="18"/>
        <v>10.703315287452266</v>
      </c>
    </row>
    <row r="84" spans="1:25" x14ac:dyDescent="0.25">
      <c r="A84">
        <v>2032</v>
      </c>
      <c r="B84">
        <v>82</v>
      </c>
      <c r="C84">
        <f t="shared" si="20"/>
        <v>4.5910639629551246</v>
      </c>
      <c r="D84">
        <f t="shared" si="21"/>
        <v>4.2554661701992993</v>
      </c>
      <c r="E84">
        <f t="shared" si="22"/>
        <v>4.3089206430755578</v>
      </c>
      <c r="F84">
        <f t="shared" si="23"/>
        <v>4.047682078521377</v>
      </c>
      <c r="G84">
        <f t="shared" si="24"/>
        <v>4.3629908988137007</v>
      </c>
      <c r="H84">
        <f t="shared" si="25"/>
        <v>4.5855623232496896</v>
      </c>
      <c r="J84">
        <v>2100</v>
      </c>
      <c r="K84">
        <f t="shared" si="12"/>
        <v>1.0565979846895609E-2</v>
      </c>
      <c r="L84">
        <f t="shared" si="13"/>
        <v>6.6037307345416466E-3</v>
      </c>
      <c r="M84">
        <f t="shared" si="14"/>
        <v>7.2569211347196768E-3</v>
      </c>
      <c r="N84">
        <f t="shared" si="15"/>
        <v>3.9779897650902216E-3</v>
      </c>
      <c r="O84">
        <f t="shared" si="16"/>
        <v>7.9088175998846405E-3</v>
      </c>
      <c r="P84">
        <f t="shared" si="17"/>
        <v>1.0503570826703581E-2</v>
      </c>
      <c r="S84">
        <v>2100</v>
      </c>
      <c r="T84">
        <f t="shared" si="18"/>
        <v>10.886214124574288</v>
      </c>
      <c r="U84">
        <f t="shared" si="18"/>
        <v>7.2901281411134899</v>
      </c>
      <c r="V84">
        <f t="shared" si="18"/>
        <v>7.7872285597933768</v>
      </c>
      <c r="W84">
        <f t="shared" si="18"/>
        <v>5.5951653481237509</v>
      </c>
      <c r="X84">
        <f t="shared" si="18"/>
        <v>8.3175904901802742</v>
      </c>
      <c r="Y84">
        <f t="shared" si="18"/>
        <v>10.817507276216375</v>
      </c>
    </row>
    <row r="85" spans="1:25" x14ac:dyDescent="0.25">
      <c r="A85">
        <v>2033</v>
      </c>
      <c r="B85">
        <v>83</v>
      </c>
      <c r="C85">
        <f t="shared" si="20"/>
        <v>4.6602436390345456</v>
      </c>
      <c r="D85">
        <f t="shared" si="21"/>
        <v>4.2953176791273178</v>
      </c>
      <c r="E85">
        <f t="shared" si="22"/>
        <v>4.3533051745980407</v>
      </c>
      <c r="F85">
        <f t="shared" si="23"/>
        <v>4.0704311775579631</v>
      </c>
      <c r="G85">
        <f t="shared" si="24"/>
        <v>4.4120148885554</v>
      </c>
      <c r="H85">
        <f t="shared" si="25"/>
        <v>4.6542448588319818</v>
      </c>
      <c r="J85">
        <v>2101</v>
      </c>
      <c r="K85">
        <f t="shared" si="12"/>
        <v>1.0513281802559518E-2</v>
      </c>
      <c r="L85">
        <f t="shared" si="13"/>
        <v>6.5707944900971968E-3</v>
      </c>
      <c r="M85">
        <f t="shared" si="14"/>
        <v>7.2207270895631994E-3</v>
      </c>
      <c r="N85">
        <f t="shared" si="15"/>
        <v>3.9581494583655376E-3</v>
      </c>
      <c r="O85">
        <f t="shared" si="16"/>
        <v>7.8693722075439364E-3</v>
      </c>
      <c r="P85">
        <f t="shared" si="17"/>
        <v>1.0451184048654262E-2</v>
      </c>
      <c r="S85">
        <v>2101</v>
      </c>
      <c r="T85">
        <f t="shared" ref="T85:Y100" si="26">T84/(1-K84)</f>
        <v>11.0024659581543</v>
      </c>
      <c r="U85">
        <f t="shared" si="26"/>
        <v>7.3385902148635918</v>
      </c>
      <c r="V85">
        <f t="shared" si="26"/>
        <v>7.8441529591868742</v>
      </c>
      <c r="W85">
        <f t="shared" si="26"/>
        <v>5.6175117523799925</v>
      </c>
      <c r="X85">
        <f t="shared" si="26"/>
        <v>8.3838972039424373</v>
      </c>
      <c r="Y85">
        <f t="shared" si="26"/>
        <v>10.932335840013264</v>
      </c>
    </row>
    <row r="86" spans="1:25" x14ac:dyDescent="0.25">
      <c r="A86">
        <v>2034</v>
      </c>
      <c r="B86">
        <v>84</v>
      </c>
      <c r="C86">
        <f t="shared" si="20"/>
        <v>4.7301102525357521</v>
      </c>
      <c r="D86">
        <f t="shared" si="21"/>
        <v>4.3353398978153601</v>
      </c>
      <c r="E86">
        <f t="shared" si="22"/>
        <v>4.3979209529568761</v>
      </c>
      <c r="F86">
        <f t="shared" si="23"/>
        <v>4.0931933955141098</v>
      </c>
      <c r="G86">
        <f t="shared" si="24"/>
        <v>4.4613397080713977</v>
      </c>
      <c r="H86">
        <f t="shared" si="25"/>
        <v>4.7236032535228123</v>
      </c>
      <c r="J86">
        <v>2102</v>
      </c>
      <c r="K86">
        <f t="shared" si="12"/>
        <v>1.0460846590816057E-2</v>
      </c>
      <c r="L86">
        <f t="shared" si="13"/>
        <v>6.5380225158572286E-3</v>
      </c>
      <c r="M86">
        <f t="shared" si="14"/>
        <v>7.1847135629600394E-3</v>
      </c>
      <c r="N86">
        <f t="shared" si="15"/>
        <v>3.9384081055834656E-3</v>
      </c>
      <c r="O86">
        <f t="shared" si="16"/>
        <v>7.8301235499182824E-3</v>
      </c>
      <c r="P86">
        <f t="shared" si="17"/>
        <v>1.0399058550750491E-2</v>
      </c>
      <c r="S86">
        <v>2102</v>
      </c>
      <c r="T86">
        <f t="shared" si="26"/>
        <v>11.119366996858352</v>
      </c>
      <c r="U86">
        <f t="shared" si="26"/>
        <v>7.3871295248430648</v>
      </c>
      <c r="V86">
        <f t="shared" si="26"/>
        <v>7.901205407110198</v>
      </c>
      <c r="W86">
        <f t="shared" si="26"/>
        <v>5.6398350624778102</v>
      </c>
      <c r="X86">
        <f t="shared" si="26"/>
        <v>8.4503965194553654</v>
      </c>
      <c r="Y86">
        <f t="shared" si="26"/>
        <v>11.047798414576434</v>
      </c>
    </row>
    <row r="87" spans="1:25" x14ac:dyDescent="0.25">
      <c r="A87">
        <v>2035</v>
      </c>
      <c r="B87">
        <v>85</v>
      </c>
      <c r="C87">
        <f t="shared" si="20"/>
        <v>4.8006653489527036</v>
      </c>
      <c r="D87">
        <f t="shared" si="21"/>
        <v>4.375531689733986</v>
      </c>
      <c r="E87">
        <f t="shared" si="22"/>
        <v>4.4427668906356601</v>
      </c>
      <c r="F87">
        <f t="shared" si="23"/>
        <v>4.1159681047534136</v>
      </c>
      <c r="G87">
        <f t="shared" si="24"/>
        <v>4.5109644363528982</v>
      </c>
      <c r="H87">
        <f t="shared" si="25"/>
        <v>4.7936389526030947</v>
      </c>
      <c r="J87">
        <v>2103</v>
      </c>
      <c r="K87">
        <f t="shared" si="12"/>
        <v>1.0408672900782203E-2</v>
      </c>
      <c r="L87">
        <f t="shared" si="13"/>
        <v>6.5054139925206792E-3</v>
      </c>
      <c r="M87">
        <f t="shared" si="14"/>
        <v>7.1488796545701588E-3</v>
      </c>
      <c r="N87">
        <f t="shared" si="15"/>
        <v>3.9187652132091598E-3</v>
      </c>
      <c r="O87">
        <f t="shared" si="16"/>
        <v>7.7910706457891971E-3</v>
      </c>
      <c r="P87">
        <f t="shared" si="17"/>
        <v>1.0347193029852108E-2</v>
      </c>
      <c r="S87">
        <v>2103</v>
      </c>
      <c r="T87">
        <f t="shared" si="26"/>
        <v>11.236914637030422</v>
      </c>
      <c r="U87">
        <f t="shared" si="26"/>
        <v>7.4357445903972454</v>
      </c>
      <c r="V87">
        <f t="shared" si="26"/>
        <v>7.9583841174178556</v>
      </c>
      <c r="W87">
        <f t="shared" si="26"/>
        <v>5.6621348603065478</v>
      </c>
      <c r="X87">
        <f t="shared" si="26"/>
        <v>8.5170863579232279</v>
      </c>
      <c r="Y87">
        <f t="shared" si="26"/>
        <v>11.163892385143821</v>
      </c>
    </row>
    <row r="88" spans="1:25" x14ac:dyDescent="0.25">
      <c r="A88">
        <v>2036</v>
      </c>
      <c r="B88">
        <v>86</v>
      </c>
      <c r="C88">
        <f t="shared" si="20"/>
        <v>4.8719104125132962</v>
      </c>
      <c r="D88">
        <f t="shared" si="21"/>
        <v>4.4158919071858262</v>
      </c>
      <c r="E88">
        <f t="shared" si="22"/>
        <v>4.4878418825268636</v>
      </c>
      <c r="F88">
        <f t="shared" si="23"/>
        <v>4.1387546797853689</v>
      </c>
      <c r="G88">
        <f t="shared" si="24"/>
        <v>4.5608881272835449</v>
      </c>
      <c r="H88">
        <f t="shared" si="25"/>
        <v>4.8643533409023512</v>
      </c>
      <c r="J88">
        <v>2104</v>
      </c>
      <c r="K88">
        <f t="shared" si="12"/>
        <v>1.035675942811299E-2</v>
      </c>
      <c r="L88">
        <f t="shared" si="13"/>
        <v>6.4729681048727667E-3</v>
      </c>
      <c r="M88">
        <f t="shared" si="14"/>
        <v>7.1132244685439801E-3</v>
      </c>
      <c r="N88">
        <f t="shared" si="15"/>
        <v>3.8992202901692867E-3</v>
      </c>
      <c r="O88">
        <f t="shared" si="16"/>
        <v>7.7522125188320421E-3</v>
      </c>
      <c r="P88">
        <f t="shared" si="17"/>
        <v>1.0295586189318388E-2</v>
      </c>
      <c r="S88">
        <v>2104</v>
      </c>
      <c r="T88">
        <f t="shared" si="26"/>
        <v>11.355106223464096</v>
      </c>
      <c r="U88">
        <f t="shared" si="26"/>
        <v>7.4844339316221165</v>
      </c>
      <c r="V88">
        <f t="shared" si="26"/>
        <v>8.0156873012833962</v>
      </c>
      <c r="W88">
        <f t="shared" si="26"/>
        <v>5.684410731338108</v>
      </c>
      <c r="X88">
        <f t="shared" si="26"/>
        <v>8.583964632798315</v>
      </c>
      <c r="Y88">
        <f t="shared" si="26"/>
        <v>11.280615086943891</v>
      </c>
    </row>
    <row r="89" spans="1:25" x14ac:dyDescent="0.25">
      <c r="A89">
        <v>2037</v>
      </c>
      <c r="B89">
        <v>87</v>
      </c>
      <c r="C89">
        <f t="shared" si="20"/>
        <v>4.9438468658915955</v>
      </c>
      <c r="D89">
        <f t="shared" si="21"/>
        <v>4.4564193914887422</v>
      </c>
      <c r="E89">
        <f t="shared" si="22"/>
        <v>4.5331448061290383</v>
      </c>
      <c r="F89">
        <f t="shared" si="23"/>
        <v>4.1615524973076354</v>
      </c>
      <c r="G89">
        <f t="shared" si="24"/>
        <v>4.6111098098267354</v>
      </c>
      <c r="H89">
        <f t="shared" si="25"/>
        <v>4.935747742532846</v>
      </c>
      <c r="J89">
        <v>2105</v>
      </c>
      <c r="K89">
        <f t="shared" si="12"/>
        <v>1.0305104874968891E-2</v>
      </c>
      <c r="L89">
        <f t="shared" si="13"/>
        <v>6.4406840417646095E-3</v>
      </c>
      <c r="M89">
        <f t="shared" si="14"/>
        <v>7.0777471134999955E-3</v>
      </c>
      <c r="N89">
        <f t="shared" si="15"/>
        <v>3.8797728478397516E-3</v>
      </c>
      <c r="O89">
        <f t="shared" si="16"/>
        <v>7.7135481975916182E-3</v>
      </c>
      <c r="P89">
        <f t="shared" si="17"/>
        <v>1.0244236738975631E-2</v>
      </c>
      <c r="S89">
        <v>2105</v>
      </c>
      <c r="T89">
        <f t="shared" si="26"/>
        <v>11.473939049896707</v>
      </c>
      <c r="U89">
        <f t="shared" si="26"/>
        <v>7.5331960695077935</v>
      </c>
      <c r="V89">
        <f t="shared" si="26"/>
        <v>8.0731131674030934</v>
      </c>
      <c r="W89">
        <f t="shared" si="26"/>
        <v>5.7066622646294949</v>
      </c>
      <c r="X89">
        <f t="shared" si="26"/>
        <v>8.6510292500513462</v>
      </c>
      <c r="Y89">
        <f t="shared" si="26"/>
        <v>11.397963805688084</v>
      </c>
    </row>
    <row r="90" spans="1:25" x14ac:dyDescent="0.25">
      <c r="A90">
        <v>2038</v>
      </c>
      <c r="B90">
        <v>88</v>
      </c>
      <c r="C90">
        <f t="shared" si="20"/>
        <v>5.0164760699342681</v>
      </c>
      <c r="D90">
        <f t="shared" si="21"/>
        <v>4.497112973159612</v>
      </c>
      <c r="E90">
        <f t="shared" si="22"/>
        <v>4.5786745217459561</v>
      </c>
      <c r="F90">
        <f t="shared" si="23"/>
        <v>4.1843609362476064</v>
      </c>
      <c r="G90">
        <f t="shared" si="24"/>
        <v>4.6616284882166434</v>
      </c>
      <c r="H90">
        <f t="shared" si="25"/>
        <v>5.0078234206376617</v>
      </c>
      <c r="J90">
        <v>2106</v>
      </c>
      <c r="K90">
        <f t="shared" si="12"/>
        <v>1.0253707949983395E-2</v>
      </c>
      <c r="L90">
        <f t="shared" si="13"/>
        <v>6.4085609960929501E-3</v>
      </c>
      <c r="M90">
        <f t="shared" si="14"/>
        <v>7.0424467025024824E-3</v>
      </c>
      <c r="N90">
        <f t="shared" si="15"/>
        <v>3.8604224000334851E-3</v>
      </c>
      <c r="O90">
        <f t="shared" si="16"/>
        <v>7.6750767154578825E-3</v>
      </c>
      <c r="P90">
        <f t="shared" si="17"/>
        <v>1.0193143395084902E-2</v>
      </c>
      <c r="S90">
        <v>2106</v>
      </c>
      <c r="T90">
        <f t="shared" si="26"/>
        <v>11.59341035951001</v>
      </c>
      <c r="U90">
        <f t="shared" si="26"/>
        <v>7.5820295260806088</v>
      </c>
      <c r="V90">
        <f t="shared" si="26"/>
        <v>8.1306599221982818</v>
      </c>
      <c r="W90">
        <f t="shared" si="26"/>
        <v>5.7288890528249317</v>
      </c>
      <c r="X90">
        <f t="shared" si="26"/>
        <v>8.7182781084408116</v>
      </c>
      <c r="Y90">
        <f t="shared" si="26"/>
        <v>11.515935778069467</v>
      </c>
    </row>
    <row r="91" spans="1:25" x14ac:dyDescent="0.25">
      <c r="A91">
        <v>2039</v>
      </c>
      <c r="B91">
        <v>89</v>
      </c>
      <c r="C91">
        <f t="shared" si="20"/>
        <v>5.0897993234012233</v>
      </c>
      <c r="D91">
        <f t="shared" si="21"/>
        <v>4.5379714720987057</v>
      </c>
      <c r="E91">
        <f t="shared" si="22"/>
        <v>4.6244298726876174</v>
      </c>
      <c r="F91">
        <f t="shared" si="23"/>
        <v>4.2071793778032935</v>
      </c>
      <c r="G91">
        <f t="shared" si="24"/>
        <v>4.7124431421528676</v>
      </c>
      <c r="H91">
        <f t="shared" si="25"/>
        <v>5.0805815771527323</v>
      </c>
      <c r="J91">
        <v>2107</v>
      </c>
      <c r="K91">
        <f t="shared" si="12"/>
        <v>1.0202567368230693E-2</v>
      </c>
      <c r="L91">
        <f t="shared" si="13"/>
        <v>6.3765981647799725E-3</v>
      </c>
      <c r="M91">
        <f t="shared" si="14"/>
        <v>7.0073223530393259E-3</v>
      </c>
      <c r="N91">
        <f t="shared" si="15"/>
        <v>3.841168462988283E-3</v>
      </c>
      <c r="O91">
        <f t="shared" si="16"/>
        <v>7.6367971106417768E-3</v>
      </c>
      <c r="P91">
        <f t="shared" si="17"/>
        <v>1.0142304880309943E-2</v>
      </c>
      <c r="S91">
        <v>2107</v>
      </c>
      <c r="T91">
        <f t="shared" si="26"/>
        <v>11.713517345437188</v>
      </c>
      <c r="U91">
        <f t="shared" si="26"/>
        <v>7.6309328245437857</v>
      </c>
      <c r="V91">
        <f t="shared" si="26"/>
        <v>8.1883257700163501</v>
      </c>
      <c r="W91">
        <f t="shared" si="26"/>
        <v>5.7510906921575611</v>
      </c>
      <c r="X91">
        <f t="shared" si="26"/>
        <v>8.7857090997813287</v>
      </c>
      <c r="Y91">
        <f t="shared" si="26"/>
        <v>11.634528192267407</v>
      </c>
    </row>
    <row r="92" spans="1:25" x14ac:dyDescent="0.25">
      <c r="A92">
        <v>2040</v>
      </c>
      <c r="B92">
        <v>90</v>
      </c>
      <c r="C92">
        <f t="shared" si="20"/>
        <v>5.1638178627204727</v>
      </c>
      <c r="D92">
        <f t="shared" si="21"/>
        <v>4.5789936977745951</v>
      </c>
      <c r="E92">
        <f t="shared" si="22"/>
        <v>4.6704096854730714</v>
      </c>
      <c r="F92">
        <f t="shared" si="23"/>
        <v>4.2300072054835089</v>
      </c>
      <c r="G92">
        <f t="shared" si="24"/>
        <v>4.7635527269986326</v>
      </c>
      <c r="H92">
        <f t="shared" si="25"/>
        <v>5.1540233525828194</v>
      </c>
      <c r="J92">
        <v>2108</v>
      </c>
      <c r="K92">
        <f t="shared" si="12"/>
        <v>1.015168185119358E-2</v>
      </c>
      <c r="L92">
        <f t="shared" si="13"/>
        <v>6.3447947487532278E-3</v>
      </c>
      <c r="M92">
        <f t="shared" si="14"/>
        <v>6.9723731869999585E-3</v>
      </c>
      <c r="N92">
        <f t="shared" si="15"/>
        <v>3.8220105553547156E-3</v>
      </c>
      <c r="O92">
        <f t="shared" si="16"/>
        <v>7.5987084261511864E-3</v>
      </c>
      <c r="P92">
        <f t="shared" si="17"/>
        <v>1.0091719923685237E-2</v>
      </c>
      <c r="S92">
        <v>2108</v>
      </c>
      <c r="T92">
        <f t="shared" si="26"/>
        <v>11.834257151276047</v>
      </c>
      <c r="U92">
        <f t="shared" si="26"/>
        <v>7.6799044894166855</v>
      </c>
      <c r="V92">
        <f t="shared" si="26"/>
        <v>8.2461089133303265</v>
      </c>
      <c r="W92">
        <f t="shared" si="26"/>
        <v>5.7732667824507287</v>
      </c>
      <c r="X92">
        <f t="shared" si="26"/>
        <v>8.8533201092109373</v>
      </c>
      <c r="Y92">
        <f t="shared" si="26"/>
        <v>11.753738188458092</v>
      </c>
    </row>
    <row r="93" spans="1:25" x14ac:dyDescent="0.25">
      <c r="A93">
        <v>2041</v>
      </c>
      <c r="B93">
        <v>91</v>
      </c>
      <c r="C93">
        <f t="shared" si="20"/>
        <v>5.2385328617572036</v>
      </c>
      <c r="D93">
        <f t="shared" si="21"/>
        <v>4.6201784494095595</v>
      </c>
      <c r="E93">
        <f t="shared" si="22"/>
        <v>4.716612770034974</v>
      </c>
      <c r="F93">
        <f t="shared" si="23"/>
        <v>4.2528438051473723</v>
      </c>
      <c r="G93">
        <f t="shared" si="24"/>
        <v>4.81495617398246</v>
      </c>
      <c r="H93">
        <f t="shared" si="25"/>
        <v>5.2281498257914363</v>
      </c>
      <c r="J93">
        <v>2109</v>
      </c>
      <c r="K93">
        <f t="shared" si="12"/>
        <v>1.0101050126731485E-2</v>
      </c>
      <c r="L93">
        <f t="shared" si="13"/>
        <v>6.3131499529256617E-3</v>
      </c>
      <c r="M93">
        <f t="shared" si="14"/>
        <v>6.9375983306534132E-3</v>
      </c>
      <c r="N93">
        <f t="shared" si="15"/>
        <v>3.8029481981840967E-3</v>
      </c>
      <c r="O93">
        <f t="shared" si="16"/>
        <v>7.5608097097670185E-3</v>
      </c>
      <c r="P93">
        <f t="shared" si="17"/>
        <v>1.0041387260584235E-2</v>
      </c>
      <c r="S93">
        <v>2109</v>
      </c>
      <c r="T93">
        <f t="shared" si="26"/>
        <v>11.955626871608194</v>
      </c>
      <c r="U93">
        <f t="shared" si="26"/>
        <v>7.7289430466726268</v>
      </c>
      <c r="V93">
        <f t="shared" si="26"/>
        <v>8.3040075529370707</v>
      </c>
      <c r="W93">
        <f t="shared" si="26"/>
        <v>5.7954169271188585</v>
      </c>
      <c r="X93">
        <f t="shared" si="26"/>
        <v>8.9211090154573061</v>
      </c>
      <c r="Y93">
        <f t="shared" si="26"/>
        <v>11.873562859330729</v>
      </c>
    </row>
    <row r="94" spans="1:25" x14ac:dyDescent="0.25">
      <c r="A94">
        <v>2042</v>
      </c>
      <c r="B94">
        <v>92</v>
      </c>
      <c r="C94">
        <f t="shared" si="20"/>
        <v>5.3139454315970678</v>
      </c>
      <c r="D94">
        <f t="shared" si="21"/>
        <v>4.6615245161654313</v>
      </c>
      <c r="E94">
        <f t="shared" si="22"/>
        <v>4.7630379199258286</v>
      </c>
      <c r="F94">
        <f t="shared" si="23"/>
        <v>4.2756885650431151</v>
      </c>
      <c r="G94">
        <f t="shared" si="24"/>
        <v>4.8666523904032362</v>
      </c>
      <c r="H94">
        <f t="shared" si="25"/>
        <v>5.302962013804704</v>
      </c>
      <c r="J94">
        <v>2110</v>
      </c>
      <c r="K94">
        <f t="shared" si="12"/>
        <v>1.0050670929048653E-2</v>
      </c>
      <c r="L94">
        <f t="shared" si="13"/>
        <v>6.2816629861757282E-3</v>
      </c>
      <c r="M94">
        <f t="shared" si="14"/>
        <v>6.9029969146264672E-3</v>
      </c>
      <c r="N94">
        <f t="shared" si="15"/>
        <v>3.7839809149165025E-3</v>
      </c>
      <c r="O94">
        <f t="shared" si="16"/>
        <v>7.5231000140193859E-3</v>
      </c>
      <c r="P94">
        <f t="shared" si="17"/>
        <v>9.9913056326877362E-3</v>
      </c>
      <c r="S94">
        <v>2110</v>
      </c>
      <c r="T94">
        <f t="shared" si="26"/>
        <v>12.077623552524033</v>
      </c>
      <c r="U94">
        <f t="shared" si="26"/>
        <v>7.7780470238752581</v>
      </c>
      <c r="V94">
        <f t="shared" si="26"/>
        <v>8.3620198881540198</v>
      </c>
      <c r="W94">
        <f t="shared" si="26"/>
        <v>5.8175407331679221</v>
      </c>
      <c r="X94">
        <f t="shared" si="26"/>
        <v>8.9890736911028082</v>
      </c>
      <c r="Y94">
        <f t="shared" si="26"/>
        <v>11.993999250609253</v>
      </c>
    </row>
    <row r="95" spans="1:25" x14ac:dyDescent="0.25">
      <c r="A95">
        <v>2043</v>
      </c>
      <c r="B95">
        <v>93</v>
      </c>
      <c r="C95">
        <f t="shared" si="20"/>
        <v>5.3900566203436693</v>
      </c>
      <c r="D95">
        <f t="shared" si="21"/>
        <v>4.7030306773298456</v>
      </c>
      <c r="E95">
        <f t="shared" si="22"/>
        <v>4.809683912525843</v>
      </c>
      <c r="F95">
        <f t="shared" si="23"/>
        <v>4.2985408758462098</v>
      </c>
      <c r="G95">
        <f t="shared" si="24"/>
        <v>4.9186402598385985</v>
      </c>
      <c r="H95">
        <f t="shared" si="25"/>
        <v>5.3784608716291276</v>
      </c>
      <c r="J95">
        <v>2111</v>
      </c>
      <c r="K95">
        <f t="shared" si="12"/>
        <v>1.0000542998662518E-2</v>
      </c>
      <c r="L95">
        <f t="shared" si="13"/>
        <v>6.2503330613276186E-3</v>
      </c>
      <c r="M95">
        <f t="shared" si="14"/>
        <v>6.8685680738819173E-3</v>
      </c>
      <c r="N95">
        <f t="shared" si="15"/>
        <v>3.765108231368863E-3</v>
      </c>
      <c r="O95">
        <f t="shared" si="16"/>
        <v>7.4855783961639312E-3</v>
      </c>
      <c r="P95">
        <f t="shared" si="17"/>
        <v>9.9414737879524352E-3</v>
      </c>
      <c r="S95">
        <v>2111</v>
      </c>
      <c r="T95">
        <f t="shared" si="26"/>
        <v>12.200244192153404</v>
      </c>
      <c r="U95">
        <f t="shared" si="26"/>
        <v>7.8272149503134836</v>
      </c>
      <c r="V95">
        <f t="shared" si="26"/>
        <v>8.4201441170144804</v>
      </c>
      <c r="W95">
        <f t="shared" si="26"/>
        <v>5.8396378111955105</v>
      </c>
      <c r="X95">
        <f t="shared" si="26"/>
        <v>9.0572120028484129</v>
      </c>
      <c r="Y95">
        <f t="shared" si="26"/>
        <v>12.115044361579361</v>
      </c>
    </row>
    <row r="96" spans="1:25" x14ac:dyDescent="0.25">
      <c r="A96">
        <v>2044</v>
      </c>
      <c r="B96">
        <v>94</v>
      </c>
      <c r="C96">
        <f t="shared" si="20"/>
        <v>5.4668674129302408</v>
      </c>
      <c r="D96">
        <f t="shared" si="21"/>
        <v>4.7446957025028373</v>
      </c>
      <c r="E96">
        <f t="shared" si="22"/>
        <v>4.8565495092523348</v>
      </c>
      <c r="F96">
        <f t="shared" si="23"/>
        <v>4.3214001306968104</v>
      </c>
      <c r="G96">
        <f t="shared" si="24"/>
        <v>4.9709186423565548</v>
      </c>
      <c r="H96">
        <f t="shared" si="25"/>
        <v>5.4546472920832683</v>
      </c>
      <c r="J96">
        <v>2112</v>
      </c>
      <c r="K96">
        <f t="shared" si="12"/>
        <v>9.9506650823722141E-3</v>
      </c>
      <c r="L96">
        <f t="shared" si="13"/>
        <v>6.2191593951315812E-3</v>
      </c>
      <c r="M96">
        <f t="shared" si="14"/>
        <v>6.8343109476969527E-3</v>
      </c>
      <c r="N96">
        <f t="shared" si="15"/>
        <v>3.7463296757231073E-3</v>
      </c>
      <c r="O96">
        <f t="shared" si="16"/>
        <v>7.4482439181582554E-3</v>
      </c>
      <c r="P96">
        <f t="shared" si="17"/>
        <v>9.8918904805796182E-3</v>
      </c>
      <c r="S96">
        <v>2112</v>
      </c>
      <c r="T96">
        <f t="shared" si="26"/>
        <v>12.323485741201695</v>
      </c>
      <c r="U96">
        <f t="shared" si="26"/>
        <v>7.8764453571349247</v>
      </c>
      <c r="V96">
        <f t="shared" si="26"/>
        <v>8.4783784364614476</v>
      </c>
      <c r="W96">
        <f t="shared" si="26"/>
        <v>5.8617077753905127</v>
      </c>
      <c r="X96">
        <f t="shared" si="26"/>
        <v>9.1255218117763679</v>
      </c>
      <c r="Y96">
        <f t="shared" si="26"/>
        <v>12.236695145620715</v>
      </c>
    </row>
    <row r="97" spans="1:25" x14ac:dyDescent="0.25">
      <c r="A97">
        <v>2045</v>
      </c>
      <c r="B97">
        <v>95</v>
      </c>
      <c r="C97">
        <f t="shared" si="20"/>
        <v>5.5443787309454864</v>
      </c>
      <c r="D97">
        <f t="shared" si="21"/>
        <v>4.7865183517837542</v>
      </c>
      <c r="E97">
        <f t="shared" si="22"/>
        <v>4.9036334557706329</v>
      </c>
      <c r="F97">
        <f t="shared" si="23"/>
        <v>4.3442657252365091</v>
      </c>
      <c r="G97">
        <f t="shared" si="24"/>
        <v>5.0234863747302665</v>
      </c>
      <c r="H97">
        <f t="shared" si="25"/>
        <v>5.5315221056432851</v>
      </c>
      <c r="J97">
        <v>2113</v>
      </c>
      <c r="K97">
        <f t="shared" si="12"/>
        <v>9.9010359332272323E-3</v>
      </c>
      <c r="L97">
        <f t="shared" si="13"/>
        <v>6.1881412082443379E-3</v>
      </c>
      <c r="M97">
        <f t="shared" si="14"/>
        <v>6.8002246796416352E-3</v>
      </c>
      <c r="N97">
        <f t="shared" si="15"/>
        <v>3.7276447785143671E-3</v>
      </c>
      <c r="O97">
        <f t="shared" si="16"/>
        <v>7.4110956466384645E-3</v>
      </c>
      <c r="P97">
        <f t="shared" si="17"/>
        <v>9.8425544709840208E-3</v>
      </c>
      <c r="S97">
        <v>2113</v>
      </c>
      <c r="T97">
        <f t="shared" si="26"/>
        <v>12.447345103491243</v>
      </c>
      <c r="U97">
        <f t="shared" si="26"/>
        <v>7.9257367774779164</v>
      </c>
      <c r="V97">
        <f t="shared" si="26"/>
        <v>8.5367210425399129</v>
      </c>
      <c r="W97">
        <f t="shared" si="26"/>
        <v>5.8837502435324014</v>
      </c>
      <c r="X97">
        <f t="shared" si="26"/>
        <v>9.1940009736116117</v>
      </c>
      <c r="Y97">
        <f t="shared" si="26"/>
        <v>12.358948510744117</v>
      </c>
    </row>
    <row r="98" spans="1:25" x14ac:dyDescent="0.25">
      <c r="A98">
        <v>2046</v>
      </c>
      <c r="B98">
        <v>96</v>
      </c>
      <c r="C98">
        <f t="shared" si="20"/>
        <v>5.6225914324735653</v>
      </c>
      <c r="D98">
        <f t="shared" si="21"/>
        <v>4.8284973759584293</v>
      </c>
      <c r="E98">
        <f t="shared" si="22"/>
        <v>4.9509344822064003</v>
      </c>
      <c r="F98">
        <f t="shared" si="23"/>
        <v>4.3671370576444133</v>
      </c>
      <c r="G98">
        <f t="shared" si="24"/>
        <v>5.076342270655914</v>
      </c>
      <c r="H98">
        <f t="shared" si="25"/>
        <v>5.6090860803023226</v>
      </c>
      <c r="J98">
        <v>2114</v>
      </c>
      <c r="K98">
        <f t="shared" si="12"/>
        <v>9.851654310496262E-3</v>
      </c>
      <c r="L98">
        <f t="shared" si="13"/>
        <v>6.1572777252095982E-3</v>
      </c>
      <c r="M98">
        <f t="shared" si="14"/>
        <v>6.7663084175574872E-3</v>
      </c>
      <c r="N98">
        <f t="shared" si="15"/>
        <v>3.7090530726192369E-3</v>
      </c>
      <c r="O98">
        <f t="shared" si="16"/>
        <v>7.3741326528958331E-3</v>
      </c>
      <c r="P98">
        <f t="shared" si="17"/>
        <v>9.7934645257628291E-3</v>
      </c>
      <c r="S98">
        <v>2114</v>
      </c>
      <c r="T98">
        <f t="shared" si="26"/>
        <v>12.571819136507841</v>
      </c>
      <c r="U98">
        <f t="shared" si="26"/>
        <v>7.9750877466020285</v>
      </c>
      <c r="V98">
        <f t="shared" si="26"/>
        <v>8.595170130587654</v>
      </c>
      <c r="W98">
        <f t="shared" si="26"/>
        <v>5.9057648369901417</v>
      </c>
      <c r="X98">
        <f t="shared" si="26"/>
        <v>9.2626473389818873</v>
      </c>
      <c r="Y98">
        <f t="shared" si="26"/>
        <v>12.481801320133531</v>
      </c>
    </row>
    <row r="99" spans="1:25" x14ac:dyDescent="0.25">
      <c r="A99">
        <v>2047</v>
      </c>
      <c r="B99">
        <v>97</v>
      </c>
      <c r="C99">
        <f t="shared" si="20"/>
        <v>5.7015063119481901</v>
      </c>
      <c r="D99">
        <f t="shared" si="21"/>
        <v>4.8706315166865757</v>
      </c>
      <c r="E99">
        <f t="shared" si="22"/>
        <v>4.9984513033593263</v>
      </c>
      <c r="F99">
        <f t="shared" si="23"/>
        <v>4.3900135286725455</v>
      </c>
      <c r="G99">
        <f t="shared" si="24"/>
        <v>5.1294851209735581</v>
      </c>
      <c r="H99">
        <f t="shared" si="25"/>
        <v>5.6873399214437024</v>
      </c>
      <c r="J99">
        <v>2115</v>
      </c>
      <c r="K99">
        <f t="shared" si="12"/>
        <v>9.8025189796361618E-3</v>
      </c>
      <c r="L99">
        <f t="shared" si="13"/>
        <v>6.126568174438682E-3</v>
      </c>
      <c r="M99">
        <f t="shared" si="14"/>
        <v>6.7325613135361907E-3</v>
      </c>
      <c r="N99">
        <f t="shared" si="15"/>
        <v>3.6905540932441034E-3</v>
      </c>
      <c r="O99">
        <f t="shared" si="16"/>
        <v>7.3373540128535948E-3</v>
      </c>
      <c r="P99">
        <f t="shared" si="17"/>
        <v>9.7446194176648605E-3</v>
      </c>
      <c r="S99">
        <v>2115</v>
      </c>
      <c r="T99">
        <f t="shared" si="26"/>
        <v>12.696904651952206</v>
      </c>
      <c r="U99">
        <f t="shared" si="26"/>
        <v>8.0244968020171044</v>
      </c>
      <c r="V99">
        <f t="shared" si="26"/>
        <v>8.6537238954244842</v>
      </c>
      <c r="W99">
        <f t="shared" si="26"/>
        <v>5.9277511807207164</v>
      </c>
      <c r="X99">
        <f t="shared" si="26"/>
        <v>9.3314587536765252</v>
      </c>
      <c r="Y99">
        <f t="shared" si="26"/>
        <v>12.605250392692724</v>
      </c>
    </row>
    <row r="100" spans="1:25" x14ac:dyDescent="0.25">
      <c r="A100">
        <v>2048</v>
      </c>
      <c r="B100">
        <v>98</v>
      </c>
      <c r="C100">
        <f t="shared" si="20"/>
        <v>5.7811241000207989</v>
      </c>
      <c r="D100">
        <f t="shared" si="21"/>
        <v>4.9129195066893576</v>
      </c>
      <c r="E100">
        <f t="shared" si="22"/>
        <v>5.0461826189181203</v>
      </c>
      <c r="F100">
        <f t="shared" si="23"/>
        <v>4.4128945416805649</v>
      </c>
      <c r="G100">
        <f t="shared" si="24"/>
        <v>5.1829136938909315</v>
      </c>
      <c r="H100">
        <f t="shared" si="25"/>
        <v>5.7662842717278817</v>
      </c>
      <c r="J100">
        <v>2116</v>
      </c>
      <c r="K100">
        <f t="shared" si="12"/>
        <v>9.7536287122610994E-3</v>
      </c>
      <c r="L100">
        <f t="shared" si="13"/>
        <v>6.0960117881912199E-3</v>
      </c>
      <c r="M100">
        <f t="shared" si="14"/>
        <v>6.6989825238983874E-3</v>
      </c>
      <c r="N100">
        <f t="shared" si="15"/>
        <v>3.6721473779135171E-3</v>
      </c>
      <c r="O100">
        <f t="shared" si="16"/>
        <v>7.300758807043832E-3</v>
      </c>
      <c r="P100">
        <f t="shared" si="17"/>
        <v>9.6960179255598643E-3</v>
      </c>
      <c r="S100">
        <v>2116</v>
      </c>
      <c r="T100">
        <f t="shared" si="26"/>
        <v>12.822598416296202</v>
      </c>
      <c r="U100">
        <f t="shared" si="26"/>
        <v>8.0739624836108064</v>
      </c>
      <c r="V100">
        <f t="shared" si="26"/>
        <v>8.7123805315399352</v>
      </c>
      <c r="W100">
        <f t="shared" si="26"/>
        <v>5.9497089032672807</v>
      </c>
      <c r="X100">
        <f t="shared" si="26"/>
        <v>9.4004330589038343</v>
      </c>
      <c r="Y100">
        <f t="shared" si="26"/>
        <v>12.729292503596406</v>
      </c>
    </row>
    <row r="101" spans="1:25" x14ac:dyDescent="0.25">
      <c r="A101">
        <v>2049</v>
      </c>
      <c r="B101">
        <v>99</v>
      </c>
      <c r="C101">
        <f t="shared" si="20"/>
        <v>5.8614454634427684</v>
      </c>
      <c r="D101">
        <f t="shared" si="21"/>
        <v>4.9553600699370941</v>
      </c>
      <c r="E101">
        <f t="shared" si="22"/>
        <v>5.0941271136767465</v>
      </c>
      <c r="F101">
        <f t="shared" si="23"/>
        <v>4.4357795026698197</v>
      </c>
      <c r="G101">
        <f t="shared" si="24"/>
        <v>5.2366267352100726</v>
      </c>
      <c r="H101">
        <f t="shared" si="25"/>
        <v>5.8459197109931376</v>
      </c>
      <c r="J101">
        <v>2117</v>
      </c>
      <c r="K101">
        <f t="shared" si="12"/>
        <v>9.7049822861118469E-3</v>
      </c>
      <c r="L101">
        <f t="shared" si="13"/>
        <v>6.0656078025559624E-3</v>
      </c>
      <c r="M101">
        <f t="shared" si="14"/>
        <v>6.6655712091725867E-3</v>
      </c>
      <c r="N101">
        <f t="shared" si="15"/>
        <v>3.6538324664586366E-3</v>
      </c>
      <c r="O101">
        <f t="shared" si="16"/>
        <v>7.2643461205844934E-3</v>
      </c>
      <c r="P101">
        <f t="shared" si="17"/>
        <v>9.6476588344080096E-3</v>
      </c>
      <c r="S101">
        <v>2117</v>
      </c>
      <c r="T101">
        <f t="shared" ref="T101:Y116" si="27">T100/(1-K100)</f>
        <v>12.948897151343663</v>
      </c>
      <c r="U101">
        <f t="shared" si="27"/>
        <v>8.1234833337746721</v>
      </c>
      <c r="V101">
        <f t="shared" si="27"/>
        <v>8.7711382332793697</v>
      </c>
      <c r="W101">
        <f t="shared" si="27"/>
        <v>5.9716376367569479</v>
      </c>
      <c r="X101">
        <f t="shared" si="27"/>
        <v>9.4695680915470977</v>
      </c>
      <c r="Y101">
        <f t="shared" si="27"/>
        <v>12.85392438484566</v>
      </c>
    </row>
    <row r="102" spans="1:25" x14ac:dyDescent="0.25">
      <c r="A102">
        <v>2050</v>
      </c>
      <c r="B102">
        <v>100</v>
      </c>
      <c r="C102">
        <f t="shared" si="20"/>
        <v>5.9424710049616163</v>
      </c>
      <c r="D102">
        <f t="shared" si="21"/>
        <v>4.9979519218370578</v>
      </c>
      <c r="E102">
        <f t="shared" si="22"/>
        <v>5.1422834577518381</v>
      </c>
      <c r="F102">
        <f t="shared" si="23"/>
        <v>4.4586678203167205</v>
      </c>
      <c r="G102">
        <f t="shared" si="24"/>
        <v>5.2906229685567228</v>
      </c>
      <c r="H102">
        <f t="shared" si="25"/>
        <v>5.9262467561699195</v>
      </c>
      <c r="J102">
        <v>2118</v>
      </c>
      <c r="K102">
        <f t="shared" si="12"/>
        <v>9.6565784850252134E-3</v>
      </c>
      <c r="L102">
        <f t="shared" si="13"/>
        <v>6.0353554574316846E-3</v>
      </c>
      <c r="M102">
        <f t="shared" si="14"/>
        <v>6.6323265340741799E-3</v>
      </c>
      <c r="N102">
        <f t="shared" si="15"/>
        <v>3.6356089010057208E-3</v>
      </c>
      <c r="O102">
        <f t="shared" si="16"/>
        <v>7.2281150431565194E-3</v>
      </c>
      <c r="P102">
        <f t="shared" si="17"/>
        <v>9.5995409352294964E-3</v>
      </c>
      <c r="S102">
        <v>2118</v>
      </c>
      <c r="T102">
        <f t="shared" si="27"/>
        <v>13.07579753479564</v>
      </c>
      <c r="U102">
        <f t="shared" si="27"/>
        <v>8.173057897528663</v>
      </c>
      <c r="V102">
        <f t="shared" si="27"/>
        <v>8.8299951950284843</v>
      </c>
      <c r="W102">
        <f t="shared" si="27"/>
        <v>5.9935370168982125</v>
      </c>
      <c r="X102">
        <f t="shared" si="27"/>
        <v>9.5388616844190999</v>
      </c>
      <c r="Y102">
        <f t="shared" si="27"/>
        <v>12.979142725827533</v>
      </c>
    </row>
    <row r="103" spans="1:25" x14ac:dyDescent="0.25">
      <c r="A103">
        <v>2051</v>
      </c>
      <c r="B103">
        <v>101</v>
      </c>
      <c r="C103">
        <f t="shared" si="20"/>
        <v>6.024201263231153</v>
      </c>
      <c r="D103">
        <f t="shared" si="21"/>
        <v>5.0406937694213179</v>
      </c>
      <c r="E103">
        <f t="shared" si="22"/>
        <v>5.1906503068012331</v>
      </c>
      <c r="F103">
        <f t="shared" si="23"/>
        <v>4.4815589060054517</v>
      </c>
      <c r="G103">
        <f t="shared" si="24"/>
        <v>5.3449010956124141</v>
      </c>
      <c r="H103">
        <f t="shared" si="25"/>
        <v>6.0072658612088263</v>
      </c>
      <c r="J103">
        <v>2119</v>
      </c>
      <c r="K103">
        <f t="shared" si="12"/>
        <v>9.6084160989036542E-3</v>
      </c>
      <c r="L103">
        <f t="shared" si="13"/>
        <v>6.0052539965081862E-3</v>
      </c>
      <c r="M103">
        <f t="shared" si="14"/>
        <v>6.5992476674845597E-3</v>
      </c>
      <c r="N103">
        <f t="shared" si="15"/>
        <v>3.6174762259646854E-3</v>
      </c>
      <c r="O103">
        <f t="shared" si="16"/>
        <v>7.1920646689810908E-3</v>
      </c>
      <c r="P103">
        <f t="shared" si="17"/>
        <v>9.5516630250743421E-3</v>
      </c>
      <c r="S103">
        <v>2119</v>
      </c>
      <c r="T103">
        <f t="shared" si="27"/>
        <v>13.203296200819892</v>
      </c>
      <c r="U103">
        <f t="shared" si="27"/>
        <v>8.2226847226442139</v>
      </c>
      <c r="V103">
        <f t="shared" si="27"/>
        <v>8.8889496113961961</v>
      </c>
      <c r="W103">
        <f t="shared" si="27"/>
        <v>6.015406682978016</v>
      </c>
      <c r="X103">
        <f t="shared" si="27"/>
        <v>9.6083116665151742</v>
      </c>
      <c r="Y103">
        <f t="shared" si="27"/>
        <v>13.104944173878577</v>
      </c>
    </row>
    <row r="104" spans="1:25" x14ac:dyDescent="0.25">
      <c r="A104">
        <v>2052</v>
      </c>
      <c r="B104">
        <v>102</v>
      </c>
      <c r="C104">
        <f t="shared" si="20"/>
        <v>6.1066367127355203</v>
      </c>
      <c r="D104">
        <f t="shared" si="21"/>
        <v>5.0835843115345929</v>
      </c>
      <c r="E104">
        <f t="shared" si="22"/>
        <v>5.2392263022435666</v>
      </c>
      <c r="F104">
        <f t="shared" si="23"/>
        <v>4.504452173860015</v>
      </c>
      <c r="G104">
        <f t="shared" si="24"/>
        <v>5.3994597963491664</v>
      </c>
      <c r="H104">
        <f t="shared" si="25"/>
        <v>6.0889774170221482</v>
      </c>
      <c r="J104">
        <v>2120</v>
      </c>
      <c r="K104">
        <f t="shared" si="12"/>
        <v>9.560493923685005E-3</v>
      </c>
      <c r="L104">
        <f t="shared" si="13"/>
        <v>5.9753026672473737E-3</v>
      </c>
      <c r="M104">
        <f t="shared" si="14"/>
        <v>6.5663337824303381E-3</v>
      </c>
      <c r="N104">
        <f t="shared" si="15"/>
        <v>3.5994339880177097E-3</v>
      </c>
      <c r="O104">
        <f t="shared" si="16"/>
        <v>7.1561940967969735E-3</v>
      </c>
      <c r="P104">
        <f t="shared" si="17"/>
        <v>9.5040239069922976E-3</v>
      </c>
      <c r="S104">
        <v>2120</v>
      </c>
      <c r="T104">
        <f t="shared" si="27"/>
        <v>13.331389740624466</v>
      </c>
      <c r="U104">
        <f t="shared" si="27"/>
        <v>8.2723623597657614</v>
      </c>
      <c r="V104">
        <f t="shared" si="27"/>
        <v>8.9479996773959041</v>
      </c>
      <c r="W104">
        <f t="shared" si="27"/>
        <v>6.0372462778584621</v>
      </c>
      <c r="X104">
        <f t="shared" si="27"/>
        <v>9.6779158632647331</v>
      </c>
      <c r="Y104">
        <f t="shared" si="27"/>
        <v>13.231325334852215</v>
      </c>
    </row>
    <row r="105" spans="1:25" x14ac:dyDescent="0.25">
      <c r="A105">
        <v>2053</v>
      </c>
      <c r="B105">
        <v>103</v>
      </c>
      <c r="C105">
        <f t="shared" si="20"/>
        <v>6.1897777637270632</v>
      </c>
      <c r="D105">
        <f t="shared" si="21"/>
        <v>5.1266222390220744</v>
      </c>
      <c r="E105">
        <f t="shared" si="22"/>
        <v>5.2880100714788627</v>
      </c>
      <c r="F105">
        <f t="shared" si="23"/>
        <v>4.5273470407756085</v>
      </c>
      <c r="G105">
        <f t="shared" si="24"/>
        <v>5.4542977292667061</v>
      </c>
      <c r="H105">
        <f t="shared" si="25"/>
        <v>6.1713817514389024</v>
      </c>
      <c r="J105">
        <v>2121</v>
      </c>
      <c r="K105">
        <f t="shared" si="12"/>
        <v>9.5128107613123916E-3</v>
      </c>
      <c r="L105">
        <f t="shared" si="13"/>
        <v>5.9455007208644569E-3</v>
      </c>
      <c r="M105">
        <f t="shared" si="14"/>
        <v>6.533584056062673E-3</v>
      </c>
      <c r="N105">
        <f t="shared" si="15"/>
        <v>3.5814817361079043E-3</v>
      </c>
      <c r="O105">
        <f t="shared" si="16"/>
        <v>7.1205024298379941E-3</v>
      </c>
      <c r="P105">
        <f t="shared" si="17"/>
        <v>9.4566223900029271E-3</v>
      </c>
      <c r="S105">
        <v>2121</v>
      </c>
      <c r="T105">
        <f t="shared" si="27"/>
        <v>13.460074703035179</v>
      </c>
      <c r="U105">
        <f t="shared" si="27"/>
        <v>8.3220893625307628</v>
      </c>
      <c r="V105">
        <f t="shared" si="27"/>
        <v>9.0071435886250946</v>
      </c>
      <c r="W105">
        <f t="shared" si="27"/>
        <v>6.0590554479731811</v>
      </c>
      <c r="X105">
        <f t="shared" si="27"/>
        <v>9.7476720967812316</v>
      </c>
      <c r="Y105">
        <f t="shared" si="27"/>
        <v>13.358282773689726</v>
      </c>
    </row>
    <row r="106" spans="1:25" x14ac:dyDescent="0.25">
      <c r="A106">
        <v>2054</v>
      </c>
      <c r="B106">
        <v>104</v>
      </c>
      <c r="C106">
        <f t="shared" si="20"/>
        <v>6.2736247621779766</v>
      </c>
      <c r="D106">
        <f t="shared" si="21"/>
        <v>5.1698062349171678</v>
      </c>
      <c r="E106">
        <f t="shared" si="22"/>
        <v>5.3370002281100666</v>
      </c>
      <c r="F106">
        <f t="shared" si="23"/>
        <v>4.5502429264493474</v>
      </c>
      <c r="G106">
        <f t="shared" si="24"/>
        <v>5.5094135316321458</v>
      </c>
      <c r="H106">
        <f t="shared" si="25"/>
        <v>6.2544791291733102</v>
      </c>
      <c r="J106">
        <v>2122</v>
      </c>
      <c r="K106">
        <f t="shared" si="12"/>
        <v>9.4653654197042712E-3</v>
      </c>
      <c r="L106">
        <f t="shared" si="13"/>
        <v>5.9158474123092233E-3</v>
      </c>
      <c r="M106">
        <f t="shared" si="14"/>
        <v>6.5009976696367017E-3</v>
      </c>
      <c r="N106">
        <f t="shared" si="15"/>
        <v>3.5636190214280382E-3</v>
      </c>
      <c r="O106">
        <f t="shared" si="16"/>
        <v>7.084988775810621E-3</v>
      </c>
      <c r="P106">
        <f t="shared" si="17"/>
        <v>9.409457289065842E-3</v>
      </c>
      <c r="S106">
        <v>2122</v>
      </c>
      <c r="T106">
        <f t="shared" si="27"/>
        <v>13.589347595076841</v>
      </c>
      <c r="U106">
        <f t="shared" si="27"/>
        <v>8.3718642876881919</v>
      </c>
      <c r="V106">
        <f t="shared" si="27"/>
        <v>9.0663795414432808</v>
      </c>
      <c r="W106">
        <f t="shared" si="27"/>
        <v>6.0808338433233509</v>
      </c>
      <c r="X106">
        <f t="shared" si="27"/>
        <v>9.8175781861105555</v>
      </c>
      <c r="Y106">
        <f t="shared" si="27"/>
        <v>13.485813014994719</v>
      </c>
    </row>
    <row r="107" spans="1:25" x14ac:dyDescent="0.25">
      <c r="A107">
        <v>2055</v>
      </c>
      <c r="B107">
        <v>105</v>
      </c>
      <c r="C107">
        <f t="shared" si="20"/>
        <v>6.3581779897456494</v>
      </c>
      <c r="D107">
        <f t="shared" si="21"/>
        <v>5.2131349746291269</v>
      </c>
      <c r="E107">
        <f t="shared" si="22"/>
        <v>5.386195372165453</v>
      </c>
      <c r="F107">
        <f t="shared" si="23"/>
        <v>4.5731392534103232</v>
      </c>
      <c r="G107">
        <f t="shared" si="24"/>
        <v>5.5648058197220296</v>
      </c>
      <c r="H107">
        <f t="shared" si="25"/>
        <v>6.338269751806636</v>
      </c>
      <c r="J107">
        <v>2123</v>
      </c>
      <c r="K107">
        <f t="shared" si="12"/>
        <v>9.4181567127246315E-3</v>
      </c>
      <c r="L107">
        <f t="shared" si="13"/>
        <v>5.8863420002474151E-3</v>
      </c>
      <c r="M107">
        <f t="shared" si="14"/>
        <v>6.4685738084910658E-3</v>
      </c>
      <c r="N107">
        <f t="shared" si="15"/>
        <v>3.5458453974093131E-3</v>
      </c>
      <c r="O107">
        <f t="shared" si="16"/>
        <v>7.0496522468716542E-3</v>
      </c>
      <c r="P107">
        <f t="shared" si="17"/>
        <v>9.3625274250510593E-3</v>
      </c>
      <c r="S107">
        <v>2123</v>
      </c>
      <c r="T107">
        <f t="shared" si="27"/>
        <v>13.719204882558044</v>
      </c>
      <c r="U107">
        <f t="shared" si="27"/>
        <v>8.4216856952155137</v>
      </c>
      <c r="V107">
        <f t="shared" si="27"/>
        <v>9.1257057331482692</v>
      </c>
      <c r="W107">
        <f t="shared" si="27"/>
        <v>6.1025811174733864</v>
      </c>
      <c r="X107">
        <f t="shared" si="27"/>
        <v>9.8876319474777823</v>
      </c>
      <c r="Y107">
        <f t="shared" si="27"/>
        <v>13.613912543610903</v>
      </c>
    </row>
    <row r="108" spans="1:25" x14ac:dyDescent="0.25">
      <c r="A108">
        <v>2056</v>
      </c>
      <c r="B108">
        <v>106</v>
      </c>
      <c r="C108">
        <f t="shared" si="20"/>
        <v>6.4434376637516495</v>
      </c>
      <c r="D108">
        <f t="shared" si="21"/>
        <v>5.2566071261305343</v>
      </c>
      <c r="E108">
        <f t="shared" si="22"/>
        <v>5.4355940903218594</v>
      </c>
      <c r="F108">
        <f t="shared" si="23"/>
        <v>4.5960354470490179</v>
      </c>
      <c r="G108">
        <f t="shared" si="24"/>
        <v>5.6204731890666775</v>
      </c>
      <c r="H108">
        <f t="shared" si="25"/>
        <v>6.4227537577823144</v>
      </c>
      <c r="J108">
        <v>2124</v>
      </c>
      <c r="K108">
        <f t="shared" si="12"/>
        <v>9.371183460153339E-3</v>
      </c>
      <c r="L108">
        <f t="shared" si="13"/>
        <v>5.8569837470421925E-3</v>
      </c>
      <c r="M108">
        <f t="shared" si="14"/>
        <v>6.4363116620275457E-3</v>
      </c>
      <c r="N108">
        <f t="shared" si="15"/>
        <v>3.5281604197102026E-3</v>
      </c>
      <c r="O108">
        <f t="shared" si="16"/>
        <v>7.0144919596060278E-3</v>
      </c>
      <c r="P108">
        <f t="shared" si="17"/>
        <v>9.3158316247095359E-3</v>
      </c>
      <c r="S108">
        <v>2124</v>
      </c>
      <c r="T108">
        <f t="shared" si="27"/>
        <v>13.849642990659362</v>
      </c>
      <c r="U108">
        <f t="shared" si="27"/>
        <v>8.4715521484341281</v>
      </c>
      <c r="V108">
        <f t="shared" si="27"/>
        <v>9.185120362150716</v>
      </c>
      <c r="W108">
        <f t="shared" si="27"/>
        <v>6.1242969275462942</v>
      </c>
      <c r="X108">
        <f t="shared" si="27"/>
        <v>9.9578311945322859</v>
      </c>
      <c r="Y108">
        <f t="shared" si="27"/>
        <v>13.742577805203014</v>
      </c>
    </row>
    <row r="109" spans="1:25" x14ac:dyDescent="0.25">
      <c r="A109">
        <v>2057</v>
      </c>
      <c r="B109">
        <v>107</v>
      </c>
      <c r="C109">
        <f t="shared" si="20"/>
        <v>6.5294039371742558</v>
      </c>
      <c r="D109">
        <f t="shared" si="21"/>
        <v>5.3002213501445867</v>
      </c>
      <c r="E109">
        <f t="shared" si="22"/>
        <v>5.4851949561286801</v>
      </c>
      <c r="F109">
        <f t="shared" si="23"/>
        <v>4.6189309356460555</v>
      </c>
      <c r="G109">
        <f t="shared" si="24"/>
        <v>5.6764142146967433</v>
      </c>
      <c r="H109">
        <f t="shared" si="25"/>
        <v>6.5079312224142898</v>
      </c>
      <c r="J109">
        <v>2125</v>
      </c>
      <c r="K109">
        <f t="shared" si="12"/>
        <v>9.3244444876566315E-3</v>
      </c>
      <c r="L109">
        <f t="shared" si="13"/>
        <v>5.8277719187356976E-3</v>
      </c>
      <c r="M109">
        <f t="shared" si="14"/>
        <v>6.4042104236908017E-3</v>
      </c>
      <c r="N109">
        <f t="shared" si="15"/>
        <v>3.5105636462053427E-3</v>
      </c>
      <c r="O109">
        <f t="shared" si="16"/>
        <v>6.9795070350047294E-3</v>
      </c>
      <c r="P109">
        <f t="shared" si="17"/>
        <v>9.2693687206438276E-3</v>
      </c>
      <c r="S109">
        <v>2125</v>
      </c>
      <c r="T109">
        <f t="shared" si="27"/>
        <v>13.980658304524779</v>
      </c>
      <c r="U109">
        <f t="shared" si="27"/>
        <v>8.5214622141232823</v>
      </c>
      <c r="V109">
        <f t="shared" si="27"/>
        <v>9.2446216281469908</v>
      </c>
      <c r="W109">
        <f t="shared" si="27"/>
        <v>6.1459809342186977</v>
      </c>
      <c r="X109">
        <f t="shared" si="27"/>
        <v>10.028173738591166</v>
      </c>
      <c r="Y109">
        <f t="shared" si="27"/>
        <v>13.871805206840712</v>
      </c>
    </row>
    <row r="110" spans="1:25" x14ac:dyDescent="0.25">
      <c r="A110">
        <v>2058</v>
      </c>
      <c r="B110">
        <v>108</v>
      </c>
      <c r="C110">
        <f t="shared" si="20"/>
        <v>6.6160768986544811</v>
      </c>
      <c r="D110">
        <f t="shared" si="21"/>
        <v>5.3439763003321517</v>
      </c>
      <c r="E110">
        <f t="shared" si="22"/>
        <v>5.534996530232565</v>
      </c>
      <c r="F110">
        <f t="shared" si="23"/>
        <v>4.641825150400317</v>
      </c>
      <c r="G110">
        <f t="shared" si="24"/>
        <v>5.7326274513919122</v>
      </c>
      <c r="H110">
        <f t="shared" si="25"/>
        <v>6.5938021579084847</v>
      </c>
      <c r="J110">
        <v>2126</v>
      </c>
      <c r="K110">
        <f t="shared" si="12"/>
        <v>9.2779386267577649E-3</v>
      </c>
      <c r="L110">
        <f t="shared" si="13"/>
        <v>5.7987057850307014E-3</v>
      </c>
      <c r="M110">
        <f t="shared" si="14"/>
        <v>6.3722692909482029E-3</v>
      </c>
      <c r="N110">
        <f t="shared" si="15"/>
        <v>3.4930546369744803E-3</v>
      </c>
      <c r="O110">
        <f t="shared" si="16"/>
        <v>6.9446965984428224E-3</v>
      </c>
      <c r="P110">
        <f t="shared" si="17"/>
        <v>9.2231375512789159E-3</v>
      </c>
      <c r="S110">
        <v>2126</v>
      </c>
      <c r="T110">
        <f t="shared" si="27"/>
        <v>14.112247169856193</v>
      </c>
      <c r="U110">
        <f t="shared" si="27"/>
        <v>8.5714144626324575</v>
      </c>
      <c r="V110">
        <f t="shared" si="27"/>
        <v>9.3042077322903083</v>
      </c>
      <c r="W110">
        <f t="shared" si="27"/>
        <v>6.167632801715544</v>
      </c>
      <c r="X110">
        <f t="shared" si="27"/>
        <v>10.098657388880962</v>
      </c>
      <c r="Y110">
        <f t="shared" si="27"/>
        <v>14.001591117585303</v>
      </c>
    </row>
    <row r="111" spans="1:25" x14ac:dyDescent="0.25">
      <c r="A111">
        <v>2059</v>
      </c>
      <c r="B111">
        <v>109</v>
      </c>
      <c r="C111">
        <f t="shared" si="20"/>
        <v>6.7034565725154796</v>
      </c>
      <c r="D111">
        <f t="shared" si="21"/>
        <v>5.3878706234785554</v>
      </c>
      <c r="E111">
        <f t="shared" si="22"/>
        <v>5.584997360602765</v>
      </c>
      <c r="F111">
        <f t="shared" si="23"/>
        <v>4.6647175254564006</v>
      </c>
      <c r="G111">
        <f t="shared" si="24"/>
        <v>5.7891114339316569</v>
      </c>
      <c r="H111">
        <f t="shared" si="25"/>
        <v>6.6803665133973134</v>
      </c>
      <c r="J111">
        <v>2127</v>
      </c>
      <c r="K111">
        <f t="shared" si="12"/>
        <v>9.2316647148077951E-3</v>
      </c>
      <c r="L111">
        <f t="shared" si="13"/>
        <v>5.7697846192723478E-3</v>
      </c>
      <c r="M111">
        <f t="shared" si="14"/>
        <v>6.3404874652697677E-3</v>
      </c>
      <c r="N111">
        <f t="shared" si="15"/>
        <v>3.4756329542914729E-3</v>
      </c>
      <c r="O111">
        <f t="shared" si="16"/>
        <v>6.9100597796575812E-3</v>
      </c>
      <c r="P111">
        <f t="shared" si="17"/>
        <v>9.1771369608331602E-3</v>
      </c>
      <c r="S111">
        <v>2127</v>
      </c>
      <c r="T111">
        <f t="shared" si="27"/>
        <v>14.244405893510812</v>
      </c>
      <c r="U111">
        <f t="shared" si="27"/>
        <v>8.6214074679922117</v>
      </c>
      <c r="V111">
        <f t="shared" si="27"/>
        <v>9.3638768773601306</v>
      </c>
      <c r="W111">
        <f t="shared" si="27"/>
        <v>6.189252197804489</v>
      </c>
      <c r="X111">
        <f t="shared" si="27"/>
        <v>10.169279952777629</v>
      </c>
      <c r="Y111">
        <f t="shared" si="27"/>
        <v>14.131931869079121</v>
      </c>
    </row>
    <row r="112" spans="1:25" x14ac:dyDescent="0.25">
      <c r="A112">
        <v>2060</v>
      </c>
      <c r="B112">
        <v>110</v>
      </c>
      <c r="C112">
        <f t="shared" si="20"/>
        <v>6.7915429187952698</v>
      </c>
      <c r="D112">
        <f t="shared" si="21"/>
        <v>5.431902959680067</v>
      </c>
      <c r="E112">
        <f t="shared" si="22"/>
        <v>5.6351959827570726</v>
      </c>
      <c r="F112">
        <f t="shared" si="23"/>
        <v>4.6876074979314515</v>
      </c>
      <c r="G112">
        <f t="shared" si="24"/>
        <v>5.8458646773479828</v>
      </c>
      <c r="H112">
        <f t="shared" si="25"/>
        <v>6.7676241749871417</v>
      </c>
      <c r="J112">
        <v>2128</v>
      </c>
      <c r="K112">
        <f t="shared" si="12"/>
        <v>9.1856215949565109E-3</v>
      </c>
      <c r="L112">
        <f t="shared" si="13"/>
        <v>5.7410076984299859E-3</v>
      </c>
      <c r="M112">
        <f t="shared" si="14"/>
        <v>6.3088641521081975E-3</v>
      </c>
      <c r="N112">
        <f t="shared" si="15"/>
        <v>3.4582981626133454E-3</v>
      </c>
      <c r="O112">
        <f t="shared" si="16"/>
        <v>6.87559571272673E-3</v>
      </c>
      <c r="P112">
        <f t="shared" si="17"/>
        <v>9.131365799289401E-3</v>
      </c>
      <c r="S112">
        <v>2128</v>
      </c>
      <c r="T112">
        <f t="shared" si="27"/>
        <v>14.37713074410131</v>
      </c>
      <c r="U112">
        <f t="shared" si="27"/>
        <v>8.6714398080234911</v>
      </c>
      <c r="V112">
        <f t="shared" si="27"/>
        <v>9.4236272679298132</v>
      </c>
      <c r="W112">
        <f t="shared" si="27"/>
        <v>6.2108387937899767</v>
      </c>
      <c r="X112">
        <f t="shared" si="27"/>
        <v>10.240039236044737</v>
      </c>
      <c r="Y112">
        <f t="shared" si="27"/>
        <v>14.262823756137418</v>
      </c>
    </row>
    <row r="113" spans="1:25" x14ac:dyDescent="0.25">
      <c r="A113">
        <v>2061</v>
      </c>
      <c r="B113">
        <v>111</v>
      </c>
      <c r="C113">
        <f t="shared" si="20"/>
        <v>6.8803358332926683</v>
      </c>
      <c r="D113">
        <f t="shared" si="21"/>
        <v>5.4760719425300399</v>
      </c>
      <c r="E113">
        <f t="shared" si="22"/>
        <v>5.6855909199882912</v>
      </c>
      <c r="F113">
        <f t="shared" si="23"/>
        <v>4.7104945079413465</v>
      </c>
      <c r="G113">
        <f t="shared" si="24"/>
        <v>5.902885677180076</v>
      </c>
      <c r="H113">
        <f t="shared" si="25"/>
        <v>6.8555749658186089</v>
      </c>
      <c r="J113">
        <v>2129</v>
      </c>
      <c r="K113">
        <f t="shared" si="12"/>
        <v>9.1398081161235181E-3</v>
      </c>
      <c r="L113">
        <f t="shared" si="13"/>
        <v>5.7123743030790949E-3</v>
      </c>
      <c r="M113">
        <f t="shared" si="14"/>
        <v>6.2773985608790168E-3</v>
      </c>
      <c r="N113">
        <f t="shared" si="15"/>
        <v>3.4410498285694022E-3</v>
      </c>
      <c r="O113">
        <f t="shared" si="16"/>
        <v>6.8413035360468007E-3</v>
      </c>
      <c r="P113">
        <f t="shared" si="17"/>
        <v>9.085822922366215E-3</v>
      </c>
      <c r="S113">
        <v>2129</v>
      </c>
      <c r="T113">
        <f t="shared" si="27"/>
        <v>14.510417952598543</v>
      </c>
      <c r="U113">
        <f t="shared" si="27"/>
        <v>8.7215100644454076</v>
      </c>
      <c r="V113">
        <f t="shared" si="27"/>
        <v>9.4834571105325072</v>
      </c>
      <c r="W113">
        <f t="shared" si="27"/>
        <v>6.2323922645070065</v>
      </c>
      <c r="X113">
        <f t="shared" si="27"/>
        <v>10.31093304306988</v>
      </c>
      <c r="Y113">
        <f t="shared" si="27"/>
        <v>14.394263037342585</v>
      </c>
    </row>
    <row r="114" spans="1:25" x14ac:dyDescent="0.25">
      <c r="A114">
        <v>2062</v>
      </c>
      <c r="B114">
        <v>112</v>
      </c>
      <c r="C114">
        <f t="shared" si="20"/>
        <v>6.9698351476263518</v>
      </c>
      <c r="D114">
        <f t="shared" si="21"/>
        <v>5.520376199304672</v>
      </c>
      <c r="E114">
        <f t="shared" si="22"/>
        <v>5.7361806835911873</v>
      </c>
      <c r="F114">
        <f t="shared" si="23"/>
        <v>4.7333779986262474</v>
      </c>
      <c r="G114">
        <f t="shared" si="24"/>
        <v>5.9601729097307805</v>
      </c>
      <c r="H114">
        <f t="shared" si="25"/>
        <v>6.9442186461397153</v>
      </c>
      <c r="J114">
        <v>2130</v>
      </c>
      <c r="K114">
        <f t="shared" si="12"/>
        <v>9.0942231329694603E-3</v>
      </c>
      <c r="L114">
        <f t="shared" si="13"/>
        <v>5.6838837173833002E-3</v>
      </c>
      <c r="M114">
        <f t="shared" si="14"/>
        <v>6.2460899049408061E-3</v>
      </c>
      <c r="N114">
        <f t="shared" si="15"/>
        <v>3.4238875209503953E-3</v>
      </c>
      <c r="O114">
        <f t="shared" si="16"/>
        <v>6.8071823923115905E-3</v>
      </c>
      <c r="P114">
        <f t="shared" si="17"/>
        <v>9.0405071914893085E-3</v>
      </c>
      <c r="S114">
        <v>2130</v>
      </c>
      <c r="T114">
        <f t="shared" si="27"/>
        <v>14.644263712936693</v>
      </c>
      <c r="U114">
        <f t="shared" si="27"/>
        <v>8.7716168229814642</v>
      </c>
      <c r="V114">
        <f t="shared" si="27"/>
        <v>9.5433646138252772</v>
      </c>
      <c r="W114">
        <f t="shared" si="27"/>
        <v>6.2539122883145994</v>
      </c>
      <c r="X114">
        <f t="shared" si="27"/>
        <v>10.381959177099263</v>
      </c>
      <c r="Y114">
        <f t="shared" si="27"/>
        <v>14.526245935640556</v>
      </c>
    </row>
    <row r="115" spans="1:25" x14ac:dyDescent="0.25">
      <c r="A115">
        <v>2063</v>
      </c>
      <c r="B115">
        <v>113</v>
      </c>
      <c r="C115">
        <f t="shared" si="20"/>
        <v>7.060040629306938</v>
      </c>
      <c r="D115">
        <f t="shared" si="21"/>
        <v>5.5648143511483559</v>
      </c>
      <c r="E115">
        <f t="shared" si="22"/>
        <v>5.7869637730898624</v>
      </c>
      <c r="F115">
        <f t="shared" si="23"/>
        <v>4.7562574161755267</v>
      </c>
      <c r="G115">
        <f t="shared" si="24"/>
        <v>6.0177248323248334</v>
      </c>
      <c r="H115">
        <f t="shared" si="25"/>
        <v>7.0335549133915585</v>
      </c>
      <c r="J115">
        <v>2131</v>
      </c>
      <c r="K115">
        <f t="shared" si="12"/>
        <v>9.0488655058673859E-3</v>
      </c>
      <c r="L115">
        <f t="shared" si="13"/>
        <v>5.655535229076478E-3</v>
      </c>
      <c r="M115">
        <f t="shared" si="14"/>
        <v>6.2149374015755378E-3</v>
      </c>
      <c r="N115">
        <f t="shared" si="15"/>
        <v>3.4068108106977404E-3</v>
      </c>
      <c r="O115">
        <f t="shared" si="16"/>
        <v>6.773231428490731E-3</v>
      </c>
      <c r="P115">
        <f t="shared" si="17"/>
        <v>8.9954174737630517E-3</v>
      </c>
      <c r="S115">
        <v>2131</v>
      </c>
      <c r="T115">
        <f t="shared" si="27"/>
        <v>14.77866418262067</v>
      </c>
      <c r="U115">
        <f t="shared" si="27"/>
        <v>8.8217586734642524</v>
      </c>
      <c r="V115">
        <f t="shared" si="27"/>
        <v>9.6033479887514517</v>
      </c>
      <c r="W115">
        <f t="shared" si="27"/>
        <v>6.275398547088967</v>
      </c>
      <c r="X115">
        <f t="shared" si="27"/>
        <v>10.453115440470434</v>
      </c>
      <c r="Y115">
        <f t="shared" si="27"/>
        <v>14.658768638939264</v>
      </c>
    </row>
    <row r="116" spans="1:25" x14ac:dyDescent="0.25">
      <c r="A116">
        <v>2064</v>
      </c>
      <c r="B116">
        <v>114</v>
      </c>
      <c r="C116">
        <f t="shared" si="20"/>
        <v>7.1509519818219891</v>
      </c>
      <c r="D116">
        <f t="shared" si="21"/>
        <v>5.6093850132585796</v>
      </c>
      <c r="E116">
        <f t="shared" si="22"/>
        <v>5.837938676465499</v>
      </c>
      <c r="F116">
        <f t="shared" si="23"/>
        <v>4.7791322098520652</v>
      </c>
      <c r="G116">
        <f t="shared" si="24"/>
        <v>6.0755398835687746</v>
      </c>
      <c r="H116">
        <f t="shared" si="25"/>
        <v>7.1235834023066396</v>
      </c>
      <c r="J116">
        <v>2132</v>
      </c>
      <c r="K116">
        <f t="shared" si="12"/>
        <v>9.0037341008742527E-3</v>
      </c>
      <c r="L116">
        <f t="shared" si="13"/>
        <v>5.62732812944494E-3</v>
      </c>
      <c r="M116">
        <f t="shared" si="14"/>
        <v>6.1839402719690026E-3</v>
      </c>
      <c r="N116">
        <f t="shared" si="15"/>
        <v>3.3898192708927905E-3</v>
      </c>
      <c r="O116">
        <f t="shared" si="16"/>
        <v>6.7394497958083548E-3</v>
      </c>
      <c r="P116">
        <f t="shared" si="17"/>
        <v>8.9505526419421493E-3</v>
      </c>
      <c r="S116">
        <v>2132</v>
      </c>
      <c r="T116">
        <f t="shared" si="27"/>
        <v>14.913615483335594</v>
      </c>
      <c r="U116">
        <f t="shared" si="27"/>
        <v>8.8719342099386083</v>
      </c>
      <c r="V116">
        <f t="shared" si="27"/>
        <v>9.6634054487011731</v>
      </c>
      <c r="W116">
        <f t="shared" si="27"/>
        <v>6.2968507262163911</v>
      </c>
      <c r="X116">
        <f t="shared" si="27"/>
        <v>10.524399634843149</v>
      </c>
      <c r="Y116">
        <f t="shared" si="27"/>
        <v>14.791827300708947</v>
      </c>
    </row>
    <row r="117" spans="1:25" x14ac:dyDescent="0.25">
      <c r="A117">
        <v>2065</v>
      </c>
      <c r="B117">
        <v>115</v>
      </c>
      <c r="C117">
        <f t="shared" si="20"/>
        <v>7.2425688447338308</v>
      </c>
      <c r="D117">
        <f t="shared" si="21"/>
        <v>5.6540867950703424</v>
      </c>
      <c r="E117">
        <f t="shared" si="22"/>
        <v>5.8891038703844156</v>
      </c>
      <c r="F117">
        <f t="shared" si="23"/>
        <v>4.8020018320159261</v>
      </c>
      <c r="G117">
        <f t="shared" si="24"/>
        <v>6.1336164836124594</v>
      </c>
      <c r="H117">
        <f t="shared" si="25"/>
        <v>7.2143036850196092</v>
      </c>
      <c r="J117">
        <v>2133</v>
      </c>
      <c r="K117">
        <f t="shared" si="12"/>
        <v>8.9588277897025871E-3</v>
      </c>
      <c r="L117">
        <f t="shared" si="13"/>
        <v>5.5992617133097302E-3</v>
      </c>
      <c r="M117">
        <f t="shared" si="14"/>
        <v>6.1530977411913476E-3</v>
      </c>
      <c r="N117">
        <f t="shared" si="15"/>
        <v>3.372912476746166E-3</v>
      </c>
      <c r="O117">
        <f t="shared" si="16"/>
        <v>6.705836649721888E-3</v>
      </c>
      <c r="P117">
        <f t="shared" si="17"/>
        <v>8.9059115744034717E-3</v>
      </c>
      <c r="S117">
        <v>2133</v>
      </c>
      <c r="T117">
        <f t="shared" ref="T117:Y132" si="28">T116/(1-K116)</f>
        <v>15.049113701558248</v>
      </c>
      <c r="U117">
        <f t="shared" si="28"/>
        <v>8.922142030763224</v>
      </c>
      <c r="V117">
        <f t="shared" si="28"/>
        <v>9.7235352096701604</v>
      </c>
      <c r="W117">
        <f t="shared" si="28"/>
        <v>6.3182685145858093</v>
      </c>
      <c r="X117">
        <f t="shared" si="28"/>
        <v>10.595809561428341</v>
      </c>
      <c r="Y117">
        <f t="shared" si="28"/>
        <v>14.925418040584189</v>
      </c>
    </row>
    <row r="118" spans="1:25" x14ac:dyDescent="0.25">
      <c r="A118">
        <v>2066</v>
      </c>
      <c r="B118">
        <v>116</v>
      </c>
      <c r="C118">
        <f t="shared" si="20"/>
        <v>7.3348907937900805</v>
      </c>
      <c r="D118">
        <f t="shared" si="21"/>
        <v>5.698918300440055</v>
      </c>
      <c r="E118">
        <f t="shared" si="22"/>
        <v>5.9404578204263858</v>
      </c>
      <c r="F118">
        <f t="shared" si="23"/>
        <v>4.8248657381474125</v>
      </c>
      <c r="G118">
        <f t="shared" si="24"/>
        <v>6.1919530344120997</v>
      </c>
      <c r="H118">
        <f t="shared" si="25"/>
        <v>7.3057152711903504</v>
      </c>
      <c r="J118">
        <v>2134</v>
      </c>
      <c r="K118">
        <f t="shared" si="12"/>
        <v>8.9141454496922696E-3</v>
      </c>
      <c r="L118">
        <f t="shared" si="13"/>
        <v>5.5713352790089802E-3</v>
      </c>
      <c r="M118">
        <f t="shared" si="14"/>
        <v>6.1224090381776968E-3</v>
      </c>
      <c r="N118">
        <f t="shared" si="15"/>
        <v>3.3560900055871331E-3</v>
      </c>
      <c r="O118">
        <f t="shared" si="16"/>
        <v>6.6723911499009265E-3</v>
      </c>
      <c r="P118">
        <f t="shared" si="17"/>
        <v>8.8614931551180016E-3</v>
      </c>
      <c r="S118">
        <v>2134</v>
      </c>
      <c r="T118">
        <f t="shared" si="28"/>
        <v>15.185154889170285</v>
      </c>
      <c r="U118">
        <f t="shared" si="28"/>
        <v>8.9723807387107239</v>
      </c>
      <c r="V118">
        <f t="shared" si="28"/>
        <v>9.7837354904166567</v>
      </c>
      <c r="W118">
        <f t="shared" si="28"/>
        <v>6.3396516045811246</v>
      </c>
      <c r="X118">
        <f t="shared" si="28"/>
        <v>10.667343021215162</v>
      </c>
      <c r="Y118">
        <f t="shared" si="28"/>
        <v>15.059536944967531</v>
      </c>
    </row>
    <row r="119" spans="1:25" x14ac:dyDescent="0.25">
      <c r="A119">
        <v>2067</v>
      </c>
      <c r="B119">
        <v>117</v>
      </c>
      <c r="C119">
        <f t="shared" si="20"/>
        <v>7.4279173410467658</v>
      </c>
      <c r="D119">
        <f t="shared" si="21"/>
        <v>5.7438781278288884</v>
      </c>
      <c r="E119">
        <f t="shared" si="22"/>
        <v>5.9919989813131664</v>
      </c>
      <c r="F119">
        <f t="shared" si="23"/>
        <v>4.8477233868695127</v>
      </c>
      <c r="G119">
        <f t="shared" si="24"/>
        <v>6.2505479199947551</v>
      </c>
      <c r="H119">
        <f t="shared" si="25"/>
        <v>7.3978176081392899</v>
      </c>
      <c r="J119">
        <v>2135</v>
      </c>
      <c r="K119">
        <f t="shared" si="12"/>
        <v>8.8696859637824726E-3</v>
      </c>
      <c r="L119">
        <f t="shared" si="13"/>
        <v>5.5435481283803798E-3</v>
      </c>
      <c r="M119">
        <f t="shared" si="14"/>
        <v>6.0918733957088756E-3</v>
      </c>
      <c r="N119">
        <f t="shared" si="15"/>
        <v>3.3393514368530368E-3</v>
      </c>
      <c r="O119">
        <f t="shared" si="16"/>
        <v>6.6391124602062333E-3</v>
      </c>
      <c r="P119">
        <f t="shared" si="17"/>
        <v>8.8172962736229477E-3</v>
      </c>
      <c r="S119">
        <v>2135</v>
      </c>
      <c r="T119">
        <f t="shared" si="28"/>
        <v>15.321735064073083</v>
      </c>
      <c r="U119">
        <f t="shared" si="28"/>
        <v>9.0226489410661994</v>
      </c>
      <c r="V119">
        <f t="shared" si="28"/>
        <v>9.8440045126165625</v>
      </c>
      <c r="W119">
        <f t="shared" si="28"/>
        <v>6.3609996920732348</v>
      </c>
      <c r="X119">
        <f t="shared" si="28"/>
        <v>10.738997815196081</v>
      </c>
      <c r="Y119">
        <f t="shared" si="28"/>
        <v>15.194180067634504</v>
      </c>
    </row>
    <row r="120" spans="1:25" x14ac:dyDescent="0.25">
      <c r="A120">
        <v>2068</v>
      </c>
      <c r="B120">
        <v>118</v>
      </c>
      <c r="C120">
        <f t="shared" si="20"/>
        <v>7.5216479350039247</v>
      </c>
      <c r="D120">
        <f t="shared" si="21"/>
        <v>5.7889648704855405</v>
      </c>
      <c r="E120">
        <f t="shared" si="22"/>
        <v>6.0437257971371787</v>
      </c>
      <c r="F120">
        <f t="shared" si="23"/>
        <v>4.8705742399697298</v>
      </c>
      <c r="G120">
        <f t="shared" si="24"/>
        <v>6.3093995067242048</v>
      </c>
      <c r="H120">
        <f t="shared" si="25"/>
        <v>7.4906100809948155</v>
      </c>
      <c r="J120">
        <v>2136</v>
      </c>
      <c r="K120">
        <f t="shared" si="12"/>
        <v>8.8254482204837351E-3</v>
      </c>
      <c r="L120">
        <f t="shared" si="13"/>
        <v>5.5158995667437156E-3</v>
      </c>
      <c r="M120">
        <f t="shared" si="14"/>
        <v>6.0614900503922322E-3</v>
      </c>
      <c r="N120">
        <f t="shared" si="15"/>
        <v>3.3226963520787858E-3</v>
      </c>
      <c r="O120">
        <f t="shared" si="16"/>
        <v>6.6059997486688331E-3</v>
      </c>
      <c r="P120">
        <f t="shared" si="17"/>
        <v>8.7733198249939689E-3</v>
      </c>
      <c r="S120">
        <v>2136</v>
      </c>
      <c r="T120">
        <f t="shared" si="28"/>
        <v>15.458850210804068</v>
      </c>
      <c r="U120">
        <f t="shared" si="28"/>
        <v>9.0729452497242065</v>
      </c>
      <c r="V120">
        <f t="shared" si="28"/>
        <v>9.9043405010167476</v>
      </c>
      <c r="W120">
        <f t="shared" si="28"/>
        <v>6.3823124764117853</v>
      </c>
      <c r="X120">
        <f t="shared" si="28"/>
        <v>10.810771744590033</v>
      </c>
      <c r="Y120">
        <f t="shared" si="28"/>
        <v>15.329343430339925</v>
      </c>
    </row>
    <row r="121" spans="1:25" x14ac:dyDescent="0.25">
      <c r="A121">
        <v>2069</v>
      </c>
      <c r="B121">
        <v>119</v>
      </c>
      <c r="C121">
        <f t="shared" si="20"/>
        <v>7.6160819607535606</v>
      </c>
      <c r="D121">
        <f t="shared" si="21"/>
        <v>5.8341771166283873</v>
      </c>
      <c r="E121">
        <f t="shared" si="22"/>
        <v>6.0956367015902977</v>
      </c>
      <c r="F121">
        <f t="shared" si="23"/>
        <v>4.8934177624213078</v>
      </c>
      <c r="G121">
        <f t="shared" si="24"/>
        <v>6.3685061435681218</v>
      </c>
      <c r="H121">
        <f t="shared" si="25"/>
        <v>7.5840920128526719</v>
      </c>
      <c r="J121">
        <v>2137</v>
      </c>
      <c r="K121">
        <f t="shared" si="12"/>
        <v>8.7814311138501681E-3</v>
      </c>
      <c r="L121">
        <f t="shared" si="13"/>
        <v>5.4883889028835078E-3</v>
      </c>
      <c r="M121">
        <f t="shared" si="14"/>
        <v>6.031258242642553E-3</v>
      </c>
      <c r="N121">
        <f t="shared" si="15"/>
        <v>3.3061243348863948E-3</v>
      </c>
      <c r="O121">
        <f t="shared" si="16"/>
        <v>6.5730521874692123E-3</v>
      </c>
      <c r="P121">
        <f t="shared" si="17"/>
        <v>8.7295627098175604E-3</v>
      </c>
      <c r="S121">
        <v>2137</v>
      </c>
      <c r="T121">
        <f t="shared" si="28"/>
        <v>15.596496281154362</v>
      </c>
      <c r="U121">
        <f t="shared" si="28"/>
        <v>9.1232682812842292</v>
      </c>
      <c r="V121">
        <f t="shared" si="28"/>
        <v>9.9647416835865368</v>
      </c>
      <c r="W121">
        <f t="shared" si="28"/>
        <v>6.4035896604166611</v>
      </c>
      <c r="X121">
        <f t="shared" si="28"/>
        <v>10.882662611063566</v>
      </c>
      <c r="Y121">
        <f t="shared" si="28"/>
        <v>15.465023023425331</v>
      </c>
    </row>
    <row r="122" spans="1:25" x14ac:dyDescent="0.25">
      <c r="A122">
        <v>2070</v>
      </c>
      <c r="B122">
        <v>120</v>
      </c>
      <c r="C122">
        <f t="shared" si="20"/>
        <v>7.7112187401398415</v>
      </c>
      <c r="D122">
        <f t="shared" si="21"/>
        <v>5.8795134496269883</v>
      </c>
      <c r="E122">
        <f t="shared" si="22"/>
        <v>6.1477301181926896</v>
      </c>
      <c r="F122">
        <f t="shared" si="23"/>
        <v>4.9162534224038588</v>
      </c>
      <c r="G122">
        <f t="shared" si="24"/>
        <v>6.4278661623664801</v>
      </c>
      <c r="H122">
        <f t="shared" si="25"/>
        <v>7.6782626649472281</v>
      </c>
      <c r="J122">
        <v>2138</v>
      </c>
      <c r="K122">
        <f t="shared" si="12"/>
        <v>8.7376335434518129E-3</v>
      </c>
      <c r="L122">
        <f t="shared" si="13"/>
        <v>5.4610154490317246E-3</v>
      </c>
      <c r="M122">
        <f t="shared" si="14"/>
        <v>6.0011772166630667E-3</v>
      </c>
      <c r="N122">
        <f t="shared" si="15"/>
        <v>3.2896349709745695E-3</v>
      </c>
      <c r="O122">
        <f t="shared" si="16"/>
        <v>6.5402689529166242E-3</v>
      </c>
      <c r="P122">
        <f t="shared" si="17"/>
        <v>8.6860238341635605E-3</v>
      </c>
      <c r="S122">
        <v>2138</v>
      </c>
      <c r="T122">
        <f t="shared" si="28"/>
        <v>15.73466919478761</v>
      </c>
      <c r="U122">
        <f t="shared" si="28"/>
        <v>9.1736166571446081</v>
      </c>
      <c r="V122">
        <f t="shared" si="28"/>
        <v>10.025206291667347</v>
      </c>
      <c r="W122">
        <f t="shared" si="28"/>
        <v>6.4248309503692083</v>
      </c>
      <c r="X122">
        <f t="shared" si="28"/>
        <v>10.954668216949988</v>
      </c>
      <c r="Y122">
        <f t="shared" si="28"/>
        <v>15.601214806427372</v>
      </c>
    </row>
    <row r="123" spans="1:25" x14ac:dyDescent="0.25">
      <c r="A123">
        <v>2071</v>
      </c>
      <c r="B123">
        <v>121</v>
      </c>
      <c r="C123">
        <f t="shared" si="20"/>
        <v>7.8070575319314086</v>
      </c>
      <c r="D123">
        <f t="shared" si="21"/>
        <v>5.9249724481829107</v>
      </c>
      <c r="E123">
        <f t="shared" si="22"/>
        <v>6.2000044605216562</v>
      </c>
      <c r="F123">
        <f t="shared" si="23"/>
        <v>4.9390806913233885</v>
      </c>
      <c r="G123">
        <f t="shared" si="24"/>
        <v>6.4874778781011209</v>
      </c>
      <c r="H123">
        <f t="shared" si="25"/>
        <v>7.7731212368344771</v>
      </c>
      <c r="J123">
        <v>2139</v>
      </c>
      <c r="K123">
        <f t="shared" si="12"/>
        <v>8.6940544143471292E-3</v>
      </c>
      <c r="L123">
        <f t="shared" si="13"/>
        <v>5.4337785208505946E-3</v>
      </c>
      <c r="M123">
        <f t="shared" si="14"/>
        <v>5.9712462204265576E-3</v>
      </c>
      <c r="N123">
        <f t="shared" si="15"/>
        <v>3.2732278481083532E-3</v>
      </c>
      <c r="O123">
        <f t="shared" si="16"/>
        <v>6.5076492254284978E-3</v>
      </c>
      <c r="P123">
        <f t="shared" si="17"/>
        <v>8.6427021095578094E-3</v>
      </c>
      <c r="S123">
        <v>2139</v>
      </c>
      <c r="T123">
        <f t="shared" si="28"/>
        <v>15.873364839859818</v>
      </c>
      <c r="U123">
        <f t="shared" si="28"/>
        <v>9.223989003594939</v>
      </c>
      <c r="V123">
        <f t="shared" si="28"/>
        <v>10.085732560120499</v>
      </c>
      <c r="W123">
        <f t="shared" si="28"/>
        <v>6.4460360560031997</v>
      </c>
      <c r="X123">
        <f t="shared" si="28"/>
        <v>11.026786365466492</v>
      </c>
      <c r="Y123">
        <f t="shared" si="28"/>
        <v>15.737914708687061</v>
      </c>
    </row>
    <row r="124" spans="1:25" x14ac:dyDescent="0.25">
      <c r="A124">
        <v>2072</v>
      </c>
      <c r="B124">
        <v>122</v>
      </c>
      <c r="C124">
        <f t="shared" si="20"/>
        <v>7.9035975320056666</v>
      </c>
      <c r="D124">
        <f t="shared" si="21"/>
        <v>5.9705526865098522</v>
      </c>
      <c r="E124">
        <f t="shared" si="22"/>
        <v>6.2524581324404309</v>
      </c>
      <c r="F124">
        <f t="shared" si="23"/>
        <v>4.9618990438317283</v>
      </c>
      <c r="G124">
        <f t="shared" si="24"/>
        <v>6.547339589166401</v>
      </c>
      <c r="H124">
        <f t="shared" si="25"/>
        <v>7.8686668665866435</v>
      </c>
      <c r="J124">
        <v>2140</v>
      </c>
      <c r="K124">
        <f t="shared" si="12"/>
        <v>8.6506926370556216E-3</v>
      </c>
      <c r="L124">
        <f t="shared" si="13"/>
        <v>5.4066774374154965E-3</v>
      </c>
      <c r="M124">
        <f t="shared" si="14"/>
        <v>5.9414645056565631E-3</v>
      </c>
      <c r="N124">
        <f t="shared" si="15"/>
        <v>3.2569025561088212E-3</v>
      </c>
      <c r="O124">
        <f t="shared" si="16"/>
        <v>6.4751921895099488E-3</v>
      </c>
      <c r="P124">
        <f t="shared" si="17"/>
        <v>8.5995964529549419E-3</v>
      </c>
      <c r="S124">
        <v>2140</v>
      </c>
      <c r="T124">
        <f t="shared" si="28"/>
        <v>16.012579073640079</v>
      </c>
      <c r="U124">
        <f t="shared" si="28"/>
        <v>9.2743839519069322</v>
      </c>
      <c r="V124">
        <f t="shared" si="28"/>
        <v>10.146318727473167</v>
      </c>
      <c r="W124">
        <f t="shared" si="28"/>
        <v>6.4672046904955467</v>
      </c>
      <c r="X124">
        <f t="shared" si="28"/>
        <v>11.099014860929238</v>
      </c>
      <c r="Y124">
        <f t="shared" si="28"/>
        <v>15.875118629959696</v>
      </c>
    </row>
    <row r="125" spans="1:25" x14ac:dyDescent="0.25">
      <c r="A125">
        <v>2073</v>
      </c>
      <c r="B125">
        <v>123</v>
      </c>
      <c r="C125">
        <f t="shared" si="20"/>
        <v>8.0008378735449348</v>
      </c>
      <c r="D125">
        <f t="shared" si="21"/>
        <v>6.016252734513019</v>
      </c>
      <c r="E125">
        <f t="shared" si="22"/>
        <v>6.3050895283268753</v>
      </c>
      <c r="F125">
        <f t="shared" si="23"/>
        <v>4.984707957845381</v>
      </c>
      <c r="G125">
        <f t="shared" si="24"/>
        <v>6.6074495776408577</v>
      </c>
      <c r="H125">
        <f t="shared" si="25"/>
        <v>7.9648986309982694</v>
      </c>
      <c r="J125">
        <v>2141</v>
      </c>
      <c r="K125">
        <f t="shared" si="12"/>
        <v>8.6075471275305973E-3</v>
      </c>
      <c r="L125">
        <f t="shared" si="13"/>
        <v>5.3797115211979317E-3</v>
      </c>
      <c r="M125">
        <f t="shared" si="14"/>
        <v>5.9118313278086624E-3</v>
      </c>
      <c r="N125">
        <f t="shared" si="15"/>
        <v>3.2406586868428226E-3</v>
      </c>
      <c r="O125">
        <f t="shared" si="16"/>
        <v>6.4428970337333871E-3</v>
      </c>
      <c r="P125">
        <f t="shared" si="17"/>
        <v>8.5567057867112946E-3</v>
      </c>
      <c r="S125">
        <v>2141</v>
      </c>
      <c r="T125">
        <f t="shared" si="28"/>
        <v>16.152307723132036</v>
      </c>
      <c r="U125">
        <f t="shared" si="28"/>
        <v>9.3248001384237575</v>
      </c>
      <c r="V125">
        <f t="shared" si="28"/>
        <v>10.206963036062481</v>
      </c>
      <c r="W125">
        <f t="shared" si="28"/>
        <v>6.4883365704567613</v>
      </c>
      <c r="X125">
        <f t="shared" si="28"/>
        <v>11.171351508966367</v>
      </c>
      <c r="Y125">
        <f t="shared" si="28"/>
        <v>16.012822441025335</v>
      </c>
    </row>
    <row r="126" spans="1:25" x14ac:dyDescent="0.25">
      <c r="A126">
        <v>2074</v>
      </c>
      <c r="B126">
        <v>124</v>
      </c>
      <c r="C126">
        <f t="shared" si="20"/>
        <v>8.0987776272443117</v>
      </c>
      <c r="D126">
        <f t="shared" si="21"/>
        <v>6.0620711579677398</v>
      </c>
      <c r="E126">
        <f t="shared" si="22"/>
        <v>6.3578970333020335</v>
      </c>
      <c r="F126">
        <f t="shared" si="23"/>
        <v>5.0075069145637814</v>
      </c>
      <c r="G126">
        <f t="shared" si="24"/>
        <v>6.6678061095598204</v>
      </c>
      <c r="H126">
        <f t="shared" si="25"/>
        <v>8.0618155458036433</v>
      </c>
      <c r="J126">
        <v>2142</v>
      </c>
      <c r="K126">
        <f t="shared" si="12"/>
        <v>8.5646168071320701E-3</v>
      </c>
      <c r="L126">
        <f t="shared" si="13"/>
        <v>5.35288009804859E-3</v>
      </c>
      <c r="M126">
        <f t="shared" si="14"/>
        <v>5.8823459460518633E-3</v>
      </c>
      <c r="N126">
        <f t="shared" si="15"/>
        <v>3.2244958342127791E-3</v>
      </c>
      <c r="O126">
        <f t="shared" si="16"/>
        <v>6.4107629507182363E-3</v>
      </c>
      <c r="P126">
        <f t="shared" si="17"/>
        <v>8.5140290385579773E-3</v>
      </c>
      <c r="S126">
        <v>2142</v>
      </c>
      <c r="T126">
        <f t="shared" si="28"/>
        <v>16.292546585695902</v>
      </c>
      <c r="U126">
        <f t="shared" si="28"/>
        <v>9.3752362046478535</v>
      </c>
      <c r="V126">
        <f t="shared" si="28"/>
        <v>10.267663732177775</v>
      </c>
      <c r="W126">
        <f t="shared" si="28"/>
        <v>6.5094314159211741</v>
      </c>
      <c r="X126">
        <f t="shared" si="28"/>
        <v>11.243794116728949</v>
      </c>
      <c r="Y126">
        <f t="shared" si="28"/>
        <v>16.151021984299692</v>
      </c>
    </row>
    <row r="127" spans="1:25" x14ac:dyDescent="0.25">
      <c r="A127">
        <v>2075</v>
      </c>
      <c r="B127">
        <v>125</v>
      </c>
      <c r="C127">
        <f t="shared" si="20"/>
        <v>8.1974158015311307</v>
      </c>
      <c r="D127">
        <f t="shared" si="21"/>
        <v>6.1080065186972856</v>
      </c>
      <c r="E127">
        <f t="shared" si="22"/>
        <v>6.4108790234584951</v>
      </c>
      <c r="F127">
        <f t="shared" si="23"/>
        <v>5.0302953984869729</v>
      </c>
      <c r="G127">
        <f t="shared" si="24"/>
        <v>6.7284074351888918</v>
      </c>
      <c r="H127">
        <f t="shared" si="25"/>
        <v>8.1594165659054312</v>
      </c>
      <c r="J127">
        <v>2143</v>
      </c>
      <c r="K127">
        <f t="shared" si="12"/>
        <v>8.5219006025997954E-3</v>
      </c>
      <c r="L127">
        <f t="shared" si="13"/>
        <v>5.326182497180496E-3</v>
      </c>
      <c r="M127">
        <f t="shared" si="14"/>
        <v>5.853007623250089E-3</v>
      </c>
      <c r="N127">
        <f t="shared" si="15"/>
        <v>3.2084135941465334E-3</v>
      </c>
      <c r="O127">
        <f t="shared" si="16"/>
        <v>6.3787891371107474E-3</v>
      </c>
      <c r="P127">
        <f t="shared" si="17"/>
        <v>8.4715651415740618E-3</v>
      </c>
      <c r="S127">
        <v>2143</v>
      </c>
      <c r="T127">
        <f t="shared" si="28"/>
        <v>16.433291429670962</v>
      </c>
      <c r="U127">
        <f t="shared" si="28"/>
        <v>9.4256907973272259</v>
      </c>
      <c r="V127">
        <f t="shared" si="28"/>
        <v>10.328419066200967</v>
      </c>
      <c r="W127">
        <f t="shared" si="28"/>
        <v>6.5304889503369079</v>
      </c>
      <c r="X127">
        <f t="shared" si="28"/>
        <v>11.316340493099826</v>
      </c>
      <c r="Y127">
        <f t="shared" si="28"/>
        <v>16.289713074445299</v>
      </c>
    </row>
    <row r="128" spans="1:25" x14ac:dyDescent="0.25">
      <c r="A128">
        <v>2076</v>
      </c>
      <c r="B128">
        <v>126</v>
      </c>
      <c r="C128">
        <f t="shared" si="20"/>
        <v>8.2967513427958579</v>
      </c>
      <c r="D128">
        <f t="shared" si="21"/>
        <v>6.1540573747498621</v>
      </c>
      <c r="E128">
        <f t="shared" si="22"/>
        <v>6.4640338660885126</v>
      </c>
      <c r="F128">
        <f t="shared" si="23"/>
        <v>5.0530728974327159</v>
      </c>
      <c r="G128">
        <f t="shared" si="24"/>
        <v>6.7892517892982287</v>
      </c>
      <c r="H128">
        <f t="shared" si="25"/>
        <v>8.2577005856143817</v>
      </c>
      <c r="J128">
        <v>2144</v>
      </c>
      <c r="K128">
        <f t="shared" si="12"/>
        <v>8.4793974460264376E-3</v>
      </c>
      <c r="L128">
        <f t="shared" si="13"/>
        <v>5.2996180511522377E-3</v>
      </c>
      <c r="M128">
        <f t="shared" si="14"/>
        <v>5.8238156259437408E-3</v>
      </c>
      <c r="N128">
        <f t="shared" si="15"/>
        <v>3.1924115645872472E-3</v>
      </c>
      <c r="O128">
        <f t="shared" si="16"/>
        <v>6.3469747935639169E-3</v>
      </c>
      <c r="P128">
        <f t="shared" si="17"/>
        <v>8.4293130341599135E-3</v>
      </c>
      <c r="S128">
        <v>2144</v>
      </c>
      <c r="T128">
        <f t="shared" si="28"/>
        <v>16.574537994998352</v>
      </c>
      <c r="U128">
        <f t="shared" si="28"/>
        <v>9.4761625685402215</v>
      </c>
      <c r="V128">
        <f t="shared" si="28"/>
        <v>10.389227292745081</v>
      </c>
      <c r="W128">
        <f t="shared" si="28"/>
        <v>6.5515089005556231</v>
      </c>
      <c r="X128">
        <f t="shared" si="28"/>
        <v>11.388988448900351</v>
      </c>
      <c r="Y128">
        <f t="shared" si="28"/>
        <v>16.428891498982786</v>
      </c>
    </row>
    <row r="129" spans="1:25" x14ac:dyDescent="0.25">
      <c r="A129">
        <v>2077</v>
      </c>
      <c r="B129">
        <v>127</v>
      </c>
      <c r="C129">
        <f t="shared" si="20"/>
        <v>8.3967831356342923</v>
      </c>
      <c r="D129">
        <f t="shared" si="21"/>
        <v>6.2002222805747556</v>
      </c>
      <c r="E129">
        <f t="shared" si="22"/>
        <v>6.5173599199118337</v>
      </c>
      <c r="F129">
        <f t="shared" si="23"/>
        <v>5.0758389025530173</v>
      </c>
      <c r="G129">
        <f t="shared" si="24"/>
        <v>6.8503373914375629</v>
      </c>
      <c r="H129">
        <f t="shared" si="25"/>
        <v>8.3566664388999499</v>
      </c>
      <c r="J129">
        <v>2145</v>
      </c>
      <c r="K129">
        <f t="shared" si="12"/>
        <v>8.4371062748308627E-3</v>
      </c>
      <c r="L129">
        <f t="shared" si="13"/>
        <v>5.2731860958512792E-3</v>
      </c>
      <c r="M129">
        <f t="shared" si="14"/>
        <v>5.7947692243313642E-3</v>
      </c>
      <c r="N129">
        <f t="shared" si="15"/>
        <v>3.1764893454833461E-3</v>
      </c>
      <c r="O129">
        <f t="shared" si="16"/>
        <v>6.3153191247174948E-3</v>
      </c>
      <c r="P129">
        <f t="shared" si="17"/>
        <v>8.3872716600106468E-3</v>
      </c>
      <c r="S129">
        <v>2145</v>
      </c>
      <c r="T129">
        <f t="shared" si="28"/>
        <v>16.71628199384401</v>
      </c>
      <c r="U129">
        <f t="shared" si="28"/>
        <v>9.5266501757787907</v>
      </c>
      <c r="V129">
        <f t="shared" si="28"/>
        <v>10.450086670790899</v>
      </c>
      <c r="W129">
        <f t="shared" si="28"/>
        <v>6.5724909968220233</v>
      </c>
      <c r="X129">
        <f t="shared" si="28"/>
        <v>11.461735797095002</v>
      </c>
      <c r="Y129">
        <f t="shared" si="28"/>
        <v>16.56855301890219</v>
      </c>
    </row>
    <row r="130" spans="1:25" x14ac:dyDescent="0.25">
      <c r="A130">
        <v>2078</v>
      </c>
      <c r="B130">
        <v>128</v>
      </c>
      <c r="C130">
        <f t="shared" si="20"/>
        <v>8.4975100031009383</v>
      </c>
      <c r="D130">
        <f t="shared" si="21"/>
        <v>6.246499787197596</v>
      </c>
      <c r="E130">
        <f t="shared" si="22"/>
        <v>6.5708555353032079</v>
      </c>
      <c r="F130">
        <f t="shared" si="23"/>
        <v>5.0985929083500983</v>
      </c>
      <c r="G130">
        <f t="shared" si="24"/>
        <v>6.9116624462118841</v>
      </c>
      <c r="H130">
        <f t="shared" si="25"/>
        <v>8.4563128996517083</v>
      </c>
      <c r="J130">
        <v>2146</v>
      </c>
      <c r="K130">
        <f t="shared" si="12"/>
        <v>8.3950260317315947E-3</v>
      </c>
      <c r="L130">
        <f t="shared" si="13"/>
        <v>5.2468859704773631E-3</v>
      </c>
      <c r="M130">
        <f t="shared" si="14"/>
        <v>5.7658676922514073E-3</v>
      </c>
      <c r="N130">
        <f t="shared" si="15"/>
        <v>3.1606465387785257E-3</v>
      </c>
      <c r="O130">
        <f t="shared" si="16"/>
        <v>6.2838213391781155E-3</v>
      </c>
      <c r="P130">
        <f t="shared" si="17"/>
        <v>8.3454399680897191E-3</v>
      </c>
      <c r="S130">
        <v>2146</v>
      </c>
      <c r="T130">
        <f t="shared" si="28"/>
        <v>16.858519111221653</v>
      </c>
      <c r="U130">
        <f t="shared" si="28"/>
        <v>9.5771522820302426</v>
      </c>
      <c r="V130">
        <f t="shared" si="28"/>
        <v>10.51099546382174</v>
      </c>
      <c r="W130">
        <f t="shared" si="28"/>
        <v>6.5934349727631423</v>
      </c>
      <c r="X130">
        <f t="shared" si="28"/>
        <v>11.534580352993855</v>
      </c>
      <c r="Y130">
        <f t="shared" si="28"/>
        <v>16.708693369274108</v>
      </c>
    </row>
    <row r="131" spans="1:25" x14ac:dyDescent="0.25">
      <c r="A131">
        <v>2079</v>
      </c>
      <c r="B131">
        <v>129</v>
      </c>
      <c r="C131">
        <f t="shared" si="20"/>
        <v>8.5989307069733787</v>
      </c>
      <c r="D131">
        <f t="shared" si="21"/>
        <v>6.2928884423947196</v>
      </c>
      <c r="E131">
        <f t="shared" si="22"/>
        <v>6.6245190545194994</v>
      </c>
      <c r="F131">
        <f t="shared" si="23"/>
        <v>5.1213344126918017</v>
      </c>
      <c r="G131">
        <f t="shared" si="24"/>
        <v>6.9732251435577179</v>
      </c>
      <c r="H131">
        <f t="shared" si="25"/>
        <v>8.5566386819513962</v>
      </c>
      <c r="J131">
        <v>2147</v>
      </c>
      <c r="K131">
        <f t="shared" si="12"/>
        <v>8.3531556647203579E-3</v>
      </c>
      <c r="L131">
        <f t="shared" si="13"/>
        <v>5.220717017525983E-3</v>
      </c>
      <c r="M131">
        <f t="shared" si="14"/>
        <v>5.7371103071640625E-3</v>
      </c>
      <c r="N131">
        <f t="shared" si="15"/>
        <v>3.1448827484017905E-3</v>
      </c>
      <c r="O131">
        <f t="shared" si="16"/>
        <v>6.2524806494994971E-3</v>
      </c>
      <c r="P131">
        <f t="shared" si="17"/>
        <v>8.30381691260265E-3</v>
      </c>
      <c r="S131">
        <v>2147</v>
      </c>
      <c r="T131">
        <f t="shared" si="28"/>
        <v>17.001245005615644</v>
      </c>
      <c r="U131">
        <f t="shared" si="28"/>
        <v>9.6276675558574922</v>
      </c>
      <c r="V131">
        <f t="shared" si="28"/>
        <v>10.571951939956369</v>
      </c>
      <c r="W131">
        <f t="shared" si="28"/>
        <v>6.6143405653774048</v>
      </c>
      <c r="X131">
        <f t="shared" si="28"/>
        <v>11.607519934452906</v>
      </c>
      <c r="Y131">
        <f t="shared" si="28"/>
        <v>16.849308259860614</v>
      </c>
    </row>
    <row r="132" spans="1:25" x14ac:dyDescent="0.25">
      <c r="A132">
        <v>2080</v>
      </c>
      <c r="B132">
        <v>130</v>
      </c>
      <c r="C132">
        <f t="shared" si="20"/>
        <v>8.7010439480275252</v>
      </c>
      <c r="D132">
        <f t="shared" si="21"/>
        <v>6.3393867908665973</v>
      </c>
      <c r="E132">
        <f t="shared" si="22"/>
        <v>6.6783488119263961</v>
      </c>
      <c r="F132">
        <f t="shared" si="23"/>
        <v>5.1440629168264378</v>
      </c>
      <c r="G132">
        <f t="shared" si="24"/>
        <v>7.0350236590199362</v>
      </c>
      <c r="H132">
        <f t="shared" si="25"/>
        <v>8.6576424403554491</v>
      </c>
      <c r="J132">
        <v>2148</v>
      </c>
      <c r="K132">
        <f t="shared" si="12"/>
        <v>8.3114941270358029E-3</v>
      </c>
      <c r="L132">
        <f t="shared" si="13"/>
        <v>5.1946785827719551E-3</v>
      </c>
      <c r="M132">
        <f t="shared" si="14"/>
        <v>5.708496350133205E-3</v>
      </c>
      <c r="N132">
        <f t="shared" si="15"/>
        <v>3.1291975802575627E-3</v>
      </c>
      <c r="O132">
        <f t="shared" si="16"/>
        <v>6.2212962721627683E-3</v>
      </c>
      <c r="P132">
        <f t="shared" si="17"/>
        <v>8.262401452970889E-3</v>
      </c>
      <c r="S132">
        <v>2148</v>
      </c>
      <c r="T132">
        <f t="shared" si="28"/>
        <v>17.144455309603604</v>
      </c>
      <c r="U132">
        <f t="shared" si="28"/>
        <v>9.6781946714778062</v>
      </c>
      <c r="V132">
        <f t="shared" si="28"/>
        <v>10.632954372080034</v>
      </c>
      <c r="W132">
        <f t="shared" si="28"/>
        <v>6.6352075150234677</v>
      </c>
      <c r="X132">
        <f t="shared" si="28"/>
        <v>11.680552362072229</v>
      </c>
      <c r="Y132">
        <f t="shared" si="28"/>
        <v>16.990393375725738</v>
      </c>
    </row>
    <row r="133" spans="1:25" x14ac:dyDescent="0.25">
      <c r="A133">
        <v>2081</v>
      </c>
      <c r="B133">
        <v>131</v>
      </c>
      <c r="C133">
        <f t="shared" si="20"/>
        <v>8.8038483663235905</v>
      </c>
      <c r="D133">
        <f t="shared" si="21"/>
        <v>6.3859933744103126</v>
      </c>
      <c r="E133">
        <f t="shared" si="22"/>
        <v>6.7323431342246352</v>
      </c>
      <c r="F133">
        <f t="shared" si="23"/>
        <v>5.1667779253970787</v>
      </c>
      <c r="G133">
        <f t="shared" si="24"/>
        <v>7.0970561540290271</v>
      </c>
      <c r="H133">
        <f t="shared" si="25"/>
        <v>8.7593227701878842</v>
      </c>
      <c r="J133">
        <v>2149</v>
      </c>
      <c r="K133">
        <f t="shared" ref="K133:K196" si="29">$K$3*EXP(K$2*$B132)</f>
        <v>8.270040377137312E-3</v>
      </c>
      <c r="L133">
        <f t="shared" ref="L133:L196" si="30">$L$3*EXP(L$2*$B132)</f>
        <v>5.1687700152530519E-3</v>
      </c>
      <c r="M133">
        <f t="shared" ref="M133:M196" si="31">$M$3*EXP(M$2*$B132)</f>
        <v>5.6800251058084185E-3</v>
      </c>
      <c r="N133">
        <f t="shared" ref="N133:N196" si="32">$N$3*EXP(N$2*$B132)</f>
        <v>3.1135906422158194E-3</v>
      </c>
      <c r="O133">
        <f t="shared" ref="O133:O196" si="33">$O$3*EXP(O$2*$B132)</f>
        <v>6.1902674275568677E-3</v>
      </c>
      <c r="P133">
        <f t="shared" ref="P133:P196" si="34">$P$3*EXP(P$2*$B132)</f>
        <v>8.2211925538057829E-3</v>
      </c>
      <c r="S133">
        <v>2149</v>
      </c>
      <c r="T133">
        <f t="shared" ref="T133:Y148" si="35">T132/(1-K132)</f>
        <v>17.288145630478667</v>
      </c>
      <c r="U133">
        <f t="shared" si="35"/>
        <v>9.7287323088400601</v>
      </c>
      <c r="V133">
        <f t="shared" si="35"/>
        <v>10.694001037973626</v>
      </c>
      <c r="W133">
        <f t="shared" si="35"/>
        <v>6.6560355654088532</v>
      </c>
      <c r="X133">
        <f t="shared" si="35"/>
        <v>11.753675459391955</v>
      </c>
      <c r="Y133">
        <f t="shared" si="35"/>
        <v>17.131944377845464</v>
      </c>
    </row>
    <row r="134" spans="1:25" x14ac:dyDescent="0.25">
      <c r="A134">
        <v>2082</v>
      </c>
      <c r="B134">
        <v>132</v>
      </c>
      <c r="C134">
        <f t="shared" si="20"/>
        <v>8.907342541502608</v>
      </c>
      <c r="D134">
        <f t="shared" si="21"/>
        <v>6.4327067320910567</v>
      </c>
      <c r="E134">
        <f t="shared" si="22"/>
        <v>6.7865003406757278</v>
      </c>
      <c r="F134">
        <f t="shared" si="23"/>
        <v>5.1894789464553117</v>
      </c>
      <c r="G134">
        <f t="shared" si="24"/>
        <v>7.1593207761787649</v>
      </c>
      <c r="H134">
        <f t="shared" si="25"/>
        <v>8.861678207843358</v>
      </c>
      <c r="J134">
        <v>2150</v>
      </c>
      <c r="K134">
        <f t="shared" si="29"/>
        <v>8.2287933786789821E-3</v>
      </c>
      <c r="L134">
        <f t="shared" si="30"/>
        <v>5.1429906672537384E-3</v>
      </c>
      <c r="M134">
        <f t="shared" si="31"/>
        <v>5.6516958624071119E-3</v>
      </c>
      <c r="N134">
        <f t="shared" si="32"/>
        <v>3.0980615441022989E-3</v>
      </c>
      <c r="O134">
        <f t="shared" si="33"/>
        <v>6.159393339959067E-3</v>
      </c>
      <c r="P134">
        <f t="shared" si="34"/>
        <v>8.1801891848827125E-3</v>
      </c>
      <c r="S134">
        <v>2150</v>
      </c>
      <c r="T134">
        <f t="shared" si="35"/>
        <v>17.432311550871209</v>
      </c>
      <c r="U134">
        <f t="shared" si="35"/>
        <v>9.7792791537004966</v>
      </c>
      <c r="V134">
        <f t="shared" si="35"/>
        <v>10.755090220440966</v>
      </c>
      <c r="W134">
        <f t="shared" si="35"/>
        <v>6.6768244635783685</v>
      </c>
      <c r="X134">
        <f t="shared" si="35"/>
        <v>11.826887053086068</v>
      </c>
      <c r="Y134">
        <f t="shared" si="35"/>
        <v>17.273956903717064</v>
      </c>
    </row>
    <row r="135" spans="1:25" x14ac:dyDescent="0.25">
      <c r="A135">
        <v>2083</v>
      </c>
      <c r="B135">
        <v>133</v>
      </c>
      <c r="C135">
        <f t="shared" si="20"/>
        <v>9.0115249930933849</v>
      </c>
      <c r="D135">
        <f t="shared" si="21"/>
        <v>6.479525400412621</v>
      </c>
      <c r="E135">
        <f t="shared" si="22"/>
        <v>6.8408187433271319</v>
      </c>
      <c r="F135">
        <f t="shared" si="23"/>
        <v>5.2121654914744404</v>
      </c>
      <c r="G135">
        <f t="shared" si="24"/>
        <v>7.221815659504208</v>
      </c>
      <c r="H135">
        <f t="shared" si="25"/>
        <v>8.9647072311002667</v>
      </c>
      <c r="J135">
        <v>2151</v>
      </c>
      <c r="K135">
        <f t="shared" si="29"/>
        <v>8.1877521004837025E-3</v>
      </c>
      <c r="L135">
        <f t="shared" si="30"/>
        <v>5.1173398942889687E-3</v>
      </c>
      <c r="M135">
        <f t="shared" si="31"/>
        <v>5.6235079116967249E-3</v>
      </c>
      <c r="N135">
        <f t="shared" si="32"/>
        <v>3.0826098976887372E-3</v>
      </c>
      <c r="O135">
        <f t="shared" si="33"/>
        <v>6.1286732375155665E-3</v>
      </c>
      <c r="P135">
        <f t="shared" si="34"/>
        <v>8.139390321115313E-3</v>
      </c>
      <c r="S135">
        <v>2151</v>
      </c>
      <c r="T135">
        <f t="shared" si="35"/>
        <v>17.576948629369948</v>
      </c>
      <c r="U135">
        <f t="shared" si="35"/>
        <v>9.8298338976970072</v>
      </c>
      <c r="V135">
        <f t="shared" si="35"/>
        <v>10.816220207434206</v>
      </c>
      <c r="W135">
        <f t="shared" si="35"/>
        <v>6.6975739599023232</v>
      </c>
      <c r="X135">
        <f t="shared" si="35"/>
        <v>11.900184973153994</v>
      </c>
      <c r="Y135">
        <f t="shared" si="35"/>
        <v>17.416426567967658</v>
      </c>
    </row>
    <row r="136" spans="1:25" x14ac:dyDescent="0.25">
      <c r="A136">
        <v>2084</v>
      </c>
      <c r="B136">
        <v>134</v>
      </c>
      <c r="C136">
        <f t="shared" si="20"/>
        <v>9.116394180829694</v>
      </c>
      <c r="D136">
        <f t="shared" si="21"/>
        <v>6.5264479134868623</v>
      </c>
      <c r="E136">
        <f t="shared" si="22"/>
        <v>6.8952966472368242</v>
      </c>
      <c r="F136">
        <f t="shared" si="23"/>
        <v>5.2348370753621571</v>
      </c>
      <c r="G136">
        <f t="shared" si="24"/>
        <v>7.2845389247599677</v>
      </c>
      <c r="H136">
        <f t="shared" si="25"/>
        <v>9.068408259443725</v>
      </c>
      <c r="J136">
        <v>2152</v>
      </c>
      <c r="K136">
        <f t="shared" si="29"/>
        <v>8.1469155165173803E-3</v>
      </c>
      <c r="L136">
        <f t="shared" si="30"/>
        <v>5.0918170550880854E-3</v>
      </c>
      <c r="M136">
        <f t="shared" si="31"/>
        <v>5.5954605489770218E-3</v>
      </c>
      <c r="N136">
        <f t="shared" si="32"/>
        <v>3.0672353166831712E-3</v>
      </c>
      <c r="O136">
        <f t="shared" si="33"/>
        <v>6.098106352222207E-3</v>
      </c>
      <c r="P136">
        <f t="shared" si="34"/>
        <v>8.0987949425298713E-3</v>
      </c>
      <c r="S136">
        <v>2152</v>
      </c>
      <c r="T136">
        <f t="shared" si="35"/>
        <v>17.722052401142282</v>
      </c>
      <c r="U136">
        <f t="shared" si="35"/>
        <v>9.8803952384219258</v>
      </c>
      <c r="V136">
        <f t="shared" si="35"/>
        <v>10.877389292177371</v>
      </c>
      <c r="W136">
        <f t="shared" si="35"/>
        <v>6.7182838080645446</v>
      </c>
      <c r="X136">
        <f t="shared" si="35"/>
        <v>11.973567053109987</v>
      </c>
      <c r="Y136">
        <f t="shared" si="35"/>
        <v>17.559348962961877</v>
      </c>
    </row>
    <row r="137" spans="1:25" x14ac:dyDescent="0.25">
      <c r="A137">
        <v>2085</v>
      </c>
      <c r="B137">
        <v>135</v>
      </c>
      <c r="C137">
        <f t="shared" ref="C137:C200" si="36">T69</f>
        <v>9.2219485049775738</v>
      </c>
      <c r="D137">
        <f t="shared" ref="D137:D200" si="37">U69</f>
        <v>6.5734728032021161</v>
      </c>
      <c r="E137">
        <f t="shared" ref="E137:E200" si="38">V69</f>
        <v>6.9499323506972441</v>
      </c>
      <c r="F137">
        <f t="shared" ref="F137:F200" si="39">W69</f>
        <v>5.2574932164726738</v>
      </c>
      <c r="G137">
        <f t="shared" ref="G137:G200" si="40">X69</f>
        <v>7.3474886796986754</v>
      </c>
      <c r="H137">
        <f t="shared" ref="H137:H200" si="41">Y69</f>
        <v>9.1727796543982727</v>
      </c>
      <c r="J137">
        <v>2153</v>
      </c>
      <c r="K137">
        <f t="shared" si="29"/>
        <v>8.1062826058632912E-3</v>
      </c>
      <c r="L137">
        <f t="shared" si="30"/>
        <v>5.0664215115787791E-3</v>
      </c>
      <c r="M137">
        <f t="shared" si="31"/>
        <v>5.5675530730624739E-3</v>
      </c>
      <c r="N137">
        <f t="shared" si="32"/>
        <v>3.0519374167202744E-3</v>
      </c>
      <c r="O137">
        <f t="shared" si="33"/>
        <v>6.0676919199052623E-3</v>
      </c>
      <c r="P137">
        <f t="shared" si="34"/>
        <v>8.0584020342398029E-3</v>
      </c>
      <c r="S137">
        <v>2153</v>
      </c>
      <c r="T137">
        <f t="shared" si="35"/>
        <v>17.867618378553733</v>
      </c>
      <c r="U137">
        <f t="shared" si="35"/>
        <v>9.9309618794933598</v>
      </c>
      <c r="V137">
        <f t="shared" si="35"/>
        <v>10.938595773288011</v>
      </c>
      <c r="W137">
        <f t="shared" si="35"/>
        <v>6.7389537650502014</v>
      </c>
      <c r="X137">
        <f t="shared" si="35"/>
        <v>12.047031130170296</v>
      </c>
      <c r="Y137">
        <f t="shared" si="35"/>
        <v>17.702719659408519</v>
      </c>
    </row>
    <row r="138" spans="1:25" x14ac:dyDescent="0.25">
      <c r="A138">
        <v>2086</v>
      </c>
      <c r="B138">
        <v>136</v>
      </c>
      <c r="C138">
        <f t="shared" si="36"/>
        <v>9.3281863066725617</v>
      </c>
      <c r="D138">
        <f t="shared" si="37"/>
        <v>6.6205985993905418</v>
      </c>
      <c r="E138">
        <f t="shared" si="38"/>
        <v>7.0047241454585576</v>
      </c>
      <c r="F138">
        <f t="shared" si="39"/>
        <v>5.2801334366183319</v>
      </c>
      <c r="G138">
        <f t="shared" si="40"/>
        <v>7.4106630193495935</v>
      </c>
      <c r="H138">
        <f t="shared" si="41"/>
        <v>9.2778197198701324</v>
      </c>
      <c r="J138">
        <v>2154</v>
      </c>
      <c r="K138">
        <f t="shared" si="29"/>
        <v>8.0658523526965509E-3</v>
      </c>
      <c r="L138">
        <f t="shared" si="30"/>
        <v>5.0411526288711385E-3</v>
      </c>
      <c r="M138">
        <f t="shared" si="31"/>
        <v>5.5397847862647294E-3</v>
      </c>
      <c r="N138">
        <f t="shared" si="32"/>
        <v>3.0367158153517511E-3</v>
      </c>
      <c r="O138">
        <f t="shared" si="33"/>
        <v>6.0374291802023422E-3</v>
      </c>
      <c r="P138">
        <f t="shared" si="34"/>
        <v>8.0182105864203025E-3</v>
      </c>
      <c r="S138">
        <v>2154</v>
      </c>
      <c r="T138">
        <f t="shared" si="35"/>
        <v>18.013642051786377</v>
      </c>
      <c r="U138">
        <f t="shared" si="35"/>
        <v>9.9815325306250422</v>
      </c>
      <c r="V138">
        <f t="shared" si="35"/>
        <v>10.999837954896986</v>
      </c>
      <c r="W138">
        <f t="shared" si="35"/>
        <v>6.7595835911334303</v>
      </c>
      <c r="X138">
        <f t="shared" si="35"/>
        <v>12.120575045438107</v>
      </c>
      <c r="Y138">
        <f t="shared" si="35"/>
        <v>17.846534206966066</v>
      </c>
    </row>
    <row r="139" spans="1:25" x14ac:dyDescent="0.25">
      <c r="A139">
        <v>2087</v>
      </c>
      <c r="B139">
        <v>137</v>
      </c>
      <c r="C139">
        <f t="shared" si="36"/>
        <v>9.4351058682667048</v>
      </c>
      <c r="D139">
        <f t="shared" si="37"/>
        <v>6.6678238299943704</v>
      </c>
      <c r="E139">
        <f t="shared" si="38"/>
        <v>7.0596703169512045</v>
      </c>
      <c r="F139">
        <f t="shared" si="39"/>
        <v>5.3027572610806866</v>
      </c>
      <c r="G139">
        <f t="shared" si="40"/>
        <v>7.4740600262972983</v>
      </c>
      <c r="H139">
        <f t="shared" si="41"/>
        <v>9.3835267024988926</v>
      </c>
      <c r="J139">
        <v>2155</v>
      </c>
      <c r="K139">
        <f t="shared" si="29"/>
        <v>8.025623746258724E-3</v>
      </c>
      <c r="L139">
        <f t="shared" si="30"/>
        <v>5.0160097752417789E-3</v>
      </c>
      <c r="M139">
        <f t="shared" si="31"/>
        <v>5.5121549943751716E-3</v>
      </c>
      <c r="N139">
        <f t="shared" si="32"/>
        <v>3.0215701320367729E-3</v>
      </c>
      <c r="O139">
        <f t="shared" si="33"/>
        <v>6.0073173765433753E-3</v>
      </c>
      <c r="P139">
        <f t="shared" si="34"/>
        <v>7.9782195942830758E-3</v>
      </c>
      <c r="S139">
        <v>2155</v>
      </c>
      <c r="T139">
        <f t="shared" si="35"/>
        <v>18.160118889456147</v>
      </c>
      <c r="U139">
        <f t="shared" si="35"/>
        <v>10.032105907694731</v>
      </c>
      <c r="V139">
        <f t="shared" si="35"/>
        <v>11.06111414676638</v>
      </c>
      <c r="W139">
        <f t="shared" si="35"/>
        <v>6.7801730498647759</v>
      </c>
      <c r="X139">
        <f t="shared" si="35"/>
        <v>12.194196644086238</v>
      </c>
      <c r="Y139">
        <f t="shared" si="35"/>
        <v>17.990788134846941</v>
      </c>
    </row>
    <row r="140" spans="1:25" x14ac:dyDescent="0.25">
      <c r="A140">
        <v>2088</v>
      </c>
      <c r="B140">
        <v>138</v>
      </c>
      <c r="C140">
        <f t="shared" si="36"/>
        <v>9.5427054136851872</v>
      </c>
      <c r="D140">
        <f t="shared" si="37"/>
        <v>6.7151470212310391</v>
      </c>
      <c r="E140">
        <f t="shared" si="38"/>
        <v>7.1147691445076946</v>
      </c>
      <c r="F140">
        <f t="shared" si="39"/>
        <v>5.3253642186210755</v>
      </c>
      <c r="G140">
        <f t="shared" si="40"/>
        <v>7.5376777709603857</v>
      </c>
      <c r="H140">
        <f t="shared" si="41"/>
        <v>9.4898987920184172</v>
      </c>
      <c r="J140">
        <v>2156</v>
      </c>
      <c r="K140">
        <f t="shared" si="29"/>
        <v>7.9855957808325564E-3</v>
      </c>
      <c r="L140">
        <f t="shared" si="30"/>
        <v>4.9909923221180515E-3</v>
      </c>
      <c r="M140">
        <f t="shared" si="31"/>
        <v>5.484663006647566E-3</v>
      </c>
      <c r="N140">
        <f t="shared" si="32"/>
        <v>3.0064999881324701E-3</v>
      </c>
      <c r="O140">
        <f t="shared" si="33"/>
        <v>5.9773557561317043E-3</v>
      </c>
      <c r="P140">
        <f t="shared" si="34"/>
        <v>7.93842805805124E-3</v>
      </c>
      <c r="S140">
        <v>2156</v>
      </c>
      <c r="T140">
        <f t="shared" si="35"/>
        <v>18.307044339228874</v>
      </c>
      <c r="U140">
        <f t="shared" si="35"/>
        <v>10.082680732811154</v>
      </c>
      <c r="V140">
        <f t="shared" si="35"/>
        <v>11.122422664405535</v>
      </c>
      <c r="W140">
        <f t="shared" si="35"/>
        <v>6.8007219080584536</v>
      </c>
      <c r="X140">
        <f t="shared" si="35"/>
        <v>12.267893775537614</v>
      </c>
      <c r="Y140">
        <f t="shared" si="35"/>
        <v>18.135476952420408</v>
      </c>
    </row>
    <row r="141" spans="1:25" x14ac:dyDescent="0.25">
      <c r="A141">
        <v>2089</v>
      </c>
      <c r="B141">
        <v>139</v>
      </c>
      <c r="C141">
        <f t="shared" si="36"/>
        <v>9.6509831087924081</v>
      </c>
      <c r="D141">
        <f t="shared" si="37"/>
        <v>6.7625666977571903</v>
      </c>
      <c r="E141">
        <f t="shared" si="38"/>
        <v>7.1700189015836084</v>
      </c>
      <c r="F141">
        <f t="shared" si="39"/>
        <v>5.3479538414906669</v>
      </c>
      <c r="G141">
        <f t="shared" si="40"/>
        <v>7.6015143118701261</v>
      </c>
      <c r="H141">
        <f t="shared" si="41"/>
        <v>9.5969341216268447</v>
      </c>
      <c r="J141">
        <v>2157</v>
      </c>
      <c r="K141">
        <f t="shared" si="29"/>
        <v>7.9457674557168248E-3</v>
      </c>
      <c r="L141">
        <f t="shared" si="30"/>
        <v>4.9660996440623242E-3</v>
      </c>
      <c r="M141">
        <f t="shared" si="31"/>
        <v>5.4573081357807852E-3</v>
      </c>
      <c r="N141">
        <f t="shared" si="32"/>
        <v>2.9915050068844585E-3</v>
      </c>
      <c r="O141">
        <f t="shared" si="33"/>
        <v>5.9475435699252567E-3</v>
      </c>
      <c r="P141">
        <f t="shared" si="34"/>
        <v>7.8988349829343125E-3</v>
      </c>
      <c r="S141">
        <v>2157</v>
      </c>
      <c r="T141">
        <f t="shared" si="35"/>
        <v>18.454413828434962</v>
      </c>
      <c r="U141">
        <f t="shared" si="35"/>
        <v>10.133255734379501</v>
      </c>
      <c r="V141">
        <f t="shared" si="35"/>
        <v>11.183761829185224</v>
      </c>
      <c r="W141">
        <f t="shared" si="35"/>
        <v>6.8212299357794235</v>
      </c>
      <c r="X141">
        <f t="shared" si="35"/>
        <v>12.341664293643468</v>
      </c>
      <c r="Y141">
        <f t="shared" si="35"/>
        <v>18.280596149813995</v>
      </c>
    </row>
    <row r="142" spans="1:25" x14ac:dyDescent="0.25">
      <c r="A142">
        <v>2090</v>
      </c>
      <c r="B142">
        <v>140</v>
      </c>
      <c r="C142">
        <f t="shared" si="36"/>
        <v>9.7599370617673475</v>
      </c>
      <c r="D142">
        <f t="shared" si="37"/>
        <v>6.8100813828315143</v>
      </c>
      <c r="E142">
        <f t="shared" si="38"/>
        <v>7.2254178559777698</v>
      </c>
      <c r="F142">
        <f t="shared" si="39"/>
        <v>5.3705256654400113</v>
      </c>
      <c r="G142">
        <f t="shared" si="40"/>
        <v>7.6655676959490151</v>
      </c>
      <c r="H142">
        <f t="shared" si="41"/>
        <v>9.7046307683655044</v>
      </c>
      <c r="J142">
        <v>2158</v>
      </c>
      <c r="K142">
        <f t="shared" si="29"/>
        <v>7.9061377752013308E-3</v>
      </c>
      <c r="L142">
        <f t="shared" si="30"/>
        <v>4.9413311187563513E-3</v>
      </c>
      <c r="M142">
        <f t="shared" si="31"/>
        <v>5.4300896979016348E-3</v>
      </c>
      <c r="N142">
        <f t="shared" si="32"/>
        <v>2.9765848134174276E-3</v>
      </c>
      <c r="O142">
        <f t="shared" si="33"/>
        <v>5.917880072617827E-3</v>
      </c>
      <c r="P142">
        <f t="shared" si="34"/>
        <v>7.8594393791033609E-3</v>
      </c>
      <c r="S142">
        <v>2158</v>
      </c>
      <c r="T142">
        <f t="shared" si="35"/>
        <v>18.602222764682573</v>
      </c>
      <c r="U142">
        <f t="shared" si="35"/>
        <v>10.183829647165481</v>
      </c>
      <c r="V142">
        <f t="shared" si="35"/>
        <v>11.245129968449959</v>
      </c>
      <c r="W142">
        <f t="shared" si="35"/>
        <v>6.8416969063302968</v>
      </c>
      <c r="X142">
        <f t="shared" si="35"/>
        <v>12.415506056859309</v>
      </c>
      <c r="Y142">
        <f t="shared" si="35"/>
        <v>18.426141198513299</v>
      </c>
    </row>
    <row r="143" spans="1:25" x14ac:dyDescent="0.25">
      <c r="A143">
        <v>2091</v>
      </c>
      <c r="B143">
        <v>141</v>
      </c>
      <c r="C143">
        <f t="shared" si="36"/>
        <v>9.8695653234880467</v>
      </c>
      <c r="D143">
        <f t="shared" si="37"/>
        <v>6.8576895984764157</v>
      </c>
      <c r="E143">
        <f t="shared" si="38"/>
        <v>7.2809642700515456</v>
      </c>
      <c r="F143">
        <f t="shared" si="39"/>
        <v>5.3930792297280794</v>
      </c>
      <c r="G143">
        <f t="shared" si="40"/>
        <v>7.7298359587891614</v>
      </c>
      <c r="H143">
        <f t="shared" si="41"/>
        <v>9.8129867535065873</v>
      </c>
      <c r="J143">
        <v>2159</v>
      </c>
      <c r="K143">
        <f t="shared" si="29"/>
        <v>7.8667057485419922E-3</v>
      </c>
      <c r="L143">
        <f t="shared" si="30"/>
        <v>4.9166861269857075E-3</v>
      </c>
      <c r="M143">
        <f t="shared" si="31"/>
        <v>5.4030070125477489E-3</v>
      </c>
      <c r="N143">
        <f t="shared" si="32"/>
        <v>2.9617390347257623E-3</v>
      </c>
      <c r="O143">
        <f t="shared" si="33"/>
        <v>5.888364522620434E-3</v>
      </c>
      <c r="P143">
        <f t="shared" si="34"/>
        <v>7.8202402616662295E-3</v>
      </c>
      <c r="S143">
        <v>2159</v>
      </c>
      <c r="T143">
        <f t="shared" si="35"/>
        <v>18.750466536469201</v>
      </c>
      <c r="U143">
        <f t="shared" si="35"/>
        <v>10.234401212357945</v>
      </c>
      <c r="V143">
        <f t="shared" si="35"/>
        <v>11.306525415628425</v>
      </c>
      <c r="W143">
        <f t="shared" si="35"/>
        <v>6.8621225962380681</v>
      </c>
      <c r="X143">
        <f t="shared" si="35"/>
        <v>12.489416928418613</v>
      </c>
      <c r="Y143">
        <f t="shared" si="35"/>
        <v>18.572107551960119</v>
      </c>
    </row>
    <row r="144" spans="1:25" x14ac:dyDescent="0.25">
      <c r="A144">
        <v>2092</v>
      </c>
      <c r="B144">
        <v>142</v>
      </c>
      <c r="C144">
        <f t="shared" si="36"/>
        <v>9.9798658879250421</v>
      </c>
      <c r="D144">
        <f t="shared" si="37"/>
        <v>6.9053898656384902</v>
      </c>
      <c r="E144">
        <f t="shared" si="38"/>
        <v>7.3366564009472475</v>
      </c>
      <c r="F144">
        <f t="shared" si="39"/>
        <v>5.4156140771308117</v>
      </c>
      <c r="G144">
        <f t="shared" si="40"/>
        <v>7.7943171249304486</v>
      </c>
      <c r="H144">
        <f t="shared" si="41"/>
        <v>9.9220000429494029</v>
      </c>
      <c r="J144">
        <v>2160</v>
      </c>
      <c r="K144">
        <f t="shared" si="29"/>
        <v>7.8274703899360951E-3</v>
      </c>
      <c r="L144">
        <f t="shared" si="30"/>
        <v>4.8921640526243164E-3</v>
      </c>
      <c r="M144">
        <f t="shared" si="31"/>
        <v>5.3760594026505838E-3</v>
      </c>
      <c r="N144">
        <f t="shared" si="32"/>
        <v>2.9469672996642227E-3</v>
      </c>
      <c r="O144">
        <f t="shared" si="33"/>
        <v>5.858996182042794E-3</v>
      </c>
      <c r="P144">
        <f t="shared" si="34"/>
        <v>7.781236650642947E-3</v>
      </c>
      <c r="S144">
        <v>2160</v>
      </c>
      <c r="T144">
        <f t="shared" si="35"/>
        <v>18.899140513791547</v>
      </c>
      <c r="U144">
        <f t="shared" si="35"/>
        <v>10.284969177630074</v>
      </c>
      <c r="V144">
        <f t="shared" si="35"/>
        <v>11.367946510342071</v>
      </c>
      <c r="W144">
        <f t="shared" si="35"/>
        <v>6.8825067852406798</v>
      </c>
      <c r="X144">
        <f t="shared" si="35"/>
        <v>12.563394776504255</v>
      </c>
      <c r="Y144">
        <f t="shared" si="35"/>
        <v>18.718490646148755</v>
      </c>
    </row>
    <row r="145" spans="1:25" x14ac:dyDescent="0.25">
      <c r="A145">
        <v>2093</v>
      </c>
      <c r="B145">
        <v>143</v>
      </c>
      <c r="C145">
        <f t="shared" si="36"/>
        <v>10.090836692543583</v>
      </c>
      <c r="D145">
        <f t="shared" si="37"/>
        <v>6.953180704347786</v>
      </c>
      <c r="E145">
        <f t="shared" si="38"/>
        <v>7.3924925008055924</v>
      </c>
      <c r="F145">
        <f t="shared" si="39"/>
        <v>5.4381297539491671</v>
      </c>
      <c r="G145">
        <f t="shared" si="40"/>
        <v>7.859009208138418</v>
      </c>
      <c r="H145">
        <f t="shared" si="41"/>
        <v>10.031668547625056</v>
      </c>
      <c r="J145">
        <v>2161</v>
      </c>
      <c r="K145">
        <f t="shared" si="29"/>
        <v>7.7884307184976249E-3</v>
      </c>
      <c r="L145">
        <f t="shared" si="30"/>
        <v>4.8677642826190411E-3</v>
      </c>
      <c r="M145">
        <f t="shared" si="31"/>
        <v>5.3492461945184883E-3</v>
      </c>
      <c r="N145">
        <f t="shared" si="32"/>
        <v>2.9322692389386626E-3</v>
      </c>
      <c r="O145">
        <f t="shared" si="33"/>
        <v>5.8297743166748611E-3</v>
      </c>
      <c r="P145">
        <f t="shared" si="34"/>
        <v>7.7424275709412019E-3</v>
      </c>
      <c r="S145">
        <v>2161</v>
      </c>
      <c r="T145">
        <f t="shared" si="35"/>
        <v>19.048240048753563</v>
      </c>
      <c r="U145">
        <f t="shared" si="35"/>
        <v>10.335532297199169</v>
      </c>
      <c r="V145">
        <f t="shared" si="35"/>
        <v>11.429391598511826</v>
      </c>
      <c r="W145">
        <f t="shared" si="35"/>
        <v>6.9028492562734298</v>
      </c>
      <c r="X145">
        <f t="shared" si="35"/>
        <v>12.637437474417673</v>
      </c>
      <c r="Y145">
        <f t="shared" si="35"/>
        <v>18.865285900220407</v>
      </c>
    </row>
    <row r="146" spans="1:25" x14ac:dyDescent="0.25">
      <c r="A146">
        <v>2094</v>
      </c>
      <c r="B146">
        <v>144</v>
      </c>
      <c r="C146">
        <f t="shared" si="36"/>
        <v>10.202475618714463</v>
      </c>
      <c r="D146">
        <f t="shared" si="37"/>
        <v>7.0010606338758361</v>
      </c>
      <c r="E146">
        <f t="shared" si="38"/>
        <v>7.4484708169821889</v>
      </c>
      <c r="F146">
        <f t="shared" si="39"/>
        <v>5.4606258100166896</v>
      </c>
      <c r="G146">
        <f t="shared" si="40"/>
        <v>7.9239102116818145</v>
      </c>
      <c r="H146">
        <f t="shared" si="41"/>
        <v>10.141990123909375</v>
      </c>
      <c r="J146">
        <v>2162</v>
      </c>
      <c r="K146">
        <f t="shared" si="29"/>
        <v>7.7495857582327663E-3</v>
      </c>
      <c r="L146">
        <f t="shared" si="30"/>
        <v>4.8434862069743605E-3</v>
      </c>
      <c r="M146">
        <f t="shared" si="31"/>
        <v>5.3225667178198625E-3</v>
      </c>
      <c r="N146">
        <f t="shared" si="32"/>
        <v>2.9176444850967987E-3</v>
      </c>
      <c r="O146">
        <f t="shared" si="33"/>
        <v>5.8006981959684784E-3</v>
      </c>
      <c r="P146">
        <f t="shared" si="34"/>
        <v>7.7038120523319825E-3</v>
      </c>
      <c r="S146">
        <v>2162</v>
      </c>
      <c r="T146">
        <f t="shared" si="35"/>
        <v>19.197760476172544</v>
      </c>
      <c r="U146">
        <f t="shared" si="35"/>
        <v>10.38608933188501</v>
      </c>
      <c r="V146">
        <f t="shared" si="35"/>
        <v>11.490859032462977</v>
      </c>
      <c r="W146">
        <f t="shared" si="35"/>
        <v>6.923149795455207</v>
      </c>
      <c r="X146">
        <f t="shared" si="35"/>
        <v>12.711542900745751</v>
      </c>
      <c r="Y146">
        <f t="shared" si="35"/>
        <v>19.012488717055547</v>
      </c>
    </row>
    <row r="147" spans="1:25" x14ac:dyDescent="0.25">
      <c r="A147">
        <v>2095</v>
      </c>
      <c r="B147">
        <v>145</v>
      </c>
      <c r="C147">
        <f t="shared" si="36"/>
        <v>10.314780492133291</v>
      </c>
      <c r="D147">
        <f t="shared" si="37"/>
        <v>7.0490281728924424</v>
      </c>
      <c r="E147">
        <f t="shared" si="38"/>
        <v>7.5045895922630157</v>
      </c>
      <c r="F147">
        <f t="shared" si="39"/>
        <v>5.483101798706592</v>
      </c>
      <c r="G147">
        <f t="shared" si="40"/>
        <v>7.9890181286097333</v>
      </c>
      <c r="H147">
        <f t="shared" si="41"/>
        <v>10.252962574043929</v>
      </c>
      <c r="J147">
        <v>2163</v>
      </c>
      <c r="K147">
        <f t="shared" si="29"/>
        <v>7.7109345380154881E-3</v>
      </c>
      <c r="L147">
        <f t="shared" si="30"/>
        <v>4.8193292187371202E-3</v>
      </c>
      <c r="M147">
        <f t="shared" si="31"/>
        <v>5.2960203055663997E-3</v>
      </c>
      <c r="N147">
        <f t="shared" si="32"/>
        <v>2.9030926725190226E-3</v>
      </c>
      <c r="O147">
        <f t="shared" si="33"/>
        <v>5.7717670930191164E-3</v>
      </c>
      <c r="P147">
        <f t="shared" si="34"/>
        <v>7.6653891294253124E-3</v>
      </c>
      <c r="S147">
        <v>2163</v>
      </c>
      <c r="T147">
        <f t="shared" si="35"/>
        <v>19.347697114183219</v>
      </c>
      <c r="U147">
        <f t="shared" si="35"/>
        <v>10.43663904916682</v>
      </c>
      <c r="V147">
        <f t="shared" si="35"/>
        <v>11.552347171028192</v>
      </c>
      <c r="W147">
        <f t="shared" si="35"/>
        <v>6.9434081920745889</v>
      </c>
      <c r="X147">
        <f t="shared" si="35"/>
        <v>12.785708939525435</v>
      </c>
      <c r="Y147">
        <f t="shared" si="35"/>
        <v>19.160094483864157</v>
      </c>
    </row>
    <row r="148" spans="1:25" x14ac:dyDescent="0.25">
      <c r="A148">
        <v>2096</v>
      </c>
      <c r="B148">
        <v>146</v>
      </c>
      <c r="C148">
        <f t="shared" si="36"/>
        <v>10.427749083248033</v>
      </c>
      <c r="D148">
        <f t="shared" si="37"/>
        <v>7.0970818396212003</v>
      </c>
      <c r="E148">
        <f t="shared" si="38"/>
        <v>7.5608470650788568</v>
      </c>
      <c r="F148">
        <f t="shared" si="39"/>
        <v>5.5055572769383589</v>
      </c>
      <c r="G148">
        <f t="shared" si="40"/>
        <v>8.054330942028324</v>
      </c>
      <c r="H148">
        <f t="shared" si="41"/>
        <v>10.364583646564954</v>
      </c>
      <c r="J148">
        <v>2164</v>
      </c>
      <c r="K148">
        <f t="shared" si="29"/>
        <v>7.6724760915632701E-3</v>
      </c>
      <c r="L148">
        <f t="shared" si="30"/>
        <v>4.7952927139813546E-3</v>
      </c>
      <c r="M148">
        <f t="shared" si="31"/>
        <v>5.26960629409641E-3</v>
      </c>
      <c r="N148">
        <f t="shared" si="32"/>
        <v>2.8886134374092624E-3</v>
      </c>
      <c r="O148">
        <f t="shared" si="33"/>
        <v>5.7429802845476909E-3</v>
      </c>
      <c r="P148">
        <f t="shared" si="34"/>
        <v>7.6271578416461164E-3</v>
      </c>
      <c r="S148">
        <v>2164</v>
      </c>
      <c r="T148">
        <f t="shared" si="35"/>
        <v>19.498045264839661</v>
      </c>
      <c r="U148">
        <f t="shared" si="35"/>
        <v>10.487180223238836</v>
      </c>
      <c r="V148">
        <f t="shared" si="35"/>
        <v>11.613854379648703</v>
      </c>
      <c r="W148">
        <f t="shared" si="35"/>
        <v>6.9636242385757736</v>
      </c>
      <c r="X148">
        <f t="shared" si="35"/>
        <v>12.859933480406056</v>
      </c>
      <c r="Y148">
        <f t="shared" si="35"/>
        <v>19.308098572773769</v>
      </c>
    </row>
    <row r="149" spans="1:25" x14ac:dyDescent="0.25">
      <c r="A149">
        <v>2097</v>
      </c>
      <c r="B149">
        <v>147</v>
      </c>
      <c r="C149">
        <f t="shared" si="36"/>
        <v>10.541379107694651</v>
      </c>
      <c r="D149">
        <f t="shared" si="37"/>
        <v>7.1452201519937377</v>
      </c>
      <c r="E149">
        <f t="shared" si="38"/>
        <v>7.6172414697186657</v>
      </c>
      <c r="F149">
        <f t="shared" si="39"/>
        <v>5.5279918051838814</v>
      </c>
      <c r="G149">
        <f t="shared" si="40"/>
        <v>8.1198466253769883</v>
      </c>
      <c r="H149">
        <f t="shared" si="41"/>
        <v>10.476851036740031</v>
      </c>
      <c r="J149">
        <v>2165</v>
      </c>
      <c r="K149">
        <f t="shared" si="29"/>
        <v>7.6342094574129516E-3</v>
      </c>
      <c r="L149">
        <f t="shared" si="30"/>
        <v>4.7713760917931936E-3</v>
      </c>
      <c r="M149">
        <f t="shared" si="31"/>
        <v>5.2433240230582313E-3</v>
      </c>
      <c r="N149">
        <f t="shared" si="32"/>
        <v>2.8742064177858864E-3</v>
      </c>
      <c r="O149">
        <f t="shared" si="33"/>
        <v>5.7143370508824943E-3</v>
      </c>
      <c r="P149">
        <f t="shared" si="34"/>
        <v>7.5891172332102109E-3</v>
      </c>
      <c r="S149">
        <v>2165</v>
      </c>
      <c r="T149">
        <f t="shared" ref="T149:Y164" si="42">T148/(1-K148)</f>
        <v>19.648800214714964</v>
      </c>
      <c r="U149">
        <f t="shared" si="42"/>
        <v>10.537711635064497</v>
      </c>
      <c r="V149">
        <f t="shared" si="42"/>
        <v>11.67537903047365</v>
      </c>
      <c r="W149">
        <f t="shared" si="42"/>
        <v>6.9837977305443726</v>
      </c>
      <c r="X149">
        <f t="shared" si="42"/>
        <v>12.934214418809391</v>
      </c>
      <c r="Y149">
        <f t="shared" si="42"/>
        <v>19.456496341415153</v>
      </c>
    </row>
    <row r="150" spans="1:25" x14ac:dyDescent="0.25">
      <c r="A150">
        <v>2098</v>
      </c>
      <c r="B150">
        <v>148</v>
      </c>
      <c r="C150">
        <f t="shared" si="36"/>
        <v>10.655668226740667</v>
      </c>
      <c r="D150">
        <f t="shared" si="37"/>
        <v>7.1934416278026623</v>
      </c>
      <c r="E150">
        <f t="shared" si="38"/>
        <v>7.6737710365418215</v>
      </c>
      <c r="F150">
        <f t="shared" si="39"/>
        <v>5.5504049474731225</v>
      </c>
      <c r="G150">
        <f t="shared" si="40"/>
        <v>8.1855631427040141</v>
      </c>
      <c r="H150">
        <f t="shared" si="41"/>
        <v>10.58976238701233</v>
      </c>
      <c r="J150">
        <v>2166</v>
      </c>
      <c r="K150">
        <f t="shared" si="29"/>
        <v>7.5961336788966825E-3</v>
      </c>
      <c r="L150">
        <f t="shared" si="30"/>
        <v>4.7475787542558372E-3</v>
      </c>
      <c r="M150">
        <f t="shared" si="31"/>
        <v>5.2171728353937203E-3</v>
      </c>
      <c r="N150">
        <f t="shared" si="32"/>
        <v>2.8598712534726534E-3</v>
      </c>
      <c r="O150">
        <f t="shared" si="33"/>
        <v>5.6858366759411916E-3</v>
      </c>
      <c r="P150">
        <f t="shared" si="34"/>
        <v>7.5512663531004014E-3</v>
      </c>
      <c r="S150">
        <v>2166</v>
      </c>
      <c r="T150">
        <f t="shared" si="42"/>
        <v>19.799957235498582</v>
      </c>
      <c r="U150">
        <f t="shared" si="42"/>
        <v>10.588232072429244</v>
      </c>
      <c r="V150">
        <f t="shared" si="42"/>
        <v>11.736919502457587</v>
      </c>
      <c r="W150">
        <f t="shared" si="42"/>
        <v>7.003928466693055</v>
      </c>
      <c r="X150">
        <f t="shared" si="42"/>
        <v>13.008549656087418</v>
      </c>
      <c r="Y150">
        <f t="shared" si="42"/>
        <v>19.605283133505605</v>
      </c>
    </row>
    <row r="151" spans="1:25" x14ac:dyDescent="0.25">
      <c r="A151">
        <v>2099</v>
      </c>
      <c r="B151">
        <v>149</v>
      </c>
      <c r="C151">
        <f t="shared" si="36"/>
        <v>10.770614047736489</v>
      </c>
      <c r="D151">
        <f t="shared" si="37"/>
        <v>7.2417447848531964</v>
      </c>
      <c r="E151">
        <f t="shared" si="38"/>
        <v>7.7304339921892513</v>
      </c>
      <c r="F151">
        <f t="shared" si="39"/>
        <v>5.5727962713993238</v>
      </c>
      <c r="G151">
        <f t="shared" si="40"/>
        <v>8.2514784489416115</v>
      </c>
      <c r="H151">
        <f t="shared" si="41"/>
        <v>10.703315287452266</v>
      </c>
      <c r="J151">
        <v>2167</v>
      </c>
      <c r="K151">
        <f t="shared" si="29"/>
        <v>7.5582478041180184E-3</v>
      </c>
      <c r="L151">
        <f t="shared" si="30"/>
        <v>4.7239001064346064E-3</v>
      </c>
      <c r="M151">
        <f t="shared" si="31"/>
        <v>5.1911520773218209E-3</v>
      </c>
      <c r="N151">
        <f t="shared" si="32"/>
        <v>2.8456075860897084E-3</v>
      </c>
      <c r="O151">
        <f t="shared" si="33"/>
        <v>5.6574784472129252E-3</v>
      </c>
      <c r="P151">
        <f t="shared" si="34"/>
        <v>7.5136042550427145E-3</v>
      </c>
      <c r="S151">
        <v>2167</v>
      </c>
      <c r="T151">
        <f t="shared" si="42"/>
        <v>19.951511584591191</v>
      </c>
      <c r="U151">
        <f t="shared" si="42"/>
        <v>10.638740329991959</v>
      </c>
      <c r="V151">
        <f t="shared" si="42"/>
        <v>11.798474181456173</v>
      </c>
      <c r="W151">
        <f t="shared" si="42"/>
        <v>7.0240162488470572</v>
      </c>
      <c r="X151">
        <f t="shared" si="42"/>
        <v>13.082937099677796</v>
      </c>
      <c r="Y151">
        <f t="shared" si="42"/>
        <v>19.754454279429723</v>
      </c>
    </row>
    <row r="152" spans="1:25" x14ac:dyDescent="0.25">
      <c r="A152">
        <v>2100</v>
      </c>
      <c r="B152">
        <v>150</v>
      </c>
      <c r="C152">
        <f t="shared" si="36"/>
        <v>10.886214124574288</v>
      </c>
      <c r="D152">
        <f t="shared" si="37"/>
        <v>7.2901281411134899</v>
      </c>
      <c r="E152">
        <f t="shared" si="38"/>
        <v>7.7872285597933768</v>
      </c>
      <c r="F152">
        <f t="shared" si="39"/>
        <v>5.5951653481237509</v>
      </c>
      <c r="G152">
        <f t="shared" si="40"/>
        <v>8.3175904901802742</v>
      </c>
      <c r="H152">
        <f t="shared" si="41"/>
        <v>10.817507276216375</v>
      </c>
      <c r="J152">
        <v>2168</v>
      </c>
      <c r="K152">
        <f t="shared" si="29"/>
        <v>7.5205508859281164E-3</v>
      </c>
      <c r="L152">
        <f t="shared" si="30"/>
        <v>4.7003395563620732E-3</v>
      </c>
      <c r="M152">
        <f t="shared" si="31"/>
        <v>5.1652610983222279E-3</v>
      </c>
      <c r="N152">
        <f t="shared" si="32"/>
        <v>2.831415059044625E-3</v>
      </c>
      <c r="O152">
        <f t="shared" si="33"/>
        <v>5.6292616557404992E-3</v>
      </c>
      <c r="P152">
        <f t="shared" si="34"/>
        <v>7.4761299974827385E-3</v>
      </c>
      <c r="S152">
        <v>2168</v>
      </c>
      <c r="T152">
        <f t="shared" si="42"/>
        <v>20.103458505697056</v>
      </c>
      <c r="U152">
        <f t="shared" si="42"/>
        <v>10.689235209335042</v>
      </c>
      <c r="V152">
        <f t="shared" si="42"/>
        <v>11.860041460320037</v>
      </c>
      <c r="W152">
        <f t="shared" si="42"/>
        <v>7.0440608819295543</v>
      </c>
      <c r="X152">
        <f t="shared" si="42"/>
        <v>13.157374663257078</v>
      </c>
      <c r="Y152">
        <f t="shared" si="42"/>
        <v>19.904005096817563</v>
      </c>
    </row>
    <row r="153" spans="1:25" x14ac:dyDescent="0.25">
      <c r="A153">
        <v>2101</v>
      </c>
      <c r="B153">
        <v>151</v>
      </c>
      <c r="C153">
        <f t="shared" si="36"/>
        <v>11.0024659581543</v>
      </c>
      <c r="D153">
        <f t="shared" si="37"/>
        <v>7.3385902148635918</v>
      </c>
      <c r="E153">
        <f t="shared" si="38"/>
        <v>7.8441529591868742</v>
      </c>
      <c r="F153">
        <f t="shared" si="39"/>
        <v>5.6175117523799925</v>
      </c>
      <c r="G153">
        <f t="shared" si="40"/>
        <v>8.3838972039424373</v>
      </c>
      <c r="H153">
        <f t="shared" si="41"/>
        <v>10.932335840013264</v>
      </c>
      <c r="J153">
        <v>2169</v>
      </c>
      <c r="K153">
        <f t="shared" si="29"/>
        <v>7.483041981902059E-3</v>
      </c>
      <c r="L153">
        <f t="shared" si="30"/>
        <v>4.6768965150232591E-3</v>
      </c>
      <c r="M153">
        <f t="shared" si="31"/>
        <v>5.1394992511191173E-3</v>
      </c>
      <c r="N153">
        <f t="shared" si="32"/>
        <v>2.8172933175234873E-3</v>
      </c>
      <c r="O153">
        <f t="shared" si="33"/>
        <v>5.6011855961026575E-3</v>
      </c>
      <c r="P153">
        <f t="shared" si="34"/>
        <v>7.4388426435620814E-3</v>
      </c>
      <c r="S153">
        <v>2169</v>
      </c>
      <c r="T153">
        <f t="shared" si="42"/>
        <v>20.255793229413698</v>
      </c>
      <c r="U153">
        <f t="shared" si="42"/>
        <v>10.739715519013135</v>
      </c>
      <c r="V153">
        <f t="shared" si="42"/>
        <v>11.921619738986816</v>
      </c>
      <c r="W153">
        <f t="shared" si="42"/>
        <v>7.064062173946895</v>
      </c>
      <c r="X153">
        <f t="shared" si="42"/>
        <v>13.231860266891609</v>
      </c>
      <c r="Y153">
        <f t="shared" si="42"/>
        <v>20.05393089112011</v>
      </c>
    </row>
    <row r="154" spans="1:25" x14ac:dyDescent="0.25">
      <c r="A154">
        <v>2102</v>
      </c>
      <c r="B154">
        <v>152</v>
      </c>
      <c r="C154">
        <f t="shared" si="36"/>
        <v>11.119366996858352</v>
      </c>
      <c r="D154">
        <f t="shared" si="37"/>
        <v>7.3871295248430648</v>
      </c>
      <c r="E154">
        <f t="shared" si="38"/>
        <v>7.901205407110198</v>
      </c>
      <c r="F154">
        <f t="shared" si="39"/>
        <v>5.6398350624778102</v>
      </c>
      <c r="G154">
        <f t="shared" si="40"/>
        <v>8.4503965194553654</v>
      </c>
      <c r="H154">
        <f t="shared" si="41"/>
        <v>11.047798414576434</v>
      </c>
      <c r="J154">
        <v>2170</v>
      </c>
      <c r="K154">
        <f t="shared" si="29"/>
        <v>7.4457201543152909E-3</v>
      </c>
      <c r="L154">
        <f t="shared" si="30"/>
        <v>4.653570396340909E-3</v>
      </c>
      <c r="M154">
        <f t="shared" si="31"/>
        <v>5.1138658916649671E-3</v>
      </c>
      <c r="N154">
        <f t="shared" si="32"/>
        <v>2.803242008482022E-3</v>
      </c>
      <c r="O154">
        <f t="shared" si="33"/>
        <v>5.5732495663964477E-3</v>
      </c>
      <c r="P154">
        <f t="shared" si="34"/>
        <v>7.4017412610949537E-3</v>
      </c>
      <c r="S154">
        <v>2170</v>
      </c>
      <c r="T154">
        <f t="shared" si="42"/>
        <v>20.408510973818895</v>
      </c>
      <c r="U154">
        <f t="shared" si="42"/>
        <v>10.790180074600507</v>
      </c>
      <c r="V154">
        <f t="shared" si="42"/>
        <v>11.983207424571406</v>
      </c>
      <c r="W154">
        <f t="shared" si="42"/>
        <v>7.0840199359737168</v>
      </c>
      <c r="X154">
        <f t="shared" si="42"/>
        <v>13.306391837186155</v>
      </c>
      <c r="Y154">
        <f t="shared" si="42"/>
        <v>20.204226956181962</v>
      </c>
    </row>
    <row r="155" spans="1:25" x14ac:dyDescent="0.25">
      <c r="A155">
        <v>2103</v>
      </c>
      <c r="B155">
        <v>153</v>
      </c>
      <c r="C155">
        <f t="shared" si="36"/>
        <v>11.236914637030422</v>
      </c>
      <c r="D155">
        <f t="shared" si="37"/>
        <v>7.4357445903972454</v>
      </c>
      <c r="E155">
        <f t="shared" si="38"/>
        <v>7.9583841174178556</v>
      </c>
      <c r="F155">
        <f t="shared" si="39"/>
        <v>5.6621348603065478</v>
      </c>
      <c r="G155">
        <f t="shared" si="40"/>
        <v>8.5170863579232279</v>
      </c>
      <c r="H155">
        <f t="shared" si="41"/>
        <v>11.163892385143821</v>
      </c>
      <c r="J155">
        <v>2171</v>
      </c>
      <c r="K155">
        <f t="shared" si="29"/>
        <v>7.4085844701201782E-3</v>
      </c>
      <c r="L155">
        <f t="shared" si="30"/>
        <v>4.6303606171608416E-3</v>
      </c>
      <c r="M155">
        <f t="shared" si="31"/>
        <v>5.0883603791244559E-3</v>
      </c>
      <c r="N155">
        <f t="shared" si="32"/>
        <v>2.7892607806367709E-3</v>
      </c>
      <c r="O155">
        <f t="shared" si="33"/>
        <v>5.5454528682196708E-3</v>
      </c>
      <c r="P155">
        <f t="shared" si="34"/>
        <v>7.3648249225448607E-3</v>
      </c>
      <c r="S155">
        <v>2171</v>
      </c>
      <c r="T155">
        <f t="shared" si="42"/>
        <v>20.561606945054798</v>
      </c>
      <c r="U155">
        <f t="shared" si="42"/>
        <v>10.840627698737103</v>
      </c>
      <c r="V155">
        <f t="shared" si="42"/>
        <v>12.044802931454397</v>
      </c>
      <c r="W155">
        <f t="shared" si="42"/>
        <v>7.1039339821379288</v>
      </c>
      <c r="X155">
        <f t="shared" si="42"/>
        <v>13.380967307430256</v>
      </c>
      <c r="Y155">
        <f t="shared" si="42"/>
        <v>20.354888574811131</v>
      </c>
    </row>
    <row r="156" spans="1:25" x14ac:dyDescent="0.25">
      <c r="A156">
        <v>2104</v>
      </c>
      <c r="B156">
        <v>154</v>
      </c>
      <c r="C156">
        <f t="shared" si="36"/>
        <v>11.355106223464096</v>
      </c>
      <c r="D156">
        <f t="shared" si="37"/>
        <v>7.4844339316221165</v>
      </c>
      <c r="E156">
        <f t="shared" si="38"/>
        <v>8.0156873012833962</v>
      </c>
      <c r="F156">
        <f t="shared" si="39"/>
        <v>5.684410731338108</v>
      </c>
      <c r="G156">
        <f t="shared" si="40"/>
        <v>8.583964632798315</v>
      </c>
      <c r="H156">
        <f t="shared" si="41"/>
        <v>11.280615086943891</v>
      </c>
      <c r="J156">
        <v>2172</v>
      </c>
      <c r="K156">
        <f t="shared" si="29"/>
        <v>7.371634000922684E-3</v>
      </c>
      <c r="L156">
        <f t="shared" si="30"/>
        <v>4.6072665972373677E-3</v>
      </c>
      <c r="M156">
        <f t="shared" si="31"/>
        <v>5.0629820758584416E-3</v>
      </c>
      <c r="N156">
        <f t="shared" si="32"/>
        <v>2.7753492844563099E-3</v>
      </c>
      <c r="O156">
        <f t="shared" si="33"/>
        <v>5.5177948066534258E-3</v>
      </c>
      <c r="P156">
        <f t="shared" si="34"/>
        <v>7.3280927050014171E-3</v>
      </c>
      <c r="S156">
        <v>2172</v>
      </c>
      <c r="T156">
        <f t="shared" si="42"/>
        <v>20.715076337909185</v>
      </c>
      <c r="U156">
        <f t="shared" si="42"/>
        <v>10.891057221173268</v>
      </c>
      <c r="V156">
        <f t="shared" si="42"/>
        <v>12.106404681368719</v>
      </c>
      <c r="W156">
        <f t="shared" si="42"/>
        <v>7.1238041296055759</v>
      </c>
      <c r="X156">
        <f t="shared" si="42"/>
        <v>13.455584617742288</v>
      </c>
      <c r="Y156">
        <f t="shared" si="42"/>
        <v>20.505911019345898</v>
      </c>
    </row>
    <row r="157" spans="1:25" x14ac:dyDescent="0.25">
      <c r="A157">
        <v>2105</v>
      </c>
      <c r="B157">
        <v>155</v>
      </c>
      <c r="C157">
        <f t="shared" si="36"/>
        <v>11.473939049896707</v>
      </c>
      <c r="D157">
        <f t="shared" si="37"/>
        <v>7.5331960695077935</v>
      </c>
      <c r="E157">
        <f t="shared" si="38"/>
        <v>8.0731131674030934</v>
      </c>
      <c r="F157">
        <f t="shared" si="39"/>
        <v>5.7066622646294949</v>
      </c>
      <c r="G157">
        <f t="shared" si="40"/>
        <v>8.6510292500513462</v>
      </c>
      <c r="H157">
        <f t="shared" si="41"/>
        <v>11.397963805688084</v>
      </c>
      <c r="J157">
        <v>2173</v>
      </c>
      <c r="K157">
        <f t="shared" si="29"/>
        <v>7.3348678229591506E-3</v>
      </c>
      <c r="L157">
        <f t="shared" si="30"/>
        <v>4.5842877592187862E-3</v>
      </c>
      <c r="M157">
        <f t="shared" si="31"/>
        <v>5.0377303474080214E-3</v>
      </c>
      <c r="N157">
        <f t="shared" si="32"/>
        <v>2.7615071721525095E-3</v>
      </c>
      <c r="O157">
        <f t="shared" si="33"/>
        <v>5.4902746902447327E-3</v>
      </c>
      <c r="P157">
        <f t="shared" si="34"/>
        <v>7.2915436901572692E-3</v>
      </c>
      <c r="S157">
        <v>2173</v>
      </c>
      <c r="T157">
        <f t="shared" si="42"/>
        <v>20.868914336393686</v>
      </c>
      <c r="U157">
        <f t="shared" si="42"/>
        <v>10.941467478813163</v>
      </c>
      <c r="V157">
        <f t="shared" si="42"/>
        <v>12.168011103484508</v>
      </c>
      <c r="W157">
        <f t="shared" si="42"/>
        <v>7.1436301985655852</v>
      </c>
      <c r="X157">
        <f t="shared" si="42"/>
        <v>13.530241715211245</v>
      </c>
      <c r="Y157">
        <f t="shared" si="42"/>
        <v>20.657289552218614</v>
      </c>
    </row>
    <row r="158" spans="1:25" x14ac:dyDescent="0.25">
      <c r="A158">
        <v>2106</v>
      </c>
      <c r="B158">
        <v>156</v>
      </c>
      <c r="C158">
        <f t="shared" si="36"/>
        <v>11.59341035951001</v>
      </c>
      <c r="D158">
        <f t="shared" si="37"/>
        <v>7.5820295260806088</v>
      </c>
      <c r="E158">
        <f t="shared" si="38"/>
        <v>8.1306599221982818</v>
      </c>
      <c r="F158">
        <f t="shared" si="39"/>
        <v>5.7288890528249317</v>
      </c>
      <c r="G158">
        <f t="shared" si="40"/>
        <v>8.7182781084408116</v>
      </c>
      <c r="H158">
        <f t="shared" si="41"/>
        <v>11.515935778069467</v>
      </c>
      <c r="J158">
        <v>2174</v>
      </c>
      <c r="K158">
        <f t="shared" si="29"/>
        <v>7.2982850170732168E-3</v>
      </c>
      <c r="L158">
        <f t="shared" si="30"/>
        <v>4.5614235286329501E-3</v>
      </c>
      <c r="M158">
        <f t="shared" si="31"/>
        <v>5.0126045624786682E-3</v>
      </c>
      <c r="N158">
        <f t="shared" si="32"/>
        <v>2.7477340976718419E-3</v>
      </c>
      <c r="O158">
        <f t="shared" si="33"/>
        <v>5.4628918309892471E-3</v>
      </c>
      <c r="P158">
        <f t="shared" si="34"/>
        <v>7.2551769642851434E-3</v>
      </c>
      <c r="S158">
        <v>2174</v>
      </c>
      <c r="T158">
        <f t="shared" si="42"/>
        <v>21.023116114318938</v>
      </c>
      <c r="U158">
        <f t="shared" si="42"/>
        <v>10.991857315756867</v>
      </c>
      <c r="V158">
        <f t="shared" si="42"/>
        <v>12.229620634492177</v>
      </c>
      <c r="W158">
        <f t="shared" si="42"/>
        <v>7.1634120122143985</v>
      </c>
      <c r="X158">
        <f t="shared" si="42"/>
        <v>13.604936554036255</v>
      </c>
      <c r="Y158">
        <f t="shared" si="42"/>
        <v>20.809019426516389</v>
      </c>
    </row>
    <row r="159" spans="1:25" x14ac:dyDescent="0.25">
      <c r="A159">
        <v>2107</v>
      </c>
      <c r="B159">
        <v>157</v>
      </c>
      <c r="C159">
        <f t="shared" si="36"/>
        <v>11.713517345437188</v>
      </c>
      <c r="D159">
        <f t="shared" si="37"/>
        <v>7.6309328245437857</v>
      </c>
      <c r="E159">
        <f t="shared" si="38"/>
        <v>8.1883257700163501</v>
      </c>
      <c r="F159">
        <f t="shared" si="39"/>
        <v>5.7510906921575611</v>
      </c>
      <c r="G159">
        <f t="shared" si="40"/>
        <v>8.7857090997813287</v>
      </c>
      <c r="H159">
        <f t="shared" si="41"/>
        <v>11.634528192267407</v>
      </c>
      <c r="J159">
        <v>2175</v>
      </c>
      <c r="K159">
        <f t="shared" si="29"/>
        <v>7.2618846686928291E-3</v>
      </c>
      <c r="L159">
        <f t="shared" si="30"/>
        <v>4.538673333872905E-3</v>
      </c>
      <c r="M159">
        <f t="shared" si="31"/>
        <v>4.9876040929244499E-3</v>
      </c>
      <c r="N159">
        <f t="shared" si="32"/>
        <v>2.7340297166867271E-3</v>
      </c>
      <c r="O159">
        <f t="shared" si="33"/>
        <v>5.4356455443140619E-3</v>
      </c>
      <c r="P159">
        <f t="shared" si="34"/>
        <v>7.2189916182149993E-3</v>
      </c>
      <c r="S159">
        <v>2175</v>
      </c>
      <c r="T159">
        <f t="shared" si="42"/>
        <v>21.17767683586656</v>
      </c>
      <c r="U159">
        <f t="shared" si="42"/>
        <v>11.042225583341192</v>
      </c>
      <c r="V159">
        <f t="shared" si="42"/>
        <v>12.291231718683733</v>
      </c>
      <c r="W159">
        <f t="shared" si="42"/>
        <v>7.1831493967404931</v>
      </c>
      <c r="X159">
        <f t="shared" si="42"/>
        <v>13.67966709566381</v>
      </c>
      <c r="Y159">
        <f t="shared" si="42"/>
        <v>20.961095886538576</v>
      </c>
    </row>
    <row r="160" spans="1:25" x14ac:dyDescent="0.25">
      <c r="A160">
        <v>2108</v>
      </c>
      <c r="B160">
        <v>158</v>
      </c>
      <c r="C160">
        <f t="shared" si="36"/>
        <v>11.834257151276047</v>
      </c>
      <c r="D160">
        <f t="shared" si="37"/>
        <v>7.6799044894166855</v>
      </c>
      <c r="E160">
        <f t="shared" si="38"/>
        <v>8.2461089133303265</v>
      </c>
      <c r="F160">
        <f t="shared" si="39"/>
        <v>5.7732667824507287</v>
      </c>
      <c r="G160">
        <f t="shared" si="40"/>
        <v>8.8533201092109373</v>
      </c>
      <c r="H160">
        <f t="shared" si="41"/>
        <v>11.753738188458092</v>
      </c>
      <c r="J160">
        <v>2176</v>
      </c>
      <c r="K160">
        <f t="shared" si="29"/>
        <v>7.2256658678073824E-3</v>
      </c>
      <c r="L160">
        <f t="shared" si="30"/>
        <v>4.5160366061825956E-3</v>
      </c>
      <c r="M160">
        <f t="shared" si="31"/>
        <v>4.9627283137323262E-3</v>
      </c>
      <c r="N160">
        <f t="shared" si="32"/>
        <v>2.7203936865869273E-3</v>
      </c>
      <c r="O160">
        <f t="shared" si="33"/>
        <v>5.4085351490605919E-3</v>
      </c>
      <c r="P160">
        <f t="shared" si="34"/>
        <v>7.1829867473112994E-3</v>
      </c>
      <c r="S160">
        <v>2176</v>
      </c>
      <c r="T160">
        <f t="shared" si="42"/>
        <v>21.332591656157899</v>
      </c>
      <c r="U160">
        <f t="shared" si="42"/>
        <v>11.092571140179212</v>
      </c>
      <c r="V160">
        <f t="shared" si="42"/>
        <v>12.352842808032326</v>
      </c>
      <c r="W160">
        <f t="shared" si="42"/>
        <v>7.2028421813087959</v>
      </c>
      <c r="X160">
        <f t="shared" si="42"/>
        <v>13.754431308922729</v>
      </c>
      <c r="Y160">
        <f t="shared" si="42"/>
        <v>21.113514168350967</v>
      </c>
    </row>
    <row r="161" spans="1:25" x14ac:dyDescent="0.25">
      <c r="A161">
        <v>2109</v>
      </c>
      <c r="B161">
        <v>159</v>
      </c>
      <c r="C161">
        <f t="shared" si="36"/>
        <v>11.955626871608194</v>
      </c>
      <c r="D161">
        <f t="shared" si="37"/>
        <v>7.7289430466726268</v>
      </c>
      <c r="E161">
        <f t="shared" si="38"/>
        <v>8.3040075529370707</v>
      </c>
      <c r="F161">
        <f t="shared" si="39"/>
        <v>5.7954169271188585</v>
      </c>
      <c r="G161">
        <f t="shared" si="40"/>
        <v>8.9211090154573061</v>
      </c>
      <c r="H161">
        <f t="shared" si="41"/>
        <v>11.873562859330729</v>
      </c>
      <c r="J161">
        <v>2177</v>
      </c>
      <c r="K161">
        <f t="shared" si="29"/>
        <v>7.1896277089449684E-3</v>
      </c>
      <c r="L161">
        <f t="shared" si="30"/>
        <v>4.4935127796426524E-3</v>
      </c>
      <c r="M161">
        <f t="shared" si="31"/>
        <v>4.9379766030065216E-3</v>
      </c>
      <c r="N161">
        <f t="shared" si="32"/>
        <v>2.7068256664709795E-3</v>
      </c>
      <c r="O161">
        <f t="shared" si="33"/>
        <v>5.3815599674675437E-3</v>
      </c>
      <c r="P161">
        <f t="shared" si="34"/>
        <v>7.1471614514503979E-3</v>
      </c>
      <c r="S161">
        <v>2177</v>
      </c>
      <c r="T161">
        <f t="shared" si="42"/>
        <v>21.487855721819418</v>
      </c>
      <c r="U161">
        <f t="shared" si="42"/>
        <v>11.142892852198511</v>
      </c>
      <c r="V161">
        <f t="shared" si="42"/>
        <v>12.414452362270046</v>
      </c>
      <c r="W161">
        <f t="shared" si="42"/>
        <v>7.2224901980449934</v>
      </c>
      <c r="X161">
        <f t="shared" si="42"/>
        <v>13.829227170156866</v>
      </c>
      <c r="Y161">
        <f t="shared" si="42"/>
        <v>21.266269500336637</v>
      </c>
    </row>
    <row r="162" spans="1:25" x14ac:dyDescent="0.25">
      <c r="A162">
        <v>2110</v>
      </c>
      <c r="B162">
        <v>160</v>
      </c>
      <c r="C162">
        <f t="shared" si="36"/>
        <v>12.077623552524033</v>
      </c>
      <c r="D162">
        <f t="shared" si="37"/>
        <v>7.7780470238752581</v>
      </c>
      <c r="E162">
        <f t="shared" si="38"/>
        <v>8.3620198881540198</v>
      </c>
      <c r="F162">
        <f t="shared" si="39"/>
        <v>5.8175407331679221</v>
      </c>
      <c r="G162">
        <f t="shared" si="40"/>
        <v>8.9890736911028082</v>
      </c>
      <c r="H162">
        <f t="shared" si="41"/>
        <v>11.993999250609253</v>
      </c>
      <c r="J162">
        <v>2178</v>
      </c>
      <c r="K162">
        <f t="shared" si="29"/>
        <v>7.1537692911497371E-3</v>
      </c>
      <c r="L162">
        <f t="shared" si="30"/>
        <v>4.4711012911562362E-3</v>
      </c>
      <c r="M162">
        <f t="shared" si="31"/>
        <v>4.9133483419529786E-3</v>
      </c>
      <c r="N162">
        <f t="shared" si="32"/>
        <v>2.6933253171376736E-3</v>
      </c>
      <c r="O162">
        <f t="shared" si="33"/>
        <v>5.3547193251539714E-3</v>
      </c>
      <c r="P162">
        <f t="shared" si="34"/>
        <v>7.1115148349980301E-3</v>
      </c>
      <c r="S162">
        <v>2178</v>
      </c>
      <c r="T162">
        <f t="shared" si="42"/>
        <v>21.643464171544714</v>
      </c>
      <c r="U162">
        <f t="shared" si="42"/>
        <v>11.193189592678173</v>
      </c>
      <c r="V162">
        <f t="shared" si="42"/>
        <v>12.476058848963962</v>
      </c>
      <c r="W162">
        <f t="shared" si="42"/>
        <v>7.2420932820197415</v>
      </c>
      <c r="X162">
        <f t="shared" si="42"/>
        <v>13.904052663355541</v>
      </c>
      <c r="Y162">
        <f t="shared" si="42"/>
        <v>21.419357103743362</v>
      </c>
    </row>
    <row r="163" spans="1:25" x14ac:dyDescent="0.25">
      <c r="A163">
        <v>2111</v>
      </c>
      <c r="B163">
        <v>161</v>
      </c>
      <c r="C163">
        <f t="shared" si="36"/>
        <v>12.200244192153404</v>
      </c>
      <c r="D163">
        <f t="shared" si="37"/>
        <v>7.8272149503134836</v>
      </c>
      <c r="E163">
        <f t="shared" si="38"/>
        <v>8.4201441170144804</v>
      </c>
      <c r="F163">
        <f t="shared" si="39"/>
        <v>5.8396378111955105</v>
      </c>
      <c r="G163">
        <f t="shared" si="40"/>
        <v>9.0572120028484129</v>
      </c>
      <c r="H163">
        <f t="shared" si="41"/>
        <v>12.115044361579361</v>
      </c>
      <c r="J163">
        <v>2179</v>
      </c>
      <c r="K163">
        <f t="shared" si="29"/>
        <v>7.1180897179593779E-3</v>
      </c>
      <c r="L163">
        <f t="shared" si="30"/>
        <v>4.4488015804349697E-3</v>
      </c>
      <c r="M163">
        <f t="shared" si="31"/>
        <v>4.8888429148638887E-3</v>
      </c>
      <c r="N163">
        <f t="shared" si="32"/>
        <v>2.679892301077574E-3</v>
      </c>
      <c r="O163">
        <f t="shared" si="33"/>
        <v>5.3280125511024198E-3</v>
      </c>
      <c r="P163">
        <f t="shared" si="34"/>
        <v>7.0760460067869286E-3</v>
      </c>
      <c r="S163">
        <v>2179</v>
      </c>
      <c r="T163">
        <f t="shared" si="42"/>
        <v>21.799412136653018</v>
      </c>
      <c r="U163">
        <f t="shared" si="42"/>
        <v>11.243460242284515</v>
      </c>
      <c r="V163">
        <f t="shared" si="42"/>
        <v>12.537660743590452</v>
      </c>
      <c r="W163">
        <f t="shared" si="42"/>
        <v>7.2616512712327781</v>
      </c>
      <c r="X163">
        <f t="shared" si="42"/>
        <v>13.978905780281723</v>
      </c>
      <c r="Y163">
        <f t="shared" si="42"/>
        <v>21.572772193227532</v>
      </c>
    </row>
    <row r="164" spans="1:25" x14ac:dyDescent="0.25">
      <c r="A164">
        <v>2112</v>
      </c>
      <c r="B164">
        <v>162</v>
      </c>
      <c r="C164">
        <f t="shared" si="36"/>
        <v>12.323485741201695</v>
      </c>
      <c r="D164">
        <f t="shared" si="37"/>
        <v>7.8764453571349247</v>
      </c>
      <c r="E164">
        <f t="shared" si="38"/>
        <v>8.4783784364614476</v>
      </c>
      <c r="F164">
        <f t="shared" si="39"/>
        <v>5.8617077753905127</v>
      </c>
      <c r="G164">
        <f t="shared" si="40"/>
        <v>9.1255218117763679</v>
      </c>
      <c r="H164">
        <f t="shared" si="41"/>
        <v>12.236695145620715</v>
      </c>
      <c r="J164">
        <v>2180</v>
      </c>
      <c r="K164">
        <f t="shared" si="29"/>
        <v>7.0825880973827008E-3</v>
      </c>
      <c r="L164">
        <f t="shared" si="30"/>
        <v>4.4266130899849225E-3</v>
      </c>
      <c r="M164">
        <f t="shared" si="31"/>
        <v>4.8644597091022975E-3</v>
      </c>
      <c r="N164">
        <f t="shared" si="32"/>
        <v>2.6665262824645793E-3</v>
      </c>
      <c r="O164">
        <f t="shared" si="33"/>
        <v>5.3014389776421464E-3</v>
      </c>
      <c r="P164">
        <f t="shared" si="34"/>
        <v>7.0407540800945419E-3</v>
      </c>
      <c r="S164">
        <v>2180</v>
      </c>
      <c r="T164">
        <f t="shared" si="42"/>
        <v>21.955694741644169</v>
      </c>
      <c r="U164">
        <f t="shared" si="42"/>
        <v>11.293703689105572</v>
      </c>
      <c r="V164">
        <f t="shared" si="42"/>
        <v>12.599256529607779</v>
      </c>
      <c r="W164">
        <f t="shared" si="42"/>
        <v>7.2811640065969403</v>
      </c>
      <c r="X164">
        <f t="shared" si="42"/>
        <v>14.053784520597958</v>
      </c>
      <c r="Y164">
        <f t="shared" si="42"/>
        <v>21.726509977394489</v>
      </c>
    </row>
    <row r="165" spans="1:25" x14ac:dyDescent="0.25">
      <c r="A165">
        <v>2113</v>
      </c>
      <c r="B165">
        <v>163</v>
      </c>
      <c r="C165">
        <f t="shared" si="36"/>
        <v>12.447345103491243</v>
      </c>
      <c r="D165">
        <f t="shared" si="37"/>
        <v>7.9257367774779164</v>
      </c>
      <c r="E165">
        <f t="shared" si="38"/>
        <v>8.5367210425399129</v>
      </c>
      <c r="F165">
        <f t="shared" si="39"/>
        <v>5.8837502435324014</v>
      </c>
      <c r="G165">
        <f t="shared" si="40"/>
        <v>9.1940009736116117</v>
      </c>
      <c r="H165">
        <f t="shared" si="41"/>
        <v>12.358948510744117</v>
      </c>
      <c r="J165">
        <v>2181</v>
      </c>
      <c r="K165">
        <f t="shared" si="29"/>
        <v>7.047263541877344E-3</v>
      </c>
      <c r="L165">
        <f t="shared" si="30"/>
        <v>4.4045352650926781E-3</v>
      </c>
      <c r="M165">
        <f t="shared" si="31"/>
        <v>4.8401981150867912E-3</v>
      </c>
      <c r="N165">
        <f t="shared" si="32"/>
        <v>2.6532269271475274E-3</v>
      </c>
      <c r="O165">
        <f t="shared" si="33"/>
        <v>5.2749979404324316E-3</v>
      </c>
      <c r="P165">
        <f t="shared" si="34"/>
        <v>7.0056381726208627E-3</v>
      </c>
      <c r="S165">
        <v>2181</v>
      </c>
      <c r="T165">
        <f t="shared" ref="T165:Y180" si="43">T164/(1-K164)</f>
        <v>22.112307104749942</v>
      </c>
      <c r="U165">
        <f t="shared" si="43"/>
        <v>11.343918828684352</v>
      </c>
      <c r="V165">
        <f t="shared" si="43"/>
        <v>12.660844698526965</v>
      </c>
      <c r="W165">
        <f t="shared" si="43"/>
        <v>7.3006313319220943</v>
      </c>
      <c r="X165">
        <f t="shared" si="43"/>
        <v>14.128686891990055</v>
      </c>
      <c r="Y165">
        <f t="shared" si="43"/>
        <v>21.880565659335229</v>
      </c>
    </row>
    <row r="166" spans="1:25" x14ac:dyDescent="0.25">
      <c r="A166">
        <v>2114</v>
      </c>
      <c r="B166">
        <v>164</v>
      </c>
      <c r="C166">
        <f t="shared" si="36"/>
        <v>12.571819136507841</v>
      </c>
      <c r="D166">
        <f t="shared" si="37"/>
        <v>7.9750877466020285</v>
      </c>
      <c r="E166">
        <f t="shared" si="38"/>
        <v>8.595170130587654</v>
      </c>
      <c r="F166">
        <f t="shared" si="39"/>
        <v>5.9057648369901417</v>
      </c>
      <c r="G166">
        <f t="shared" si="40"/>
        <v>9.2626473389818873</v>
      </c>
      <c r="H166">
        <f t="shared" si="41"/>
        <v>12.481801320133531</v>
      </c>
      <c r="J166">
        <v>2182</v>
      </c>
      <c r="K166">
        <f t="shared" si="29"/>
        <v>7.0121151683275795E-3</v>
      </c>
      <c r="L166">
        <f t="shared" si="30"/>
        <v>4.3825675538114632E-3</v>
      </c>
      <c r="M166">
        <f t="shared" si="31"/>
        <v>4.8160575262762555E-3</v>
      </c>
      <c r="N166">
        <f t="shared" si="32"/>
        <v>2.6399939026418438E-3</v>
      </c>
      <c r="O166">
        <f t="shared" si="33"/>
        <v>5.248688778445967E-3</v>
      </c>
      <c r="P166">
        <f t="shared" si="34"/>
        <v>6.9706974064663776E-3</v>
      </c>
      <c r="S166">
        <v>2182</v>
      </c>
      <c r="T166">
        <f t="shared" si="43"/>
        <v>22.269244338481681</v>
      </c>
      <c r="U166">
        <f t="shared" si="43"/>
        <v>11.394104564050867</v>
      </c>
      <c r="V166">
        <f t="shared" si="43"/>
        <v>12.722423749980958</v>
      </c>
      <c r="W166">
        <f t="shared" si="43"/>
        <v>7.3200530938989763</v>
      </c>
      <c r="X166">
        <f t="shared" si="43"/>
        <v>14.20361091028853</v>
      </c>
      <c r="Y166">
        <f t="shared" si="43"/>
        <v>22.034934437159393</v>
      </c>
    </row>
    <row r="167" spans="1:25" x14ac:dyDescent="0.25">
      <c r="A167">
        <v>2115</v>
      </c>
      <c r="B167">
        <v>165</v>
      </c>
      <c r="C167">
        <f t="shared" si="36"/>
        <v>12.696904651952206</v>
      </c>
      <c r="D167">
        <f t="shared" si="37"/>
        <v>8.0244968020171044</v>
      </c>
      <c r="E167">
        <f t="shared" si="38"/>
        <v>8.6537238954244842</v>
      </c>
      <c r="F167">
        <f t="shared" si="39"/>
        <v>5.9277511807207164</v>
      </c>
      <c r="G167">
        <f t="shared" si="40"/>
        <v>9.3314587536765252</v>
      </c>
      <c r="H167">
        <f t="shared" si="41"/>
        <v>12.605250392692724</v>
      </c>
      <c r="J167">
        <v>2183</v>
      </c>
      <c r="K167">
        <f t="shared" si="29"/>
        <v>6.9771420980222383E-3</v>
      </c>
      <c r="L167">
        <f t="shared" si="30"/>
        <v>4.3607094069473534E-3</v>
      </c>
      <c r="M167">
        <f t="shared" si="31"/>
        <v>4.7920373391547137E-3</v>
      </c>
      <c r="N167">
        <f t="shared" si="32"/>
        <v>2.626826878121226E-3</v>
      </c>
      <c r="O167">
        <f t="shared" si="33"/>
        <v>5.2225108339523322E-3</v>
      </c>
      <c r="P167">
        <f t="shared" si="34"/>
        <v>6.9359309081101113E-3</v>
      </c>
      <c r="S167">
        <v>2183</v>
      </c>
      <c r="T167">
        <f t="shared" si="43"/>
        <v>22.42650155017418</v>
      </c>
      <c r="U167">
        <f t="shared" si="43"/>
        <v>11.444259805752949</v>
      </c>
      <c r="V167">
        <f t="shared" si="43"/>
        <v>12.783992191792095</v>
      </c>
      <c r="W167">
        <f t="shared" si="43"/>
        <v>7.3394291420829472</v>
      </c>
      <c r="X167">
        <f t="shared" si="43"/>
        <v>14.278554599587816</v>
      </c>
      <c r="Y167">
        <f t="shared" si="43"/>
        <v>22.189611504524478</v>
      </c>
    </row>
    <row r="168" spans="1:25" x14ac:dyDescent="0.25">
      <c r="A168">
        <v>2116</v>
      </c>
      <c r="B168">
        <v>166</v>
      </c>
      <c r="C168">
        <f t="shared" si="36"/>
        <v>12.822598416296202</v>
      </c>
      <c r="D168">
        <f t="shared" si="37"/>
        <v>8.0739624836108064</v>
      </c>
      <c r="E168">
        <f t="shared" si="38"/>
        <v>8.7123805315399352</v>
      </c>
      <c r="F168">
        <f t="shared" si="39"/>
        <v>5.9497089032672807</v>
      </c>
      <c r="G168">
        <f t="shared" si="40"/>
        <v>9.4004330589038343</v>
      </c>
      <c r="H168">
        <f t="shared" si="41"/>
        <v>12.729292503596406</v>
      </c>
      <c r="J168">
        <v>2184</v>
      </c>
      <c r="K168">
        <f t="shared" si="29"/>
        <v>6.9423434566327396E-3</v>
      </c>
      <c r="L168">
        <f t="shared" si="30"/>
        <v>4.3389602780455373E-3</v>
      </c>
      <c r="M168">
        <f t="shared" si="31"/>
        <v>4.7681369532162361E-3</v>
      </c>
      <c r="N168">
        <f t="shared" si="32"/>
        <v>2.6137255244093748E-3</v>
      </c>
      <c r="O168">
        <f t="shared" si="33"/>
        <v>5.1964634525015528E-3</v>
      </c>
      <c r="P168">
        <f t="shared" si="34"/>
        <v>6.9013378083877938E-3</v>
      </c>
      <c r="S168">
        <v>2184</v>
      </c>
      <c r="T168">
        <f t="shared" si="43"/>
        <v>22.584073842525708</v>
      </c>
      <c r="U168">
        <f t="shared" si="43"/>
        <v>11.494383471885863</v>
      </c>
      <c r="V168">
        <f t="shared" si="43"/>
        <v>12.84554854003788</v>
      </c>
      <c r="W168">
        <f t="shared" si="43"/>
        <v>7.3587593288776683</v>
      </c>
      <c r="X168">
        <f t="shared" si="43"/>
        <v>14.35351599236324</v>
      </c>
      <c r="Y168">
        <f t="shared" si="43"/>
        <v>22.344592051161239</v>
      </c>
    </row>
    <row r="169" spans="1:25" x14ac:dyDescent="0.25">
      <c r="A169">
        <v>2117</v>
      </c>
      <c r="B169">
        <v>167</v>
      </c>
      <c r="C169">
        <f t="shared" si="36"/>
        <v>12.948897151343663</v>
      </c>
      <c r="D169">
        <f t="shared" si="37"/>
        <v>8.1234833337746721</v>
      </c>
      <c r="E169">
        <f t="shared" si="38"/>
        <v>8.7711382332793697</v>
      </c>
      <c r="F169">
        <f t="shared" si="39"/>
        <v>5.9716376367569479</v>
      </c>
      <c r="G169">
        <f t="shared" si="40"/>
        <v>9.4695680915470977</v>
      </c>
      <c r="H169">
        <f t="shared" si="41"/>
        <v>12.85392438484566</v>
      </c>
      <c r="J169">
        <v>2185</v>
      </c>
      <c r="K169">
        <f t="shared" si="29"/>
        <v>6.9077183741912381E-3</v>
      </c>
      <c r="L169">
        <f t="shared" si="30"/>
        <v>4.3173196233766602E-3</v>
      </c>
      <c r="M169">
        <f t="shared" si="31"/>
        <v>4.7443557709499302E-3</v>
      </c>
      <c r="N169">
        <f t="shared" si="32"/>
        <v>2.6006895139717655E-3</v>
      </c>
      <c r="O169">
        <f t="shared" si="33"/>
        <v>5.1705459829077356E-3</v>
      </c>
      <c r="P169">
        <f t="shared" si="34"/>
        <v>6.8669172424701318E-3</v>
      </c>
      <c r="S169">
        <v>2185</v>
      </c>
      <c r="T169">
        <f t="shared" si="43"/>
        <v>22.741956314134164</v>
      </c>
      <c r="U169">
        <f t="shared" si="43"/>
        <v>11.544474488120729</v>
      </c>
      <c r="V169">
        <f t="shared" si="43"/>
        <v>12.907091319115089</v>
      </c>
      <c r="W169">
        <f t="shared" si="43"/>
        <v>7.3780435095187009</v>
      </c>
      <c r="X169">
        <f t="shared" si="43"/>
        <v>14.428493129585803</v>
      </c>
      <c r="Y169">
        <f t="shared" si="43"/>
        <v>22.499871263395164</v>
      </c>
    </row>
    <row r="170" spans="1:25" x14ac:dyDescent="0.25">
      <c r="A170">
        <v>2118</v>
      </c>
      <c r="B170">
        <v>168</v>
      </c>
      <c r="C170">
        <f t="shared" si="36"/>
        <v>13.07579753479564</v>
      </c>
      <c r="D170">
        <f t="shared" si="37"/>
        <v>8.173057897528663</v>
      </c>
      <c r="E170">
        <f t="shared" si="38"/>
        <v>8.8299951950284843</v>
      </c>
      <c r="F170">
        <f t="shared" si="39"/>
        <v>5.9935370168982125</v>
      </c>
      <c r="G170">
        <f t="shared" si="40"/>
        <v>9.5388616844190999</v>
      </c>
      <c r="H170">
        <f t="shared" si="41"/>
        <v>12.979142725827533</v>
      </c>
      <c r="J170">
        <v>2186</v>
      </c>
      <c r="K170">
        <f t="shared" si="29"/>
        <v>6.8732659850688693E-3</v>
      </c>
      <c r="L170">
        <f t="shared" si="30"/>
        <v>4.295786901923229E-3</v>
      </c>
      <c r="M170">
        <f t="shared" si="31"/>
        <v>4.7206931978250001E-3</v>
      </c>
      <c r="N170">
        <f t="shared" si="32"/>
        <v>2.5877185209074588E-3</v>
      </c>
      <c r="O170">
        <f t="shared" si="33"/>
        <v>5.144757777232791E-3</v>
      </c>
      <c r="P170">
        <f t="shared" si="34"/>
        <v>6.8326683498411839E-3</v>
      </c>
      <c r="S170">
        <v>2186</v>
      </c>
      <c r="T170">
        <f t="shared" si="43"/>
        <v>22.900144060029255</v>
      </c>
      <c r="U170">
        <f t="shared" si="43"/>
        <v>11.594531787731768</v>
      </c>
      <c r="V170">
        <f t="shared" si="43"/>
        <v>12.968619061802201</v>
      </c>
      <c r="W170">
        <f t="shared" si="43"/>
        <v>7.3972815420570255</v>
      </c>
      <c r="X170">
        <f t="shared" si="43"/>
        <v>14.503484060834719</v>
      </c>
      <c r="Y170">
        <f t="shared" si="43"/>
        <v>22.655444324664021</v>
      </c>
    </row>
    <row r="171" spans="1:25" x14ac:dyDescent="0.25">
      <c r="A171">
        <v>2119</v>
      </c>
      <c r="B171">
        <v>169</v>
      </c>
      <c r="C171">
        <f t="shared" si="36"/>
        <v>13.203296200819892</v>
      </c>
      <c r="D171">
        <f t="shared" si="37"/>
        <v>8.2226847226442139</v>
      </c>
      <c r="E171">
        <f t="shared" si="38"/>
        <v>8.8889496113961961</v>
      </c>
      <c r="F171">
        <f t="shared" si="39"/>
        <v>6.015406682978016</v>
      </c>
      <c r="G171">
        <f t="shared" si="40"/>
        <v>9.6083116665151742</v>
      </c>
      <c r="H171">
        <f t="shared" si="41"/>
        <v>13.104944173878577</v>
      </c>
      <c r="J171">
        <v>2187</v>
      </c>
      <c r="K171">
        <f t="shared" si="29"/>
        <v>6.8389854279541102E-3</v>
      </c>
      <c r="L171">
        <f t="shared" si="30"/>
        <v>4.2743615753660846E-3</v>
      </c>
      <c r="M171">
        <f t="shared" si="31"/>
        <v>4.6971486422758852E-3</v>
      </c>
      <c r="N171">
        <f t="shared" si="32"/>
        <v>2.5748122209409518E-3</v>
      </c>
      <c r="O171">
        <f t="shared" si="33"/>
        <v>5.1190981907702328E-3</v>
      </c>
      <c r="P171">
        <f t="shared" si="34"/>
        <v>6.7985902742768506E-3</v>
      </c>
      <c r="S171">
        <v>2187</v>
      </c>
      <c r="T171">
        <f t="shared" si="43"/>
        <v>23.058632172200657</v>
      </c>
      <c r="U171">
        <f t="shared" si="43"/>
        <v>11.644554311622368</v>
      </c>
      <c r="V171">
        <f t="shared" si="43"/>
        <v>13.030130309320182</v>
      </c>
      <c r="W171">
        <f t="shared" si="43"/>
        <v>7.4164732873424972</v>
      </c>
      <c r="X171">
        <f t="shared" si="43"/>
        <v>14.578486844407772</v>
      </c>
      <c r="Y171">
        <f t="shared" si="43"/>
        <v>22.811306416031368</v>
      </c>
    </row>
    <row r="172" spans="1:25" x14ac:dyDescent="0.25">
      <c r="A172">
        <v>2120</v>
      </c>
      <c r="B172">
        <v>170</v>
      </c>
      <c r="C172">
        <f t="shared" si="36"/>
        <v>13.331389740624466</v>
      </c>
      <c r="D172">
        <f t="shared" si="37"/>
        <v>8.2723623597657614</v>
      </c>
      <c r="E172">
        <f t="shared" si="38"/>
        <v>8.9479996773959041</v>
      </c>
      <c r="F172">
        <f t="shared" si="39"/>
        <v>6.0372462778584621</v>
      </c>
      <c r="G172">
        <f t="shared" si="40"/>
        <v>9.6779158632647331</v>
      </c>
      <c r="H172">
        <f t="shared" si="41"/>
        <v>13.231325334852215</v>
      </c>
      <c r="J172">
        <v>2188</v>
      </c>
      <c r="K172">
        <f t="shared" si="29"/>
        <v>6.8048758458312455E-3</v>
      </c>
      <c r="L172">
        <f t="shared" si="30"/>
        <v>4.253043108070946E-3</v>
      </c>
      <c r="M172">
        <f t="shared" si="31"/>
        <v>4.6737215156874698E-3</v>
      </c>
      <c r="N172">
        <f t="shared" si="32"/>
        <v>2.5619702914140728E-3</v>
      </c>
      <c r="O172">
        <f t="shared" si="33"/>
        <v>5.0935665820290637E-3</v>
      </c>
      <c r="P172">
        <f t="shared" si="34"/>
        <v>6.7646821638234662E-3</v>
      </c>
      <c r="S172">
        <v>2188</v>
      </c>
      <c r="T172">
        <f t="shared" si="43"/>
        <v>23.217415740122103</v>
      </c>
      <c r="U172">
        <f t="shared" si="43"/>
        <v>11.694541008350003</v>
      </c>
      <c r="V172">
        <f t="shared" si="43"/>
        <v>13.091623611391617</v>
      </c>
      <c r="W172">
        <f t="shared" si="43"/>
        <v>7.4356186090072249</v>
      </c>
      <c r="X172">
        <f t="shared" si="43"/>
        <v>14.653499547429471</v>
      </c>
      <c r="Y172">
        <f t="shared" si="43"/>
        <v>22.967452716696013</v>
      </c>
    </row>
    <row r="173" spans="1:25" x14ac:dyDescent="0.25">
      <c r="A173">
        <v>2121</v>
      </c>
      <c r="B173">
        <v>171</v>
      </c>
      <c r="C173">
        <f t="shared" si="36"/>
        <v>13.460074703035179</v>
      </c>
      <c r="D173">
        <f t="shared" si="37"/>
        <v>8.3220893625307628</v>
      </c>
      <c r="E173">
        <f t="shared" si="38"/>
        <v>9.0071435886250946</v>
      </c>
      <c r="F173">
        <f t="shared" si="39"/>
        <v>6.0590554479731811</v>
      </c>
      <c r="G173">
        <f t="shared" si="40"/>
        <v>9.7476720967812316</v>
      </c>
      <c r="H173">
        <f t="shared" si="41"/>
        <v>13.358282773689726</v>
      </c>
      <c r="J173">
        <v>2189</v>
      </c>
      <c r="K173">
        <f t="shared" si="29"/>
        <v>6.7709363859589497E-3</v>
      </c>
      <c r="L173">
        <f t="shared" si="30"/>
        <v>4.231830967075024E-3</v>
      </c>
      <c r="M173">
        <f t="shared" si="31"/>
        <v>4.6504112323803703E-3</v>
      </c>
      <c r="N173">
        <f t="shared" si="32"/>
        <v>2.5491924112779154E-3</v>
      </c>
      <c r="O173">
        <f t="shared" si="33"/>
        <v>5.0681623127177364E-3</v>
      </c>
      <c r="P173">
        <f t="shared" si="34"/>
        <v>6.7309431707765063E-3</v>
      </c>
      <c r="S173">
        <v>2189</v>
      </c>
      <c r="T173">
        <f t="shared" si="43"/>
        <v>23.376489851271337</v>
      </c>
      <c r="U173">
        <f t="shared" si="43"/>
        <v>11.744490834149987</v>
      </c>
      <c r="V173">
        <f t="shared" si="43"/>
        <v>13.153097526298213</v>
      </c>
      <c r="W173">
        <f t="shared" si="43"/>
        <v>7.4547173734488892</v>
      </c>
      <c r="X173">
        <f t="shared" si="43"/>
        <v>14.728520245957016</v>
      </c>
      <c r="Y173">
        <f t="shared" si="43"/>
        <v>23.123878404497336</v>
      </c>
    </row>
    <row r="174" spans="1:25" x14ac:dyDescent="0.25">
      <c r="A174">
        <v>2122</v>
      </c>
      <c r="B174">
        <v>172</v>
      </c>
      <c r="C174">
        <f t="shared" si="36"/>
        <v>13.589347595076841</v>
      </c>
      <c r="D174">
        <f t="shared" si="37"/>
        <v>8.3718642876881919</v>
      </c>
      <c r="E174">
        <f t="shared" si="38"/>
        <v>9.0663795414432808</v>
      </c>
      <c r="F174">
        <f t="shared" si="39"/>
        <v>6.0808338433233509</v>
      </c>
      <c r="G174">
        <f t="shared" si="40"/>
        <v>9.8175781861105555</v>
      </c>
      <c r="H174">
        <f t="shared" si="41"/>
        <v>13.485813014994719</v>
      </c>
      <c r="J174">
        <v>2190</v>
      </c>
      <c r="K174">
        <f t="shared" si="29"/>
        <v>6.7371661998489544E-3</v>
      </c>
      <c r="L174">
        <f t="shared" si="30"/>
        <v>4.2107246220736859E-3</v>
      </c>
      <c r="M174">
        <f t="shared" si="31"/>
        <v>4.6272172095962894E-3</v>
      </c>
      <c r="N174">
        <f t="shared" si="32"/>
        <v>2.5364782610848105E-3</v>
      </c>
      <c r="O174">
        <f t="shared" si="33"/>
        <v>5.0428847477281928E-3</v>
      </c>
      <c r="P174">
        <f t="shared" si="34"/>
        <v>6.6973724516593853E-3</v>
      </c>
      <c r="S174">
        <v>2190</v>
      </c>
      <c r="T174">
        <f t="shared" si="43"/>
        <v>23.535849591645871</v>
      </c>
      <c r="U174">
        <f t="shared" si="43"/>
        <v>11.79440275295811</v>
      </c>
      <c r="V174">
        <f t="shared" si="43"/>
        <v>13.214550620936675</v>
      </c>
      <c r="W174">
        <f t="shared" si="43"/>
        <v>7.4737694498139957</v>
      </c>
      <c r="X174">
        <f t="shared" si="43"/>
        <v>14.803547025084093</v>
      </c>
      <c r="Y174">
        <f t="shared" si="43"/>
        <v>23.280578656416466</v>
      </c>
    </row>
    <row r="175" spans="1:25" x14ac:dyDescent="0.25">
      <c r="A175">
        <v>2123</v>
      </c>
      <c r="B175">
        <v>173</v>
      </c>
      <c r="C175">
        <f t="shared" si="36"/>
        <v>13.719204882558044</v>
      </c>
      <c r="D175">
        <f t="shared" si="37"/>
        <v>8.4216856952155137</v>
      </c>
      <c r="E175">
        <f t="shared" si="38"/>
        <v>9.1257057331482692</v>
      </c>
      <c r="F175">
        <f t="shared" si="39"/>
        <v>6.1025811174733864</v>
      </c>
      <c r="G175">
        <f t="shared" si="40"/>
        <v>9.8876319474777823</v>
      </c>
      <c r="H175">
        <f t="shared" si="41"/>
        <v>13.613912543610903</v>
      </c>
      <c r="J175">
        <v>2191</v>
      </c>
      <c r="K175">
        <f t="shared" si="29"/>
        <v>6.7035644432448501E-3</v>
      </c>
      <c r="L175">
        <f t="shared" si="30"/>
        <v>4.1897235454072083E-3</v>
      </c>
      <c r="M175">
        <f t="shared" si="31"/>
        <v>4.6041388674834495E-3</v>
      </c>
      <c r="N175">
        <f t="shared" si="32"/>
        <v>2.5238275229803406E-3</v>
      </c>
      <c r="O175">
        <f t="shared" si="33"/>
        <v>5.0177332551199936E-3</v>
      </c>
      <c r="P175">
        <f t="shared" si="34"/>
        <v>6.6639691672023774E-3</v>
      </c>
      <c r="S175">
        <v>2191</v>
      </c>
      <c r="T175">
        <f t="shared" si="43"/>
        <v>23.69549004627449</v>
      </c>
      <c r="U175">
        <f t="shared" si="43"/>
        <v>11.844275736432134</v>
      </c>
      <c r="V175">
        <f t="shared" si="43"/>
        <v>13.27598147087298</v>
      </c>
      <c r="W175">
        <f t="shared" si="43"/>
        <v>7.4927747099810693</v>
      </c>
      <c r="X175">
        <f t="shared" si="43"/>
        <v>14.878577979042491</v>
      </c>
      <c r="Y175">
        <f t="shared" si="43"/>
        <v>23.437548649073197</v>
      </c>
    </row>
    <row r="176" spans="1:25" x14ac:dyDescent="0.25">
      <c r="A176">
        <v>2124</v>
      </c>
      <c r="B176">
        <v>174</v>
      </c>
      <c r="C176">
        <f t="shared" si="36"/>
        <v>13.849642990659362</v>
      </c>
      <c r="D176">
        <f t="shared" si="37"/>
        <v>8.4715521484341281</v>
      </c>
      <c r="E176">
        <f t="shared" si="38"/>
        <v>9.185120362150716</v>
      </c>
      <c r="F176">
        <f t="shared" si="39"/>
        <v>6.1242969275462942</v>
      </c>
      <c r="G176">
        <f t="shared" si="40"/>
        <v>9.9578311945322859</v>
      </c>
      <c r="H176">
        <f t="shared" si="41"/>
        <v>13.742577805203014</v>
      </c>
      <c r="J176">
        <v>2192</v>
      </c>
      <c r="K176">
        <f t="shared" si="29"/>
        <v>6.6701302761009718E-3</v>
      </c>
      <c r="L176">
        <f t="shared" si="30"/>
        <v>4.1688272120475808E-3</v>
      </c>
      <c r="M176">
        <f t="shared" si="31"/>
        <v>4.5811756290820953E-3</v>
      </c>
      <c r="N176">
        <f t="shared" si="32"/>
        <v>2.5112398806953953E-3</v>
      </c>
      <c r="O176">
        <f t="shared" si="33"/>
        <v>4.9927072061045127E-3</v>
      </c>
      <c r="P176">
        <f t="shared" si="34"/>
        <v>6.6307324823216326E-3</v>
      </c>
      <c r="S176">
        <v>2192</v>
      </c>
      <c r="T176">
        <f t="shared" si="43"/>
        <v>23.855406299724482</v>
      </c>
      <c r="U176">
        <f t="shared" si="43"/>
        <v>11.894108763972184</v>
      </c>
      <c r="V176">
        <f t="shared" si="43"/>
        <v>13.337388660395037</v>
      </c>
      <c r="W176">
        <f t="shared" si="43"/>
        <v>7.5117330285437882</v>
      </c>
      <c r="X176">
        <f t="shared" si="43"/>
        <v>14.953611211301574</v>
      </c>
      <c r="Y176">
        <f t="shared" si="43"/>
        <v>23.594783559218644</v>
      </c>
    </row>
    <row r="177" spans="1:25" x14ac:dyDescent="0.25">
      <c r="A177">
        <v>2125</v>
      </c>
      <c r="B177">
        <v>175</v>
      </c>
      <c r="C177">
        <f t="shared" si="36"/>
        <v>13.980658304524779</v>
      </c>
      <c r="D177">
        <f t="shared" si="37"/>
        <v>8.5214622141232823</v>
      </c>
      <c r="E177">
        <f t="shared" si="38"/>
        <v>9.2446216281469908</v>
      </c>
      <c r="F177">
        <f t="shared" si="39"/>
        <v>6.1459809342186977</v>
      </c>
      <c r="G177">
        <f t="shared" si="40"/>
        <v>10.028173738591166</v>
      </c>
      <c r="H177">
        <f t="shared" si="41"/>
        <v>13.871805206840712</v>
      </c>
      <c r="J177">
        <v>2193</v>
      </c>
      <c r="K177">
        <f t="shared" si="29"/>
        <v>6.6368628625613985E-3</v>
      </c>
      <c r="L177">
        <f t="shared" si="30"/>
        <v>4.1480350995853812E-3</v>
      </c>
      <c r="M177">
        <f t="shared" si="31"/>
        <v>4.5583269203100718E-3</v>
      </c>
      <c r="N177">
        <f t="shared" si="32"/>
        <v>2.4987150195382611E-3</v>
      </c>
      <c r="O177">
        <f t="shared" si="33"/>
        <v>4.9678059750292219E-3</v>
      </c>
      <c r="P177">
        <f t="shared" si="34"/>
        <v>6.5976615660982962E-3</v>
      </c>
      <c r="S177">
        <v>2193</v>
      </c>
      <c r="T177">
        <f t="shared" si="43"/>
        <v>24.015593436604508</v>
      </c>
      <c r="U177">
        <f t="shared" si="43"/>
        <v>11.943900822740021</v>
      </c>
      <c r="V177">
        <f t="shared" si="43"/>
        <v>13.398770782563776</v>
      </c>
      <c r="W177">
        <f t="shared" si="43"/>
        <v>7.5306442827940714</v>
      </c>
      <c r="X177">
        <f t="shared" si="43"/>
        <v>15.028644834665595</v>
      </c>
      <c r="Y177">
        <f t="shared" si="43"/>
        <v>23.752278564223595</v>
      </c>
    </row>
    <row r="178" spans="1:25" x14ac:dyDescent="0.25">
      <c r="A178">
        <v>2126</v>
      </c>
      <c r="B178">
        <v>176</v>
      </c>
      <c r="C178">
        <f t="shared" si="36"/>
        <v>14.112247169856193</v>
      </c>
      <c r="D178">
        <f t="shared" si="37"/>
        <v>8.5714144626324575</v>
      </c>
      <c r="E178">
        <f t="shared" si="38"/>
        <v>9.3042077322903083</v>
      </c>
      <c r="F178">
        <f t="shared" si="39"/>
        <v>6.167632801715544</v>
      </c>
      <c r="G178">
        <f t="shared" si="40"/>
        <v>10.098657388880962</v>
      </c>
      <c r="H178">
        <f t="shared" si="41"/>
        <v>14.001591117585303</v>
      </c>
      <c r="J178">
        <v>2194</v>
      </c>
      <c r="K178">
        <f t="shared" si="29"/>
        <v>6.6037613709390586E-3</v>
      </c>
      <c r="L178">
        <f t="shared" si="30"/>
        <v>4.127346688216715E-3</v>
      </c>
      <c r="M178">
        <f t="shared" si="31"/>
        <v>4.5355921699484682E-3</v>
      </c>
      <c r="N178">
        <f t="shared" si="32"/>
        <v>2.4862526263867567E-3</v>
      </c>
      <c r="O178">
        <f t="shared" si="33"/>
        <v>4.943028939362046E-3</v>
      </c>
      <c r="P178">
        <f t="shared" si="34"/>
        <v>6.5647555917577403E-3</v>
      </c>
      <c r="S178">
        <v>2194</v>
      </c>
      <c r="T178">
        <f t="shared" si="43"/>
        <v>24.176046542063084</v>
      </c>
      <c r="U178">
        <f t="shared" si="43"/>
        <v>11.993650907677241</v>
      </c>
      <c r="V178">
        <f t="shared" si="43"/>
        <v>13.460126439262645</v>
      </c>
      <c r="W178">
        <f t="shared" si="43"/>
        <v>7.5495083527051055</v>
      </c>
      <c r="X178">
        <f t="shared" si="43"/>
        <v>15.103676971368873</v>
      </c>
      <c r="Y178">
        <f t="shared" si="43"/>
        <v>23.910028842562472</v>
      </c>
    </row>
    <row r="179" spans="1:25" x14ac:dyDescent="0.25">
      <c r="A179">
        <v>2127</v>
      </c>
      <c r="B179">
        <v>177</v>
      </c>
      <c r="C179">
        <f t="shared" si="36"/>
        <v>14.244405893510812</v>
      </c>
      <c r="D179">
        <f t="shared" si="37"/>
        <v>8.6214074679922117</v>
      </c>
      <c r="E179">
        <f t="shared" si="38"/>
        <v>9.3638768773601306</v>
      </c>
      <c r="F179">
        <f t="shared" si="39"/>
        <v>6.189252197804489</v>
      </c>
      <c r="G179">
        <f t="shared" si="40"/>
        <v>10.169279952777629</v>
      </c>
      <c r="H179">
        <f t="shared" si="41"/>
        <v>14.131931869079121</v>
      </c>
      <c r="J179">
        <v>2195</v>
      </c>
      <c r="K179">
        <f t="shared" si="29"/>
        <v>6.5708249736949401E-3</v>
      </c>
      <c r="L179">
        <f t="shared" si="30"/>
        <v>4.10676146073022E-3</v>
      </c>
      <c r="M179">
        <f t="shared" si="31"/>
        <v>4.5129708096273442E-3</v>
      </c>
      <c r="N179">
        <f t="shared" si="32"/>
        <v>2.4738523896804046E-3</v>
      </c>
      <c r="O179">
        <f t="shared" si="33"/>
        <v>4.9183754796758043E-3</v>
      </c>
      <c r="P179">
        <f t="shared" si="34"/>
        <v>6.5320137366488935E-3</v>
      </c>
      <c r="S179">
        <v>2195</v>
      </c>
      <c r="T179">
        <f t="shared" si="43"/>
        <v>24.336760702282607</v>
      </c>
      <c r="U179">
        <f t="shared" si="43"/>
        <v>12.043358021522378</v>
      </c>
      <c r="V179">
        <f t="shared" si="43"/>
        <v>13.521454241245555</v>
      </c>
      <c r="W179">
        <f t="shared" si="43"/>
        <v>7.5683251209143281</v>
      </c>
      <c r="X179">
        <f t="shared" si="43"/>
        <v>15.178705753168849</v>
      </c>
      <c r="Y179">
        <f t="shared" si="43"/>
        <v>24.0680295742929</v>
      </c>
    </row>
    <row r="180" spans="1:25" x14ac:dyDescent="0.25">
      <c r="A180">
        <v>2128</v>
      </c>
      <c r="B180">
        <v>178</v>
      </c>
      <c r="C180">
        <f t="shared" si="36"/>
        <v>14.37713074410131</v>
      </c>
      <c r="D180">
        <f t="shared" si="37"/>
        <v>8.6714398080234911</v>
      </c>
      <c r="E180">
        <f t="shared" si="38"/>
        <v>9.4236272679298132</v>
      </c>
      <c r="F180">
        <f t="shared" si="39"/>
        <v>6.2108387937899767</v>
      </c>
      <c r="G180">
        <f t="shared" si="40"/>
        <v>10.240039236044737</v>
      </c>
      <c r="H180">
        <f t="shared" si="41"/>
        <v>14.262823756137418</v>
      </c>
      <c r="J180">
        <v>2196</v>
      </c>
      <c r="K180">
        <f t="shared" si="29"/>
        <v>6.5380528474173931E-3</v>
      </c>
      <c r="L180">
        <f t="shared" si="30"/>
        <v>4.0862789024941381E-3</v>
      </c>
      <c r="M180">
        <f t="shared" si="31"/>
        <v>4.4904622738115097E-3</v>
      </c>
      <c r="N180">
        <f t="shared" si="32"/>
        <v>2.4615139994126406E-3</v>
      </c>
      <c r="O180">
        <f t="shared" si="33"/>
        <v>4.8938449796327201E-3</v>
      </c>
      <c r="P180">
        <f t="shared" si="34"/>
        <v>6.4994351822236715E-3</v>
      </c>
      <c r="S180">
        <v>2196</v>
      </c>
      <c r="T180">
        <f t="shared" si="43"/>
        <v>24.497731004968919</v>
      </c>
      <c r="U180">
        <f t="shared" si="43"/>
        <v>12.093021174826951</v>
      </c>
      <c r="V180">
        <f t="shared" si="43"/>
        <v>13.582752808183271</v>
      </c>
      <c r="W180">
        <f t="shared" si="43"/>
        <v>7.5870944727063643</v>
      </c>
      <c r="X180">
        <f t="shared" si="43"/>
        <v>15.253729321437016</v>
      </c>
      <c r="Y180">
        <f t="shared" si="43"/>
        <v>24.226275941530826</v>
      </c>
    </row>
    <row r="181" spans="1:25" x14ac:dyDescent="0.25">
      <c r="A181">
        <v>2129</v>
      </c>
      <c r="B181">
        <v>179</v>
      </c>
      <c r="C181">
        <f t="shared" si="36"/>
        <v>14.510417952598543</v>
      </c>
      <c r="D181">
        <f t="shared" si="37"/>
        <v>8.7215100644454076</v>
      </c>
      <c r="E181">
        <f t="shared" si="38"/>
        <v>9.4834571105325072</v>
      </c>
      <c r="F181">
        <f t="shared" si="39"/>
        <v>6.2323922645070065</v>
      </c>
      <c r="G181">
        <f t="shared" si="40"/>
        <v>10.31093304306988</v>
      </c>
      <c r="H181">
        <f t="shared" si="41"/>
        <v>14.394263037342585</v>
      </c>
      <c r="J181">
        <v>2197</v>
      </c>
      <c r="K181">
        <f t="shared" si="29"/>
        <v>6.5054441728015569E-3</v>
      </c>
      <c r="L181">
        <f t="shared" si="30"/>
        <v>4.065898501443445E-3</v>
      </c>
      <c r="M181">
        <f t="shared" si="31"/>
        <v>4.4680659997863997E-3</v>
      </c>
      <c r="N181">
        <f t="shared" si="32"/>
        <v>2.4492371471230667E-3</v>
      </c>
      <c r="O181">
        <f t="shared" si="33"/>
        <v>4.869436825969015E-3</v>
      </c>
      <c r="P181">
        <f t="shared" si="34"/>
        <v>6.4670191140165194E-3</v>
      </c>
      <c r="S181">
        <v>2197</v>
      </c>
      <c r="T181">
        <f t="shared" ref="T181:Y196" si="44">T180/(1-K180)</f>
        <v>24.658952539836328</v>
      </c>
      <c r="U181">
        <f t="shared" si="44"/>
        <v>12.142639385970437</v>
      </c>
      <c r="V181">
        <f t="shared" si="44"/>
        <v>13.644020768708257</v>
      </c>
      <c r="W181">
        <f t="shared" si="44"/>
        <v>7.6058162959959192</v>
      </c>
      <c r="X181">
        <f t="shared" si="44"/>
        <v>15.328745827247758</v>
      </c>
      <c r="Y181">
        <f t="shared" si="44"/>
        <v>24.384763128921126</v>
      </c>
    </row>
    <row r="182" spans="1:25" x14ac:dyDescent="0.25">
      <c r="A182">
        <v>2130</v>
      </c>
      <c r="B182">
        <v>180</v>
      </c>
      <c r="C182">
        <f t="shared" si="36"/>
        <v>14.644263712936693</v>
      </c>
      <c r="D182">
        <f t="shared" si="37"/>
        <v>8.7716168229814642</v>
      </c>
      <c r="E182">
        <f t="shared" si="38"/>
        <v>9.5433646138252772</v>
      </c>
      <c r="F182">
        <f t="shared" si="39"/>
        <v>6.2539122883145994</v>
      </c>
      <c r="G182">
        <f t="shared" si="40"/>
        <v>10.381959177099263</v>
      </c>
      <c r="H182">
        <f t="shared" si="41"/>
        <v>14.526245935640556</v>
      </c>
      <c r="J182">
        <v>2198</v>
      </c>
      <c r="K182">
        <f t="shared" si="29"/>
        <v>6.4729981346288651E-3</v>
      </c>
      <c r="L182">
        <f t="shared" si="30"/>
        <v>4.0456197480670539E-3</v>
      </c>
      <c r="M182">
        <f t="shared" si="31"/>
        <v>4.4457814276439968E-3</v>
      </c>
      <c r="N182">
        <f t="shared" si="32"/>
        <v>2.4370215258897347E-3</v>
      </c>
      <c r="O182">
        <f t="shared" si="33"/>
        <v>4.8451504084795751E-3</v>
      </c>
      <c r="P182">
        <f t="shared" si="34"/>
        <v>6.4347647216240408E-3</v>
      </c>
      <c r="S182">
        <v>2198</v>
      </c>
      <c r="T182">
        <f t="shared" si="44"/>
        <v>24.820420399088061</v>
      </c>
      <c r="U182">
        <f t="shared" si="44"/>
        <v>12.192211681174204</v>
      </c>
      <c r="V182">
        <f t="shared" si="44"/>
        <v>13.705256760458003</v>
      </c>
      <c r="W182">
        <f t="shared" si="44"/>
        <v>7.624490481310632</v>
      </c>
      <c r="X182">
        <f t="shared" si="44"/>
        <v>15.403753431465081</v>
      </c>
      <c r="Y182">
        <f t="shared" si="44"/>
        <v>24.543486324103707</v>
      </c>
    </row>
    <row r="183" spans="1:25" x14ac:dyDescent="0.25">
      <c r="A183">
        <v>2131</v>
      </c>
      <c r="B183">
        <v>181</v>
      </c>
      <c r="C183">
        <f t="shared" si="36"/>
        <v>14.77866418262067</v>
      </c>
      <c r="D183">
        <f t="shared" si="37"/>
        <v>8.8217586734642524</v>
      </c>
      <c r="E183">
        <f t="shared" si="38"/>
        <v>9.6033479887514517</v>
      </c>
      <c r="F183">
        <f t="shared" si="39"/>
        <v>6.275398547088967</v>
      </c>
      <c r="G183">
        <f t="shared" si="40"/>
        <v>10.453115440470434</v>
      </c>
      <c r="H183">
        <f t="shared" si="41"/>
        <v>14.658768638939264</v>
      </c>
      <c r="J183">
        <v>2199</v>
      </c>
      <c r="K183">
        <f t="shared" si="29"/>
        <v>6.4407139217466753E-3</v>
      </c>
      <c r="L183">
        <f t="shared" si="30"/>
        <v>4.0254421353950742E-3</v>
      </c>
      <c r="M183">
        <f t="shared" si="31"/>
        <v>4.4236080002688352E-3</v>
      </c>
      <c r="N183">
        <f t="shared" si="32"/>
        <v>2.4248668303214786E-3</v>
      </c>
      <c r="O183">
        <f t="shared" si="33"/>
        <v>4.8209851200026995E-3</v>
      </c>
      <c r="P183">
        <f t="shared" si="34"/>
        <v>6.402671198684747E-3</v>
      </c>
      <c r="S183">
        <v>2199</v>
      </c>
      <c r="T183">
        <f t="shared" si="44"/>
        <v>24.982129677892114</v>
      </c>
      <c r="U183">
        <f t="shared" si="44"/>
        <v>12.241737094514416</v>
      </c>
      <c r="V183">
        <f t="shared" si="44"/>
        <v>13.76645943011683</v>
      </c>
      <c r="W183">
        <f t="shared" si="44"/>
        <v>7.6431169217738875</v>
      </c>
      <c r="X183">
        <f t="shared" si="44"/>
        <v>15.478750304827267</v>
      </c>
      <c r="Y183">
        <f t="shared" si="44"/>
        <v>24.70244071817503</v>
      </c>
    </row>
    <row r="184" spans="1:25" x14ac:dyDescent="0.25">
      <c r="A184">
        <v>2132</v>
      </c>
      <c r="B184">
        <v>182</v>
      </c>
      <c r="C184">
        <f t="shared" si="36"/>
        <v>14.913615483335594</v>
      </c>
      <c r="D184">
        <f t="shared" si="37"/>
        <v>8.8719342099386083</v>
      </c>
      <c r="E184">
        <f t="shared" si="38"/>
        <v>9.6634054487011731</v>
      </c>
      <c r="F184">
        <f t="shared" si="39"/>
        <v>6.2968507262163911</v>
      </c>
      <c r="G184">
        <f t="shared" si="40"/>
        <v>10.524399634843149</v>
      </c>
      <c r="H184">
        <f t="shared" si="41"/>
        <v>14.791827300708947</v>
      </c>
      <c r="J184">
        <v>2200</v>
      </c>
      <c r="K184">
        <f t="shared" si="29"/>
        <v>6.408590727047983E-3</v>
      </c>
      <c r="L184">
        <f t="shared" si="30"/>
        <v>4.0053651589861379E-3</v>
      </c>
      <c r="M184">
        <f t="shared" si="31"/>
        <v>4.401545163324078E-3</v>
      </c>
      <c r="N184">
        <f t="shared" si="32"/>
        <v>2.4127727565502756E-3</v>
      </c>
      <c r="O184">
        <f t="shared" si="33"/>
        <v>4.7969403564049173E-3</v>
      </c>
      <c r="P184">
        <f t="shared" si="34"/>
        <v>6.3707377428588929E-3</v>
      </c>
      <c r="S184">
        <v>2200</v>
      </c>
      <c r="T184">
        <f t="shared" si="44"/>
        <v>25.144075474852446</v>
      </c>
      <c r="U184">
        <f t="shared" si="44"/>
        <v>12.291214667933904</v>
      </c>
      <c r="V184">
        <f t="shared" si="44"/>
        <v>13.827627433456204</v>
      </c>
      <c r="W184">
        <f t="shared" si="44"/>
        <v>7.6616955130875963</v>
      </c>
      <c r="X184">
        <f t="shared" si="44"/>
        <v>15.553734628029469</v>
      </c>
      <c r="Y184">
        <f t="shared" si="44"/>
        <v>24.861621506145028</v>
      </c>
    </row>
    <row r="185" spans="1:25" x14ac:dyDescent="0.25">
      <c r="A185">
        <v>2133</v>
      </c>
      <c r="B185">
        <v>183</v>
      </c>
      <c r="C185">
        <f t="shared" si="36"/>
        <v>15.049113701558248</v>
      </c>
      <c r="D185">
        <f t="shared" si="37"/>
        <v>8.922142030763224</v>
      </c>
      <c r="E185">
        <f t="shared" si="38"/>
        <v>9.7235352096701604</v>
      </c>
      <c r="F185">
        <f t="shared" si="39"/>
        <v>6.3182685145858093</v>
      </c>
      <c r="G185">
        <f t="shared" si="40"/>
        <v>10.595809561428341</v>
      </c>
      <c r="H185">
        <f t="shared" si="41"/>
        <v>14.925418040584189</v>
      </c>
      <c r="J185">
        <v>2201</v>
      </c>
      <c r="K185">
        <f t="shared" si="29"/>
        <v>6.3766277474512478E-3</v>
      </c>
      <c r="L185">
        <f t="shared" si="30"/>
        <v>3.9853883169147898E-3</v>
      </c>
      <c r="M185">
        <f t="shared" si="31"/>
        <v>4.3795923652376507E-3</v>
      </c>
      <c r="N185">
        <f t="shared" si="32"/>
        <v>2.4007390022236521E-3</v>
      </c>
      <c r="O185">
        <f t="shared" si="33"/>
        <v>4.7730155165658858E-3</v>
      </c>
      <c r="P185">
        <f t="shared" si="34"/>
        <v>6.3389635558084205E-3</v>
      </c>
      <c r="S185">
        <v>2201</v>
      </c>
      <c r="T185">
        <f t="shared" si="44"/>
        <v>25.306252892475499</v>
      </c>
      <c r="U185">
        <f t="shared" si="44"/>
        <v>12.340643451253023</v>
      </c>
      <c r="V185">
        <f t="shared" si="44"/>
        <v>13.888759435373544</v>
      </c>
      <c r="W185">
        <f t="shared" si="44"/>
        <v>7.6802261535149423</v>
      </c>
      <c r="X185">
        <f t="shared" si="44"/>
        <v>15.628704591804224</v>
      </c>
      <c r="Y185">
        <f t="shared" si="44"/>
        <v>25.021023887389394</v>
      </c>
    </row>
    <row r="186" spans="1:25" x14ac:dyDescent="0.25">
      <c r="A186">
        <v>2134</v>
      </c>
      <c r="B186">
        <v>184</v>
      </c>
      <c r="C186">
        <f t="shared" si="36"/>
        <v>15.185154889170285</v>
      </c>
      <c r="D186">
        <f t="shared" si="37"/>
        <v>8.9723807387107239</v>
      </c>
      <c r="E186">
        <f t="shared" si="38"/>
        <v>9.7837354904166567</v>
      </c>
      <c r="F186">
        <f t="shared" si="39"/>
        <v>6.3396516045811246</v>
      </c>
      <c r="G186">
        <f t="shared" si="40"/>
        <v>10.667343021215162</v>
      </c>
      <c r="H186">
        <f t="shared" si="41"/>
        <v>15.059536944967531</v>
      </c>
      <c r="J186">
        <v>2202</v>
      </c>
      <c r="K186">
        <f t="shared" si="29"/>
        <v>6.3448241838803153E-3</v>
      </c>
      <c r="L186">
        <f t="shared" si="30"/>
        <v>3.965511109758936E-3</v>
      </c>
      <c r="M186">
        <f t="shared" si="31"/>
        <v>4.3577490571884573E-3</v>
      </c>
      <c r="N186">
        <f t="shared" si="32"/>
        <v>2.3887652664971223E-3</v>
      </c>
      <c r="O186">
        <f t="shared" si="33"/>
        <v>4.7492100023633632E-3</v>
      </c>
      <c r="P186">
        <f t="shared" si="34"/>
        <v>6.3073478431769966E-3</v>
      </c>
      <c r="S186">
        <v>2202</v>
      </c>
      <c r="T186">
        <f t="shared" si="44"/>
        <v>25.468657037631985</v>
      </c>
      <c r="U186">
        <f t="shared" si="44"/>
        <v>12.390022502179519</v>
      </c>
      <c r="V186">
        <f t="shared" si="44"/>
        <v>13.94985410992957</v>
      </c>
      <c r="W186">
        <f t="shared" si="44"/>
        <v>7.6987087438630954</v>
      </c>
      <c r="X186">
        <f t="shared" si="44"/>
        <v>15.703658396999954</v>
      </c>
      <c r="Y186">
        <f t="shared" si="44"/>
        <v>25.180643066097204</v>
      </c>
    </row>
    <row r="187" spans="1:25" x14ac:dyDescent="0.25">
      <c r="A187">
        <v>2135</v>
      </c>
      <c r="B187">
        <v>185</v>
      </c>
      <c r="C187">
        <f t="shared" si="36"/>
        <v>15.321735064073083</v>
      </c>
      <c r="D187">
        <f t="shared" si="37"/>
        <v>9.0226489410661994</v>
      </c>
      <c r="E187">
        <f t="shared" si="38"/>
        <v>9.8440045126165625</v>
      </c>
      <c r="F187">
        <f t="shared" si="39"/>
        <v>6.3609996920732348</v>
      </c>
      <c r="G187">
        <f t="shared" si="40"/>
        <v>10.738997815196081</v>
      </c>
      <c r="H187">
        <f t="shared" si="41"/>
        <v>15.194180067634504</v>
      </c>
      <c r="J187">
        <v>2203</v>
      </c>
      <c r="K187">
        <f t="shared" si="29"/>
        <v>6.3131792412444397E-3</v>
      </c>
      <c r="L187">
        <f t="shared" si="30"/>
        <v>3.9457330405873641E-3</v>
      </c>
      <c r="M187">
        <f t="shared" si="31"/>
        <v>4.3360146930926614E-3</v>
      </c>
      <c r="N187">
        <f t="shared" si="32"/>
        <v>2.3768512500266701E-3</v>
      </c>
      <c r="O187">
        <f t="shared" si="33"/>
        <v>4.7255232186582544E-3</v>
      </c>
      <c r="P187">
        <f t="shared" si="34"/>
        <v>6.2758898145701611E-3</v>
      </c>
      <c r="S187">
        <v>2203</v>
      </c>
      <c r="T187">
        <f t="shared" si="44"/>
        <v>25.631283022013939</v>
      </c>
      <c r="U187">
        <f t="shared" si="44"/>
        <v>12.439350886317401</v>
      </c>
      <c r="V187">
        <f t="shared" si="44"/>
        <v>14.010910140384182</v>
      </c>
      <c r="W187">
        <f t="shared" si="44"/>
        <v>7.7171431874658989</v>
      </c>
      <c r="X187">
        <f t="shared" si="44"/>
        <v>15.778594254657406</v>
      </c>
      <c r="Y187">
        <f t="shared" si="44"/>
        <v>25.340474251713832</v>
      </c>
    </row>
    <row r="188" spans="1:25" x14ac:dyDescent="0.25">
      <c r="A188">
        <v>2136</v>
      </c>
      <c r="B188">
        <v>186</v>
      </c>
      <c r="C188">
        <f t="shared" si="36"/>
        <v>15.458850210804068</v>
      </c>
      <c r="D188">
        <f t="shared" si="37"/>
        <v>9.0729452497242065</v>
      </c>
      <c r="E188">
        <f t="shared" si="38"/>
        <v>9.9043405010167476</v>
      </c>
      <c r="F188">
        <f t="shared" si="39"/>
        <v>6.3823124764117853</v>
      </c>
      <c r="G188">
        <f t="shared" si="40"/>
        <v>10.810771744590033</v>
      </c>
      <c r="H188">
        <f t="shared" si="41"/>
        <v>15.329343430339925</v>
      </c>
      <c r="J188">
        <v>2204</v>
      </c>
      <c r="K188">
        <f t="shared" si="29"/>
        <v>6.2816921284184072E-3</v>
      </c>
      <c r="L188">
        <f t="shared" si="30"/>
        <v>3.9260536149473132E-3</v>
      </c>
      <c r="M188">
        <f t="shared" si="31"/>
        <v>4.3143887295900261E-3</v>
      </c>
      <c r="N188">
        <f t="shared" si="32"/>
        <v>2.364996654961263E-3</v>
      </c>
      <c r="O188">
        <f t="shared" si="33"/>
        <v>4.701954573279734E-3</v>
      </c>
      <c r="P188">
        <f t="shared" si="34"/>
        <v>6.2445886835355595E-3</v>
      </c>
      <c r="S188">
        <v>2204</v>
      </c>
      <c r="T188">
        <f t="shared" si="44"/>
        <v>25.794125962586985</v>
      </c>
      <c r="U188">
        <f t="shared" si="44"/>
        <v>12.488627677174822</v>
      </c>
      <c r="V188">
        <f t="shared" si="44"/>
        <v>14.071926219230882</v>
      </c>
      <c r="W188">
        <f t="shared" si="44"/>
        <v>7.7355293901665343</v>
      </c>
      <c r="X188">
        <f t="shared" si="44"/>
        <v>15.853510386084087</v>
      </c>
      <c r="Y188">
        <f t="shared" si="44"/>
        <v>25.500512659379147</v>
      </c>
    </row>
    <row r="189" spans="1:25" x14ac:dyDescent="0.25">
      <c r="A189">
        <v>2137</v>
      </c>
      <c r="B189">
        <v>187</v>
      </c>
      <c r="C189">
        <f t="shared" si="36"/>
        <v>15.596496281154362</v>
      </c>
      <c r="D189">
        <f t="shared" si="37"/>
        <v>9.1232682812842292</v>
      </c>
      <c r="E189">
        <f t="shared" si="38"/>
        <v>9.9647416835865368</v>
      </c>
      <c r="F189">
        <f t="shared" si="39"/>
        <v>6.4035896604166611</v>
      </c>
      <c r="G189">
        <f t="shared" si="40"/>
        <v>10.882662611063566</v>
      </c>
      <c r="H189">
        <f t="shared" si="41"/>
        <v>15.465023023425331</v>
      </c>
      <c r="J189">
        <v>2205</v>
      </c>
      <c r="K189">
        <f t="shared" si="29"/>
        <v>6.2503620582227562E-3</v>
      </c>
      <c r="L189">
        <f t="shared" si="30"/>
        <v>3.9064723408521185E-3</v>
      </c>
      <c r="M189">
        <f t="shared" si="31"/>
        <v>4.2928706260303394E-3</v>
      </c>
      <c r="N189">
        <f t="shared" si="32"/>
        <v>2.3532011849354069E-3</v>
      </c>
      <c r="O189">
        <f t="shared" si="33"/>
        <v>4.6785034770104377E-3</v>
      </c>
      <c r="P189">
        <f t="shared" si="34"/>
        <v>6.2134436675432853E-3</v>
      </c>
      <c r="S189">
        <v>2205</v>
      </c>
      <c r="T189">
        <f t="shared" si="44"/>
        <v>25.957180982037784</v>
      </c>
      <c r="U189">
        <f t="shared" si="44"/>
        <v>12.537851956171021</v>
      </c>
      <c r="V189">
        <f t="shared" si="44"/>
        <v>14.132901048229774</v>
      </c>
      <c r="W189">
        <f t="shared" si="44"/>
        <v>7.7538672603001579</v>
      </c>
      <c r="X189">
        <f t="shared" si="44"/>
        <v>15.92840502292669</v>
      </c>
      <c r="Y189">
        <f t="shared" si="44"/>
        <v>25.660753510360944</v>
      </c>
    </row>
    <row r="190" spans="1:25" x14ac:dyDescent="0.25">
      <c r="A190">
        <v>2138</v>
      </c>
      <c r="B190">
        <v>188</v>
      </c>
      <c r="C190">
        <f t="shared" si="36"/>
        <v>15.73466919478761</v>
      </c>
      <c r="D190">
        <f t="shared" si="37"/>
        <v>9.1736166571446081</v>
      </c>
      <c r="E190">
        <f t="shared" si="38"/>
        <v>10.025206291667347</v>
      </c>
      <c r="F190">
        <f t="shared" si="39"/>
        <v>6.4248309503692083</v>
      </c>
      <c r="G190">
        <f t="shared" si="40"/>
        <v>10.954668216949988</v>
      </c>
      <c r="H190">
        <f t="shared" si="41"/>
        <v>15.601214806427372</v>
      </c>
      <c r="J190">
        <v>2206</v>
      </c>
      <c r="K190">
        <f t="shared" si="29"/>
        <v>6.219188247404102E-3</v>
      </c>
      <c r="L190">
        <f t="shared" si="30"/>
        <v>3.8869887287689081E-3</v>
      </c>
      <c r="M190">
        <f t="shared" si="31"/>
        <v>4.2714598444598901E-3</v>
      </c>
      <c r="N190">
        <f t="shared" si="32"/>
        <v>2.3414645450617372E-3</v>
      </c>
      <c r="O190">
        <f t="shared" si="33"/>
        <v>4.6551693435717412E-3</v>
      </c>
      <c r="P190">
        <f t="shared" si="34"/>
        <v>6.1824539879663173E-3</v>
      </c>
      <c r="S190">
        <v>2206</v>
      </c>
      <c r="T190">
        <f t="shared" si="44"/>
        <v>26.120443209216631</v>
      </c>
      <c r="U190">
        <f t="shared" si="44"/>
        <v>12.587022812642283</v>
      </c>
      <c r="V190">
        <f t="shared" si="44"/>
        <v>14.193833338439131</v>
      </c>
      <c r="W190">
        <f t="shared" si="44"/>
        <v>7.7721567086765191</v>
      </c>
      <c r="X190">
        <f t="shared" si="44"/>
        <v>16.003276407241529</v>
      </c>
      <c r="Y190">
        <f t="shared" si="44"/>
        <v>25.821192032483598</v>
      </c>
    </row>
    <row r="191" spans="1:25" x14ac:dyDescent="0.25">
      <c r="A191">
        <v>2139</v>
      </c>
      <c r="B191">
        <v>189</v>
      </c>
      <c r="C191">
        <f t="shared" si="36"/>
        <v>15.873364839859818</v>
      </c>
      <c r="D191">
        <f t="shared" si="37"/>
        <v>9.223989003594939</v>
      </c>
      <c r="E191">
        <f t="shared" si="38"/>
        <v>10.085732560120499</v>
      </c>
      <c r="F191">
        <f t="shared" si="39"/>
        <v>6.4460360560031997</v>
      </c>
      <c r="G191">
        <f t="shared" si="40"/>
        <v>11.026786365466492</v>
      </c>
      <c r="H191">
        <f t="shared" si="41"/>
        <v>15.737914708687061</v>
      </c>
      <c r="J191">
        <v>2207</v>
      </c>
      <c r="K191">
        <f t="shared" si="29"/>
        <v>6.1881699166155477E-3</v>
      </c>
      <c r="L191">
        <f t="shared" si="30"/>
        <v>3.8676022916063636E-3</v>
      </c>
      <c r="M191">
        <f t="shared" si="31"/>
        <v>4.2501558496080239E-3</v>
      </c>
      <c r="N191">
        <f t="shared" si="32"/>
        <v>2.3297864419236452E-3</v>
      </c>
      <c r="O191">
        <f t="shared" si="33"/>
        <v>4.6319515896090895E-3</v>
      </c>
      <c r="P191">
        <f t="shared" si="34"/>
        <v>6.1516188700610503E-3</v>
      </c>
      <c r="S191">
        <v>2207</v>
      </c>
      <c r="T191">
        <f t="shared" si="44"/>
        <v>26.28390777957522</v>
      </c>
      <c r="U191">
        <f t="shared" si="44"/>
        <v>12.63613934384697</v>
      </c>
      <c r="V191">
        <f t="shared" si="44"/>
        <v>14.25472181024554</v>
      </c>
      <c r="W191">
        <f t="shared" si="44"/>
        <v>7.7903976485625615</v>
      </c>
      <c r="X191">
        <f t="shared" si="44"/>
        <v>16.078122791562993</v>
      </c>
      <c r="Y191">
        <f t="shared" si="44"/>
        <v>25.981823460551926</v>
      </c>
    </row>
    <row r="192" spans="1:25" x14ac:dyDescent="0.25">
      <c r="A192">
        <v>2140</v>
      </c>
      <c r="B192">
        <v>190</v>
      </c>
      <c r="C192">
        <f t="shared" si="36"/>
        <v>16.012579073640079</v>
      </c>
      <c r="D192">
        <f t="shared" si="37"/>
        <v>9.2743839519069322</v>
      </c>
      <c r="E192">
        <f t="shared" si="38"/>
        <v>10.146318727473167</v>
      </c>
      <c r="F192">
        <f t="shared" si="39"/>
        <v>6.4672046904955467</v>
      </c>
      <c r="G192">
        <f t="shared" si="40"/>
        <v>11.099014860929238</v>
      </c>
      <c r="H192">
        <f t="shared" si="41"/>
        <v>15.875118629959696</v>
      </c>
      <c r="J192">
        <v>2208</v>
      </c>
      <c r="K192">
        <f t="shared" si="29"/>
        <v>6.1573062903972102E-3</v>
      </c>
      <c r="L192">
        <f t="shared" si="30"/>
        <v>3.8483125447025474E-3</v>
      </c>
      <c r="M192">
        <f t="shared" si="31"/>
        <v>4.2289581088737612E-3</v>
      </c>
      <c r="N192">
        <f t="shared" si="32"/>
        <v>2.3181665835679444E-3</v>
      </c>
      <c r="O192">
        <f t="shared" si="33"/>
        <v>4.6088496346774251E-3</v>
      </c>
      <c r="P192">
        <f t="shared" si="34"/>
        <v>6.120937542947933E-3</v>
      </c>
      <c r="S192">
        <v>2208</v>
      </c>
      <c r="T192">
        <f t="shared" si="44"/>
        <v>26.447569835599463</v>
      </c>
      <c r="U192">
        <f t="shared" si="44"/>
        <v>12.685200654969616</v>
      </c>
      <c r="V192">
        <f t="shared" si="44"/>
        <v>14.315565193392683</v>
      </c>
      <c r="W192">
        <f t="shared" si="44"/>
        <v>7.8085899956650024</v>
      </c>
      <c r="X192">
        <f t="shared" si="44"/>
        <v>16.152942438970044</v>
      </c>
      <c r="Y192">
        <f t="shared" si="44"/>
        <v>26.142643036770192</v>
      </c>
    </row>
    <row r="193" spans="1:25" x14ac:dyDescent="0.25">
      <c r="A193">
        <v>2141</v>
      </c>
      <c r="B193">
        <v>191</v>
      </c>
      <c r="C193">
        <f t="shared" si="36"/>
        <v>16.152307723132036</v>
      </c>
      <c r="D193">
        <f t="shared" si="37"/>
        <v>9.3248001384237575</v>
      </c>
      <c r="E193">
        <f t="shared" si="38"/>
        <v>10.206963036062481</v>
      </c>
      <c r="F193">
        <f t="shared" si="39"/>
        <v>6.4883365704567613</v>
      </c>
      <c r="G193">
        <f t="shared" si="40"/>
        <v>11.171351508966367</v>
      </c>
      <c r="H193">
        <f t="shared" si="41"/>
        <v>16.012822441025335</v>
      </c>
      <c r="J193">
        <v>2209</v>
      </c>
      <c r="K193">
        <f t="shared" si="29"/>
        <v>6.1265965971568264E-3</v>
      </c>
      <c r="L193">
        <f t="shared" si="30"/>
        <v>3.8291190058127819E-3</v>
      </c>
      <c r="M193">
        <f t="shared" si="31"/>
        <v>4.2078660923124782E-3</v>
      </c>
      <c r="N193">
        <f t="shared" si="32"/>
        <v>2.3066046794975705E-3</v>
      </c>
      <c r="O193">
        <f t="shared" si="33"/>
        <v>4.5858629012266736E-3</v>
      </c>
      <c r="P193">
        <f t="shared" si="34"/>
        <v>6.0904092395921879E-3</v>
      </c>
      <c r="S193">
        <v>2209</v>
      </c>
      <c r="T193">
        <f t="shared" si="44"/>
        <v>26.611424527237453</v>
      </c>
      <c r="U193">
        <f t="shared" si="44"/>
        <v>12.734205859124108</v>
      </c>
      <c r="V193">
        <f t="shared" si="44"/>
        <v>14.376362227008698</v>
      </c>
      <c r="W193">
        <f t="shared" si="44"/>
        <v>7.826733668112908</v>
      </c>
      <c r="X193">
        <f t="shared" si="44"/>
        <v>16.227733623150744</v>
      </c>
      <c r="Y193">
        <f t="shared" si="44"/>
        <v>26.303646011156292</v>
      </c>
    </row>
    <row r="194" spans="1:25" x14ac:dyDescent="0.25">
      <c r="A194">
        <v>2142</v>
      </c>
      <c r="B194">
        <v>192</v>
      </c>
      <c r="C194">
        <f t="shared" si="36"/>
        <v>16.292546585695902</v>
      </c>
      <c r="D194">
        <f t="shared" si="37"/>
        <v>9.3752362046478535</v>
      </c>
      <c r="E194">
        <f t="shared" si="38"/>
        <v>10.267663732177775</v>
      </c>
      <c r="F194">
        <f t="shared" si="39"/>
        <v>6.5094314159211741</v>
      </c>
      <c r="G194">
        <f t="shared" si="40"/>
        <v>11.243794116728949</v>
      </c>
      <c r="H194">
        <f t="shared" si="41"/>
        <v>16.151021984299692</v>
      </c>
      <c r="J194">
        <v>2210</v>
      </c>
      <c r="K194">
        <f t="shared" si="29"/>
        <v>6.0960400691504645E-3</v>
      </c>
      <c r="L194">
        <f t="shared" si="30"/>
        <v>3.810021195097595E-3</v>
      </c>
      <c r="M194">
        <f t="shared" si="31"/>
        <v>4.1868792726226633E-3</v>
      </c>
      <c r="N194">
        <f t="shared" si="32"/>
        <v>2.2951004406643201E-3</v>
      </c>
      <c r="O194">
        <f t="shared" si="33"/>
        <v>4.5629908145872989E-3</v>
      </c>
      <c r="P194">
        <f t="shared" si="34"/>
        <v>6.0600331967846418E-3</v>
      </c>
      <c r="S194">
        <v>2210</v>
      </c>
      <c r="T194">
        <f t="shared" si="44"/>
        <v>26.775467012322434</v>
      </c>
      <c r="U194">
        <f t="shared" si="44"/>
        <v>12.783154077355944</v>
      </c>
      <c r="V194">
        <f t="shared" si="44"/>
        <v>14.437111659632194</v>
      </c>
      <c r="W194">
        <f t="shared" si="44"/>
        <v>7.8448285864402481</v>
      </c>
      <c r="X194">
        <f t="shared" si="44"/>
        <v>16.302494628464867</v>
      </c>
      <c r="Y194">
        <f t="shared" si="44"/>
        <v>26.464827641951043</v>
      </c>
    </row>
    <row r="195" spans="1:25" x14ac:dyDescent="0.25">
      <c r="A195">
        <v>2143</v>
      </c>
      <c r="B195">
        <v>193</v>
      </c>
      <c r="C195">
        <f t="shared" si="36"/>
        <v>16.433291429670962</v>
      </c>
      <c r="D195">
        <f t="shared" si="37"/>
        <v>9.4256907973272259</v>
      </c>
      <c r="E195">
        <f t="shared" si="38"/>
        <v>10.328419066200967</v>
      </c>
      <c r="F195">
        <f t="shared" si="39"/>
        <v>6.5304889503369079</v>
      </c>
      <c r="G195">
        <f t="shared" si="40"/>
        <v>11.316340493099826</v>
      </c>
      <c r="H195">
        <f t="shared" si="41"/>
        <v>16.289713074445299</v>
      </c>
      <c r="J195">
        <v>2211</v>
      </c>
      <c r="K195">
        <f t="shared" si="29"/>
        <v>6.0656359424633354E-3</v>
      </c>
      <c r="L195">
        <f t="shared" si="30"/>
        <v>3.791018635110725E-3</v>
      </c>
      <c r="M195">
        <f t="shared" si="31"/>
        <v>4.1659971251327317E-3</v>
      </c>
      <c r="N195">
        <f t="shared" si="32"/>
        <v>2.2836535794616233E-3</v>
      </c>
      <c r="O195">
        <f t="shared" si="33"/>
        <v>4.5402328029559465E-3</v>
      </c>
      <c r="P195">
        <f t="shared" si="34"/>
        <v>6.0298086551226438E-3</v>
      </c>
      <c r="S195">
        <v>2211</v>
      </c>
      <c r="T195">
        <f t="shared" si="44"/>
        <v>26.939692456990841</v>
      </c>
      <c r="U195">
        <f t="shared" si="44"/>
        <v>12.83204443864361</v>
      </c>
      <c r="V195">
        <f t="shared" si="44"/>
        <v>14.497812249236897</v>
      </c>
      <c r="W195">
        <f t="shared" si="44"/>
        <v>7.8628746735684434</v>
      </c>
      <c r="X195">
        <f t="shared" si="44"/>
        <v>16.377223750004578</v>
      </c>
      <c r="Y195">
        <f t="shared" si="44"/>
        <v>26.626183196022609</v>
      </c>
    </row>
    <row r="196" spans="1:25" x14ac:dyDescent="0.25">
      <c r="A196">
        <v>2144</v>
      </c>
      <c r="B196">
        <v>194</v>
      </c>
      <c r="C196">
        <f t="shared" si="36"/>
        <v>16.574537994998352</v>
      </c>
      <c r="D196">
        <f t="shared" si="37"/>
        <v>9.4761625685402215</v>
      </c>
      <c r="E196">
        <f t="shared" si="38"/>
        <v>10.389227292745081</v>
      </c>
      <c r="F196">
        <f t="shared" si="39"/>
        <v>6.5515089005556231</v>
      </c>
      <c r="G196">
        <f t="shared" si="40"/>
        <v>11.388988448900351</v>
      </c>
      <c r="H196">
        <f t="shared" si="41"/>
        <v>16.428891498982786</v>
      </c>
      <c r="J196">
        <v>2212</v>
      </c>
      <c r="K196">
        <f t="shared" si="29"/>
        <v>6.0353834569906849E-3</v>
      </c>
      <c r="L196">
        <f t="shared" si="30"/>
        <v>3.7721108507871807E-3</v>
      </c>
      <c r="M196">
        <f t="shared" si="31"/>
        <v>4.1452191277879065E-3</v>
      </c>
      <c r="N196">
        <f t="shared" si="32"/>
        <v>2.2722638097173527E-3</v>
      </c>
      <c r="O196">
        <f t="shared" si="33"/>
        <v>4.5175882973811365E-3</v>
      </c>
      <c r="P196">
        <f t="shared" si="34"/>
        <v>5.9997348589910749E-3</v>
      </c>
      <c r="S196">
        <v>2212</v>
      </c>
      <c r="T196">
        <f t="shared" si="44"/>
        <v>27.10409603609536</v>
      </c>
      <c r="U196">
        <f t="shared" si="44"/>
        <v>12.88087607989906</v>
      </c>
      <c r="V196">
        <f t="shared" si="44"/>
        <v>14.558462763254971</v>
      </c>
      <c r="W196">
        <f t="shared" si="44"/>
        <v>7.8808718547889098</v>
      </c>
      <c r="X196">
        <f t="shared" si="44"/>
        <v>16.451919293653205</v>
      </c>
      <c r="Y196">
        <f t="shared" si="44"/>
        <v>26.78770794926599</v>
      </c>
    </row>
    <row r="197" spans="1:25" x14ac:dyDescent="0.25">
      <c r="A197">
        <v>2145</v>
      </c>
      <c r="B197">
        <v>195</v>
      </c>
      <c r="C197">
        <f t="shared" si="36"/>
        <v>16.71628199384401</v>
      </c>
      <c r="D197">
        <f t="shared" si="37"/>
        <v>9.5266501757787907</v>
      </c>
      <c r="E197">
        <f t="shared" si="38"/>
        <v>10.450086670790899</v>
      </c>
      <c r="F197">
        <f t="shared" si="39"/>
        <v>6.5724909968220233</v>
      </c>
      <c r="G197">
        <f t="shared" si="40"/>
        <v>11.461735797095002</v>
      </c>
      <c r="H197">
        <f t="shared" si="41"/>
        <v>16.56855301890219</v>
      </c>
      <c r="J197">
        <v>2213</v>
      </c>
      <c r="K197">
        <f t="shared" ref="K197:K260" si="45">$K$3*EXP(K$2*$B196)</f>
        <v>6.0052818564188034E-3</v>
      </c>
      <c r="L197">
        <f t="shared" ref="L197:L260" si="46">$L$3*EXP(L$2*$B196)</f>
        <v>3.753297369431371E-3</v>
      </c>
      <c r="M197">
        <f t="shared" ref="M197:M260" si="47">$M$3*EXP(M$2*$B196)</f>
        <v>4.1245447611371723E-3</v>
      </c>
      <c r="N197">
        <f t="shared" ref="N197:N260" si="48">$N$3*EXP(N$2*$B196)</f>
        <v>2.2609308466866726E-3</v>
      </c>
      <c r="O197">
        <f t="shared" ref="O197:O260" si="49">$O$3*EXP(O$2*$B196)</f>
        <v>4.4950567317490536E-3</v>
      </c>
      <c r="P197">
        <f t="shared" ref="P197:P260" si="50">$P$3*EXP(P$2*$B196)</f>
        <v>5.969811056543468E-3</v>
      </c>
      <c r="S197">
        <v>2213</v>
      </c>
      <c r="T197">
        <f t="shared" ref="T197:Y212" si="51">T196/(1-K196)</f>
        <v>27.268672933612979</v>
      </c>
      <c r="U197">
        <f t="shared" si="51"/>
        <v>12.929648145967324</v>
      </c>
      <c r="V197">
        <f t="shared" si="51"/>
        <v>14.619061978598976</v>
      </c>
      <c r="W197">
        <f t="shared" si="51"/>
        <v>7.8988200577455947</v>
      </c>
      <c r="X197">
        <f t="shared" si="51"/>
        <v>16.526579576142122</v>
      </c>
      <c r="Y197">
        <f t="shared" si="51"/>
        <v>26.949397186997615</v>
      </c>
    </row>
    <row r="198" spans="1:25" x14ac:dyDescent="0.25">
      <c r="A198">
        <v>2146</v>
      </c>
      <c r="B198">
        <v>196</v>
      </c>
      <c r="C198">
        <f t="shared" si="36"/>
        <v>16.858519111221653</v>
      </c>
      <c r="D198">
        <f t="shared" si="37"/>
        <v>9.5771522820302426</v>
      </c>
      <c r="E198">
        <f t="shared" si="38"/>
        <v>10.51099546382174</v>
      </c>
      <c r="F198">
        <f t="shared" si="39"/>
        <v>6.5934349727631423</v>
      </c>
      <c r="G198">
        <f t="shared" si="40"/>
        <v>11.534580352993855</v>
      </c>
      <c r="H198">
        <f t="shared" si="41"/>
        <v>16.708693369274108</v>
      </c>
      <c r="J198">
        <v>2214</v>
      </c>
      <c r="K198">
        <f t="shared" si="45"/>
        <v>5.9753303882061071E-3</v>
      </c>
      <c r="L198">
        <f t="shared" si="46"/>
        <v>3.7345777207052813E-3</v>
      </c>
      <c r="M198">
        <f t="shared" si="47"/>
        <v>4.1039735083202881E-3</v>
      </c>
      <c r="N198">
        <f t="shared" si="48"/>
        <v>2.2496544070449162E-3</v>
      </c>
      <c r="O198">
        <f t="shared" si="49"/>
        <v>4.4726375427693822E-3</v>
      </c>
      <c r="P198">
        <f t="shared" si="50"/>
        <v>5.940036499683202E-3</v>
      </c>
      <c r="S198">
        <v>2214</v>
      </c>
      <c r="T198">
        <f t="shared" si="51"/>
        <v>27.433418343048032</v>
      </c>
      <c r="U198">
        <f t="shared" si="51"/>
        <v>12.978359789625259</v>
      </c>
      <c r="V198">
        <f t="shared" si="51"/>
        <v>14.679608681682554</v>
      </c>
      <c r="W198">
        <f t="shared" si="51"/>
        <v>7.9167192124175063</v>
      </c>
      <c r="X198">
        <f t="shared" si="51"/>
        <v>16.601202925105753</v>
      </c>
      <c r="Y198">
        <f t="shared" si="51"/>
        <v>27.111246204344987</v>
      </c>
    </row>
    <row r="199" spans="1:25" x14ac:dyDescent="0.25">
      <c r="A199">
        <v>2147</v>
      </c>
      <c r="B199">
        <v>197</v>
      </c>
      <c r="C199">
        <f t="shared" si="36"/>
        <v>17.001245005615644</v>
      </c>
      <c r="D199">
        <f t="shared" si="37"/>
        <v>9.6276675558574922</v>
      </c>
      <c r="E199">
        <f t="shared" si="38"/>
        <v>10.571951939956369</v>
      </c>
      <c r="F199">
        <f t="shared" si="39"/>
        <v>6.6143405653774048</v>
      </c>
      <c r="G199">
        <f t="shared" si="40"/>
        <v>11.607519934452906</v>
      </c>
      <c r="H199">
        <f t="shared" si="41"/>
        <v>16.849308259860614</v>
      </c>
      <c r="J199">
        <v>2215</v>
      </c>
      <c r="K199">
        <f t="shared" si="45"/>
        <v>5.9455283035643319E-3</v>
      </c>
      <c r="L199">
        <f t="shared" si="46"/>
        <v>3.7159514366167188E-3</v>
      </c>
      <c r="M199">
        <f t="shared" si="47"/>
        <v>4.0835048550548602E-3</v>
      </c>
      <c r="N199">
        <f t="shared" si="48"/>
        <v>2.2384342088805059E-3</v>
      </c>
      <c r="O199">
        <f t="shared" si="49"/>
        <v>4.4503301699612297E-3</v>
      </c>
      <c r="P199">
        <f t="shared" si="50"/>
        <v>5.9104104440448058E-3</v>
      </c>
      <c r="S199">
        <v>2215</v>
      </c>
      <c r="T199">
        <f t="shared" si="51"/>
        <v>27.59832746783022</v>
      </c>
      <c r="U199">
        <f t="shared" si="51"/>
        <v>13.027010171579441</v>
      </c>
      <c r="V199">
        <f t="shared" si="51"/>
        <v>14.740101668439777</v>
      </c>
      <c r="W199">
        <f t="shared" si="51"/>
        <v>7.9345692511012498</v>
      </c>
      <c r="X199">
        <f t="shared" si="51"/>
        <v>16.6757876791347</v>
      </c>
      <c r="Y199">
        <f t="shared" si="51"/>
        <v>27.273250306631375</v>
      </c>
    </row>
    <row r="200" spans="1:25" x14ac:dyDescent="0.25">
      <c r="A200">
        <v>2148</v>
      </c>
      <c r="B200">
        <v>198</v>
      </c>
      <c r="C200">
        <f t="shared" si="36"/>
        <v>17.144455309603604</v>
      </c>
      <c r="D200">
        <f t="shared" si="37"/>
        <v>9.6781946714778062</v>
      </c>
      <c r="E200">
        <f t="shared" si="38"/>
        <v>10.632954372080034</v>
      </c>
      <c r="F200">
        <f t="shared" si="39"/>
        <v>6.6352075150234677</v>
      </c>
      <c r="G200">
        <f t="shared" si="40"/>
        <v>11.680552362072229</v>
      </c>
      <c r="H200">
        <f t="shared" si="41"/>
        <v>16.990393375725738</v>
      </c>
      <c r="J200">
        <v>2216</v>
      </c>
      <c r="K200">
        <f t="shared" si="45"/>
        <v>5.9158748574398082E-3</v>
      </c>
      <c r="L200">
        <f t="shared" si="46"/>
        <v>3.6974180515076107E-3</v>
      </c>
      <c r="M200">
        <f t="shared" si="47"/>
        <v>4.063138289623491E-3</v>
      </c>
      <c r="N200">
        <f t="shared" si="48"/>
        <v>2.2272699716879025E-3</v>
      </c>
      <c r="O200">
        <f t="shared" si="49"/>
        <v>4.4281340556391142E-3</v>
      </c>
      <c r="P200">
        <f t="shared" si="50"/>
        <v>5.8809321489753444E-3</v>
      </c>
      <c r="S200">
        <v>2216</v>
      </c>
      <c r="T200">
        <f t="shared" si="51"/>
        <v>27.763395521707583</v>
      </c>
      <c r="U200">
        <f t="shared" si="51"/>
        <v>13.075598460463222</v>
      </c>
      <c r="V200">
        <f t="shared" si="51"/>
        <v>14.800539744343235</v>
      </c>
      <c r="W200">
        <f t="shared" si="51"/>
        <v>7.9523701083935565</v>
      </c>
      <c r="X200">
        <f t="shared" si="51"/>
        <v>16.750332187827059</v>
      </c>
      <c r="Y200">
        <f t="shared" si="51"/>
        <v>27.435404809755553</v>
      </c>
    </row>
    <row r="201" spans="1:25" x14ac:dyDescent="0.25">
      <c r="A201">
        <v>2149</v>
      </c>
      <c r="B201">
        <v>199</v>
      </c>
      <c r="C201">
        <f t="shared" ref="C201:C264" si="52">T133</f>
        <v>17.288145630478667</v>
      </c>
      <c r="D201">
        <f t="shared" ref="D201:D264" si="53">U133</f>
        <v>9.7287323088400601</v>
      </c>
      <c r="E201">
        <f t="shared" ref="E201:E264" si="54">V133</f>
        <v>10.694001037973626</v>
      </c>
      <c r="F201">
        <f t="shared" ref="F201:F264" si="55">W133</f>
        <v>6.6560355654088532</v>
      </c>
      <c r="G201">
        <f t="shared" ref="G201:G264" si="56">X133</f>
        <v>11.753675459391955</v>
      </c>
      <c r="H201">
        <f t="shared" ref="H201:H264" si="57">Y133</f>
        <v>17.131944377845464</v>
      </c>
      <c r="J201">
        <v>2217</v>
      </c>
      <c r="K201">
        <f t="shared" si="45"/>
        <v>5.8863693084948397E-3</v>
      </c>
      <c r="L201">
        <f t="shared" si="46"/>
        <v>3.6789771020423645E-3</v>
      </c>
      <c r="M201">
        <f t="shared" si="47"/>
        <v>4.0428733028609843E-3</v>
      </c>
      <c r="N201">
        <f t="shared" si="48"/>
        <v>2.2161614163605952E-3</v>
      </c>
      <c r="O201">
        <f t="shared" si="49"/>
        <v>4.4060486448990214E-3</v>
      </c>
      <c r="P201">
        <f t="shared" si="50"/>
        <v>5.8516008775159065E-3</v>
      </c>
      <c r="S201">
        <v>2217</v>
      </c>
      <c r="T201">
        <f t="shared" si="51"/>
        <v>27.928617729134416</v>
      </c>
      <c r="U201">
        <f t="shared" si="51"/>
        <v>13.124123832832961</v>
      </c>
      <c r="V201">
        <f t="shared" si="51"/>
        <v>14.860921724420827</v>
      </c>
      <c r="W201">
        <f t="shared" si="51"/>
        <v>7.9701217211738244</v>
      </c>
      <c r="X201">
        <f t="shared" si="51"/>
        <v>16.82483481183786</v>
      </c>
      <c r="Y201">
        <f t="shared" si="51"/>
        <v>27.597705040566559</v>
      </c>
    </row>
    <row r="202" spans="1:25" x14ac:dyDescent="0.25">
      <c r="A202">
        <v>2150</v>
      </c>
      <c r="B202">
        <v>200</v>
      </c>
      <c r="C202">
        <f t="shared" si="52"/>
        <v>17.432311550871209</v>
      </c>
      <c r="D202">
        <f t="shared" si="53"/>
        <v>9.7792791537004966</v>
      </c>
      <c r="E202">
        <f t="shared" si="54"/>
        <v>10.755090220440966</v>
      </c>
      <c r="F202">
        <f t="shared" si="55"/>
        <v>6.6768244635783685</v>
      </c>
      <c r="G202">
        <f t="shared" si="56"/>
        <v>11.826887053086068</v>
      </c>
      <c r="H202">
        <f t="shared" si="57"/>
        <v>17.273956903717064</v>
      </c>
      <c r="J202">
        <v>2218</v>
      </c>
      <c r="K202">
        <f t="shared" si="45"/>
        <v>5.8570109190891652E-3</v>
      </c>
      <c r="L202">
        <f t="shared" si="46"/>
        <v>3.6606281271962826E-3</v>
      </c>
      <c r="M202">
        <f t="shared" si="47"/>
        <v>4.0227093881416163E-3</v>
      </c>
      <c r="N202">
        <f t="shared" si="48"/>
        <v>2.205108265184122E-3</v>
      </c>
      <c r="O202">
        <f t="shared" si="49"/>
        <v>4.384073385604534E-3</v>
      </c>
      <c r="P202">
        <f t="shared" si="50"/>
        <v>5.8224158963831769E-3</v>
      </c>
      <c r="S202">
        <v>2218</v>
      </c>
      <c r="T202">
        <f t="shared" si="51"/>
        <v>28.093989325654128</v>
      </c>
      <c r="U202">
        <f t="shared" si="51"/>
        <v>13.172585473163425</v>
      </c>
      <c r="V202">
        <f t="shared" si="51"/>
        <v>14.921246433271309</v>
      </c>
      <c r="W202">
        <f t="shared" si="51"/>
        <v>7.9878240285866564</v>
      </c>
      <c r="X202">
        <f t="shared" si="51"/>
        <v>16.89929392292672</v>
      </c>
      <c r="Y202">
        <f t="shared" si="51"/>
        <v>27.760146337233486</v>
      </c>
    </row>
    <row r="203" spans="1:25" x14ac:dyDescent="0.25">
      <c r="A203">
        <v>2151</v>
      </c>
      <c r="B203">
        <v>201</v>
      </c>
      <c r="C203">
        <f t="shared" si="52"/>
        <v>17.576948629369948</v>
      </c>
      <c r="D203">
        <f t="shared" si="53"/>
        <v>9.8298338976970072</v>
      </c>
      <c r="E203">
        <f t="shared" si="54"/>
        <v>10.816220207434206</v>
      </c>
      <c r="F203">
        <f t="shared" si="55"/>
        <v>6.6975739599023232</v>
      </c>
      <c r="G203">
        <f t="shared" si="56"/>
        <v>11.900184973153994</v>
      </c>
      <c r="H203">
        <f t="shared" si="57"/>
        <v>17.416426567967658</v>
      </c>
      <c r="J203">
        <v>2219</v>
      </c>
      <c r="K203">
        <f t="shared" si="45"/>
        <v>5.8277989552615213E-3</v>
      </c>
      <c r="L203">
        <f t="shared" si="46"/>
        <v>3.6423706682440389E-3</v>
      </c>
      <c r="M203">
        <f t="shared" si="47"/>
        <v>4.0026460413664679E-3</v>
      </c>
      <c r="N203">
        <f t="shared" si="48"/>
        <v>2.1941102418291283E-3</v>
      </c>
      <c r="O203">
        <f t="shared" si="49"/>
        <v>4.3622077283730232E-3</v>
      </c>
      <c r="P203">
        <f t="shared" si="50"/>
        <v>5.7933764759511086E-3</v>
      </c>
      <c r="S203">
        <v>2219</v>
      </c>
      <c r="T203">
        <f t="shared" si="51"/>
        <v>28.25950555827702</v>
      </c>
      <c r="U203">
        <f t="shared" si="51"/>
        <v>13.220982573842404</v>
      </c>
      <c r="V203">
        <f t="shared" si="51"/>
        <v>14.981512705078591</v>
      </c>
      <c r="W203">
        <f t="shared" si="51"/>
        <v>8.0054769720244092</v>
      </c>
      <c r="X203">
        <f t="shared" si="51"/>
        <v>16.973707904003689</v>
      </c>
      <c r="Y203">
        <f t="shared" si="51"/>
        <v>27.92272404961026</v>
      </c>
    </row>
    <row r="204" spans="1:25" x14ac:dyDescent="0.25">
      <c r="A204">
        <v>2152</v>
      </c>
      <c r="B204">
        <v>202</v>
      </c>
      <c r="C204">
        <f t="shared" si="52"/>
        <v>17.722052401142282</v>
      </c>
      <c r="D204">
        <f t="shared" si="53"/>
        <v>9.8803952384219258</v>
      </c>
      <c r="E204">
        <f t="shared" si="54"/>
        <v>10.877389292177371</v>
      </c>
      <c r="F204">
        <f t="shared" si="55"/>
        <v>6.7182838080645446</v>
      </c>
      <c r="G204">
        <f t="shared" si="56"/>
        <v>11.973567053109987</v>
      </c>
      <c r="H204">
        <f t="shared" si="57"/>
        <v>17.559348962961877</v>
      </c>
      <c r="J204">
        <v>2220</v>
      </c>
      <c r="K204">
        <f t="shared" si="45"/>
        <v>5.7987326867112894E-3</v>
      </c>
      <c r="L204">
        <f t="shared" si="46"/>
        <v>3.6242042687482079E-3</v>
      </c>
      <c r="M204">
        <f t="shared" si="47"/>
        <v>3.9826827609508245E-3</v>
      </c>
      <c r="N204">
        <f t="shared" si="48"/>
        <v>2.1831670713444566E-3</v>
      </c>
      <c r="O204">
        <f t="shared" si="49"/>
        <v>4.340451126561921E-3</v>
      </c>
      <c r="P204">
        <f t="shared" si="50"/>
        <v>5.7644818902326776E-3</v>
      </c>
      <c r="S204">
        <v>2220</v>
      </c>
      <c r="T204">
        <f t="shared" si="51"/>
        <v>28.425161685852974</v>
      </c>
      <c r="U204">
        <f t="shared" si="51"/>
        <v>13.269314335164518</v>
      </c>
      <c r="V204">
        <f t="shared" si="51"/>
        <v>15.041719383624802</v>
      </c>
      <c r="W204">
        <f t="shared" si="51"/>
        <v>8.023080495109749</v>
      </c>
      <c r="X204">
        <f t="shared" si="51"/>
        <v>17.048075149173297</v>
      </c>
      <c r="Y204">
        <f t="shared" si="51"/>
        <v>28.085433539595442</v>
      </c>
    </row>
    <row r="205" spans="1:25" x14ac:dyDescent="0.25">
      <c r="A205">
        <v>2153</v>
      </c>
      <c r="B205">
        <v>203</v>
      </c>
      <c r="C205">
        <f t="shared" si="52"/>
        <v>17.867618378553733</v>
      </c>
      <c r="D205">
        <f t="shared" si="53"/>
        <v>9.9309618794933598</v>
      </c>
      <c r="E205">
        <f t="shared" si="54"/>
        <v>10.938595773288011</v>
      </c>
      <c r="F205">
        <f t="shared" si="55"/>
        <v>6.7389537650502014</v>
      </c>
      <c r="G205">
        <f t="shared" si="56"/>
        <v>12.047031130170296</v>
      </c>
      <c r="H205">
        <f t="shared" si="57"/>
        <v>17.702719659408519</v>
      </c>
      <c r="J205">
        <v>2221</v>
      </c>
      <c r="K205">
        <f t="shared" si="45"/>
        <v>5.7698113867802438E-3</v>
      </c>
      <c r="L205">
        <f t="shared" si="46"/>
        <v>3.6061284745478569E-3</v>
      </c>
      <c r="M205">
        <f t="shared" si="47"/>
        <v>3.9628190478116368E-3</v>
      </c>
      <c r="N205">
        <f t="shared" si="48"/>
        <v>2.1722784801502752E-3</v>
      </c>
      <c r="O205">
        <f t="shared" si="49"/>
        <v>4.318803036255048E-3</v>
      </c>
      <c r="P205">
        <f t="shared" si="50"/>
        <v>5.7357314168617361E-3</v>
      </c>
      <c r="S205">
        <v>2221</v>
      </c>
      <c r="T205">
        <f t="shared" si="51"/>
        <v>28.590952979439074</v>
      </c>
      <c r="U205">
        <f t="shared" si="51"/>
        <v>13.317579965324242</v>
      </c>
      <c r="V205">
        <f t="shared" si="51"/>
        <v>15.101865322302135</v>
      </c>
      <c r="W205">
        <f t="shared" si="51"/>
        <v>8.0406345436782214</v>
      </c>
      <c r="X205">
        <f t="shared" si="51"/>
        <v>17.122394063776852</v>
      </c>
      <c r="Y205">
        <f t="shared" si="51"/>
        <v>28.248270181487026</v>
      </c>
    </row>
    <row r="206" spans="1:25" x14ac:dyDescent="0.25">
      <c r="A206">
        <v>2154</v>
      </c>
      <c r="B206">
        <v>204</v>
      </c>
      <c r="C206">
        <f t="shared" si="52"/>
        <v>18.013642051786377</v>
      </c>
      <c r="D206">
        <f t="shared" si="53"/>
        <v>9.9815325306250422</v>
      </c>
      <c r="E206">
        <f t="shared" si="54"/>
        <v>10.999837954896986</v>
      </c>
      <c r="F206">
        <f t="shared" si="55"/>
        <v>6.7595835911334303</v>
      </c>
      <c r="G206">
        <f t="shared" si="56"/>
        <v>12.120575045438107</v>
      </c>
      <c r="H206">
        <f t="shared" si="57"/>
        <v>17.846534206966066</v>
      </c>
      <c r="J206">
        <v>2222</v>
      </c>
      <c r="K206">
        <f t="shared" si="45"/>
        <v>5.7410343324343785E-3</v>
      </c>
      <c r="L206">
        <f t="shared" si="46"/>
        <v>3.5881428337471879E-3</v>
      </c>
      <c r="M206">
        <f t="shared" si="47"/>
        <v>3.9430544053550409E-3</v>
      </c>
      <c r="N206">
        <f t="shared" si="48"/>
        <v>2.161444196031237E-3</v>
      </c>
      <c r="O206">
        <f t="shared" si="49"/>
        <v>4.2972629162490181E-3</v>
      </c>
      <c r="P206">
        <f t="shared" si="50"/>
        <v>5.7071243370749513E-3</v>
      </c>
      <c r="S206">
        <v>2222</v>
      </c>
      <c r="T206">
        <f t="shared" si="51"/>
        <v>28.756874722662101</v>
      </c>
      <c r="U206">
        <f t="shared" si="51"/>
        <v>13.365778680408168</v>
      </c>
      <c r="V206">
        <f t="shared" si="51"/>
        <v>15.161949384123496</v>
      </c>
      <c r="W206">
        <f t="shared" si="51"/>
        <v>8.0581390657608321</v>
      </c>
      <c r="X206">
        <f t="shared" si="51"/>
        <v>17.196663064432983</v>
      </c>
      <c r="Y206">
        <f t="shared" si="51"/>
        <v>28.411229362332222</v>
      </c>
    </row>
    <row r="207" spans="1:25" x14ac:dyDescent="0.25">
      <c r="A207">
        <v>2155</v>
      </c>
      <c r="B207">
        <v>205</v>
      </c>
      <c r="C207">
        <f t="shared" si="52"/>
        <v>18.160118889456147</v>
      </c>
      <c r="D207">
        <f t="shared" si="53"/>
        <v>10.032105907694731</v>
      </c>
      <c r="E207">
        <f t="shared" si="54"/>
        <v>11.06111414676638</v>
      </c>
      <c r="F207">
        <f t="shared" si="55"/>
        <v>6.7801730498647759</v>
      </c>
      <c r="G207">
        <f t="shared" si="56"/>
        <v>12.194196644086238</v>
      </c>
      <c r="H207">
        <f t="shared" si="57"/>
        <v>17.990788134846941</v>
      </c>
      <c r="J207">
        <v>2223</v>
      </c>
      <c r="K207">
        <f t="shared" si="45"/>
        <v>5.7124008042458378E-3</v>
      </c>
      <c r="L207">
        <f t="shared" si="46"/>
        <v>3.5702468967042465E-3</v>
      </c>
      <c r="M207">
        <f t="shared" si="47"/>
        <v>3.9233883394639473E-3</v>
      </c>
      <c r="N207">
        <f t="shared" si="48"/>
        <v>2.1506639481296756E-3</v>
      </c>
      <c r="O207">
        <f t="shared" si="49"/>
        <v>4.2758302280397125E-3</v>
      </c>
      <c r="P207">
        <f t="shared" si="50"/>
        <v>5.6786599356938418E-3</v>
      </c>
      <c r="S207">
        <v>2223</v>
      </c>
      <c r="T207">
        <f t="shared" si="51"/>
        <v>28.922922212075957</v>
      </c>
      <c r="U207">
        <f t="shared" si="51"/>
        <v>13.413909704386494</v>
      </c>
      <c r="V207">
        <f t="shared" si="51"/>
        <v>15.221970441731951</v>
      </c>
      <c r="W207">
        <f t="shared" si="51"/>
        <v>8.075594011566638</v>
      </c>
      <c r="X207">
        <f t="shared" si="51"/>
        <v>17.270880579076412</v>
      </c>
      <c r="Y207">
        <f t="shared" si="51"/>
        <v>28.574306482272238</v>
      </c>
    </row>
    <row r="208" spans="1:25" x14ac:dyDescent="0.25">
      <c r="A208">
        <v>2156</v>
      </c>
      <c r="B208">
        <v>206</v>
      </c>
      <c r="C208">
        <f t="shared" si="52"/>
        <v>18.307044339228874</v>
      </c>
      <c r="D208">
        <f t="shared" si="53"/>
        <v>10.082680732811154</v>
      </c>
      <c r="E208">
        <f t="shared" si="54"/>
        <v>11.122422664405535</v>
      </c>
      <c r="F208">
        <f t="shared" si="55"/>
        <v>6.8007219080584536</v>
      </c>
      <c r="G208">
        <f t="shared" si="56"/>
        <v>12.267893775537614</v>
      </c>
      <c r="H208">
        <f t="shared" si="57"/>
        <v>18.135476952420408</v>
      </c>
      <c r="J208">
        <v>2224</v>
      </c>
      <c r="K208">
        <f t="shared" si="45"/>
        <v>5.6839100863749232E-3</v>
      </c>
      <c r="L208">
        <f t="shared" si="46"/>
        <v>3.5524402160196731E-3</v>
      </c>
      <c r="M208">
        <f t="shared" si="47"/>
        <v>3.9038203584856835E-3</v>
      </c>
      <c r="N208">
        <f t="shared" si="48"/>
        <v>2.1399374669388307E-3</v>
      </c>
      <c r="O208">
        <f t="shared" si="49"/>
        <v>4.2545044358088067E-3</v>
      </c>
      <c r="P208">
        <f t="shared" si="50"/>
        <v>5.6503375011068878E-3</v>
      </c>
      <c r="S208">
        <v>2224</v>
      </c>
      <c r="T208">
        <f t="shared" si="51"/>
        <v>29.089090757513958</v>
      </c>
      <c r="U208">
        <f t="shared" si="51"/>
        <v>13.46197226910378</v>
      </c>
      <c r="V208">
        <f t="shared" si="51"/>
        <v>15.281927377409012</v>
      </c>
      <c r="W208">
        <f t="shared" si="51"/>
        <v>8.0929993334653592</v>
      </c>
      <c r="X208">
        <f t="shared" si="51"/>
        <v>17.345045046995065</v>
      </c>
      <c r="Y208">
        <f t="shared" si="51"/>
        <v>28.737496954882051</v>
      </c>
    </row>
    <row r="209" spans="1:25" x14ac:dyDescent="0.25">
      <c r="A209">
        <v>2157</v>
      </c>
      <c r="B209">
        <v>207</v>
      </c>
      <c r="C209">
        <f t="shared" si="52"/>
        <v>18.454413828434962</v>
      </c>
      <c r="D209">
        <f t="shared" si="53"/>
        <v>10.133255734379501</v>
      </c>
      <c r="E209">
        <f t="shared" si="54"/>
        <v>11.183761829185224</v>
      </c>
      <c r="F209">
        <f t="shared" si="55"/>
        <v>6.8212299357794235</v>
      </c>
      <c r="G209">
        <f t="shared" si="56"/>
        <v>12.341664293643468</v>
      </c>
      <c r="H209">
        <f t="shared" si="57"/>
        <v>18.280596149813995</v>
      </c>
      <c r="J209">
        <v>2225</v>
      </c>
      <c r="K209">
        <f t="shared" si="45"/>
        <v>5.6555614665522056E-3</v>
      </c>
      <c r="L209">
        <f t="shared" si="46"/>
        <v>3.5347223465255224E-3</v>
      </c>
      <c r="M209">
        <f t="shared" si="47"/>
        <v>3.8843499732197058E-3</v>
      </c>
      <c r="N209">
        <f t="shared" si="48"/>
        <v>2.1292644842961146E-3</v>
      </c>
      <c r="O209">
        <f t="shared" si="49"/>
        <v>4.2332850064103851E-3</v>
      </c>
      <c r="P209">
        <f t="shared" si="50"/>
        <v>5.6221563252517497E-3</v>
      </c>
      <c r="S209">
        <v>2225</v>
      </c>
      <c r="T209">
        <f t="shared" si="51"/>
        <v>29.255375682436043</v>
      </c>
      <c r="U209">
        <f t="shared" si="51"/>
        <v>13.509965614268951</v>
      </c>
      <c r="V209">
        <f t="shared" si="51"/>
        <v>15.34181908308175</v>
      </c>
      <c r="W209">
        <f t="shared" si="51"/>
        <v>8.1103549859700106</v>
      </c>
      <c r="X209">
        <f t="shared" si="51"/>
        <v>17.419154918865416</v>
      </c>
      <c r="Y209">
        <f t="shared" si="51"/>
        <v>28.900796207505167</v>
      </c>
    </row>
    <row r="210" spans="1:25" x14ac:dyDescent="0.25">
      <c r="A210">
        <v>2158</v>
      </c>
      <c r="B210">
        <v>208</v>
      </c>
      <c r="C210">
        <f t="shared" si="52"/>
        <v>18.602222764682573</v>
      </c>
      <c r="D210">
        <f t="shared" si="53"/>
        <v>10.183829647165481</v>
      </c>
      <c r="E210">
        <f t="shared" si="54"/>
        <v>11.245129968449959</v>
      </c>
      <c r="F210">
        <f t="shared" si="55"/>
        <v>6.8416969063302968</v>
      </c>
      <c r="G210">
        <f t="shared" si="56"/>
        <v>12.415506056859309</v>
      </c>
      <c r="H210">
        <f t="shared" si="57"/>
        <v>18.426141198513299</v>
      </c>
      <c r="J210">
        <v>2226</v>
      </c>
      <c r="K210">
        <f t="shared" si="45"/>
        <v>5.627354236060712E-3</v>
      </c>
      <c r="L210">
        <f t="shared" si="46"/>
        <v>3.5170928452741357E-3</v>
      </c>
      <c r="M210">
        <f t="shared" si="47"/>
        <v>3.8649766969053685E-3</v>
      </c>
      <c r="N210">
        <f t="shared" si="48"/>
        <v>2.118644733376405E-3</v>
      </c>
      <c r="O210">
        <f t="shared" si="49"/>
        <v>4.2121714093576066E-3</v>
      </c>
      <c r="P210">
        <f t="shared" si="50"/>
        <v>5.5941157035975641E-3</v>
      </c>
      <c r="S210">
        <v>2226</v>
      </c>
      <c r="T210">
        <f t="shared" si="51"/>
        <v>29.421772324270862</v>
      </c>
      <c r="U210">
        <f t="shared" si="51"/>
        <v>13.557888987444585</v>
      </c>
      <c r="V210">
        <f t="shared" si="51"/>
        <v>15.401644460328768</v>
      </c>
      <c r="W210">
        <f t="shared" si="51"/>
        <v>8.127660925719546</v>
      </c>
      <c r="X210">
        <f t="shared" si="51"/>
        <v>17.493208656786198</v>
      </c>
      <c r="Y210">
        <f t="shared" si="51"/>
        <v>29.064199681583361</v>
      </c>
    </row>
    <row r="211" spans="1:25" x14ac:dyDescent="0.25">
      <c r="A211">
        <v>2159</v>
      </c>
      <c r="B211">
        <v>209</v>
      </c>
      <c r="C211">
        <f t="shared" si="52"/>
        <v>18.750466536469201</v>
      </c>
      <c r="D211">
        <f t="shared" si="53"/>
        <v>10.234401212357945</v>
      </c>
      <c r="E211">
        <f t="shared" si="54"/>
        <v>11.306525415628425</v>
      </c>
      <c r="F211">
        <f t="shared" si="55"/>
        <v>6.8621225962380681</v>
      </c>
      <c r="G211">
        <f t="shared" si="56"/>
        <v>12.489416928418613</v>
      </c>
      <c r="H211">
        <f t="shared" si="57"/>
        <v>18.572107551960119</v>
      </c>
      <c r="J211">
        <v>2227</v>
      </c>
      <c r="K211">
        <f t="shared" si="45"/>
        <v>5.5992876897182119E-3</v>
      </c>
      <c r="L211">
        <f t="shared" si="46"/>
        <v>3.4995512715270626E-3</v>
      </c>
      <c r="M211">
        <f t="shared" si="47"/>
        <v>3.8457000452097553E-3</v>
      </c>
      <c r="N211">
        <f t="shared" si="48"/>
        <v>2.1080779486853762E-3</v>
      </c>
      <c r="O211">
        <f t="shared" si="49"/>
        <v>4.191163116809447E-3</v>
      </c>
      <c r="P211">
        <f t="shared" si="50"/>
        <v>5.5662149351273288E-3</v>
      </c>
      <c r="S211">
        <v>2227</v>
      </c>
      <c r="T211">
        <f t="shared" si="51"/>
        <v>29.588276034752763</v>
      </c>
      <c r="U211">
        <f t="shared" si="51"/>
        <v>13.60574164403547</v>
      </c>
      <c r="V211">
        <f t="shared" si="51"/>
        <v>15.461402420385031</v>
      </c>
      <c r="W211">
        <f t="shared" si="51"/>
        <v>8.1449171114615311</v>
      </c>
      <c r="X211">
        <f t="shared" si="51"/>
        <v>17.567204734310391</v>
      </c>
      <c r="Y211">
        <f t="shared" si="51"/>
        <v>29.227702832981425</v>
      </c>
    </row>
    <row r="212" spans="1:25" x14ac:dyDescent="0.25">
      <c r="A212">
        <v>2160</v>
      </c>
      <c r="B212">
        <v>210</v>
      </c>
      <c r="C212">
        <f t="shared" si="52"/>
        <v>18.899140513791547</v>
      </c>
      <c r="D212">
        <f t="shared" si="53"/>
        <v>10.284969177630074</v>
      </c>
      <c r="E212">
        <f t="shared" si="54"/>
        <v>11.367946510342071</v>
      </c>
      <c r="F212">
        <f t="shared" si="55"/>
        <v>6.8825067852406798</v>
      </c>
      <c r="G212">
        <f t="shared" si="56"/>
        <v>12.563394776504255</v>
      </c>
      <c r="H212">
        <f t="shared" si="57"/>
        <v>18.718490646148755</v>
      </c>
      <c r="J212">
        <v>2228</v>
      </c>
      <c r="K212">
        <f t="shared" si="45"/>
        <v>5.5713611258595853E-3</v>
      </c>
      <c r="L212">
        <f t="shared" si="46"/>
        <v>3.4820971867440468E-3</v>
      </c>
      <c r="M212">
        <f t="shared" si="47"/>
        <v>3.8265195362155694E-3</v>
      </c>
      <c r="N212">
        <f t="shared" si="48"/>
        <v>2.0975638660528607E-3</v>
      </c>
      <c r="O212">
        <f t="shared" si="49"/>
        <v>4.1702596035574982E-3</v>
      </c>
      <c r="P212">
        <f t="shared" si="50"/>
        <v>5.5384533223203792E-3</v>
      </c>
      <c r="S212">
        <v>2228</v>
      </c>
      <c r="T212">
        <f t="shared" si="51"/>
        <v>29.754882180253674</v>
      </c>
      <c r="U212">
        <f t="shared" si="51"/>
        <v>13.653522847276481</v>
      </c>
      <c r="V212">
        <f t="shared" si="51"/>
        <v>15.521091884145596</v>
      </c>
      <c r="W212">
        <f t="shared" si="51"/>
        <v>8.1621235040348346</v>
      </c>
      <c r="X212">
        <f t="shared" si="51"/>
        <v>17.641141636475599</v>
      </c>
      <c r="Y212">
        <f t="shared" si="51"/>
        <v>29.391301132306896</v>
      </c>
    </row>
    <row r="213" spans="1:25" x14ac:dyDescent="0.25">
      <c r="A213">
        <v>2161</v>
      </c>
      <c r="B213">
        <v>211</v>
      </c>
      <c r="C213">
        <f t="shared" si="52"/>
        <v>19.048240048753563</v>
      </c>
      <c r="D213">
        <f t="shared" si="53"/>
        <v>10.335532297199169</v>
      </c>
      <c r="E213">
        <f t="shared" si="54"/>
        <v>11.429391598511826</v>
      </c>
      <c r="F213">
        <f t="shared" si="55"/>
        <v>6.9028492562734298</v>
      </c>
      <c r="G213">
        <f t="shared" si="56"/>
        <v>12.637437474417673</v>
      </c>
      <c r="H213">
        <f t="shared" si="57"/>
        <v>18.865285900220407</v>
      </c>
      <c r="J213">
        <v>2229</v>
      </c>
      <c r="K213">
        <f t="shared" si="45"/>
        <v>5.5435738463192781E-3</v>
      </c>
      <c r="L213">
        <f t="shared" si="46"/>
        <v>3.4647301545720579E-3</v>
      </c>
      <c r="M213">
        <f t="shared" si="47"/>
        <v>3.8074346904090855E-3</v>
      </c>
      <c r="N213">
        <f t="shared" si="48"/>
        <v>2.0871022226262438E-3</v>
      </c>
      <c r="O213">
        <f t="shared" si="49"/>
        <v>4.1494603470128375E-3</v>
      </c>
      <c r="P213">
        <f t="shared" si="50"/>
        <v>5.5108301711349469E-3</v>
      </c>
      <c r="S213">
        <v>2229</v>
      </c>
      <c r="T213">
        <f t="shared" ref="T213:Y228" si="58">T212/(1-K212)</f>
        <v>29.921586142109881</v>
      </c>
      <c r="U213">
        <f t="shared" si="58"/>
        <v>13.701231868219738</v>
      </c>
      <c r="V213">
        <f t="shared" si="58"/>
        <v>15.580711782168207</v>
      </c>
      <c r="W213">
        <f t="shared" si="58"/>
        <v>8.1792800663523408</v>
      </c>
      <c r="X213">
        <f t="shared" si="58"/>
        <v>17.715017859832759</v>
      </c>
      <c r="Y213">
        <f t="shared" si="58"/>
        <v>29.554990065224786</v>
      </c>
    </row>
    <row r="214" spans="1:25" x14ac:dyDescent="0.25">
      <c r="A214">
        <v>2162</v>
      </c>
      <c r="B214">
        <v>212</v>
      </c>
      <c r="C214">
        <f t="shared" si="52"/>
        <v>19.197760476172544</v>
      </c>
      <c r="D214">
        <f t="shared" si="53"/>
        <v>10.38608933188501</v>
      </c>
      <c r="E214">
        <f t="shared" si="54"/>
        <v>11.490859032462977</v>
      </c>
      <c r="F214">
        <f t="shared" si="55"/>
        <v>6.923149795455207</v>
      </c>
      <c r="G214">
        <f t="shared" si="56"/>
        <v>12.711542900745751</v>
      </c>
      <c r="H214">
        <f t="shared" si="57"/>
        <v>19.012488717055547</v>
      </c>
      <c r="J214">
        <v>2230</v>
      </c>
      <c r="K214">
        <f t="shared" si="45"/>
        <v>5.5159251564138598E-3</v>
      </c>
      <c r="L214">
        <f t="shared" si="46"/>
        <v>3.4474497408343895E-3</v>
      </c>
      <c r="M214">
        <f t="shared" si="47"/>
        <v>3.7884450306681682E-3</v>
      </c>
      <c r="N214">
        <f t="shared" si="48"/>
        <v>2.0766927568638969E-3</v>
      </c>
      <c r="O214">
        <f t="shared" si="49"/>
        <v>4.1287648271929722E-3</v>
      </c>
      <c r="P214">
        <f t="shared" si="50"/>
        <v>5.4833447909908191E-3</v>
      </c>
      <c r="S214">
        <v>2230</v>
      </c>
      <c r="T214">
        <f t="shared" si="58"/>
        <v>30.08838331694372</v>
      </c>
      <c r="U214">
        <f t="shared" si="58"/>
        <v>13.748867985721096</v>
      </c>
      <c r="V214">
        <f t="shared" si="58"/>
        <v>15.640261054674831</v>
      </c>
      <c r="W214">
        <f t="shared" si="58"/>
        <v>8.1963867633837033</v>
      </c>
      <c r="X214">
        <f t="shared" si="58"/>
        <v>17.788831912473242</v>
      </c>
      <c r="Y214">
        <f t="shared" si="58"/>
        <v>29.718765132767313</v>
      </c>
    </row>
    <row r="215" spans="1:25" x14ac:dyDescent="0.25">
      <c r="A215">
        <v>2163</v>
      </c>
      <c r="B215">
        <v>213</v>
      </c>
      <c r="C215">
        <f t="shared" si="52"/>
        <v>19.347697114183219</v>
      </c>
      <c r="D215">
        <f t="shared" si="53"/>
        <v>10.43663904916682</v>
      </c>
      <c r="E215">
        <f t="shared" si="54"/>
        <v>11.552347171028192</v>
      </c>
      <c r="F215">
        <f t="shared" si="55"/>
        <v>6.9434081920745889</v>
      </c>
      <c r="G215">
        <f t="shared" si="56"/>
        <v>12.785708939525435</v>
      </c>
      <c r="H215">
        <f t="shared" si="57"/>
        <v>19.160094483864157</v>
      </c>
      <c r="J215">
        <v>2231</v>
      </c>
      <c r="K215">
        <f t="shared" si="45"/>
        <v>5.4884143649246379E-3</v>
      </c>
      <c r="L215">
        <f t="shared" si="46"/>
        <v>3.4302555135197949E-3</v>
      </c>
      <c r="M215">
        <f t="shared" si="47"/>
        <v>3.7695500822503302E-3</v>
      </c>
      <c r="N215">
        <f t="shared" si="48"/>
        <v>2.0663352085286317E-3</v>
      </c>
      <c r="O215">
        <f t="shared" si="49"/>
        <v>4.1081725267088252E-3</v>
      </c>
      <c r="P215">
        <f t="shared" si="50"/>
        <v>5.4559964947520538E-3</v>
      </c>
      <c r="S215">
        <v>2231</v>
      </c>
      <c r="T215">
        <f t="shared" si="58"/>
        <v>30.255269116980141</v>
      </c>
      <c r="U215">
        <f t="shared" si="58"/>
        <v>13.796430486425965</v>
      </c>
      <c r="V215">
        <f t="shared" si="58"/>
        <v>15.699738651552092</v>
      </c>
      <c r="W215">
        <f t="shared" si="58"/>
        <v>8.2134435621381066</v>
      </c>
      <c r="X215">
        <f t="shared" si="58"/>
        <v>17.862582314054347</v>
      </c>
      <c r="Y215">
        <f t="shared" si="58"/>
        <v>29.882621851638643</v>
      </c>
    </row>
    <row r="216" spans="1:25" x14ac:dyDescent="0.25">
      <c r="A216">
        <v>2164</v>
      </c>
      <c r="B216">
        <v>214</v>
      </c>
      <c r="C216">
        <f t="shared" si="52"/>
        <v>19.498045264839661</v>
      </c>
      <c r="D216">
        <f t="shared" si="53"/>
        <v>10.487180223238836</v>
      </c>
      <c r="E216">
        <f t="shared" si="54"/>
        <v>11.613854379648703</v>
      </c>
      <c r="F216">
        <f t="shared" si="55"/>
        <v>6.9636242385757736</v>
      </c>
      <c r="G216">
        <f t="shared" si="56"/>
        <v>12.859933480406056</v>
      </c>
      <c r="H216">
        <f t="shared" si="57"/>
        <v>19.308098572773769</v>
      </c>
      <c r="J216">
        <v>2232</v>
      </c>
      <c r="K216">
        <f t="shared" si="45"/>
        <v>5.4610407840803956E-3</v>
      </c>
      <c r="L216">
        <f t="shared" si="46"/>
        <v>3.4131470427716994E-3</v>
      </c>
      <c r="M216">
        <f t="shared" si="47"/>
        <v>3.7507493727808811E-3</v>
      </c>
      <c r="N216">
        <f t="shared" si="48"/>
        <v>2.0560293186812021E-3</v>
      </c>
      <c r="O216">
        <f t="shared" si="49"/>
        <v>4.0876829307518146E-3</v>
      </c>
      <c r="P216">
        <f t="shared" si="50"/>
        <v>5.4287845987098264E-3</v>
      </c>
      <c r="S216">
        <v>2232</v>
      </c>
      <c r="T216">
        <f t="shared" si="58"/>
        <v>30.422238970358226</v>
      </c>
      <c r="U216">
        <f t="shared" si="58"/>
        <v>13.84391866475446</v>
      </c>
      <c r="V216">
        <f t="shared" si="58"/>
        <v>15.759143532350659</v>
      </c>
      <c r="W216">
        <f t="shared" si="58"/>
        <v>8.2304504316470677</v>
      </c>
      <c r="X216">
        <f t="shared" si="58"/>
        <v>17.936267595823207</v>
      </c>
      <c r="Y216">
        <f t="shared" si="58"/>
        <v>30.046555754514646</v>
      </c>
    </row>
    <row r="217" spans="1:25" x14ac:dyDescent="0.25">
      <c r="A217">
        <v>2165</v>
      </c>
      <c r="B217">
        <v>215</v>
      </c>
      <c r="C217">
        <f t="shared" si="52"/>
        <v>19.648800214714964</v>
      </c>
      <c r="D217">
        <f t="shared" si="53"/>
        <v>10.537711635064497</v>
      </c>
      <c r="E217">
        <f t="shared" si="54"/>
        <v>11.67537903047365</v>
      </c>
      <c r="F217">
        <f t="shared" si="55"/>
        <v>6.9837977305443726</v>
      </c>
      <c r="G217">
        <f t="shared" si="56"/>
        <v>12.934214418809391</v>
      </c>
      <c r="H217">
        <f t="shared" si="57"/>
        <v>19.456496341415153</v>
      </c>
      <c r="J217">
        <v>2233</v>
      </c>
      <c r="K217">
        <f t="shared" si="45"/>
        <v>5.4338037295401835E-3</v>
      </c>
      <c r="L217">
        <f t="shared" si="46"/>
        <v>3.3961239008774404E-3</v>
      </c>
      <c r="M217">
        <f t="shared" si="47"/>
        <v>3.7320424322411024E-3</v>
      </c>
      <c r="N217">
        <f t="shared" si="48"/>
        <v>2.0457748296738242E-3</v>
      </c>
      <c r="O217">
        <f t="shared" si="49"/>
        <v>4.067295527080972E-3</v>
      </c>
      <c r="P217">
        <f t="shared" si="50"/>
        <v>5.4017084225653142E-3</v>
      </c>
      <c r="S217">
        <v>2233</v>
      </c>
      <c r="T217">
        <f t="shared" si="58"/>
        <v>30.589288321437589</v>
      </c>
      <c r="U217">
        <f t="shared" si="58"/>
        <v>13.891331822885904</v>
      </c>
      <c r="V217">
        <f t="shared" si="58"/>
        <v>15.818474666283572</v>
      </c>
      <c r="W217">
        <f t="shared" si="58"/>
        <v>8.2474073429472732</v>
      </c>
      <c r="X217">
        <f t="shared" si="58"/>
        <v>18.00988630063911</v>
      </c>
      <c r="Y217">
        <f t="shared" si="58"/>
        <v>30.210562390337675</v>
      </c>
    </row>
    <row r="218" spans="1:25" x14ac:dyDescent="0.25">
      <c r="A218">
        <v>2166</v>
      </c>
      <c r="B218">
        <v>216</v>
      </c>
      <c r="C218">
        <f t="shared" si="52"/>
        <v>19.799957235498582</v>
      </c>
      <c r="D218">
        <f t="shared" si="53"/>
        <v>10.588232072429244</v>
      </c>
      <c r="E218">
        <f t="shared" si="54"/>
        <v>11.736919502457587</v>
      </c>
      <c r="F218">
        <f t="shared" si="55"/>
        <v>7.003928466693055</v>
      </c>
      <c r="G218">
        <f t="shared" si="56"/>
        <v>13.008549656087418</v>
      </c>
      <c r="H218">
        <f t="shared" si="57"/>
        <v>19.605283133505605</v>
      </c>
      <c r="J218">
        <v>2234</v>
      </c>
      <c r="K218">
        <f t="shared" si="45"/>
        <v>5.4067025203762224E-3</v>
      </c>
      <c r="L218">
        <f t="shared" si="46"/>
        <v>3.3791856622575858E-3</v>
      </c>
      <c r="M218">
        <f t="shared" si="47"/>
        <v>3.7134287929565081E-3</v>
      </c>
      <c r="N218">
        <f t="shared" si="48"/>
        <v>2.0355714851437398E-3</v>
      </c>
      <c r="O218">
        <f t="shared" si="49"/>
        <v>4.0470098060101465E-3</v>
      </c>
      <c r="P218">
        <f t="shared" si="50"/>
        <v>5.3747672894127081E-3</v>
      </c>
      <c r="S218">
        <v>2234</v>
      </c>
      <c r="T218">
        <f t="shared" si="58"/>
        <v>30.756412631099735</v>
      </c>
      <c r="U218">
        <f t="shared" si="58"/>
        <v>13.938669270742698</v>
      </c>
      <c r="V218">
        <f t="shared" si="58"/>
        <v>15.877731032223542</v>
      </c>
      <c r="W218">
        <f t="shared" si="58"/>
        <v>8.264314269063437</v>
      </c>
      <c r="X218">
        <f t="shared" si="58"/>
        <v>18.083436982994293</v>
      </c>
      <c r="Y218">
        <f t="shared" si="58"/>
        <v>30.374637324606365</v>
      </c>
    </row>
    <row r="219" spans="1:25" x14ac:dyDescent="0.25">
      <c r="A219">
        <v>2167</v>
      </c>
      <c r="B219">
        <v>217</v>
      </c>
      <c r="C219">
        <f t="shared" si="52"/>
        <v>19.951511584591191</v>
      </c>
      <c r="D219">
        <f t="shared" si="53"/>
        <v>10.638740329991959</v>
      </c>
      <c r="E219">
        <f t="shared" si="54"/>
        <v>11.798474181456173</v>
      </c>
      <c r="F219">
        <f t="shared" si="55"/>
        <v>7.0240162488470572</v>
      </c>
      <c r="G219">
        <f t="shared" si="56"/>
        <v>13.082937099677796</v>
      </c>
      <c r="H219">
        <f t="shared" si="57"/>
        <v>19.754454279429723</v>
      </c>
      <c r="J219">
        <v>2235</v>
      </c>
      <c r="K219">
        <f t="shared" si="45"/>
        <v>5.3797364790568675E-3</v>
      </c>
      <c r="L219">
        <f t="shared" si="46"/>
        <v>3.3623319034552859E-3</v>
      </c>
      <c r="M219">
        <f t="shared" si="47"/>
        <v>3.6949079895851442E-3</v>
      </c>
      <c r="N219">
        <f t="shared" si="48"/>
        <v>2.0254190300068023E-3</v>
      </c>
      <c r="O219">
        <f t="shared" si="49"/>
        <v>4.0268252603952509E-3</v>
      </c>
      <c r="P219">
        <f t="shared" si="50"/>
        <v>5.3479605257222701E-3</v>
      </c>
      <c r="S219">
        <v>2235</v>
      </c>
      <c r="T219">
        <f t="shared" si="58"/>
        <v>30.923607377044327</v>
      </c>
      <c r="U219">
        <f t="shared" si="58"/>
        <v>13.985930325973563</v>
      </c>
      <c r="V219">
        <f t="shared" si="58"/>
        <v>15.936911618699224</v>
      </c>
      <c r="W219">
        <f t="shared" si="58"/>
        <v>8.2811711849911998</v>
      </c>
      <c r="X219">
        <f t="shared" si="58"/>
        <v>18.156918209033176</v>
      </c>
      <c r="Y219">
        <f t="shared" si="58"/>
        <v>30.538776139660509</v>
      </c>
    </row>
    <row r="220" spans="1:25" x14ac:dyDescent="0.25">
      <c r="A220">
        <v>2168</v>
      </c>
      <c r="B220">
        <v>218</v>
      </c>
      <c r="C220">
        <f t="shared" si="52"/>
        <v>20.103458505697056</v>
      </c>
      <c r="D220">
        <f t="shared" si="53"/>
        <v>10.689235209335042</v>
      </c>
      <c r="E220">
        <f t="shared" si="54"/>
        <v>11.860041460320037</v>
      </c>
      <c r="F220">
        <f t="shared" si="55"/>
        <v>7.0440608819295543</v>
      </c>
      <c r="G220">
        <f t="shared" si="56"/>
        <v>13.157374663257078</v>
      </c>
      <c r="H220">
        <f t="shared" si="57"/>
        <v>19.904005096817563</v>
      </c>
      <c r="J220">
        <v>2236</v>
      </c>
      <c r="K220">
        <f t="shared" si="45"/>
        <v>5.3529049314296863E-3</v>
      </c>
      <c r="L220">
        <f t="shared" si="46"/>
        <v>3.3455622031256949E-3</v>
      </c>
      <c r="M220">
        <f t="shared" si="47"/>
        <v>3.6764795591059645E-3</v>
      </c>
      <c r="N220">
        <f t="shared" si="48"/>
        <v>2.0153172104511066E-3</v>
      </c>
      <c r="O220">
        <f t="shared" si="49"/>
        <v>4.0067413856215974E-3</v>
      </c>
      <c r="P220">
        <f t="shared" si="50"/>
        <v>5.3212874613235176E-3</v>
      </c>
      <c r="S220">
        <v>2236</v>
      </c>
      <c r="T220">
        <f t="shared" si="58"/>
        <v>31.090868054080406</v>
      </c>
      <c r="U220">
        <f t="shared" si="58"/>
        <v>14.033114313936144</v>
      </c>
      <c r="V220">
        <f t="shared" si="58"/>
        <v>15.996015423890483</v>
      </c>
      <c r="W220">
        <f t="shared" si="58"/>
        <v>8.2979780676800576</v>
      </c>
      <c r="X220">
        <f t="shared" si="58"/>
        <v>18.230328556570075</v>
      </c>
      <c r="Y220">
        <f t="shared" si="58"/>
        <v>30.702974434960939</v>
      </c>
    </row>
    <row r="221" spans="1:25" x14ac:dyDescent="0.25">
      <c r="A221">
        <v>2169</v>
      </c>
      <c r="B221">
        <v>219</v>
      </c>
      <c r="C221">
        <f t="shared" si="52"/>
        <v>20.255793229413698</v>
      </c>
      <c r="D221">
        <f t="shared" si="53"/>
        <v>10.739715519013135</v>
      </c>
      <c r="E221">
        <f t="shared" si="54"/>
        <v>11.921619738986816</v>
      </c>
      <c r="F221">
        <f t="shared" si="55"/>
        <v>7.064062173946895</v>
      </c>
      <c r="G221">
        <f t="shared" si="56"/>
        <v>13.231860266891609</v>
      </c>
      <c r="H221">
        <f t="shared" si="57"/>
        <v>20.05393089112011</v>
      </c>
      <c r="J221">
        <v>2237</v>
      </c>
      <c r="K221">
        <f t="shared" si="45"/>
        <v>5.3262072067045869E-3</v>
      </c>
      <c r="L221">
        <f t="shared" si="46"/>
        <v>3.3288761420254298E-3</v>
      </c>
      <c r="M221">
        <f t="shared" si="47"/>
        <v>3.6581430408072452E-3</v>
      </c>
      <c r="N221">
        <f t="shared" si="48"/>
        <v>2.0052657739306362E-3</v>
      </c>
      <c r="O221">
        <f t="shared" si="49"/>
        <v>3.9867576795912692E-3</v>
      </c>
      <c r="P221">
        <f t="shared" si="50"/>
        <v>5.2947474293884474E-3</v>
      </c>
      <c r="S221">
        <v>2237</v>
      </c>
      <c r="T221">
        <f t="shared" si="58"/>
        <v>31.258190174412587</v>
      </c>
      <c r="U221">
        <f t="shared" si="58"/>
        <v>14.080220567679044</v>
      </c>
      <c r="V221">
        <f t="shared" si="58"/>
        <v>16.055041455622678</v>
      </c>
      <c r="W221">
        <f t="shared" si="58"/>
        <v>8.3147348960163381</v>
      </c>
      <c r="X221">
        <f t="shared" si="58"/>
        <v>18.303666615105438</v>
      </c>
      <c r="Y221">
        <f t="shared" si="58"/>
        <v>30.867227827364513</v>
      </c>
    </row>
    <row r="222" spans="1:25" x14ac:dyDescent="0.25">
      <c r="A222">
        <v>2170</v>
      </c>
      <c r="B222">
        <v>220</v>
      </c>
      <c r="C222">
        <f t="shared" si="52"/>
        <v>20.408510973818895</v>
      </c>
      <c r="D222">
        <f t="shared" si="53"/>
        <v>10.790180074600507</v>
      </c>
      <c r="E222">
        <f t="shared" si="54"/>
        <v>11.983207424571406</v>
      </c>
      <c r="F222">
        <f t="shared" si="55"/>
        <v>7.0840199359737168</v>
      </c>
      <c r="G222">
        <f t="shared" si="56"/>
        <v>13.306391837186155</v>
      </c>
      <c r="H222">
        <f t="shared" si="57"/>
        <v>20.204226956181962</v>
      </c>
      <c r="J222">
        <v>2238</v>
      </c>
      <c r="K222">
        <f t="shared" si="45"/>
        <v>5.2996426374370626E-3</v>
      </c>
      <c r="L222">
        <f t="shared" si="46"/>
        <v>3.3122733030020945E-3</v>
      </c>
      <c r="M222">
        <f t="shared" si="47"/>
        <v>3.6398979762750747E-3</v>
      </c>
      <c r="N222">
        <f t="shared" si="48"/>
        <v>1.9952644691589552E-3</v>
      </c>
      <c r="O222">
        <f t="shared" si="49"/>
        <v>3.9668736427105741E-3</v>
      </c>
      <c r="P222">
        <f t="shared" si="50"/>
        <v>5.2683397664148816E-3</v>
      </c>
      <c r="S222">
        <v>2238</v>
      </c>
      <c r="T222">
        <f t="shared" si="58"/>
        <v>31.425569267922189</v>
      </c>
      <c r="U222">
        <f t="shared" si="58"/>
        <v>14.127248427923224</v>
      </c>
      <c r="V222">
        <f t="shared" si="58"/>
        <v>16.113988731359949</v>
      </c>
      <c r="W222">
        <f t="shared" si="58"/>
        <v>8.3314416508061999</v>
      </c>
      <c r="X222">
        <f t="shared" si="58"/>
        <v>18.376930985840556</v>
      </c>
      <c r="Y222">
        <f t="shared" si="58"/>
        <v>31.03153195139414</v>
      </c>
    </row>
    <row r="223" spans="1:25" x14ac:dyDescent="0.25">
      <c r="A223">
        <v>2171</v>
      </c>
      <c r="B223">
        <v>221</v>
      </c>
      <c r="C223">
        <f t="shared" si="52"/>
        <v>20.561606945054798</v>
      </c>
      <c r="D223">
        <f t="shared" si="53"/>
        <v>10.840627698737103</v>
      </c>
      <c r="E223">
        <f t="shared" si="54"/>
        <v>12.044802931454397</v>
      </c>
      <c r="F223">
        <f t="shared" si="55"/>
        <v>7.1039339821379288</v>
      </c>
      <c r="G223">
        <f t="shared" si="56"/>
        <v>13.380967307430256</v>
      </c>
      <c r="H223">
        <f t="shared" si="57"/>
        <v>20.354888574811131</v>
      </c>
      <c r="J223">
        <v>2239</v>
      </c>
      <c r="K223">
        <f t="shared" si="45"/>
        <v>5.2732105595114974E-3</v>
      </c>
      <c r="L223">
        <f t="shared" si="46"/>
        <v>3.2957532709838489E-3</v>
      </c>
      <c r="M223">
        <f t="shared" si="47"/>
        <v>3.621743909381889E-3</v>
      </c>
      <c r="N223">
        <f t="shared" si="48"/>
        <v>1.985313046102923E-3</v>
      </c>
      <c r="O223">
        <f t="shared" si="49"/>
        <v>3.9470887778775554E-3</v>
      </c>
      <c r="P223">
        <f t="shared" si="50"/>
        <v>5.2420638122098679E-3</v>
      </c>
      <c r="S223">
        <v>2239</v>
      </c>
      <c r="T223">
        <f t="shared" si="58"/>
        <v>31.593000882443373</v>
      </c>
      <c r="U223">
        <f t="shared" si="58"/>
        <v>14.17419724304284</v>
      </c>
      <c r="V223">
        <f t="shared" si="58"/>
        <v>16.17285627819755</v>
      </c>
      <c r="W223">
        <f t="shared" si="58"/>
        <v>8.3480983147586834</v>
      </c>
      <c r="X223">
        <f t="shared" si="58"/>
        <v>18.450120281690833</v>
      </c>
      <c r="Y223">
        <f t="shared" si="58"/>
        <v>31.195882459503949</v>
      </c>
    </row>
    <row r="224" spans="1:25" x14ac:dyDescent="0.25">
      <c r="A224">
        <v>2172</v>
      </c>
      <c r="B224">
        <v>222</v>
      </c>
      <c r="C224">
        <f t="shared" si="52"/>
        <v>20.715076337909185</v>
      </c>
      <c r="D224">
        <f t="shared" si="53"/>
        <v>10.891057221173268</v>
      </c>
      <c r="E224">
        <f t="shared" si="54"/>
        <v>12.106404681368719</v>
      </c>
      <c r="F224">
        <f t="shared" si="55"/>
        <v>7.1238041296055759</v>
      </c>
      <c r="G224">
        <f t="shared" si="56"/>
        <v>13.455584617742288</v>
      </c>
      <c r="H224">
        <f t="shared" si="57"/>
        <v>20.505911019345898</v>
      </c>
      <c r="J224">
        <v>2240</v>
      </c>
      <c r="K224">
        <f t="shared" si="45"/>
        <v>5.2469103121245662E-3</v>
      </c>
      <c r="L224">
        <f t="shared" si="46"/>
        <v>3.2793156329690315E-3</v>
      </c>
      <c r="M224">
        <f t="shared" si="47"/>
        <v>3.6036803862750707E-3</v>
      </c>
      <c r="N224">
        <f t="shared" si="48"/>
        <v>1.9754112559764456E-3</v>
      </c>
      <c r="O224">
        <f t="shared" si="49"/>
        <v>3.9274025904695604E-3</v>
      </c>
      <c r="P224">
        <f t="shared" si="50"/>
        <v>5.2159189098731837E-3</v>
      </c>
      <c r="S224">
        <v>2240</v>
      </c>
      <c r="T224">
        <f t="shared" si="58"/>
        <v>31.760480584034262</v>
      </c>
      <c r="U224">
        <f t="shared" si="58"/>
        <v>14.2210663690455</v>
      </c>
      <c r="V224">
        <f t="shared" si="58"/>
        <v>16.231643132853222</v>
      </c>
      <c r="W224">
        <f t="shared" si="58"/>
        <v>8.3647048724687973</v>
      </c>
      <c r="X224">
        <f t="shared" si="58"/>
        <v>18.523233127297598</v>
      </c>
      <c r="Y224">
        <f t="shared" si="58"/>
        <v>31.360275022339501</v>
      </c>
    </row>
    <row r="225" spans="1:25" x14ac:dyDescent="0.25">
      <c r="A225">
        <v>2173</v>
      </c>
      <c r="B225">
        <v>223</v>
      </c>
      <c r="C225">
        <f t="shared" si="52"/>
        <v>20.868914336393686</v>
      </c>
      <c r="D225">
        <f t="shared" si="53"/>
        <v>10.941467478813163</v>
      </c>
      <c r="E225">
        <f t="shared" si="54"/>
        <v>12.168011103484508</v>
      </c>
      <c r="F225">
        <f t="shared" si="55"/>
        <v>7.1436301985655852</v>
      </c>
      <c r="G225">
        <f t="shared" si="56"/>
        <v>13.530241715211245</v>
      </c>
      <c r="H225">
        <f t="shared" si="57"/>
        <v>20.657289552218614</v>
      </c>
      <c r="J225">
        <v>2241</v>
      </c>
      <c r="K225">
        <f t="shared" si="45"/>
        <v>5.2207412377687154E-3</v>
      </c>
      <c r="L225">
        <f t="shared" si="46"/>
        <v>3.262959978015836E-3</v>
      </c>
      <c r="M225">
        <f t="shared" si="47"/>
        <v>3.5857069553656014E-3</v>
      </c>
      <c r="N225">
        <f t="shared" si="48"/>
        <v>1.9655588512342533E-3</v>
      </c>
      <c r="O225">
        <f t="shared" si="49"/>
        <v>3.9078145883308804E-3</v>
      </c>
      <c r="P225">
        <f t="shared" si="50"/>
        <v>5.1899044057809093E-3</v>
      </c>
      <c r="S225">
        <v>2241</v>
      </c>
      <c r="T225">
        <f t="shared" si="58"/>
        <v>31.928003957243074</v>
      </c>
      <c r="U225">
        <f t="shared" si="58"/>
        <v>14.26785516955195</v>
      </c>
      <c r="V225">
        <f t="shared" si="58"/>
        <v>16.290348341657644</v>
      </c>
      <c r="W225">
        <f t="shared" si="58"/>
        <v>8.3812613104006424</v>
      </c>
      <c r="X225">
        <f t="shared" si="58"/>
        <v>18.59626815903847</v>
      </c>
      <c r="Y225">
        <f t="shared" si="58"/>
        <v>31.524705328993175</v>
      </c>
    </row>
    <row r="226" spans="1:25" x14ac:dyDescent="0.25">
      <c r="A226">
        <v>2174</v>
      </c>
      <c r="B226">
        <v>224</v>
      </c>
      <c r="C226">
        <f t="shared" si="52"/>
        <v>21.023116114318938</v>
      </c>
      <c r="D226">
        <f t="shared" si="53"/>
        <v>10.991857315756867</v>
      </c>
      <c r="E226">
        <f t="shared" si="54"/>
        <v>12.229620634492177</v>
      </c>
      <c r="F226">
        <f t="shared" si="55"/>
        <v>7.1634120122143985</v>
      </c>
      <c r="G226">
        <f t="shared" si="56"/>
        <v>13.604936554036255</v>
      </c>
      <c r="H226">
        <f t="shared" si="57"/>
        <v>20.809019426516389</v>
      </c>
      <c r="J226">
        <v>2242</v>
      </c>
      <c r="K226">
        <f t="shared" si="45"/>
        <v>5.1947026822157221E-3</v>
      </c>
      <c r="L226">
        <f t="shared" si="46"/>
        <v>3.2466858972320374E-3</v>
      </c>
      <c r="M226">
        <f t="shared" si="47"/>
        <v>3.5678231673167715E-3</v>
      </c>
      <c r="N226">
        <f t="shared" si="48"/>
        <v>1.9557555855657153E-3</v>
      </c>
      <c r="O226">
        <f t="shared" si="49"/>
        <v>3.8883242817604404E-3</v>
      </c>
      <c r="P226">
        <f t="shared" si="50"/>
        <v>5.1640196495690875E-3</v>
      </c>
      <c r="S226">
        <v>2242</v>
      </c>
      <c r="T226">
        <f t="shared" si="58"/>
        <v>32.095566605369278</v>
      </c>
      <c r="U226">
        <f t="shared" si="58"/>
        <v>14.31456301577521</v>
      </c>
      <c r="V226">
        <f t="shared" si="58"/>
        <v>16.348970960543937</v>
      </c>
      <c r="W226">
        <f t="shared" si="58"/>
        <v>8.3977676168705901</v>
      </c>
      <c r="X226">
        <f t="shared" si="58"/>
        <v>18.669224025036325</v>
      </c>
      <c r="Y226">
        <f t="shared" si="58"/>
        <v>31.689169087254655</v>
      </c>
    </row>
    <row r="227" spans="1:25" x14ac:dyDescent="0.25">
      <c r="A227">
        <v>2175</v>
      </c>
      <c r="B227">
        <v>225</v>
      </c>
      <c r="C227">
        <f t="shared" si="52"/>
        <v>21.17767683586656</v>
      </c>
      <c r="D227">
        <f t="shared" si="53"/>
        <v>11.042225583341192</v>
      </c>
      <c r="E227">
        <f t="shared" si="54"/>
        <v>12.291231718683733</v>
      </c>
      <c r="F227">
        <f t="shared" si="55"/>
        <v>7.1831493967404931</v>
      </c>
      <c r="G227">
        <f t="shared" si="56"/>
        <v>13.67966709566381</v>
      </c>
      <c r="H227">
        <f t="shared" si="57"/>
        <v>20.961095886538576</v>
      </c>
      <c r="J227">
        <v>2243</v>
      </c>
      <c r="K227">
        <f t="shared" si="45"/>
        <v>5.168793994500342E-3</v>
      </c>
      <c r="L227">
        <f t="shared" si="46"/>
        <v>3.2304929837647677E-3</v>
      </c>
      <c r="M227">
        <f t="shared" si="47"/>
        <v>3.550028575032949E-3</v>
      </c>
      <c r="N227">
        <f t="shared" si="48"/>
        <v>1.9460012138886782E-3</v>
      </c>
      <c r="O227">
        <f t="shared" si="49"/>
        <v>3.8689311834995614E-3</v>
      </c>
      <c r="P227">
        <f t="shared" si="50"/>
        <v>5.1382639941174642E-3</v>
      </c>
      <c r="S227">
        <v>2243</v>
      </c>
      <c r="T227">
        <f t="shared" si="58"/>
        <v>32.263164150719788</v>
      </c>
      <c r="U227">
        <f t="shared" si="58"/>
        <v>14.361189286499165</v>
      </c>
      <c r="V227">
        <f t="shared" si="58"/>
        <v>16.40751005503628</v>
      </c>
      <c r="W227">
        <f t="shared" si="58"/>
        <v>8.4142237820304953</v>
      </c>
      <c r="X227">
        <f t="shared" si="58"/>
        <v>18.742099385166835</v>
      </c>
      <c r="Y227">
        <f t="shared" si="58"/>
        <v>31.853662023856586</v>
      </c>
    </row>
    <row r="228" spans="1:25" x14ac:dyDescent="0.25">
      <c r="A228">
        <v>2176</v>
      </c>
      <c r="B228">
        <v>226</v>
      </c>
      <c r="C228">
        <f t="shared" si="52"/>
        <v>21.332591656157899</v>
      </c>
      <c r="D228">
        <f t="shared" si="53"/>
        <v>11.092571140179212</v>
      </c>
      <c r="E228">
        <f t="shared" si="54"/>
        <v>12.352842808032326</v>
      </c>
      <c r="F228">
        <f t="shared" si="55"/>
        <v>7.2028421813087959</v>
      </c>
      <c r="G228">
        <f t="shared" si="56"/>
        <v>13.754431308922729</v>
      </c>
      <c r="H228">
        <f t="shared" si="57"/>
        <v>21.113514168350967</v>
      </c>
      <c r="J228">
        <v>2244</v>
      </c>
      <c r="K228">
        <f t="shared" si="45"/>
        <v>5.1430145269040339E-3</v>
      </c>
      <c r="L228">
        <f t="shared" si="46"/>
        <v>3.2143808327903473E-3</v>
      </c>
      <c r="M228">
        <f t="shared" si="47"/>
        <v>3.5323227336483999E-3</v>
      </c>
      <c r="N228">
        <f t="shared" si="48"/>
        <v>1.9362954923433432E-3</v>
      </c>
      <c r="O228">
        <f t="shared" si="49"/>
        <v>3.8496348087197776E-3</v>
      </c>
      <c r="P228">
        <f t="shared" si="50"/>
        <v>5.1126367955333122E-3</v>
      </c>
      <c r="S228">
        <v>2244</v>
      </c>
      <c r="T228">
        <f t="shared" si="58"/>
        <v>32.43079223486022</v>
      </c>
      <c r="U228">
        <f t="shared" si="58"/>
        <v>14.407733368056626</v>
      </c>
      <c r="V228">
        <f t="shared" si="58"/>
        <v>16.465964700237606</v>
      </c>
      <c r="W228">
        <f t="shared" si="58"/>
        <v>8.4306297978509583</v>
      </c>
      <c r="X228">
        <f t="shared" si="58"/>
        <v>18.814892911064657</v>
      </c>
      <c r="Y228">
        <f t="shared" si="58"/>
        <v>32.018179884715394</v>
      </c>
    </row>
    <row r="229" spans="1:25" x14ac:dyDescent="0.25">
      <c r="A229">
        <v>2177</v>
      </c>
      <c r="B229">
        <v>227</v>
      </c>
      <c r="C229">
        <f t="shared" si="52"/>
        <v>21.487855721819418</v>
      </c>
      <c r="D229">
        <f t="shared" si="53"/>
        <v>11.142892852198511</v>
      </c>
      <c r="E229">
        <f t="shared" si="54"/>
        <v>12.414452362270046</v>
      </c>
      <c r="F229">
        <f t="shared" si="55"/>
        <v>7.2224901980449934</v>
      </c>
      <c r="G229">
        <f t="shared" si="56"/>
        <v>13.829227170156866</v>
      </c>
      <c r="H229">
        <f t="shared" si="57"/>
        <v>21.266269500336637</v>
      </c>
      <c r="J229">
        <v>2245</v>
      </c>
      <c r="K229">
        <f t="shared" si="45"/>
        <v>5.1173636349387619E-3</v>
      </c>
      <c r="L229">
        <f t="shared" si="46"/>
        <v>3.1983490415041617E-3</v>
      </c>
      <c r="M229">
        <f t="shared" si="47"/>
        <v>3.514705200516167E-3</v>
      </c>
      <c r="N229">
        <f t="shared" si="48"/>
        <v>1.926638178286165E-3</v>
      </c>
      <c r="O229">
        <f t="shared" si="49"/>
        <v>3.8304346750107124E-3</v>
      </c>
      <c r="P229">
        <f t="shared" si="50"/>
        <v>5.0871374131353309E-3</v>
      </c>
      <c r="S229">
        <v>2245</v>
      </c>
      <c r="T229">
        <f t="shared" ref="T229:Y244" si="59">T228/(1-K228)</f>
        <v>32.59844651886123</v>
      </c>
      <c r="U229">
        <f t="shared" si="59"/>
        <v>14.45419465430685</v>
      </c>
      <c r="V229">
        <f t="shared" si="59"/>
        <v>16.524333980816444</v>
      </c>
      <c r="W229">
        <f t="shared" si="59"/>
        <v>8.4469856581046354</v>
      </c>
      <c r="X229">
        <f t="shared" si="59"/>
        <v>18.887603286128225</v>
      </c>
      <c r="Y229">
        <f t="shared" si="59"/>
        <v>32.182718435167317</v>
      </c>
    </row>
    <row r="230" spans="1:25" x14ac:dyDescent="0.25">
      <c r="A230">
        <v>2178</v>
      </c>
      <c r="B230">
        <v>228</v>
      </c>
      <c r="C230">
        <f t="shared" si="52"/>
        <v>21.643464171544714</v>
      </c>
      <c r="D230">
        <f t="shared" si="53"/>
        <v>11.193189592678173</v>
      </c>
      <c r="E230">
        <f t="shared" si="54"/>
        <v>12.476058848963962</v>
      </c>
      <c r="F230">
        <f t="shared" si="55"/>
        <v>7.2420932820197415</v>
      </c>
      <c r="G230">
        <f t="shared" si="56"/>
        <v>13.904052663355541</v>
      </c>
      <c r="H230">
        <f t="shared" si="57"/>
        <v>21.419357103743362</v>
      </c>
      <c r="J230">
        <v>2246</v>
      </c>
      <c r="K230">
        <f t="shared" si="45"/>
        <v>5.0918406773308948E-3</v>
      </c>
      <c r="L230">
        <f t="shared" si="46"/>
        <v>3.1823972091105956E-3</v>
      </c>
      <c r="M230">
        <f t="shared" si="47"/>
        <v>3.4971755351970051E-3</v>
      </c>
      <c r="N230">
        <f t="shared" si="48"/>
        <v>1.9170290302837902E-3</v>
      </c>
      <c r="O230">
        <f t="shared" si="49"/>
        <v>3.8113303023680259E-3</v>
      </c>
      <c r="P230">
        <f t="shared" si="50"/>
        <v>5.061765209437635E-3</v>
      </c>
      <c r="S230">
        <v>2246</v>
      </c>
      <c r="T230">
        <f t="shared" si="59"/>
        <v>32.766122683539919</v>
      </c>
      <c r="U230">
        <f t="shared" si="59"/>
        <v>14.50057254661257</v>
      </c>
      <c r="V230">
        <f t="shared" si="59"/>
        <v>16.582616990992854</v>
      </c>
      <c r="W230">
        <f t="shared" si="59"/>
        <v>8.4632913583495917</v>
      </c>
      <c r="X230">
        <f t="shared" si="59"/>
        <v>18.960229205523213</v>
      </c>
      <c r="Y230">
        <f t="shared" si="59"/>
        <v>32.347273460199617</v>
      </c>
    </row>
    <row r="231" spans="1:25" x14ac:dyDescent="0.25">
      <c r="A231">
        <v>2179</v>
      </c>
      <c r="B231">
        <v>229</v>
      </c>
      <c r="C231">
        <f t="shared" si="52"/>
        <v>21.799412136653018</v>
      </c>
      <c r="D231">
        <f t="shared" si="53"/>
        <v>11.243460242284515</v>
      </c>
      <c r="E231">
        <f t="shared" si="54"/>
        <v>12.537660743590452</v>
      </c>
      <c r="F231">
        <f t="shared" si="55"/>
        <v>7.2616512712327781</v>
      </c>
      <c r="G231">
        <f t="shared" si="56"/>
        <v>13.978905780281723</v>
      </c>
      <c r="H231">
        <f t="shared" si="57"/>
        <v>21.572772193227532</v>
      </c>
      <c r="J231">
        <v>2247</v>
      </c>
      <c r="K231">
        <f t="shared" si="45"/>
        <v>5.0664450160051592E-3</v>
      </c>
      <c r="L231">
        <f t="shared" si="46"/>
        <v>3.1665249368130061E-3</v>
      </c>
      <c r="M231">
        <f t="shared" si="47"/>
        <v>3.4797332994483672E-3</v>
      </c>
      <c r="N231">
        <f t="shared" si="48"/>
        <v>1.9074678081070176E-3</v>
      </c>
      <c r="O231">
        <f t="shared" si="49"/>
        <v>3.7923212131814044E-3</v>
      </c>
      <c r="P231">
        <f t="shared" si="50"/>
        <v>5.0365195501338072E-3</v>
      </c>
      <c r="S231">
        <v>2247</v>
      </c>
      <c r="T231">
        <f t="shared" si="59"/>
        <v>32.9338164296964</v>
      </c>
      <c r="U231">
        <f t="shared" si="59"/>
        <v>14.5468664538165</v>
      </c>
      <c r="V231">
        <f t="shared" si="59"/>
        <v>16.64081283452354</v>
      </c>
      <c r="W231">
        <f t="shared" si="59"/>
        <v>8.4795468959127085</v>
      </c>
      <c r="X231">
        <f t="shared" si="59"/>
        <v>19.032769376184646</v>
      </c>
      <c r="Y231">
        <f t="shared" si="59"/>
        <v>32.511840764677039</v>
      </c>
    </row>
    <row r="232" spans="1:25" x14ac:dyDescent="0.25">
      <c r="A232">
        <v>2180</v>
      </c>
      <c r="B232">
        <v>230</v>
      </c>
      <c r="C232">
        <f t="shared" si="52"/>
        <v>21.955694741644169</v>
      </c>
      <c r="D232">
        <f t="shared" si="53"/>
        <v>11.293703689105572</v>
      </c>
      <c r="E232">
        <f t="shared" si="54"/>
        <v>12.599256529607779</v>
      </c>
      <c r="F232">
        <f t="shared" si="55"/>
        <v>7.2811640065969403</v>
      </c>
      <c r="G232">
        <f t="shared" si="56"/>
        <v>14.053784520597958</v>
      </c>
      <c r="H232">
        <f t="shared" si="57"/>
        <v>21.726509977394489</v>
      </c>
      <c r="J232">
        <v>2248</v>
      </c>
      <c r="K232">
        <f t="shared" si="45"/>
        <v>5.0411760160687033E-3</v>
      </c>
      <c r="L232">
        <f t="shared" si="46"/>
        <v>3.1507318278037617E-3</v>
      </c>
      <c r="M232">
        <f t="shared" si="47"/>
        <v>3.4623780572134526E-3</v>
      </c>
      <c r="N232">
        <f t="shared" si="48"/>
        <v>1.8979542727247955E-3</v>
      </c>
      <c r="O232">
        <f t="shared" si="49"/>
        <v>3.7734069322226307E-3</v>
      </c>
      <c r="P232">
        <f t="shared" si="50"/>
        <v>5.0113998040810532E-3</v>
      </c>
      <c r="S232">
        <v>2248</v>
      </c>
      <c r="T232">
        <f t="shared" si="59"/>
        <v>33.101523478345442</v>
      </c>
      <c r="U232">
        <f t="shared" si="59"/>
        <v>14.593075792217359</v>
      </c>
      <c r="V232">
        <f t="shared" si="59"/>
        <v>16.698920624686107</v>
      </c>
      <c r="W232">
        <f t="shared" si="59"/>
        <v>8.4957522698731438</v>
      </c>
      <c r="X232">
        <f t="shared" si="59"/>
        <v>19.105222516817726</v>
      </c>
      <c r="Y232">
        <f t="shared" si="59"/>
        <v>32.676416173563503</v>
      </c>
    </row>
    <row r="233" spans="1:25" x14ac:dyDescent="0.25">
      <c r="A233">
        <v>2181</v>
      </c>
      <c r="B233">
        <v>231</v>
      </c>
      <c r="C233">
        <f t="shared" si="52"/>
        <v>22.112307104749942</v>
      </c>
      <c r="D233">
        <f t="shared" si="53"/>
        <v>11.343918828684352</v>
      </c>
      <c r="E233">
        <f t="shared" si="54"/>
        <v>12.660844698526965</v>
      </c>
      <c r="F233">
        <f t="shared" si="55"/>
        <v>7.3006313319220943</v>
      </c>
      <c r="G233">
        <f t="shared" si="56"/>
        <v>14.128686891990055</v>
      </c>
      <c r="H233">
        <f t="shared" si="57"/>
        <v>21.880565659335229</v>
      </c>
      <c r="J233">
        <v>2249</v>
      </c>
      <c r="K233">
        <f t="shared" si="45"/>
        <v>5.0160330457952092E-3</v>
      </c>
      <c r="L233">
        <f t="shared" si="46"/>
        <v>3.1350174872543115E-3</v>
      </c>
      <c r="M233">
        <f t="shared" si="47"/>
        <v>3.4451093746102998E-3</v>
      </c>
      <c r="N233">
        <f t="shared" si="48"/>
        <v>1.8884881862982427E-3</v>
      </c>
      <c r="O233">
        <f t="shared" si="49"/>
        <v>3.7545869866336926E-3</v>
      </c>
      <c r="P233">
        <f t="shared" si="50"/>
        <v>4.9864053432844106E-3</v>
      </c>
      <c r="S233">
        <v>2249</v>
      </c>
      <c r="T233">
        <f t="shared" si="59"/>
        <v>33.269239570943327</v>
      </c>
      <c r="U233">
        <f t="shared" si="59"/>
        <v>14.639199985545401</v>
      </c>
      <c r="V233">
        <f t="shared" si="59"/>
        <v>16.756939484262471</v>
      </c>
      <c r="W233">
        <f t="shared" si="59"/>
        <v>8.5119074810458333</v>
      </c>
      <c r="X233">
        <f t="shared" si="59"/>
        <v>19.17758735789732</v>
      </c>
      <c r="Y233">
        <f t="shared" si="59"/>
        <v>32.84099553213909</v>
      </c>
    </row>
    <row r="234" spans="1:25" x14ac:dyDescent="0.25">
      <c r="A234">
        <v>2182</v>
      </c>
      <c r="B234">
        <v>232</v>
      </c>
      <c r="C234">
        <f t="shared" si="52"/>
        <v>22.269244338481681</v>
      </c>
      <c r="D234">
        <f t="shared" si="53"/>
        <v>11.394104564050867</v>
      </c>
      <c r="E234">
        <f t="shared" si="54"/>
        <v>12.722423749980958</v>
      </c>
      <c r="F234">
        <f t="shared" si="55"/>
        <v>7.3200530938989763</v>
      </c>
      <c r="G234">
        <f t="shared" si="56"/>
        <v>14.20361091028853</v>
      </c>
      <c r="H234">
        <f t="shared" si="57"/>
        <v>22.034934437159393</v>
      </c>
      <c r="J234">
        <v>2250</v>
      </c>
      <c r="K234">
        <f t="shared" si="45"/>
        <v>4.991015476609113E-3</v>
      </c>
      <c r="L234">
        <f t="shared" si="46"/>
        <v>3.1193815223053262E-3</v>
      </c>
      <c r="M234">
        <f t="shared" si="47"/>
        <v>3.4279268199209462E-3</v>
      </c>
      <c r="N234">
        <f t="shared" si="48"/>
        <v>1.8790693121747068E-3</v>
      </c>
      <c r="O234">
        <f t="shared" si="49"/>
        <v>3.7358609059149734E-3</v>
      </c>
      <c r="P234">
        <f t="shared" si="50"/>
        <v>4.96153554288106E-3</v>
      </c>
      <c r="S234">
        <v>2250</v>
      </c>
      <c r="T234">
        <f t="shared" si="59"/>
        <v>33.436960469609836</v>
      </c>
      <c r="U234">
        <f t="shared" si="59"/>
        <v>14.685238464937481</v>
      </c>
      <c r="V234">
        <f t="shared" si="59"/>
        <v>16.814868545521488</v>
      </c>
      <c r="W234">
        <f t="shared" si="59"/>
        <v>8.5280125319650537</v>
      </c>
      <c r="X234">
        <f t="shared" si="59"/>
        <v>19.249862641666205</v>
      </c>
      <c r="Y234">
        <f t="shared" si="59"/>
        <v>33.005574706212322</v>
      </c>
    </row>
    <row r="235" spans="1:25" x14ac:dyDescent="0.25">
      <c r="A235">
        <v>2183</v>
      </c>
      <c r="B235">
        <v>233</v>
      </c>
      <c r="C235">
        <f t="shared" si="52"/>
        <v>22.42650155017418</v>
      </c>
      <c r="D235">
        <f t="shared" si="53"/>
        <v>11.444259805752949</v>
      </c>
      <c r="E235">
        <f t="shared" si="54"/>
        <v>12.783992191792095</v>
      </c>
      <c r="F235">
        <f t="shared" si="55"/>
        <v>7.3394291420829472</v>
      </c>
      <c r="G235">
        <f t="shared" si="56"/>
        <v>14.278554599587816</v>
      </c>
      <c r="H235">
        <f t="shared" si="57"/>
        <v>22.189611504524478</v>
      </c>
      <c r="J235">
        <v>2251</v>
      </c>
      <c r="K235">
        <f t="shared" si="45"/>
        <v>4.9661226830698809E-3</v>
      </c>
      <c r="L235">
        <f t="shared" si="46"/>
        <v>3.1038235420568668E-3</v>
      </c>
      <c r="M235">
        <f t="shared" si="47"/>
        <v>3.4108299635806287E-3</v>
      </c>
      <c r="N235">
        <f t="shared" si="48"/>
        <v>1.8696974148818435E-3</v>
      </c>
      <c r="O235">
        <f t="shared" si="49"/>
        <v>3.717228221913478E-3</v>
      </c>
      <c r="P235">
        <f t="shared" si="50"/>
        <v>4.9367897811246949E-3</v>
      </c>
      <c r="S235">
        <v>2251</v>
      </c>
      <c r="T235">
        <f t="shared" si="59"/>
        <v>33.60468195734547</v>
      </c>
      <c r="U235">
        <f t="shared" si="59"/>
        <v>14.731190668911639</v>
      </c>
      <c r="V235">
        <f t="shared" si="59"/>
        <v>16.872706950200747</v>
      </c>
      <c r="W235">
        <f t="shared" si="59"/>
        <v>8.5440674268680326</v>
      </c>
      <c r="X235">
        <f t="shared" si="59"/>
        <v>19.322047122132023</v>
      </c>
      <c r="Y235">
        <f t="shared" si="59"/>
        <v>33.170149582327724</v>
      </c>
    </row>
    <row r="236" spans="1:25" x14ac:dyDescent="0.25">
      <c r="A236">
        <v>2184</v>
      </c>
      <c r="B236">
        <v>234</v>
      </c>
      <c r="C236">
        <f t="shared" si="52"/>
        <v>22.584073842525708</v>
      </c>
      <c r="D236">
        <f t="shared" si="53"/>
        <v>11.494383471885863</v>
      </c>
      <c r="E236">
        <f t="shared" si="54"/>
        <v>12.84554854003788</v>
      </c>
      <c r="F236">
        <f t="shared" si="55"/>
        <v>7.3587593288776683</v>
      </c>
      <c r="G236">
        <f t="shared" si="56"/>
        <v>14.35351599236324</v>
      </c>
      <c r="H236">
        <f t="shared" si="57"/>
        <v>22.344592051161239</v>
      </c>
      <c r="J236">
        <v>2252</v>
      </c>
      <c r="K236">
        <f t="shared" si="45"/>
        <v>4.9413540428563767E-3</v>
      </c>
      <c r="L236">
        <f t="shared" si="46"/>
        <v>3.0883431575586149E-3</v>
      </c>
      <c r="M236">
        <f t="shared" si="47"/>
        <v>3.393818378167047E-3</v>
      </c>
      <c r="N236">
        <f t="shared" si="48"/>
        <v>1.860372260121732E-3</v>
      </c>
      <c r="O236">
        <f t="shared" si="49"/>
        <v>3.6986884688111356E-3</v>
      </c>
      <c r="P236">
        <f t="shared" si="50"/>
        <v>4.9121674393699816E-3</v>
      </c>
      <c r="S236">
        <v>2252</v>
      </c>
      <c r="T236">
        <f t="shared" si="59"/>
        <v>33.772399838243878</v>
      </c>
      <c r="U236">
        <f t="shared" si="59"/>
        <v>14.777056043341254</v>
      </c>
      <c r="V236">
        <f t="shared" si="59"/>
        <v>16.930453849487598</v>
      </c>
      <c r="W236">
        <f t="shared" si="59"/>
        <v>8.5600721716786214</v>
      </c>
      <c r="X236">
        <f t="shared" si="59"/>
        <v>19.394139565063004</v>
      </c>
      <c r="Y236">
        <f t="shared" si="59"/>
        <v>33.334716067968763</v>
      </c>
    </row>
    <row r="237" spans="1:25" x14ac:dyDescent="0.25">
      <c r="A237">
        <v>2185</v>
      </c>
      <c r="B237">
        <v>235</v>
      </c>
      <c r="C237">
        <f t="shared" si="52"/>
        <v>22.741956314134164</v>
      </c>
      <c r="D237">
        <f t="shared" si="53"/>
        <v>11.544474488120729</v>
      </c>
      <c r="E237">
        <f t="shared" si="54"/>
        <v>12.907091319115089</v>
      </c>
      <c r="F237">
        <f t="shared" si="55"/>
        <v>7.3780435095187009</v>
      </c>
      <c r="G237">
        <f t="shared" si="56"/>
        <v>14.428493129585803</v>
      </c>
      <c r="H237">
        <f t="shared" si="57"/>
        <v>22.499871263395164</v>
      </c>
      <c r="J237">
        <v>2253</v>
      </c>
      <c r="K237">
        <f t="shared" si="45"/>
        <v>4.9167089367513081E-3</v>
      </c>
      <c r="L237">
        <f t="shared" si="46"/>
        <v>3.0729399818001549E-3</v>
      </c>
      <c r="M237">
        <f t="shared" si="47"/>
        <v>3.3768916383896822E-3</v>
      </c>
      <c r="N237">
        <f t="shared" si="48"/>
        <v>1.8510936147650185E-3</v>
      </c>
      <c r="O237">
        <f t="shared" si="49"/>
        <v>3.6802411831131547E-3</v>
      </c>
      <c r="P237">
        <f t="shared" si="50"/>
        <v>4.8876679020570957E-3</v>
      </c>
      <c r="S237">
        <v>2253</v>
      </c>
      <c r="T237">
        <f t="shared" si="59"/>
        <v>33.940109937699518</v>
      </c>
      <c r="U237">
        <f t="shared" si="59"/>
        <v>14.822834041428727</v>
      </c>
      <c r="V237">
        <f t="shared" si="59"/>
        <v>16.988108403999387</v>
      </c>
      <c r="W237">
        <f t="shared" si="59"/>
        <v>8.5760267739910159</v>
      </c>
      <c r="X237">
        <f t="shared" si="59"/>
        <v>19.466138747982445</v>
      </c>
      <c r="Y237">
        <f t="shared" si="59"/>
        <v>33.499270091756145</v>
      </c>
    </row>
    <row r="238" spans="1:25" x14ac:dyDescent="0.25">
      <c r="A238">
        <v>2186</v>
      </c>
      <c r="B238">
        <v>236</v>
      </c>
      <c r="C238">
        <f t="shared" si="52"/>
        <v>22.900144060029255</v>
      </c>
      <c r="D238">
        <f t="shared" si="53"/>
        <v>11.594531787731768</v>
      </c>
      <c r="E238">
        <f t="shared" si="54"/>
        <v>12.968619061802201</v>
      </c>
      <c r="F238">
        <f t="shared" si="55"/>
        <v>7.3972815420570255</v>
      </c>
      <c r="G238">
        <f t="shared" si="56"/>
        <v>14.503484060834719</v>
      </c>
      <c r="H238">
        <f t="shared" si="57"/>
        <v>22.655444324664021</v>
      </c>
      <c r="J238">
        <v>2254</v>
      </c>
      <c r="K238">
        <f t="shared" si="45"/>
        <v>4.8921867486257358E-3</v>
      </c>
      <c r="L238">
        <f t="shared" si="46"/>
        <v>3.0576136297012879E-3</v>
      </c>
      <c r="M238">
        <f t="shared" si="47"/>
        <v>3.3600493210791563E-3</v>
      </c>
      <c r="N238">
        <f t="shared" si="48"/>
        <v>1.8418612468450849E-3</v>
      </c>
      <c r="O238">
        <f t="shared" si="49"/>
        <v>3.6618859036364301E-3</v>
      </c>
      <c r="P238">
        <f t="shared" si="50"/>
        <v>4.8632905566963272E-3</v>
      </c>
      <c r="S238">
        <v>2254</v>
      </c>
      <c r="T238">
        <f t="shared" si="59"/>
        <v>34.107808102610626</v>
      </c>
      <c r="U238">
        <f t="shared" si="59"/>
        <v>14.868524123678739</v>
      </c>
      <c r="V238">
        <f t="shared" si="59"/>
        <v>17.045669783762929</v>
      </c>
      <c r="W238">
        <f t="shared" si="59"/>
        <v>8.5919312430535317</v>
      </c>
      <c r="X238">
        <f t="shared" si="59"/>
        <v>19.538043460161987</v>
      </c>
      <c r="Y238">
        <f t="shared" si="59"/>
        <v>33.663807603641487</v>
      </c>
    </row>
    <row r="239" spans="1:25" x14ac:dyDescent="0.25">
      <c r="A239">
        <v>2187</v>
      </c>
      <c r="B239">
        <v>237</v>
      </c>
      <c r="C239">
        <f t="shared" si="52"/>
        <v>23.058632172200657</v>
      </c>
      <c r="D239">
        <f t="shared" si="53"/>
        <v>11.644554311622368</v>
      </c>
      <c r="E239">
        <f t="shared" si="54"/>
        <v>13.030130309320182</v>
      </c>
      <c r="F239">
        <f t="shared" si="55"/>
        <v>7.4164732873424972</v>
      </c>
      <c r="G239">
        <f t="shared" si="56"/>
        <v>14.578486844407772</v>
      </c>
      <c r="H239">
        <f t="shared" si="57"/>
        <v>22.811306416031368</v>
      </c>
      <c r="J239">
        <v>2255</v>
      </c>
      <c r="K239">
        <f t="shared" si="45"/>
        <v>4.8677868654236813E-3</v>
      </c>
      <c r="L239">
        <f t="shared" si="46"/>
        <v>3.0423637181024145E-3</v>
      </c>
      <c r="M239">
        <f t="shared" si="47"/>
        <v>3.3432910051766607E-3</v>
      </c>
      <c r="N239">
        <f t="shared" si="48"/>
        <v>1.8326749255522532E-3</v>
      </c>
      <c r="O239">
        <f t="shared" si="49"/>
        <v>3.6436221714980202E-3</v>
      </c>
      <c r="P239">
        <f t="shared" si="50"/>
        <v>4.8390347938527725E-3</v>
      </c>
      <c r="S239">
        <v>2255</v>
      </c>
      <c r="T239">
        <f t="shared" si="59"/>
        <v>34.275490201577433</v>
      </c>
      <c r="U239">
        <f t="shared" si="59"/>
        <v>14.914125757871084</v>
      </c>
      <c r="V239">
        <f t="shared" si="59"/>
        <v>17.103137168193239</v>
      </c>
      <c r="W239">
        <f t="shared" si="59"/>
        <v>8.6077855897524476</v>
      </c>
      <c r="X239">
        <f t="shared" si="59"/>
        <v>19.609852502613698</v>
      </c>
      <c r="Y239">
        <f t="shared" si="59"/>
        <v>33.82832457509641</v>
      </c>
    </row>
    <row r="240" spans="1:25" x14ac:dyDescent="0.25">
      <c r="A240">
        <v>2188</v>
      </c>
      <c r="B240">
        <v>238</v>
      </c>
      <c r="C240">
        <f t="shared" si="52"/>
        <v>23.217415740122103</v>
      </c>
      <c r="D240">
        <f t="shared" si="53"/>
        <v>11.694541008350003</v>
      </c>
      <c r="E240">
        <f t="shared" si="54"/>
        <v>13.091623611391617</v>
      </c>
      <c r="F240">
        <f t="shared" si="55"/>
        <v>7.4356186090072249</v>
      </c>
      <c r="G240">
        <f t="shared" si="56"/>
        <v>14.653499547429471</v>
      </c>
      <c r="H240">
        <f t="shared" si="57"/>
        <v>22.967452716696013</v>
      </c>
      <c r="J240">
        <v>2256</v>
      </c>
      <c r="K240">
        <f t="shared" si="45"/>
        <v>4.8435086771467925E-3</v>
      </c>
      <c r="L240">
        <f t="shared" si="46"/>
        <v>3.0271898657549499E-3</v>
      </c>
      <c r="M240">
        <f t="shared" si="47"/>
        <v>3.3266162717234234E-3</v>
      </c>
      <c r="N240">
        <f t="shared" si="48"/>
        <v>1.8235344212280116E-3</v>
      </c>
      <c r="O240">
        <f t="shared" si="49"/>
        <v>3.6254495301036695E-3</v>
      </c>
      <c r="P240">
        <f t="shared" si="50"/>
        <v>4.8149000071310974E-3</v>
      </c>
      <c r="S240">
        <v>2256</v>
      </c>
      <c r="T240">
        <f t="shared" si="59"/>
        <v>34.443152125095764</v>
      </c>
      <c r="U240">
        <f t="shared" si="59"/>
        <v>14.95963841903308</v>
      </c>
      <c r="V240">
        <f t="shared" si="59"/>
        <v>17.160509746071526</v>
      </c>
      <c r="W240">
        <f t="shared" si="59"/>
        <v>8.6235898265958983</v>
      </c>
      <c r="X240">
        <f t="shared" si="59"/>
        <v>19.681564688080964</v>
      </c>
      <c r="Y240">
        <f t="shared" si="59"/>
        <v>33.992816999297077</v>
      </c>
    </row>
    <row r="241" spans="1:25" x14ac:dyDescent="0.25">
      <c r="A241">
        <v>2189</v>
      </c>
      <c r="B241">
        <v>239</v>
      </c>
      <c r="C241">
        <f t="shared" si="52"/>
        <v>23.376489851271337</v>
      </c>
      <c r="D241">
        <f t="shared" si="53"/>
        <v>11.744490834149987</v>
      </c>
      <c r="E241">
        <f t="shared" si="54"/>
        <v>13.153097526298213</v>
      </c>
      <c r="F241">
        <f t="shared" si="55"/>
        <v>7.4547173734488892</v>
      </c>
      <c r="G241">
        <f t="shared" si="56"/>
        <v>14.728520245957016</v>
      </c>
      <c r="H241">
        <f t="shared" si="57"/>
        <v>23.123878404497336</v>
      </c>
      <c r="J241">
        <v>2257</v>
      </c>
      <c r="K241">
        <f t="shared" si="45"/>
        <v>4.8193515768390994E-3</v>
      </c>
      <c r="L241">
        <f t="shared" si="46"/>
        <v>3.0120916933117966E-3</v>
      </c>
      <c r="M241">
        <f t="shared" si="47"/>
        <v>3.3100247038502419E-3</v>
      </c>
      <c r="N241">
        <f t="shared" si="48"/>
        <v>1.8144395053592772E-3</v>
      </c>
      <c r="O241">
        <f t="shared" si="49"/>
        <v>3.6073675251363977E-3</v>
      </c>
      <c r="P241">
        <f t="shared" si="50"/>
        <v>4.7908855931603775E-3</v>
      </c>
      <c r="S241">
        <v>2257</v>
      </c>
      <c r="T241">
        <f t="shared" si="59"/>
        <v>34.610789785745929</v>
      </c>
      <c r="U241">
        <f t="shared" si="59"/>
        <v>15.005061589411575</v>
      </c>
      <c r="V241">
        <f t="shared" si="59"/>
        <v>17.217786715522447</v>
      </c>
      <c r="W241">
        <f t="shared" si="59"/>
        <v>8.6393439676978243</v>
      </c>
      <c r="X241">
        <f t="shared" si="59"/>
        <v>19.753178841028223</v>
      </c>
      <c r="Y241">
        <f t="shared" si="59"/>
        <v>34.157280891304197</v>
      </c>
    </row>
    <row r="242" spans="1:25" x14ac:dyDescent="0.25">
      <c r="A242">
        <v>2190</v>
      </c>
      <c r="B242">
        <v>240</v>
      </c>
      <c r="C242">
        <f t="shared" si="52"/>
        <v>23.535849591645871</v>
      </c>
      <c r="D242">
        <f t="shared" si="53"/>
        <v>11.79440275295811</v>
      </c>
      <c r="E242">
        <f t="shared" si="54"/>
        <v>13.214550620936675</v>
      </c>
      <c r="F242">
        <f t="shared" si="55"/>
        <v>7.4737694498139957</v>
      </c>
      <c r="G242">
        <f t="shared" si="56"/>
        <v>14.803547025084093</v>
      </c>
      <c r="H242">
        <f t="shared" si="57"/>
        <v>23.280578656416466</v>
      </c>
      <c r="J242">
        <v>2258</v>
      </c>
      <c r="K242">
        <f t="shared" si="45"/>
        <v>4.7953149605718341E-3</v>
      </c>
      <c r="L242">
        <f t="shared" si="46"/>
        <v>2.9970688233178547E-3</v>
      </c>
      <c r="M242">
        <f t="shared" si="47"/>
        <v>3.2935158867670529E-3</v>
      </c>
      <c r="N242">
        <f t="shared" si="48"/>
        <v>1.8053899505726782E-3</v>
      </c>
      <c r="O242">
        <f t="shared" si="49"/>
        <v>3.5893757045451372E-3</v>
      </c>
      <c r="P242">
        <f t="shared" si="50"/>
        <v>4.7669909515790114E-3</v>
      </c>
      <c r="S242">
        <v>2258</v>
      </c>
      <c r="T242">
        <f t="shared" si="59"/>
        <v>34.778399118377017</v>
      </c>
      <c r="U242">
        <f t="shared" si="59"/>
        <v>15.050394758444551</v>
      </c>
      <c r="V242">
        <f t="shared" si="59"/>
        <v>17.274967283990659</v>
      </c>
      <c r="W242">
        <f t="shared" si="59"/>
        <v>8.6550480287619926</v>
      </c>
      <c r="X242">
        <f t="shared" si="59"/>
        <v>19.824693797629564</v>
      </c>
      <c r="Y242">
        <f t="shared" si="59"/>
        <v>34.321712288238515</v>
      </c>
    </row>
    <row r="243" spans="1:25" x14ac:dyDescent="0.25">
      <c r="A243">
        <v>2191</v>
      </c>
      <c r="B243">
        <v>241</v>
      </c>
      <c r="C243">
        <f t="shared" si="52"/>
        <v>23.69549004627449</v>
      </c>
      <c r="D243">
        <f t="shared" si="53"/>
        <v>11.844275736432134</v>
      </c>
      <c r="E243">
        <f t="shared" si="54"/>
        <v>13.27598147087298</v>
      </c>
      <c r="F243">
        <f t="shared" si="55"/>
        <v>7.4927747099810693</v>
      </c>
      <c r="G243">
        <f t="shared" si="56"/>
        <v>14.878577979042491</v>
      </c>
      <c r="H243">
        <f t="shared" si="57"/>
        <v>23.437548649073197</v>
      </c>
      <c r="J243">
        <v>2259</v>
      </c>
      <c r="K243">
        <f t="shared" si="45"/>
        <v>4.7713982274283414E-3</v>
      </c>
      <c r="L243">
        <f t="shared" si="46"/>
        <v>2.9821208802005943E-3</v>
      </c>
      <c r="M243">
        <f t="shared" si="47"/>
        <v>3.2770894077525712E-3</v>
      </c>
      <c r="N243">
        <f t="shared" si="48"/>
        <v>1.7963855306288752E-3</v>
      </c>
      <c r="O243">
        <f t="shared" si="49"/>
        <v>3.5714736185334384E-3</v>
      </c>
      <c r="P243">
        <f t="shared" si="50"/>
        <v>4.7432154850197165E-3</v>
      </c>
      <c r="S243">
        <v>2259</v>
      </c>
      <c r="T243">
        <f t="shared" si="59"/>
        <v>34.945976080286599</v>
      </c>
      <c r="U243">
        <f t="shared" si="59"/>
        <v>15.095637422732333</v>
      </c>
      <c r="V243">
        <f t="shared" si="59"/>
        <v>17.332050668216681</v>
      </c>
      <c r="W243">
        <f t="shared" si="59"/>
        <v>8.6707020270660671</v>
      </c>
      <c r="X243">
        <f t="shared" si="59"/>
        <v>19.896108405756181</v>
      </c>
      <c r="Y243">
        <f t="shared" si="59"/>
        <v>34.486107249451841</v>
      </c>
    </row>
    <row r="244" spans="1:25" x14ac:dyDescent="0.25">
      <c r="A244">
        <v>2192</v>
      </c>
      <c r="B244">
        <v>242</v>
      </c>
      <c r="C244">
        <f t="shared" si="52"/>
        <v>23.855406299724482</v>
      </c>
      <c r="D244">
        <f t="shared" si="53"/>
        <v>11.894108763972184</v>
      </c>
      <c r="E244">
        <f t="shared" si="54"/>
        <v>13.337388660395037</v>
      </c>
      <c r="F244">
        <f t="shared" si="55"/>
        <v>7.5117330285437882</v>
      </c>
      <c r="G244">
        <f t="shared" si="56"/>
        <v>14.953611211301574</v>
      </c>
      <c r="H244">
        <f t="shared" si="57"/>
        <v>23.594783559218644</v>
      </c>
      <c r="J244">
        <v>2260</v>
      </c>
      <c r="K244">
        <f t="shared" si="45"/>
        <v>4.747600779489043E-3</v>
      </c>
      <c r="L244">
        <f t="shared" si="46"/>
        <v>2.9672474902606568E-3</v>
      </c>
      <c r="M244">
        <f t="shared" si="47"/>
        <v>3.2607448561439642E-3</v>
      </c>
      <c r="N244">
        <f t="shared" si="48"/>
        <v>1.7874260204168988E-3</v>
      </c>
      <c r="O244">
        <f t="shared" si="49"/>
        <v>3.5536608195482163E-3</v>
      </c>
      <c r="P244">
        <f t="shared" si="50"/>
        <v>4.7195585990945886E-3</v>
      </c>
      <c r="S244">
        <v>2260</v>
      </c>
      <c r="T244">
        <f t="shared" si="59"/>
        <v>35.113516651395841</v>
      </c>
      <c r="U244">
        <f t="shared" si="59"/>
        <v>15.14078908600843</v>
      </c>
      <c r="V244">
        <f t="shared" si="59"/>
        <v>17.389036094212052</v>
      </c>
      <c r="W244">
        <f t="shared" si="59"/>
        <v>8.6863059814457522</v>
      </c>
      <c r="X244">
        <f t="shared" si="59"/>
        <v>19.967421524962724</v>
      </c>
      <c r="Y244">
        <f t="shared" si="59"/>
        <v>34.650461856693596</v>
      </c>
    </row>
    <row r="245" spans="1:25" x14ac:dyDescent="0.25">
      <c r="A245">
        <v>2193</v>
      </c>
      <c r="B245">
        <v>243</v>
      </c>
      <c r="C245">
        <f t="shared" si="52"/>
        <v>24.015593436604508</v>
      </c>
      <c r="D245">
        <f t="shared" si="53"/>
        <v>11.943900822740021</v>
      </c>
      <c r="E245">
        <f t="shared" si="54"/>
        <v>13.398770782563776</v>
      </c>
      <c r="F245">
        <f t="shared" si="55"/>
        <v>7.5306442827940714</v>
      </c>
      <c r="G245">
        <f t="shared" si="56"/>
        <v>15.028644834665595</v>
      </c>
      <c r="H245">
        <f t="shared" si="57"/>
        <v>23.752278564223595</v>
      </c>
      <c r="J245">
        <v>2261</v>
      </c>
      <c r="K245">
        <f t="shared" si="45"/>
        <v>4.7239220218165045E-3</v>
      </c>
      <c r="L245">
        <f t="shared" si="46"/>
        <v>2.9524482816625209E-3</v>
      </c>
      <c r="M245">
        <f t="shared" si="47"/>
        <v>3.2444818233265927E-3</v>
      </c>
      <c r="N245">
        <f t="shared" si="48"/>
        <v>1.7785111959485287E-3</v>
      </c>
      <c r="O245">
        <f t="shared" si="49"/>
        <v>3.5359368622685703E-3</v>
      </c>
      <c r="P245">
        <f t="shared" si="50"/>
        <v>4.6960197023802495E-3</v>
      </c>
      <c r="S245">
        <v>2261</v>
      </c>
      <c r="T245">
        <f t="shared" ref="T245:Y260" si="60">T244/(1-K244)</f>
        <v>35.2810168344201</v>
      </c>
      <c r="U245">
        <f t="shared" si="60"/>
        <v>15.185849259110002</v>
      </c>
      <c r="V245">
        <f t="shared" si="60"/>
        <v>17.445922797233816</v>
      </c>
      <c r="W245">
        <f t="shared" si="60"/>
        <v>8.7018599122789819</v>
      </c>
      <c r="X245">
        <f t="shared" si="60"/>
        <v>20.038632026472545</v>
      </c>
      <c r="Y245">
        <f t="shared" si="60"/>
        <v>34.814772214272985</v>
      </c>
    </row>
    <row r="246" spans="1:25" x14ac:dyDescent="0.25">
      <c r="A246">
        <v>2194</v>
      </c>
      <c r="B246">
        <v>244</v>
      </c>
      <c r="C246">
        <f t="shared" si="52"/>
        <v>24.176046542063084</v>
      </c>
      <c r="D246">
        <f t="shared" si="53"/>
        <v>11.993650907677241</v>
      </c>
      <c r="E246">
        <f t="shared" si="54"/>
        <v>13.460126439262645</v>
      </c>
      <c r="F246">
        <f t="shared" si="55"/>
        <v>7.5495083527051055</v>
      </c>
      <c r="G246">
        <f t="shared" si="56"/>
        <v>15.103676971368873</v>
      </c>
      <c r="H246">
        <f t="shared" si="57"/>
        <v>23.910028842562472</v>
      </c>
      <c r="J246">
        <v>2262</v>
      </c>
      <c r="K246">
        <f t="shared" si="45"/>
        <v>4.7003613624405473E-3</v>
      </c>
      <c r="L246">
        <f t="shared" si="46"/>
        <v>2.9377228844251991E-3</v>
      </c>
      <c r="M246">
        <f t="shared" si="47"/>
        <v>3.2282999027237868E-3</v>
      </c>
      <c r="N246">
        <f t="shared" si="48"/>
        <v>1.7696408343526877E-3</v>
      </c>
      <c r="O246">
        <f t="shared" si="49"/>
        <v>3.5183013035946435E-3</v>
      </c>
      <c r="P246">
        <f t="shared" si="50"/>
        <v>4.6725982064030535E-3</v>
      </c>
      <c r="S246">
        <v>2262</v>
      </c>
      <c r="T246">
        <f t="shared" si="60"/>
        <v>35.448472655034976</v>
      </c>
      <c r="U246">
        <f t="shared" si="60"/>
        <v>15.230817459947941</v>
      </c>
      <c r="V246">
        <f t="shared" si="60"/>
        <v>17.502710021758368</v>
      </c>
      <c r="W246">
        <f t="shared" si="60"/>
        <v>8.7173638414701937</v>
      </c>
      <c r="X246">
        <f t="shared" si="60"/>
        <v>20.109738793161878</v>
      </c>
      <c r="Y246">
        <f t="shared" si="60"/>
        <v>34.979034449216741</v>
      </c>
    </row>
    <row r="247" spans="1:25" x14ac:dyDescent="0.25">
      <c r="A247">
        <v>2195</v>
      </c>
      <c r="B247">
        <v>245</v>
      </c>
      <c r="C247">
        <f t="shared" si="52"/>
        <v>24.336760702282607</v>
      </c>
      <c r="D247">
        <f t="shared" si="53"/>
        <v>12.043358021522378</v>
      </c>
      <c r="E247">
        <f t="shared" si="54"/>
        <v>13.521454241245555</v>
      </c>
      <c r="F247">
        <f t="shared" si="55"/>
        <v>7.5683251209143281</v>
      </c>
      <c r="G247">
        <f t="shared" si="56"/>
        <v>15.178705753168849</v>
      </c>
      <c r="H247">
        <f t="shared" si="57"/>
        <v>24.0680295742929</v>
      </c>
      <c r="J247">
        <v>2263</v>
      </c>
      <c r="K247">
        <f t="shared" si="45"/>
        <v>4.6769182123434635E-3</v>
      </c>
      <c r="L247">
        <f t="shared" si="46"/>
        <v>2.9230709304129956E-3</v>
      </c>
      <c r="M247">
        <f t="shared" si="47"/>
        <v>3.2121986897866903E-3</v>
      </c>
      <c r="N247">
        <f t="shared" si="48"/>
        <v>1.760814713869875E-3</v>
      </c>
      <c r="O247">
        <f t="shared" si="49"/>
        <v>3.5007537026365528E-3</v>
      </c>
      <c r="P247">
        <f t="shared" si="50"/>
        <v>4.6492935256243831E-3</v>
      </c>
      <c r="S247">
        <v>2263</v>
      </c>
      <c r="T247">
        <f t="shared" si="60"/>
        <v>35.615880162037932</v>
      </c>
      <c r="U247">
        <f t="shared" si="60"/>
        <v>15.275693213476631</v>
      </c>
      <c r="V247">
        <f t="shared" si="60"/>
        <v>17.559397021454618</v>
      </c>
      <c r="W247">
        <f t="shared" si="60"/>
        <v>8.7328177924346484</v>
      </c>
      <c r="X247">
        <f t="shared" si="60"/>
        <v>20.18074071954295</v>
      </c>
      <c r="Y247">
        <f t="shared" si="60"/>
        <v>35.143244711422518</v>
      </c>
    </row>
    <row r="248" spans="1:25" x14ac:dyDescent="0.25">
      <c r="A248">
        <v>2196</v>
      </c>
      <c r="B248">
        <v>246</v>
      </c>
      <c r="C248">
        <f t="shared" si="52"/>
        <v>24.497731004968919</v>
      </c>
      <c r="D248">
        <f t="shared" si="53"/>
        <v>12.093021174826951</v>
      </c>
      <c r="E248">
        <f t="shared" si="54"/>
        <v>13.582752808183271</v>
      </c>
      <c r="F248">
        <f t="shared" si="55"/>
        <v>7.5870944727063643</v>
      </c>
      <c r="G248">
        <f t="shared" si="56"/>
        <v>15.253729321437016</v>
      </c>
      <c r="H248">
        <f t="shared" si="57"/>
        <v>24.226275941530826</v>
      </c>
      <c r="J248">
        <v>2264</v>
      </c>
      <c r="K248">
        <f t="shared" si="45"/>
        <v>4.6535919854452769E-3</v>
      </c>
      <c r="L248">
        <f t="shared" si="46"/>
        <v>2.9084920533262947E-3</v>
      </c>
      <c r="M248">
        <f t="shared" si="47"/>
        <v>3.1961777819841403E-3</v>
      </c>
      <c r="N248">
        <f t="shared" si="48"/>
        <v>1.7520326138466174E-3</v>
      </c>
      <c r="O248">
        <f t="shared" si="49"/>
        <v>3.4832936207033578E-3</v>
      </c>
      <c r="P248">
        <f t="shared" si="50"/>
        <v>4.6261050774260033E-3</v>
      </c>
      <c r="S248">
        <v>2264</v>
      </c>
      <c r="T248">
        <f t="shared" si="60"/>
        <v>35.78323542750541</v>
      </c>
      <c r="U248">
        <f t="shared" si="60"/>
        <v>15.320476051663336</v>
      </c>
      <c r="V248">
        <f t="shared" si="60"/>
        <v>17.615983059156544</v>
      </c>
      <c r="W248">
        <f t="shared" si="60"/>
        <v>8.7482217900828232</v>
      </c>
      <c r="X248">
        <f t="shared" si="60"/>
        <v>20.251636711746045</v>
      </c>
      <c r="Y248">
        <f t="shared" si="60"/>
        <v>35.307399173807937</v>
      </c>
    </row>
    <row r="249" spans="1:25" x14ac:dyDescent="0.25">
      <c r="A249">
        <v>2197</v>
      </c>
      <c r="B249">
        <v>247</v>
      </c>
      <c r="C249">
        <f t="shared" si="52"/>
        <v>24.658952539836328</v>
      </c>
      <c r="D249">
        <f t="shared" si="53"/>
        <v>12.142639385970437</v>
      </c>
      <c r="E249">
        <f t="shared" si="54"/>
        <v>13.644020768708257</v>
      </c>
      <c r="F249">
        <f t="shared" si="55"/>
        <v>7.6058162959959192</v>
      </c>
      <c r="G249">
        <f t="shared" si="56"/>
        <v>15.328745827247758</v>
      </c>
      <c r="H249">
        <f t="shared" si="57"/>
        <v>24.384763128921126</v>
      </c>
      <c r="J249">
        <v>2265</v>
      </c>
      <c r="K249">
        <f t="shared" si="45"/>
        <v>4.6303820985891028E-3</v>
      </c>
      <c r="L249">
        <f t="shared" si="46"/>
        <v>2.8939858886924122E-3</v>
      </c>
      <c r="M249">
        <f t="shared" si="47"/>
        <v>3.1802367787926084E-3</v>
      </c>
      <c r="N249">
        <f t="shared" si="48"/>
        <v>1.7432943147299587E-3</v>
      </c>
      <c r="O249">
        <f t="shared" si="49"/>
        <v>3.4659206212921036E-3</v>
      </c>
      <c r="P249">
        <f t="shared" si="50"/>
        <v>4.6030322820955049E-3</v>
      </c>
      <c r="S249">
        <v>2265</v>
      </c>
      <c r="T249">
        <f t="shared" si="60"/>
        <v>35.950534546945548</v>
      </c>
      <c r="U249">
        <f t="shared" si="60"/>
        <v>15.365165513457271</v>
      </c>
      <c r="V249">
        <f t="shared" si="60"/>
        <v>17.672467406835111</v>
      </c>
      <c r="W249">
        <f t="shared" si="60"/>
        <v>8.7635758608048722</v>
      </c>
      <c r="X249">
        <f t="shared" si="60"/>
        <v>20.322425687500534</v>
      </c>
      <c r="Y249">
        <f t="shared" si="60"/>
        <v>35.471494032455368</v>
      </c>
    </row>
    <row r="250" spans="1:25" x14ac:dyDescent="0.25">
      <c r="A250">
        <v>2198</v>
      </c>
      <c r="B250">
        <v>248</v>
      </c>
      <c r="C250">
        <f t="shared" si="52"/>
        <v>24.820420399088061</v>
      </c>
      <c r="D250">
        <f t="shared" si="53"/>
        <v>12.192211681174204</v>
      </c>
      <c r="E250">
        <f t="shared" si="54"/>
        <v>13.705256760458003</v>
      </c>
      <c r="F250">
        <f t="shared" si="55"/>
        <v>7.624490481310632</v>
      </c>
      <c r="G250">
        <f t="shared" si="56"/>
        <v>15.403753431465081</v>
      </c>
      <c r="H250">
        <f t="shared" si="57"/>
        <v>24.543486324103707</v>
      </c>
      <c r="J250">
        <v>2266</v>
      </c>
      <c r="K250">
        <f t="shared" si="45"/>
        <v>4.607287971526557E-3</v>
      </c>
      <c r="L250">
        <f t="shared" si="46"/>
        <v>2.8795520738564744E-3</v>
      </c>
      <c r="M250">
        <f t="shared" si="47"/>
        <v>3.1643752816861827E-3</v>
      </c>
      <c r="N250">
        <f t="shared" si="48"/>
        <v>1.734599598061964E-3</v>
      </c>
      <c r="O250">
        <f t="shared" si="49"/>
        <v>3.4486342700768969E-3</v>
      </c>
      <c r="P250">
        <f t="shared" si="50"/>
        <v>4.5800745628117971E-3</v>
      </c>
      <c r="S250">
        <v>2266</v>
      </c>
      <c r="T250">
        <f t="shared" si="60"/>
        <v>36.117773639446533</v>
      </c>
      <c r="U250">
        <f t="shared" si="60"/>
        <v>15.409761144758322</v>
      </c>
      <c r="V250">
        <f t="shared" si="60"/>
        <v>17.728849345569564</v>
      </c>
      <c r="W250">
        <f t="shared" si="60"/>
        <v>8.778880032455147</v>
      </c>
      <c r="X250">
        <f t="shared" si="60"/>
        <v>20.393106576114899</v>
      </c>
      <c r="Y250">
        <f t="shared" si="60"/>
        <v>35.635525506752387</v>
      </c>
    </row>
    <row r="251" spans="1:25" x14ac:dyDescent="0.25">
      <c r="A251">
        <v>2199</v>
      </c>
      <c r="B251">
        <v>249</v>
      </c>
      <c r="C251">
        <f t="shared" si="52"/>
        <v>24.982129677892114</v>
      </c>
      <c r="D251">
        <f t="shared" si="53"/>
        <v>12.241737094514416</v>
      </c>
      <c r="E251">
        <f t="shared" si="54"/>
        <v>13.76645943011683</v>
      </c>
      <c r="F251">
        <f t="shared" si="55"/>
        <v>7.6431169217738875</v>
      </c>
      <c r="G251">
        <f t="shared" si="56"/>
        <v>15.478750304827267</v>
      </c>
      <c r="H251">
        <f t="shared" si="57"/>
        <v>24.70244071817503</v>
      </c>
      <c r="J251">
        <v>2267</v>
      </c>
      <c r="K251">
        <f t="shared" si="45"/>
        <v>4.5843090269032643E-3</v>
      </c>
      <c r="L251">
        <f t="shared" si="46"/>
        <v>2.8651902479723606E-3</v>
      </c>
      <c r="M251">
        <f t="shared" si="47"/>
        <v>3.1485928941266113E-3</v>
      </c>
      <c r="N251">
        <f t="shared" si="48"/>
        <v>1.7259482464742652E-3</v>
      </c>
      <c r="O251">
        <f t="shared" si="49"/>
        <v>3.4314341348980599E-3</v>
      </c>
      <c r="P251">
        <f t="shared" si="50"/>
        <v>4.5572313456307073E-3</v>
      </c>
      <c r="S251">
        <v>2267</v>
      </c>
      <c r="T251">
        <f t="shared" si="60"/>
        <v>36.284948847820552</v>
      </c>
      <c r="U251">
        <f t="shared" si="60"/>
        <v>15.454262498385472</v>
      </c>
      <c r="V251">
        <f t="shared" si="60"/>
        <v>17.785128165518152</v>
      </c>
      <c r="W251">
        <f t="shared" si="60"/>
        <v>8.7941343343367908</v>
      </c>
      <c r="X251">
        <f t="shared" si="60"/>
        <v>20.463678318455756</v>
      </c>
      <c r="Y251">
        <f t="shared" si="60"/>
        <v>35.79948983952805</v>
      </c>
    </row>
    <row r="252" spans="1:25" x14ac:dyDescent="0.25">
      <c r="A252">
        <v>2200</v>
      </c>
      <c r="B252">
        <v>250</v>
      </c>
      <c r="C252">
        <f t="shared" si="52"/>
        <v>25.144075474852446</v>
      </c>
      <c r="D252">
        <f t="shared" si="53"/>
        <v>12.291214667933904</v>
      </c>
      <c r="E252">
        <f t="shared" si="54"/>
        <v>13.827627433456204</v>
      </c>
      <c r="F252">
        <f t="shared" si="55"/>
        <v>7.6616955130875963</v>
      </c>
      <c r="G252">
        <f t="shared" si="56"/>
        <v>15.553734628029469</v>
      </c>
      <c r="H252">
        <f t="shared" si="57"/>
        <v>24.861621506145028</v>
      </c>
      <c r="J252">
        <v>2268</v>
      </c>
      <c r="K252">
        <f t="shared" si="45"/>
        <v>4.5614446902444098E-3</v>
      </c>
      <c r="L252">
        <f t="shared" si="46"/>
        <v>2.8509000519936745E-3</v>
      </c>
      <c r="M252">
        <f t="shared" si="47"/>
        <v>3.1328892215533822E-3</v>
      </c>
      <c r="N252">
        <f t="shared" si="48"/>
        <v>1.717340043682621E-3</v>
      </c>
      <c r="O252">
        <f t="shared" si="49"/>
        <v>3.4143197857513154E-3</v>
      </c>
      <c r="P252">
        <f t="shared" si="50"/>
        <v>4.5345020594706135E-3</v>
      </c>
      <c r="S252">
        <v>2268</v>
      </c>
      <c r="T252">
        <f t="shared" si="60"/>
        <v>36.452056338743439</v>
      </c>
      <c r="U252">
        <f t="shared" si="60"/>
        <v>15.498669134044887</v>
      </c>
      <c r="V252">
        <f t="shared" si="60"/>
        <v>17.841303165888228</v>
      </c>
      <c r="W252">
        <f t="shared" si="60"/>
        <v>8.8093387971863937</v>
      </c>
      <c r="X252">
        <f t="shared" si="60"/>
        <v>20.534139866925898</v>
      </c>
      <c r="Y252">
        <f t="shared" si="60"/>
        <v>35.963383297184912</v>
      </c>
    </row>
    <row r="253" spans="1:25" x14ac:dyDescent="0.25">
      <c r="A253">
        <v>2201</v>
      </c>
      <c r="B253">
        <v>251</v>
      </c>
      <c r="C253">
        <f t="shared" si="52"/>
        <v>25.306252892475499</v>
      </c>
      <c r="D253">
        <f t="shared" si="53"/>
        <v>12.340643451253023</v>
      </c>
      <c r="E253">
        <f t="shared" si="54"/>
        <v>13.888759435373544</v>
      </c>
      <c r="F253">
        <f t="shared" si="55"/>
        <v>7.6802261535149423</v>
      </c>
      <c r="G253">
        <f t="shared" si="56"/>
        <v>15.628704591804224</v>
      </c>
      <c r="H253">
        <f t="shared" si="57"/>
        <v>25.021023887389394</v>
      </c>
      <c r="J253">
        <v>2269</v>
      </c>
      <c r="K253">
        <f t="shared" si="45"/>
        <v>4.5386943899403875E-3</v>
      </c>
      <c r="L253">
        <f t="shared" si="46"/>
        <v>2.8366811286647735E-3</v>
      </c>
      <c r="M253">
        <f t="shared" si="47"/>
        <v>3.1172638713738636E-3</v>
      </c>
      <c r="N253">
        <f t="shared" si="48"/>
        <v>1.7087747744815144E-3</v>
      </c>
      <c r="O253">
        <f t="shared" si="49"/>
        <v>3.3972907947770448E-3</v>
      </c>
      <c r="P253">
        <f t="shared" si="50"/>
        <v>4.5118861360981793E-3</v>
      </c>
      <c r="S253">
        <v>2269</v>
      </c>
      <c r="T253">
        <f t="shared" si="60"/>
        <v>36.619092302890031</v>
      </c>
      <c r="U253">
        <f t="shared" si="60"/>
        <v>15.542980618297728</v>
      </c>
      <c r="V253">
        <f t="shared" si="60"/>
        <v>17.897373654905795</v>
      </c>
      <c r="W253">
        <f t="shared" si="60"/>
        <v>8.824493453158718</v>
      </c>
      <c r="X253">
        <f t="shared" si="60"/>
        <v>20.604490185441371</v>
      </c>
      <c r="Y253">
        <f t="shared" si="60"/>
        <v>36.127202169826901</v>
      </c>
    </row>
    <row r="254" spans="1:25" x14ac:dyDescent="0.25">
      <c r="A254">
        <v>2202</v>
      </c>
      <c r="B254">
        <v>252</v>
      </c>
      <c r="C254">
        <f t="shared" si="52"/>
        <v>25.468657037631985</v>
      </c>
      <c r="D254">
        <f t="shared" si="53"/>
        <v>12.390022502179519</v>
      </c>
      <c r="E254">
        <f t="shared" si="54"/>
        <v>13.94985410992957</v>
      </c>
      <c r="F254">
        <f t="shared" si="55"/>
        <v>7.6987087438630954</v>
      </c>
      <c r="G254">
        <f t="shared" si="56"/>
        <v>15.703658396999954</v>
      </c>
      <c r="H254">
        <f t="shared" si="57"/>
        <v>25.180643066097204</v>
      </c>
      <c r="J254">
        <v>2270</v>
      </c>
      <c r="K254">
        <f t="shared" si="45"/>
        <v>4.5160575572325036E-3</v>
      </c>
      <c r="L254">
        <f t="shared" si="46"/>
        <v>2.8225331225118322E-3</v>
      </c>
      <c r="M254">
        <f t="shared" si="47"/>
        <v>3.1017164529534864E-3</v>
      </c>
      <c r="N254">
        <f t="shared" si="48"/>
        <v>1.7002522247387681E-3</v>
      </c>
      <c r="O254">
        <f t="shared" si="49"/>
        <v>3.380346736249585E-3</v>
      </c>
      <c r="P254">
        <f t="shared" si="50"/>
        <v>4.4893830101141409E-3</v>
      </c>
      <c r="S254">
        <v>2270</v>
      </c>
      <c r="T254">
        <f t="shared" si="60"/>
        <v>36.786052955065237</v>
      </c>
      <c r="U254">
        <f t="shared" si="60"/>
        <v>15.587196524527645</v>
      </c>
      <c r="V254">
        <f t="shared" si="60"/>
        <v>17.953338949784488</v>
      </c>
      <c r="W254">
        <f t="shared" si="60"/>
        <v>8.8395983358115018</v>
      </c>
      <c r="X254">
        <f t="shared" si="60"/>
        <v>20.6747282494076</v>
      </c>
      <c r="Y254">
        <f t="shared" si="60"/>
        <v>36.290942771383037</v>
      </c>
    </row>
    <row r="255" spans="1:25" x14ac:dyDescent="0.25">
      <c r="A255">
        <v>2203</v>
      </c>
      <c r="B255">
        <v>253</v>
      </c>
      <c r="C255">
        <f t="shared" si="52"/>
        <v>25.631283022013939</v>
      </c>
      <c r="D255">
        <f t="shared" si="53"/>
        <v>12.439350886317401</v>
      </c>
      <c r="E255">
        <f t="shared" si="54"/>
        <v>14.010910140384182</v>
      </c>
      <c r="F255">
        <f t="shared" si="55"/>
        <v>7.7171431874658989</v>
      </c>
      <c r="G255">
        <f t="shared" si="56"/>
        <v>15.778594254657406</v>
      </c>
      <c r="H255">
        <f t="shared" si="57"/>
        <v>25.340474251713832</v>
      </c>
      <c r="J255">
        <v>2271</v>
      </c>
      <c r="K255">
        <f t="shared" si="45"/>
        <v>4.4935336261987631E-3</v>
      </c>
      <c r="L255">
        <f t="shared" si="46"/>
        <v>2.8084556798339618E-3</v>
      </c>
      <c r="M255">
        <f t="shared" si="47"/>
        <v>3.0862465776059821E-3</v>
      </c>
      <c r="N255">
        <f t="shared" si="48"/>
        <v>1.6917721813901956E-3</v>
      </c>
      <c r="O255">
        <f t="shared" si="49"/>
        <v>3.3634871865665925E-3</v>
      </c>
      <c r="P255">
        <f t="shared" si="50"/>
        <v>4.4669921189391792E-3</v>
      </c>
      <c r="S255">
        <v>2271</v>
      </c>
      <c r="T255">
        <f t="shared" si="60"/>
        <v>36.952934534330922</v>
      </c>
      <c r="U255">
        <f t="shared" si="60"/>
        <v>15.63131643290799</v>
      </c>
      <c r="V255">
        <f t="shared" si="60"/>
        <v>18.009198376693984</v>
      </c>
      <c r="W255">
        <f t="shared" si="60"/>
        <v>8.8546534800903167</v>
      </c>
      <c r="X255">
        <f t="shared" si="60"/>
        <v>20.74485304569459</v>
      </c>
      <c r="Y255">
        <f t="shared" si="60"/>
        <v>36.454601439727028</v>
      </c>
    </row>
    <row r="256" spans="1:25" x14ac:dyDescent="0.25">
      <c r="A256">
        <v>2204</v>
      </c>
      <c r="B256">
        <v>254</v>
      </c>
      <c r="C256">
        <f t="shared" si="52"/>
        <v>25.794125962586985</v>
      </c>
      <c r="D256">
        <f t="shared" si="53"/>
        <v>12.488627677174822</v>
      </c>
      <c r="E256">
        <f t="shared" si="54"/>
        <v>14.071926219230882</v>
      </c>
      <c r="F256">
        <f t="shared" si="55"/>
        <v>7.7355293901665343</v>
      </c>
      <c r="G256">
        <f t="shared" si="56"/>
        <v>15.853510386084087</v>
      </c>
      <c r="H256">
        <f t="shared" si="57"/>
        <v>25.500512659379147</v>
      </c>
      <c r="J256">
        <v>2272</v>
      </c>
      <c r="K256">
        <f t="shared" si="45"/>
        <v>4.4711220337397143E-3</v>
      </c>
      <c r="L256">
        <f t="shared" si="46"/>
        <v>2.7944484486943596E-3</v>
      </c>
      <c r="M256">
        <f t="shared" si="47"/>
        <v>3.0708538585836587E-3</v>
      </c>
      <c r="N256">
        <f t="shared" si="48"/>
        <v>1.6833344324342706E-3</v>
      </c>
      <c r="O256">
        <f t="shared" si="49"/>
        <v>3.3467117242384444E-3</v>
      </c>
      <c r="P256">
        <f t="shared" si="50"/>
        <v>4.4447129027998453E-3</v>
      </c>
      <c r="S256">
        <v>2272</v>
      </c>
      <c r="T256">
        <f t="shared" si="60"/>
        <v>37.119733304128552</v>
      </c>
      <c r="U256">
        <f t="shared" si="60"/>
        <v>15.675339930368763</v>
      </c>
      <c r="V256">
        <f t="shared" si="60"/>
        <v>18.064951270727889</v>
      </c>
      <c r="W256">
        <f t="shared" si="60"/>
        <v>8.8696589223135049</v>
      </c>
      <c r="X256">
        <f t="shared" si="60"/>
        <v>20.814863572611198</v>
      </c>
      <c r="Y256">
        <f t="shared" si="60"/>
        <v>36.618174536792822</v>
      </c>
    </row>
    <row r="257" spans="1:25" x14ac:dyDescent="0.25">
      <c r="A257">
        <v>2205</v>
      </c>
      <c r="B257">
        <v>255</v>
      </c>
      <c r="C257">
        <f t="shared" si="52"/>
        <v>25.957180982037784</v>
      </c>
      <c r="D257">
        <f t="shared" si="53"/>
        <v>12.537851956171021</v>
      </c>
      <c r="E257">
        <f t="shared" si="54"/>
        <v>14.132901048229774</v>
      </c>
      <c r="F257">
        <f t="shared" si="55"/>
        <v>7.7538672603001579</v>
      </c>
      <c r="G257">
        <f t="shared" si="56"/>
        <v>15.92840502292669</v>
      </c>
      <c r="H257">
        <f t="shared" si="57"/>
        <v>25.660753510360944</v>
      </c>
      <c r="J257">
        <v>2273</v>
      </c>
      <c r="K257">
        <f t="shared" si="45"/>
        <v>4.4488222195643813E-3</v>
      </c>
      <c r="L257">
        <f t="shared" si="46"/>
        <v>2.7805110789115204E-3</v>
      </c>
      <c r="M257">
        <f t="shared" si="47"/>
        <v>3.0555379110677413E-3</v>
      </c>
      <c r="N257">
        <f t="shared" si="48"/>
        <v>1.6749387669268306E-3</v>
      </c>
      <c r="O257">
        <f t="shared" si="49"/>
        <v>3.3300199298777118E-3</v>
      </c>
      <c r="P257">
        <f t="shared" si="50"/>
        <v>4.4225448047145784E-3</v>
      </c>
      <c r="S257">
        <v>2273</v>
      </c>
      <c r="T257">
        <f t="shared" si="60"/>
        <v>37.286445552397709</v>
      </c>
      <c r="U257">
        <f t="shared" si="60"/>
        <v>15.719266610563265</v>
      </c>
      <c r="V257">
        <f t="shared" si="60"/>
        <v>18.120596975871081</v>
      </c>
      <c r="W257">
        <f t="shared" si="60"/>
        <v>8.8846147001571918</v>
      </c>
      <c r="X257">
        <f t="shared" si="60"/>
        <v>20.884758839878511</v>
      </c>
      <c r="Y257">
        <f t="shared" si="60"/>
        <v>36.781658448686073</v>
      </c>
    </row>
    <row r="258" spans="1:25" x14ac:dyDescent="0.25">
      <c r="A258">
        <v>2206</v>
      </c>
      <c r="B258">
        <v>256</v>
      </c>
      <c r="C258">
        <f t="shared" si="52"/>
        <v>26.120443209216631</v>
      </c>
      <c r="D258">
        <f t="shared" si="53"/>
        <v>12.587022812642283</v>
      </c>
      <c r="E258">
        <f t="shared" si="54"/>
        <v>14.193833338439131</v>
      </c>
      <c r="F258">
        <f t="shared" si="55"/>
        <v>7.7721567086765191</v>
      </c>
      <c r="G258">
        <f t="shared" si="56"/>
        <v>16.003276407241529</v>
      </c>
      <c r="H258">
        <f t="shared" si="57"/>
        <v>25.821192032483598</v>
      </c>
      <c r="J258">
        <v>2274</v>
      </c>
      <c r="K258">
        <f t="shared" si="45"/>
        <v>4.4266336261762455E-3</v>
      </c>
      <c r="L258">
        <f t="shared" si="46"/>
        <v>2.7666432220504714E-3</v>
      </c>
      <c r="M258">
        <f t="shared" si="47"/>
        <v>3.0402983521587421E-3</v>
      </c>
      <c r="N258">
        <f t="shared" si="48"/>
        <v>1.6665849749757996E-3</v>
      </c>
      <c r="O258">
        <f t="shared" si="49"/>
        <v>3.3134113861886636E-3</v>
      </c>
      <c r="P258">
        <f t="shared" si="50"/>
        <v>4.4004872704797686E-3</v>
      </c>
      <c r="S258">
        <v>2274</v>
      </c>
      <c r="T258">
        <f t="shared" si="60"/>
        <v>37.453067591690463</v>
      </c>
      <c r="U258">
        <f t="shared" si="60"/>
        <v>15.763096073834509</v>
      </c>
      <c r="V258">
        <f t="shared" si="60"/>
        <v>18.176134844966555</v>
      </c>
      <c r="W258">
        <f t="shared" si="60"/>
        <v>8.899520852640352</v>
      </c>
      <c r="X258">
        <f t="shared" si="60"/>
        <v>20.954537868602333</v>
      </c>
      <c r="Y258">
        <f t="shared" si="60"/>
        <v>36.945049585791637</v>
      </c>
    </row>
    <row r="259" spans="1:25" x14ac:dyDescent="0.25">
      <c r="A259">
        <v>2207</v>
      </c>
      <c r="B259">
        <v>257</v>
      </c>
      <c r="C259">
        <f t="shared" si="52"/>
        <v>26.28390777957522</v>
      </c>
      <c r="D259">
        <f t="shared" si="53"/>
        <v>12.63613934384697</v>
      </c>
      <c r="E259">
        <f t="shared" si="54"/>
        <v>14.25472181024554</v>
      </c>
      <c r="F259">
        <f t="shared" si="55"/>
        <v>7.7903976485625615</v>
      </c>
      <c r="G259">
        <f t="shared" si="56"/>
        <v>16.078122791562993</v>
      </c>
      <c r="H259">
        <f t="shared" si="57"/>
        <v>25.981823460551926</v>
      </c>
      <c r="J259">
        <v>2275</v>
      </c>
      <c r="K259">
        <f t="shared" si="45"/>
        <v>4.4045556988593203E-3</v>
      </c>
      <c r="L259">
        <f t="shared" si="46"/>
        <v>2.7528445314140707E-3</v>
      </c>
      <c r="M259">
        <f t="shared" si="47"/>
        <v>3.0251348008668976E-3</v>
      </c>
      <c r="N259">
        <f t="shared" si="48"/>
        <v>1.6582728477359449E-3</v>
      </c>
      <c r="O259">
        <f t="shared" si="49"/>
        <v>3.2968856779568446E-3</v>
      </c>
      <c r="P259">
        <f t="shared" si="50"/>
        <v>4.3785397486559149E-3</v>
      </c>
      <c r="S259">
        <v>2275</v>
      </c>
      <c r="T259">
        <f t="shared" si="60"/>
        <v>37.619595759281658</v>
      </c>
      <c r="U259">
        <f t="shared" si="60"/>
        <v>15.806827927181363</v>
      </c>
      <c r="V259">
        <f t="shared" si="60"/>
        <v>18.231564239681735</v>
      </c>
      <c r="W259">
        <f t="shared" si="60"/>
        <v>8.9143774201099717</v>
      </c>
      <c r="X259">
        <f t="shared" si="60"/>
        <v>21.02419969124481</v>
      </c>
      <c r="Y259">
        <f t="shared" si="60"/>
        <v>37.108344382877071</v>
      </c>
    </row>
    <row r="260" spans="1:25" x14ac:dyDescent="0.25">
      <c r="A260">
        <v>2208</v>
      </c>
      <c r="B260">
        <v>258</v>
      </c>
      <c r="C260">
        <f t="shared" si="52"/>
        <v>26.447569835599463</v>
      </c>
      <c r="D260">
        <f t="shared" si="53"/>
        <v>12.685200654969616</v>
      </c>
      <c r="E260">
        <f t="shared" si="54"/>
        <v>14.315565193392683</v>
      </c>
      <c r="F260">
        <f t="shared" si="55"/>
        <v>7.8085899956650024</v>
      </c>
      <c r="G260">
        <f t="shared" si="56"/>
        <v>16.152942438970044</v>
      </c>
      <c r="H260">
        <f t="shared" si="57"/>
        <v>26.142643036770192</v>
      </c>
      <c r="J260">
        <v>2276</v>
      </c>
      <c r="K260">
        <f t="shared" si="45"/>
        <v>4.3825878856642705E-3</v>
      </c>
      <c r="L260">
        <f t="shared" si="46"/>
        <v>2.7391146620343327E-3</v>
      </c>
      <c r="M260">
        <f t="shared" si="47"/>
        <v>3.0100468781026333E-3</v>
      </c>
      <c r="N260">
        <f t="shared" si="48"/>
        <v>1.6500021774036523E-3</v>
      </c>
      <c r="O260">
        <f t="shared" si="49"/>
        <v>3.2804423920386877E-3</v>
      </c>
      <c r="P260">
        <f t="shared" si="50"/>
        <v>4.3567016905538261E-3</v>
      </c>
      <c r="S260">
        <v>2276</v>
      </c>
      <c r="T260">
        <f t="shared" si="60"/>
        <v>37.786026417275117</v>
      </c>
      <c r="U260">
        <f t="shared" si="60"/>
        <v>15.850461784224454</v>
      </c>
      <c r="V260">
        <f t="shared" si="60"/>
        <v>18.286884530474307</v>
      </c>
      <c r="W260">
        <f t="shared" si="60"/>
        <v>8.9291844442262587</v>
      </c>
      <c r="X260">
        <f t="shared" si="60"/>
        <v>21.093743351595183</v>
      </c>
      <c r="Y260">
        <f t="shared" si="60"/>
        <v>37.27153929919217</v>
      </c>
    </row>
    <row r="261" spans="1:25" x14ac:dyDescent="0.25">
      <c r="A261">
        <v>2209</v>
      </c>
      <c r="B261">
        <v>259</v>
      </c>
      <c r="C261">
        <f t="shared" si="52"/>
        <v>26.611424527237453</v>
      </c>
      <c r="D261">
        <f t="shared" si="53"/>
        <v>12.734205859124108</v>
      </c>
      <c r="E261">
        <f t="shared" si="54"/>
        <v>14.376362227008698</v>
      </c>
      <c r="F261">
        <f t="shared" si="55"/>
        <v>7.826733668112908</v>
      </c>
      <c r="G261">
        <f t="shared" si="56"/>
        <v>16.227733623150744</v>
      </c>
      <c r="H261">
        <f t="shared" si="57"/>
        <v>26.303646011156292</v>
      </c>
      <c r="J261">
        <v>2277</v>
      </c>
      <c r="K261">
        <f t="shared" ref="K261:K324" si="61">$K$3*EXP(K$2*$B260)</f>
        <v>4.3607296373946204E-3</v>
      </c>
      <c r="L261">
        <f t="shared" ref="L261:L324" si="62">$L$3*EXP(L$2*$B260)</f>
        <v>2.725453270663807E-3</v>
      </c>
      <c r="M261">
        <f t="shared" ref="M261:M324" si="63">$M$3*EXP(M$2*$B260)</f>
        <v>2.9950342066670942E-3</v>
      </c>
      <c r="N261">
        <f t="shared" ref="N261:N324" si="64">$N$3*EXP(N$2*$B260)</f>
        <v>1.6417727572117318E-3</v>
      </c>
      <c r="O261">
        <f t="shared" ref="O261:O324" si="65">$O$3*EXP(O$2*$B260)</f>
        <v>3.2640811173511872E-3</v>
      </c>
      <c r="P261">
        <f t="shared" ref="P261:P324" si="66">$P$3*EXP(P$2*$B260)</f>
        <v>4.3349725502209125E-3</v>
      </c>
      <c r="S261">
        <v>2277</v>
      </c>
      <c r="T261">
        <f t="shared" ref="T261:Y276" si="67">T260/(1-K260)</f>
        <v>37.952355952705865</v>
      </c>
      <c r="U261">
        <f t="shared" si="67"/>
        <v>15.893997265171819</v>
      </c>
      <c r="V261">
        <f t="shared" si="67"/>
        <v>18.342095096557561</v>
      </c>
      <c r="W261">
        <f t="shared" si="67"/>
        <v>8.9439419679479446</v>
      </c>
      <c r="X261">
        <f t="shared" si="67"/>
        <v>21.163167904739726</v>
      </c>
      <c r="Y261">
        <f t="shared" si="67"/>
        <v>37.434630818564671</v>
      </c>
    </row>
    <row r="262" spans="1:25" x14ac:dyDescent="0.25">
      <c r="A262">
        <v>2210</v>
      </c>
      <c r="B262">
        <v>260</v>
      </c>
      <c r="C262">
        <f t="shared" si="52"/>
        <v>26.775467012322434</v>
      </c>
      <c r="D262">
        <f t="shared" si="53"/>
        <v>12.783154077355944</v>
      </c>
      <c r="E262">
        <f t="shared" si="54"/>
        <v>14.437111659632194</v>
      </c>
      <c r="F262">
        <f t="shared" si="55"/>
        <v>7.8448285864402481</v>
      </c>
      <c r="G262">
        <f t="shared" si="56"/>
        <v>16.302494628464867</v>
      </c>
      <c r="H262">
        <f t="shared" si="57"/>
        <v>26.464827641951043</v>
      </c>
      <c r="J262">
        <v>2278</v>
      </c>
      <c r="K262">
        <f t="shared" si="61"/>
        <v>4.3389804075930289E-3</v>
      </c>
      <c r="L262">
        <f t="shared" si="62"/>
        <v>2.7118600157669997E-3</v>
      </c>
      <c r="M262">
        <f t="shared" si="63"/>
        <v>2.9800964112427141E-3</v>
      </c>
      <c r="N262">
        <f t="shared" si="64"/>
        <v>1.6335843814242511E-3</v>
      </c>
      <c r="O262">
        <f t="shared" si="65"/>
        <v>3.2478014448616256E-3</v>
      </c>
      <c r="P262">
        <f t="shared" si="66"/>
        <v>4.3133517844275351E-3</v>
      </c>
      <c r="S262">
        <v>2278</v>
      </c>
      <c r="T262">
        <f t="shared" si="67"/>
        <v>38.118580777638336</v>
      </c>
      <c r="U262">
        <f t="shared" si="67"/>
        <v>15.937433996784343</v>
      </c>
      <c r="V262">
        <f t="shared" si="67"/>
        <v>18.397195325865265</v>
      </c>
      <c r="W262">
        <f t="shared" si="67"/>
        <v>8.9586500355176515</v>
      </c>
      <c r="X262">
        <f t="shared" si="67"/>
        <v>21.232472417030838</v>
      </c>
      <c r="Y262">
        <f t="shared" si="67"/>
        <v>37.597615449491975</v>
      </c>
    </row>
    <row r="263" spans="1:25" x14ac:dyDescent="0.25">
      <c r="A263">
        <v>2211</v>
      </c>
      <c r="B263">
        <v>261</v>
      </c>
      <c r="C263">
        <f t="shared" si="52"/>
        <v>26.939692456990841</v>
      </c>
      <c r="D263">
        <f t="shared" si="53"/>
        <v>12.83204443864361</v>
      </c>
      <c r="E263">
        <f t="shared" si="54"/>
        <v>14.497812249236897</v>
      </c>
      <c r="F263">
        <f t="shared" si="55"/>
        <v>7.8628746735684434</v>
      </c>
      <c r="G263">
        <f t="shared" si="56"/>
        <v>16.377223750004578</v>
      </c>
      <c r="H263">
        <f t="shared" si="57"/>
        <v>26.626183196022609</v>
      </c>
      <c r="J263">
        <v>2279</v>
      </c>
      <c r="K263">
        <f t="shared" si="61"/>
        <v>4.3173396525276143E-3</v>
      </c>
      <c r="L263">
        <f t="shared" si="62"/>
        <v>2.6983345575118285E-3</v>
      </c>
      <c r="M263">
        <f t="shared" si="63"/>
        <v>2.9652331183838282E-3</v>
      </c>
      <c r="N263">
        <f t="shared" si="64"/>
        <v>1.6254368453313883E-3</v>
      </c>
      <c r="O263">
        <f t="shared" si="65"/>
        <v>3.2316029675773417E-3</v>
      </c>
      <c r="P263">
        <f t="shared" si="66"/>
        <v>4.291838852653421E-3</v>
      </c>
      <c r="S263">
        <v>2279</v>
      </c>
      <c r="T263">
        <f t="shared" si="67"/>
        <v>38.284697329260631</v>
      </c>
      <c r="U263">
        <f t="shared" si="67"/>
        <v>15.980771612340954</v>
      </c>
      <c r="V263">
        <f t="shared" si="67"/>
        <v>18.452184615016062</v>
      </c>
      <c r="W263">
        <f t="shared" si="67"/>
        <v>8.9733086924473326</v>
      </c>
      <c r="X263">
        <f t="shared" si="67"/>
        <v>21.301655966055336</v>
      </c>
      <c r="Y263">
        <f t="shared" si="67"/>
        <v>37.760489725229149</v>
      </c>
    </row>
    <row r="264" spans="1:25" x14ac:dyDescent="0.25">
      <c r="A264">
        <v>2212</v>
      </c>
      <c r="B264">
        <v>262</v>
      </c>
      <c r="C264">
        <f t="shared" si="52"/>
        <v>27.10409603609536</v>
      </c>
      <c r="D264">
        <f t="shared" si="53"/>
        <v>12.88087607989906</v>
      </c>
      <c r="E264">
        <f t="shared" si="54"/>
        <v>14.558462763254971</v>
      </c>
      <c r="F264">
        <f t="shared" si="55"/>
        <v>7.8808718547889098</v>
      </c>
      <c r="G264">
        <f t="shared" si="56"/>
        <v>16.451919293653205</v>
      </c>
      <c r="H264">
        <f t="shared" si="57"/>
        <v>26.78770794926599</v>
      </c>
      <c r="J264">
        <v>2280</v>
      </c>
      <c r="K264">
        <f t="shared" si="61"/>
        <v>4.2958068311783754E-3</v>
      </c>
      <c r="L264">
        <f t="shared" si="62"/>
        <v>2.6848765577611343E-3</v>
      </c>
      <c r="M264">
        <f t="shared" si="63"/>
        <v>2.9504439565073417E-3</v>
      </c>
      <c r="N264">
        <f t="shared" si="64"/>
        <v>1.6173299452443175E-3</v>
      </c>
      <c r="O264">
        <f t="shared" si="65"/>
        <v>3.2154852805355606E-3</v>
      </c>
      <c r="P264">
        <f t="shared" si="66"/>
        <v>4.2704332170741587E-3</v>
      </c>
      <c r="S264">
        <v>2280</v>
      </c>
      <c r="T264">
        <f t="shared" si="67"/>
        <v>38.450702069974859</v>
      </c>
      <c r="U264">
        <f t="shared" si="67"/>
        <v>16.024009751603611</v>
      </c>
      <c r="V264">
        <f t="shared" si="67"/>
        <v>18.507062369277438</v>
      </c>
      <c r="W264">
        <f t="shared" si="67"/>
        <v>8.9879179855037865</v>
      </c>
      <c r="X264">
        <f t="shared" si="67"/>
        <v>21.37071764060196</v>
      </c>
      <c r="Y264">
        <f t="shared" si="67"/>
        <v>37.923250203873025</v>
      </c>
    </row>
    <row r="265" spans="1:25" x14ac:dyDescent="0.25">
      <c r="A265">
        <v>2213</v>
      </c>
      <c r="B265">
        <v>263</v>
      </c>
      <c r="C265">
        <f t="shared" ref="C265:C328" si="68">T197</f>
        <v>27.268672933612979</v>
      </c>
      <c r="D265">
        <f t="shared" ref="D265:D328" si="69">U197</f>
        <v>12.929648145967324</v>
      </c>
      <c r="E265">
        <f t="shared" ref="E265:E328" si="70">V197</f>
        <v>14.619061978598976</v>
      </c>
      <c r="F265">
        <f t="shared" ref="F265:F328" si="71">W197</f>
        <v>7.8988200577455947</v>
      </c>
      <c r="G265">
        <f t="shared" ref="G265:G328" si="72">X197</f>
        <v>16.526579576142122</v>
      </c>
      <c r="H265">
        <f t="shared" ref="H265:H328" si="73">Y197</f>
        <v>26.949397186997615</v>
      </c>
      <c r="J265">
        <v>2281</v>
      </c>
      <c r="K265">
        <f t="shared" si="61"/>
        <v>4.2743814052236548E-3</v>
      </c>
      <c r="L265">
        <f t="shared" si="62"/>
        <v>2.6714856800642201E-3</v>
      </c>
      <c r="M265">
        <f t="shared" si="63"/>
        <v>2.9357285558834359E-3</v>
      </c>
      <c r="N265">
        <f t="shared" si="64"/>
        <v>1.6092634784901131E-3</v>
      </c>
      <c r="O265">
        <f t="shared" si="65"/>
        <v>3.199447980793265E-3</v>
      </c>
      <c r="P265">
        <f t="shared" si="66"/>
        <v>4.2491343425477392E-3</v>
      </c>
      <c r="S265">
        <v>2281</v>
      </c>
      <c r="T265">
        <f t="shared" si="67"/>
        <v>38.616591487483618</v>
      </c>
      <c r="U265">
        <f t="shared" si="67"/>
        <v>16.067148060782081</v>
      </c>
      <c r="V265">
        <f t="shared" si="67"/>
        <v>18.561828002529229</v>
      </c>
      <c r="W265">
        <f t="shared" si="67"/>
        <v>9.0024779626942539</v>
      </c>
      <c r="X265">
        <f t="shared" si="67"/>
        <v>21.439656540628089</v>
      </c>
      <c r="Y265">
        <f t="shared" si="67"/>
        <v>38.085893468442613</v>
      </c>
    </row>
    <row r="266" spans="1:25" x14ac:dyDescent="0.25">
      <c r="A266">
        <v>2214</v>
      </c>
      <c r="B266">
        <v>264</v>
      </c>
      <c r="C266">
        <f t="shared" si="68"/>
        <v>27.433418343048032</v>
      </c>
      <c r="D266">
        <f t="shared" si="69"/>
        <v>12.978359789625259</v>
      </c>
      <c r="E266">
        <f t="shared" si="70"/>
        <v>14.679608681682554</v>
      </c>
      <c r="F266">
        <f t="shared" si="71"/>
        <v>7.9167192124175063</v>
      </c>
      <c r="G266">
        <f t="shared" si="72"/>
        <v>16.601202925105753</v>
      </c>
      <c r="H266">
        <f t="shared" si="73"/>
        <v>27.111246204344987</v>
      </c>
      <c r="J266">
        <v>2282</v>
      </c>
      <c r="K266">
        <f t="shared" si="61"/>
        <v>4.2530628390266903E-3</v>
      </c>
      <c r="L266">
        <f t="shared" si="62"/>
        <v>2.658161589648449E-3</v>
      </c>
      <c r="M266">
        <f t="shared" si="63"/>
        <v>2.9210865486263308E-3</v>
      </c>
      <c r="N266">
        <f t="shared" si="64"/>
        <v>1.6012372434066873E-3</v>
      </c>
      <c r="O266">
        <f t="shared" si="65"/>
        <v>3.1834906674171283E-3</v>
      </c>
      <c r="P266">
        <f t="shared" si="66"/>
        <v>4.2279416966011949E-3</v>
      </c>
      <c r="S266">
        <v>2282</v>
      </c>
      <c r="T266">
        <f t="shared" si="67"/>
        <v>38.782362094872589</v>
      </c>
      <c r="U266">
        <f t="shared" si="67"/>
        <v>16.11018619249851</v>
      </c>
      <c r="V266">
        <f t="shared" si="67"/>
        <v>18.616480937226704</v>
      </c>
      <c r="W266">
        <f t="shared" si="67"/>
        <v>9.0169886732520776</v>
      </c>
      <c r="X266">
        <f t="shared" si="67"/>
        <v>21.508471777225683</v>
      </c>
      <c r="Y266">
        <f t="shared" si="67"/>
        <v>38.248416126955718</v>
      </c>
    </row>
    <row r="267" spans="1:25" x14ac:dyDescent="0.25">
      <c r="A267">
        <v>2215</v>
      </c>
      <c r="B267">
        <v>265</v>
      </c>
      <c r="C267">
        <f t="shared" si="68"/>
        <v>27.59832746783022</v>
      </c>
      <c r="D267">
        <f t="shared" si="69"/>
        <v>13.027010171579441</v>
      </c>
      <c r="E267">
        <f t="shared" si="70"/>
        <v>14.740101668439777</v>
      </c>
      <c r="F267">
        <f t="shared" si="71"/>
        <v>7.9345692511012498</v>
      </c>
      <c r="G267">
        <f t="shared" si="72"/>
        <v>16.6757876791347</v>
      </c>
      <c r="H267">
        <f t="shared" si="73"/>
        <v>27.273250306631375</v>
      </c>
      <c r="J267">
        <v>2283</v>
      </c>
      <c r="K267">
        <f t="shared" si="61"/>
        <v>4.2318505996222153E-3</v>
      </c>
      <c r="L267">
        <f t="shared" si="62"/>
        <v>2.6449039534108647E-3</v>
      </c>
      <c r="M267">
        <f t="shared" si="63"/>
        <v>2.9065175686850808E-3</v>
      </c>
      <c r="N267">
        <f t="shared" si="64"/>
        <v>1.5932510393377442E-3</v>
      </c>
      <c r="O267">
        <f t="shared" si="65"/>
        <v>3.1676129414734831E-3</v>
      </c>
      <c r="P267">
        <f t="shared" si="66"/>
        <v>4.2068547494172699E-3</v>
      </c>
      <c r="S267">
        <v>2283</v>
      </c>
      <c r="T267">
        <f t="shared" si="67"/>
        <v>38.948010430689379</v>
      </c>
      <c r="U267">
        <f t="shared" si="67"/>
        <v>16.153123805751797</v>
      </c>
      <c r="V267">
        <f t="shared" si="67"/>
        <v>18.671020604363235</v>
      </c>
      <c r="W267">
        <f t="shared" si="67"/>
        <v>9.0314501676224452</v>
      </c>
      <c r="X267">
        <f t="shared" si="67"/>
        <v>21.577162472586505</v>
      </c>
      <c r="Y267">
        <f t="shared" si="67"/>
        <v>38.410814812501926</v>
      </c>
    </row>
    <row r="268" spans="1:25" x14ac:dyDescent="0.25">
      <c r="A268">
        <v>2216</v>
      </c>
      <c r="B268">
        <v>266</v>
      </c>
      <c r="C268">
        <f t="shared" si="68"/>
        <v>27.763395521707583</v>
      </c>
      <c r="D268">
        <f t="shared" si="69"/>
        <v>13.075598460463222</v>
      </c>
      <c r="E268">
        <f t="shared" si="70"/>
        <v>14.800539744343235</v>
      </c>
      <c r="F268">
        <f t="shared" si="71"/>
        <v>7.9523701083935565</v>
      </c>
      <c r="G268">
        <f t="shared" si="72"/>
        <v>16.750332187827059</v>
      </c>
      <c r="H268">
        <f t="shared" si="73"/>
        <v>27.435404809755553</v>
      </c>
      <c r="J268">
        <v>2284</v>
      </c>
      <c r="K268">
        <f t="shared" si="61"/>
        <v>4.2107441567031398E-3</v>
      </c>
      <c r="L268">
        <f t="shared" si="62"/>
        <v>2.6317124399098711E-3</v>
      </c>
      <c r="M268">
        <f t="shared" si="63"/>
        <v>2.8920212518344299E-3</v>
      </c>
      <c r="N268">
        <f t="shared" si="64"/>
        <v>1.5853046666277669E-3</v>
      </c>
      <c r="O268">
        <f t="shared" si="65"/>
        <v>3.1518144060183558E-3</v>
      </c>
      <c r="P268">
        <f t="shared" si="66"/>
        <v>4.1858729738211888E-3</v>
      </c>
      <c r="S268">
        <v>2284</v>
      </c>
      <c r="T268">
        <f t="shared" si="67"/>
        <v>39.113533059018529</v>
      </c>
      <c r="U268">
        <f t="shared" si="67"/>
        <v>16.195960565881784</v>
      </c>
      <c r="V268">
        <f t="shared" si="67"/>
        <v>18.725446443432546</v>
      </c>
      <c r="W268">
        <f t="shared" si="67"/>
        <v>9.0458624974482102</v>
      </c>
      <c r="X268">
        <f t="shared" si="67"/>
        <v>21.645727759966586</v>
      </c>
      <c r="Y268">
        <f t="shared" si="67"/>
        <v>38.573086183311872</v>
      </c>
    </row>
    <row r="269" spans="1:25" x14ac:dyDescent="0.25">
      <c r="A269">
        <v>2217</v>
      </c>
      <c r="B269">
        <v>267</v>
      </c>
      <c r="C269">
        <f t="shared" si="68"/>
        <v>27.928617729134416</v>
      </c>
      <c r="D269">
        <f t="shared" si="69"/>
        <v>13.124123832832961</v>
      </c>
      <c r="E269">
        <f t="shared" si="70"/>
        <v>14.860921724420827</v>
      </c>
      <c r="F269">
        <f t="shared" si="71"/>
        <v>7.9701217211738244</v>
      </c>
      <c r="G269">
        <f t="shared" si="72"/>
        <v>16.82483481183786</v>
      </c>
      <c r="H269">
        <f t="shared" si="73"/>
        <v>27.597705040566559</v>
      </c>
      <c r="J269">
        <v>2285</v>
      </c>
      <c r="K269">
        <f t="shared" si="61"/>
        <v>4.1897429826072913E-3</v>
      </c>
      <c r="L269">
        <f t="shared" si="62"/>
        <v>2.6185867193569442E-3</v>
      </c>
      <c r="M269">
        <f t="shared" si="63"/>
        <v>2.8775972356657009E-3</v>
      </c>
      <c r="N269">
        <f t="shared" si="64"/>
        <v>1.577397926617023E-3</v>
      </c>
      <c r="O269">
        <f t="shared" si="65"/>
        <v>3.1360946660875357E-3</v>
      </c>
      <c r="P269">
        <f t="shared" si="66"/>
        <v>4.1649958452674666E-3</v>
      </c>
      <c r="S269">
        <v>2285</v>
      </c>
      <c r="T269">
        <f t="shared" si="67"/>
        <v>39.278926569552844</v>
      </c>
      <c r="U269">
        <f t="shared" si="67"/>
        <v>16.238696144533268</v>
      </c>
      <c r="V269">
        <f t="shared" si="67"/>
        <v>18.779757902390564</v>
      </c>
      <c r="W269">
        <f t="shared" si="67"/>
        <v>9.0602257155557808</v>
      </c>
      <c r="X269">
        <f t="shared" si="67"/>
        <v>21.714166783649979</v>
      </c>
      <c r="Y269">
        <f t="shared" si="67"/>
        <v>38.735226922822946</v>
      </c>
    </row>
    <row r="270" spans="1:25" x14ac:dyDescent="0.25">
      <c r="A270">
        <v>2218</v>
      </c>
      <c r="B270">
        <v>268</v>
      </c>
      <c r="C270">
        <f t="shared" si="68"/>
        <v>28.093989325654128</v>
      </c>
      <c r="D270">
        <f t="shared" si="69"/>
        <v>13.172585473163425</v>
      </c>
      <c r="E270">
        <f t="shared" si="70"/>
        <v>14.921246433271309</v>
      </c>
      <c r="F270">
        <f t="shared" si="71"/>
        <v>7.9878240285866564</v>
      </c>
      <c r="G270">
        <f t="shared" si="72"/>
        <v>16.89929392292672</v>
      </c>
      <c r="H270">
        <f t="shared" si="73"/>
        <v>27.760146337233486</v>
      </c>
      <c r="J270">
        <v>2286</v>
      </c>
      <c r="K270">
        <f t="shared" si="61"/>
        <v>4.1688465523042244E-3</v>
      </c>
      <c r="L270">
        <f t="shared" si="62"/>
        <v>2.6055264636083856E-3</v>
      </c>
      <c r="M270">
        <f t="shared" si="63"/>
        <v>2.8632451595777385E-3</v>
      </c>
      <c r="N270">
        <f t="shared" si="64"/>
        <v>1.5695306216366011E-3</v>
      </c>
      <c r="O270">
        <f t="shared" si="65"/>
        <v>3.1204533286867064E-3</v>
      </c>
      <c r="P270">
        <f t="shared" si="66"/>
        <v>4.1442228418268039E-3</v>
      </c>
      <c r="S270">
        <v>2286</v>
      </c>
      <c r="T270">
        <f t="shared" si="67"/>
        <v>39.444187577660998</v>
      </c>
      <c r="U270">
        <f t="shared" si="67"/>
        <v>16.281330219619829</v>
      </c>
      <c r="V270">
        <f t="shared" si="67"/>
        <v>18.833954437616903</v>
      </c>
      <c r="W270">
        <f t="shared" si="67"/>
        <v>9.0745398759410936</v>
      </c>
      <c r="X270">
        <f t="shared" si="67"/>
        <v>21.782478698911802</v>
      </c>
      <c r="Y270">
        <f t="shared" si="67"/>
        <v>38.897233739741367</v>
      </c>
    </row>
    <row r="271" spans="1:25" x14ac:dyDescent="0.25">
      <c r="A271">
        <v>2219</v>
      </c>
      <c r="B271">
        <v>269</v>
      </c>
      <c r="C271">
        <f t="shared" si="68"/>
        <v>28.25950555827702</v>
      </c>
      <c r="D271">
        <f t="shared" si="69"/>
        <v>13.220982573842404</v>
      </c>
      <c r="E271">
        <f t="shared" si="70"/>
        <v>14.981512705078591</v>
      </c>
      <c r="F271">
        <f t="shared" si="71"/>
        <v>8.0054769720244092</v>
      </c>
      <c r="G271">
        <f t="shared" si="72"/>
        <v>16.973707904003689</v>
      </c>
      <c r="H271">
        <f t="shared" si="73"/>
        <v>27.92272404961026</v>
      </c>
      <c r="J271">
        <v>2287</v>
      </c>
      <c r="K271">
        <f t="shared" si="61"/>
        <v>4.1480543433820927E-3</v>
      </c>
      <c r="L271">
        <f t="shared" si="62"/>
        <v>2.592531346157122E-3</v>
      </c>
      <c r="M271">
        <f t="shared" si="63"/>
        <v>2.8489646647678925E-3</v>
      </c>
      <c r="N271">
        <f t="shared" si="64"/>
        <v>1.561702555003466E-3</v>
      </c>
      <c r="O271">
        <f t="shared" si="65"/>
        <v>3.1048900027816173E-3</v>
      </c>
      <c r="P271">
        <f t="shared" si="66"/>
        <v>4.1235534441730311E-3</v>
      </c>
      <c r="S271">
        <v>2287</v>
      </c>
      <c r="T271">
        <f t="shared" si="67"/>
        <v>39.609312724451463</v>
      </c>
      <c r="U271">
        <f t="shared" si="67"/>
        <v>16.323862475287495</v>
      </c>
      <c r="V271">
        <f t="shared" si="67"/>
        <v>18.888035513875941</v>
      </c>
      <c r="W271">
        <f t="shared" si="67"/>
        <v>9.0888050337556567</v>
      </c>
      <c r="X271">
        <f t="shared" si="67"/>
        <v>21.850662671980594</v>
      </c>
      <c r="Y271">
        <f t="shared" si="67"/>
        <v>39.059103368100722</v>
      </c>
    </row>
    <row r="272" spans="1:25" x14ac:dyDescent="0.25">
      <c r="A272">
        <v>2220</v>
      </c>
      <c r="B272">
        <v>270</v>
      </c>
      <c r="C272">
        <f t="shared" si="68"/>
        <v>28.425161685852974</v>
      </c>
      <c r="D272">
        <f t="shared" si="69"/>
        <v>13.269314335164518</v>
      </c>
      <c r="E272">
        <f t="shared" si="70"/>
        <v>15.041719383624802</v>
      </c>
      <c r="F272">
        <f t="shared" si="71"/>
        <v>8.023080495109749</v>
      </c>
      <c r="G272">
        <f t="shared" si="72"/>
        <v>17.048075149173297</v>
      </c>
      <c r="H272">
        <f t="shared" si="73"/>
        <v>28.085433539595442</v>
      </c>
      <c r="J272">
        <v>2288</v>
      </c>
      <c r="K272">
        <f t="shared" si="61"/>
        <v>4.1273658360345897E-3</v>
      </c>
      <c r="L272">
        <f t="shared" si="62"/>
        <v>2.5796010421245399E-3</v>
      </c>
      <c r="M272">
        <f t="shared" si="63"/>
        <v>2.83475539422305E-3</v>
      </c>
      <c r="N272">
        <f t="shared" si="64"/>
        <v>1.5539135310155452E-3</v>
      </c>
      <c r="O272">
        <f t="shared" si="65"/>
        <v>3.0894042992883116E-3</v>
      </c>
      <c r="P272">
        <f t="shared" si="66"/>
        <v>4.1029871355701313E-3</v>
      </c>
      <c r="S272">
        <v>2288</v>
      </c>
      <c r="T272">
        <f t="shared" si="67"/>
        <v>39.774298676832878</v>
      </c>
      <c r="U272">
        <f t="shared" si="67"/>
        <v>16.366292601878243</v>
      </c>
      <c r="V272">
        <f t="shared" si="67"/>
        <v>18.942000604277542</v>
      </c>
      <c r="W272">
        <f t="shared" si="67"/>
        <v>9.1030212452926804</v>
      </c>
      <c r="X272">
        <f t="shared" si="67"/>
        <v>21.918717879999996</v>
      </c>
      <c r="Y272">
        <f t="shared" si="67"/>
        <v>39.220832567317018</v>
      </c>
    </row>
    <row r="273" spans="1:25" x14ac:dyDescent="0.25">
      <c r="A273">
        <v>2221</v>
      </c>
      <c r="B273">
        <v>271</v>
      </c>
      <c r="C273">
        <f t="shared" si="68"/>
        <v>28.590952979439074</v>
      </c>
      <c r="D273">
        <f t="shared" si="69"/>
        <v>13.317579965324242</v>
      </c>
      <c r="E273">
        <f t="shared" si="70"/>
        <v>15.101865322302135</v>
      </c>
      <c r="F273">
        <f t="shared" si="71"/>
        <v>8.0406345436782214</v>
      </c>
      <c r="G273">
        <f t="shared" si="72"/>
        <v>17.122394063776852</v>
      </c>
      <c r="H273">
        <f t="shared" si="73"/>
        <v>28.248270181487026</v>
      </c>
      <c r="J273">
        <v>2289</v>
      </c>
      <c r="K273">
        <f t="shared" si="61"/>
        <v>4.1067805130479548E-3</v>
      </c>
      <c r="L273">
        <f t="shared" si="62"/>
        <v>2.5667352282523655E-3</v>
      </c>
      <c r="M273">
        <f t="shared" si="63"/>
        <v>2.8206169927107064E-3</v>
      </c>
      <c r="N273">
        <f t="shared" si="64"/>
        <v>1.5461633549468327E-3</v>
      </c>
      <c r="O273">
        <f t="shared" si="65"/>
        <v>3.0739958310633943E-3</v>
      </c>
      <c r="P273">
        <f t="shared" si="66"/>
        <v>4.0825234018593186E-3</v>
      </c>
      <c r="S273">
        <v>2289</v>
      </c>
      <c r="T273">
        <f t="shared" si="67"/>
        <v>39.93914212757074</v>
      </c>
      <c r="U273">
        <f t="shared" si="67"/>
        <v>16.408620295893353</v>
      </c>
      <c r="V273">
        <f t="shared" si="67"/>
        <v>18.995849190237415</v>
      </c>
      <c r="W273">
        <f t="shared" si="67"/>
        <v>9.1171885679732743</v>
      </c>
      <c r="X273">
        <f t="shared" si="67"/>
        <v>21.986643510989765</v>
      </c>
      <c r="Y273">
        <f t="shared" si="67"/>
        <v>39.38241812224021</v>
      </c>
    </row>
    <row r="274" spans="1:25" x14ac:dyDescent="0.25">
      <c r="A274">
        <v>2222</v>
      </c>
      <c r="B274">
        <v>272</v>
      </c>
      <c r="C274">
        <f t="shared" si="68"/>
        <v>28.756874722662101</v>
      </c>
      <c r="D274">
        <f t="shared" si="69"/>
        <v>13.365778680408168</v>
      </c>
      <c r="E274">
        <f t="shared" si="70"/>
        <v>15.161949384123496</v>
      </c>
      <c r="F274">
        <f t="shared" si="71"/>
        <v>8.0581390657608321</v>
      </c>
      <c r="G274">
        <f t="shared" si="72"/>
        <v>17.196663064432983</v>
      </c>
      <c r="H274">
        <f t="shared" si="73"/>
        <v>28.411229362332222</v>
      </c>
      <c r="J274">
        <v>2290</v>
      </c>
      <c r="K274">
        <f t="shared" si="61"/>
        <v>4.086297859788042E-3</v>
      </c>
      <c r="L274">
        <f t="shared" si="62"/>
        <v>2.5539335828945815E-3</v>
      </c>
      <c r="M274">
        <f t="shared" si="63"/>
        <v>2.8065491067700882E-3</v>
      </c>
      <c r="N274">
        <f t="shared" si="64"/>
        <v>1.5384518330425233E-3</v>
      </c>
      <c r="O274">
        <f t="shared" si="65"/>
        <v>3.058664212894358E-3</v>
      </c>
      <c r="P274">
        <f t="shared" si="66"/>
        <v>4.0621617314461839E-3</v>
      </c>
      <c r="S274">
        <v>2290</v>
      </c>
      <c r="T274">
        <f t="shared" si="67"/>
        <v>40.10383979534064</v>
      </c>
      <c r="U274">
        <f t="shared" si="67"/>
        <v>16.450845259956612</v>
      </c>
      <c r="V274">
        <f t="shared" si="67"/>
        <v>19.049580761437142</v>
      </c>
      <c r="W274">
        <f t="shared" si="67"/>
        <v>9.1313070603327287</v>
      </c>
      <c r="X274">
        <f t="shared" si="67"/>
        <v>22.054438763806147</v>
      </c>
      <c r="Y274">
        <f t="shared" si="67"/>
        <v>39.543856843202356</v>
      </c>
    </row>
    <row r="275" spans="1:25" x14ac:dyDescent="0.25">
      <c r="A275">
        <v>2223</v>
      </c>
      <c r="B275">
        <v>273</v>
      </c>
      <c r="C275">
        <f t="shared" si="68"/>
        <v>28.922922212075957</v>
      </c>
      <c r="D275">
        <f t="shared" si="69"/>
        <v>13.413909704386494</v>
      </c>
      <c r="E275">
        <f t="shared" si="70"/>
        <v>15.221970441731951</v>
      </c>
      <c r="F275">
        <f t="shared" si="71"/>
        <v>8.075594011566638</v>
      </c>
      <c r="G275">
        <f t="shared" si="72"/>
        <v>17.270880579076412</v>
      </c>
      <c r="H275">
        <f t="shared" si="73"/>
        <v>28.574306482272238</v>
      </c>
      <c r="J275">
        <v>2291</v>
      </c>
      <c r="K275">
        <f t="shared" si="61"/>
        <v>4.0659173641874507E-3</v>
      </c>
      <c r="L275">
        <f t="shared" si="62"/>
        <v>2.5411957860093874E-3</v>
      </c>
      <c r="M275">
        <f t="shared" si="63"/>
        <v>2.7925513847033134E-3</v>
      </c>
      <c r="N275">
        <f t="shared" si="64"/>
        <v>1.5307787725141677E-3</v>
      </c>
      <c r="O275">
        <f t="shared" si="65"/>
        <v>3.0434090614899494E-3</v>
      </c>
      <c r="P275">
        <f t="shared" si="66"/>
        <v>4.0419016152879062E-3</v>
      </c>
      <c r="S275">
        <v>2291</v>
      </c>
      <c r="T275">
        <f t="shared" si="67"/>
        <v>40.268388424777925</v>
      </c>
      <c r="U275">
        <f t="shared" si="67"/>
        <v>16.492967202777365</v>
      </c>
      <c r="V275">
        <f t="shared" si="67"/>
        <v>19.103194815783837</v>
      </c>
      <c r="W275">
        <f t="shared" si="67"/>
        <v>9.1453767820068723</v>
      </c>
      <c r="X275">
        <f t="shared" si="67"/>
        <v>22.122102848101605</v>
      </c>
      <c r="Y275">
        <f t="shared" si="67"/>
        <v>39.705145566062313</v>
      </c>
    </row>
    <row r="276" spans="1:25" x14ac:dyDescent="0.25">
      <c r="A276">
        <v>2224</v>
      </c>
      <c r="B276">
        <v>274</v>
      </c>
      <c r="C276">
        <f t="shared" si="68"/>
        <v>29.089090757513958</v>
      </c>
      <c r="D276">
        <f t="shared" si="69"/>
        <v>13.46197226910378</v>
      </c>
      <c r="E276">
        <f t="shared" si="70"/>
        <v>15.281927377409012</v>
      </c>
      <c r="F276">
        <f t="shared" si="71"/>
        <v>8.0929993334653592</v>
      </c>
      <c r="G276">
        <f t="shared" si="72"/>
        <v>17.345045046995065</v>
      </c>
      <c r="H276">
        <f t="shared" si="73"/>
        <v>28.737496954882051</v>
      </c>
      <c r="J276">
        <v>2292</v>
      </c>
      <c r="K276">
        <f t="shared" si="61"/>
        <v>4.045638516732732E-3</v>
      </c>
      <c r="L276">
        <f t="shared" si="62"/>
        <v>2.5285215191511974E-3</v>
      </c>
      <c r="M276">
        <f t="shared" si="63"/>
        <v>2.7786234765666013E-3</v>
      </c>
      <c r="N276">
        <f t="shared" si="64"/>
        <v>1.5231439815348528E-3</v>
      </c>
      <c r="O276">
        <f t="shared" si="65"/>
        <v>3.0282299954705887E-3</v>
      </c>
      <c r="P276">
        <f t="shared" si="66"/>
        <v>4.021742546880527E-3</v>
      </c>
      <c r="S276">
        <v>2292</v>
      </c>
      <c r="T276">
        <f t="shared" si="67"/>
        <v>40.432784786523911</v>
      </c>
      <c r="U276">
        <f t="shared" si="67"/>
        <v>16.534985839113446</v>
      </c>
      <c r="V276">
        <f t="shared" si="67"/>
        <v>19.156690859369505</v>
      </c>
      <c r="W276">
        <f t="shared" si="67"/>
        <v>9.1593977937185098</v>
      </c>
      <c r="X276">
        <f t="shared" si="67"/>
        <v>22.189634984283927</v>
      </c>
      <c r="Y276">
        <f t="shared" si="67"/>
        <v>39.866281152247105</v>
      </c>
    </row>
    <row r="277" spans="1:25" x14ac:dyDescent="0.25">
      <c r="A277">
        <v>2225</v>
      </c>
      <c r="B277">
        <v>275</v>
      </c>
      <c r="C277">
        <f t="shared" si="68"/>
        <v>29.255375682436043</v>
      </c>
      <c r="D277">
        <f t="shared" si="69"/>
        <v>13.509965614268951</v>
      </c>
      <c r="E277">
        <f t="shared" si="70"/>
        <v>15.34181908308175</v>
      </c>
      <c r="F277">
        <f t="shared" si="71"/>
        <v>8.1103549859700106</v>
      </c>
      <c r="G277">
        <f t="shared" si="72"/>
        <v>17.419154918865416</v>
      </c>
      <c r="H277">
        <f t="shared" si="73"/>
        <v>28.900796207505167</v>
      </c>
      <c r="J277">
        <v>2293</v>
      </c>
      <c r="K277">
        <f t="shared" si="61"/>
        <v>4.0254608104516414E-3</v>
      </c>
      <c r="L277">
        <f t="shared" si="62"/>
        <v>2.5159104654626798E-3</v>
      </c>
      <c r="M277">
        <f t="shared" si="63"/>
        <v>2.7647650341615241E-3</v>
      </c>
      <c r="N277">
        <f t="shared" si="64"/>
        <v>1.515547269234407E-3</v>
      </c>
      <c r="O277">
        <f t="shared" si="65"/>
        <v>3.0131266353588355E-3</v>
      </c>
      <c r="P277">
        <f t="shared" si="66"/>
        <v>4.0016840222462848E-3</v>
      </c>
      <c r="S277">
        <v>2293</v>
      </c>
      <c r="T277">
        <f t="shared" ref="T277:Y292" si="74">T276/(1-K276)</f>
        <v>40.597025677268661</v>
      </c>
      <c r="U277">
        <f t="shared" si="74"/>
        <v>16.576900889733974</v>
      </c>
      <c r="V277">
        <f t="shared" si="74"/>
        <v>19.210068406430061</v>
      </c>
      <c r="W277">
        <f t="shared" si="74"/>
        <v>9.1733701572639372</v>
      </c>
      <c r="X277">
        <f t="shared" si="74"/>
        <v>22.257034403474751</v>
      </c>
      <c r="Y277">
        <f t="shared" si="74"/>
        <v>40.027260488789942</v>
      </c>
    </row>
    <row r="278" spans="1:25" x14ac:dyDescent="0.25">
      <c r="A278">
        <v>2226</v>
      </c>
      <c r="B278">
        <v>276</v>
      </c>
      <c r="C278">
        <f t="shared" si="68"/>
        <v>29.421772324270862</v>
      </c>
      <c r="D278">
        <f t="shared" si="69"/>
        <v>13.557888987444585</v>
      </c>
      <c r="E278">
        <f t="shared" si="70"/>
        <v>15.401644460328768</v>
      </c>
      <c r="F278">
        <f t="shared" si="71"/>
        <v>8.127660925719546</v>
      </c>
      <c r="G278">
        <f t="shared" si="72"/>
        <v>17.493208656786198</v>
      </c>
      <c r="H278">
        <f t="shared" si="73"/>
        <v>29.064199681583361</v>
      </c>
      <c r="J278">
        <v>2294</v>
      </c>
      <c r="K278">
        <f t="shared" si="61"/>
        <v>4.0053837409004716E-3</v>
      </c>
      <c r="L278">
        <f t="shared" si="62"/>
        <v>2.5033623096668367E-3</v>
      </c>
      <c r="M278">
        <f t="shared" si="63"/>
        <v>2.7509757110262992E-3</v>
      </c>
      <c r="N278">
        <f t="shared" si="64"/>
        <v>1.5079884456946269E-3</v>
      </c>
      <c r="O278">
        <f t="shared" si="65"/>
        <v>2.9980986035699005E-3</v>
      </c>
      <c r="P278">
        <f t="shared" si="66"/>
        <v>3.9817255399210213E-3</v>
      </c>
      <c r="S278">
        <v>2294</v>
      </c>
      <c r="T278">
        <f t="shared" si="74"/>
        <v>40.761107919790369</v>
      </c>
      <c r="U278">
        <f t="shared" si="74"/>
        <v>16.618712081382036</v>
      </c>
      <c r="V278">
        <f t="shared" si="74"/>
        <v>19.263326979304061</v>
      </c>
      <c r="W278">
        <f t="shared" si="74"/>
        <v>9.1872939354995378</v>
      </c>
      <c r="X278">
        <f t="shared" si="74"/>
        <v>22.324300347467457</v>
      </c>
      <c r="Y278">
        <f t="shared" si="74"/>
        <v>40.188080488364982</v>
      </c>
    </row>
    <row r="279" spans="1:25" x14ac:dyDescent="0.25">
      <c r="A279">
        <v>2227</v>
      </c>
      <c r="B279">
        <v>277</v>
      </c>
      <c r="C279">
        <f t="shared" si="68"/>
        <v>29.588276034752763</v>
      </c>
      <c r="D279">
        <f t="shared" si="69"/>
        <v>13.60574164403547</v>
      </c>
      <c r="E279">
        <f t="shared" si="70"/>
        <v>15.461402420385031</v>
      </c>
      <c r="F279">
        <f t="shared" si="71"/>
        <v>8.1449171114615311</v>
      </c>
      <c r="G279">
        <f t="shared" si="72"/>
        <v>17.567204734310391</v>
      </c>
      <c r="H279">
        <f t="shared" si="73"/>
        <v>29.227702832981425</v>
      </c>
      <c r="J279">
        <v>2295</v>
      </c>
      <c r="K279">
        <f t="shared" si="61"/>
        <v>3.9854068061514385E-3</v>
      </c>
      <c r="L279">
        <f t="shared" si="62"/>
        <v>2.4908767380591181E-3</v>
      </c>
      <c r="M279">
        <f t="shared" si="63"/>
        <v>2.7372551624271295E-3</v>
      </c>
      <c r="N279">
        <f t="shared" si="64"/>
        <v>1.5004673219445302E-3</v>
      </c>
      <c r="O279">
        <f t="shared" si="65"/>
        <v>2.9831455244022048E-3</v>
      </c>
      <c r="P279">
        <f t="shared" si="66"/>
        <v>3.9618666009416364E-3</v>
      </c>
      <c r="S279">
        <v>2295</v>
      </c>
      <c r="T279">
        <f t="shared" si="74"/>
        <v>40.925028362991384</v>
      </c>
      <c r="U279">
        <f t="shared" si="74"/>
        <v>16.66041914673723</v>
      </c>
      <c r="V279">
        <f t="shared" si="74"/>
        <v>19.316466108391108</v>
      </c>
      <c r="W279">
        <f t="shared" si="74"/>
        <v>9.2011691923284502</v>
      </c>
      <c r="X279">
        <f t="shared" si="74"/>
        <v>22.391432068684509</v>
      </c>
      <c r="Y279">
        <f t="shared" si="74"/>
        <v>40.348738089318807</v>
      </c>
    </row>
    <row r="280" spans="1:25" x14ac:dyDescent="0.25">
      <c r="A280">
        <v>2228</v>
      </c>
      <c r="B280">
        <v>278</v>
      </c>
      <c r="C280">
        <f t="shared" si="68"/>
        <v>29.754882180253674</v>
      </c>
      <c r="D280">
        <f t="shared" si="69"/>
        <v>13.653522847276481</v>
      </c>
      <c r="E280">
        <f t="shared" si="70"/>
        <v>15.521091884145596</v>
      </c>
      <c r="F280">
        <f t="shared" si="71"/>
        <v>8.1621235040348346</v>
      </c>
      <c r="G280">
        <f t="shared" si="72"/>
        <v>17.641141636475599</v>
      </c>
      <c r="H280">
        <f t="shared" si="73"/>
        <v>29.391301132306896</v>
      </c>
      <c r="J280">
        <v>2296</v>
      </c>
      <c r="K280">
        <f t="shared" si="61"/>
        <v>3.9655295067801332E-3</v>
      </c>
      <c r="L280">
        <f t="shared" si="62"/>
        <v>2.4784534384995854E-3</v>
      </c>
      <c r="M280">
        <f t="shared" si="63"/>
        <v>2.7236030453495872E-3</v>
      </c>
      <c r="N280">
        <f t="shared" si="64"/>
        <v>1.4929837099556319E-3</v>
      </c>
      <c r="O280">
        <f t="shared" si="65"/>
        <v>2.9682670240279928E-3</v>
      </c>
      <c r="P280">
        <f t="shared" si="66"/>
        <v>3.9421067088336237E-3</v>
      </c>
      <c r="S280">
        <v>2296</v>
      </c>
      <c r="T280">
        <f t="shared" si="74"/>
        <v>41.088783881930915</v>
      </c>
      <c r="U280">
        <f t="shared" si="74"/>
        <v>16.702021824378129</v>
      </c>
      <c r="V280">
        <f t="shared" si="74"/>
        <v>19.369485332109985</v>
      </c>
      <c r="W280">
        <f t="shared" si="74"/>
        <v>9.2149959926873279</v>
      </c>
      <c r="X280">
        <f t="shared" si="74"/>
        <v>22.458428830134228</v>
      </c>
      <c r="Y280">
        <f t="shared" si="74"/>
        <v>40.509230255698718</v>
      </c>
    </row>
    <row r="281" spans="1:25" x14ac:dyDescent="0.25">
      <c r="A281">
        <v>2229</v>
      </c>
      <c r="B281">
        <v>279</v>
      </c>
      <c r="C281">
        <f t="shared" si="68"/>
        <v>29.921586142109881</v>
      </c>
      <c r="D281">
        <f t="shared" si="69"/>
        <v>13.701231868219738</v>
      </c>
      <c r="E281">
        <f t="shared" si="70"/>
        <v>15.580711782168207</v>
      </c>
      <c r="F281">
        <f t="shared" si="71"/>
        <v>8.1792800663523408</v>
      </c>
      <c r="G281">
        <f t="shared" si="72"/>
        <v>17.715017859832759</v>
      </c>
      <c r="H281">
        <f t="shared" si="73"/>
        <v>29.554990065224786</v>
      </c>
      <c r="J281">
        <v>2297</v>
      </c>
      <c r="K281">
        <f t="shared" si="61"/>
        <v>3.9457513458530345E-3</v>
      </c>
      <c r="L281">
        <f t="shared" si="62"/>
        <v>2.4660921004051001E-3</v>
      </c>
      <c r="M281">
        <f t="shared" si="63"/>
        <v>2.7100190184900317E-3</v>
      </c>
      <c r="N281">
        <f t="shared" si="64"/>
        <v>1.4855374226372415E-3</v>
      </c>
      <c r="O281">
        <f t="shared" si="65"/>
        <v>2.953462730483978E-3</v>
      </c>
      <c r="P281">
        <f t="shared" si="66"/>
        <v>3.9224453695986487E-3</v>
      </c>
      <c r="S281">
        <v>2297</v>
      </c>
      <c r="T281">
        <f t="shared" si="74"/>
        <v>41.252371377854445</v>
      </c>
      <c r="U281">
        <f t="shared" si="74"/>
        <v>16.743519858744619</v>
      </c>
      <c r="V281">
        <f t="shared" si="74"/>
        <v>19.422384196856491</v>
      </c>
      <c r="W281">
        <f t="shared" si="74"/>
        <v>9.2287744025331655</v>
      </c>
      <c r="X281">
        <f t="shared" si="74"/>
        <v>22.525289905367</v>
      </c>
      <c r="Y281">
        <f t="shared" si="74"/>
        <v>40.669553977277815</v>
      </c>
    </row>
    <row r="282" spans="1:25" x14ac:dyDescent="0.25">
      <c r="A282">
        <v>2230</v>
      </c>
      <c r="B282">
        <v>280</v>
      </c>
      <c r="C282">
        <f t="shared" si="68"/>
        <v>30.08838331694372</v>
      </c>
      <c r="D282">
        <f t="shared" si="69"/>
        <v>13.748867985721096</v>
      </c>
      <c r="E282">
        <f t="shared" si="70"/>
        <v>15.640261054674831</v>
      </c>
      <c r="F282">
        <f t="shared" si="71"/>
        <v>8.1963867633837033</v>
      </c>
      <c r="G282">
        <f t="shared" si="72"/>
        <v>17.788831912473242</v>
      </c>
      <c r="H282">
        <f t="shared" si="73"/>
        <v>29.718765132767313</v>
      </c>
      <c r="J282">
        <v>2298</v>
      </c>
      <c r="K282">
        <f t="shared" si="61"/>
        <v>3.9260718289150908E-3</v>
      </c>
      <c r="L282">
        <f t="shared" si="62"/>
        <v>2.4537924147415681E-3</v>
      </c>
      <c r="M282">
        <f t="shared" si="63"/>
        <v>2.6965027422470866E-3</v>
      </c>
      <c r="N282">
        <f t="shared" si="64"/>
        <v>1.4781282738317895E-3</v>
      </c>
      <c r="O282">
        <f t="shared" si="65"/>
        <v>2.9387322736620521E-3</v>
      </c>
      <c r="P282">
        <f t="shared" si="66"/>
        <v>3.9028820917022095E-3</v>
      </c>
      <c r="S282">
        <v>2298</v>
      </c>
      <c r="T282">
        <f t="shared" si="74"/>
        <v>41.415787778219922</v>
      </c>
      <c r="U282">
        <f t="shared" si="74"/>
        <v>16.784913000100154</v>
      </c>
      <c r="V282">
        <f t="shared" si="74"/>
        <v>19.475162256961035</v>
      </c>
      <c r="W282">
        <f t="shared" si="74"/>
        <v>9.2425044888302157</v>
      </c>
      <c r="X282">
        <f t="shared" si="74"/>
        <v>22.592014578430948</v>
      </c>
      <c r="Y282">
        <f t="shared" si="74"/>
        <v>40.829706269576988</v>
      </c>
    </row>
    <row r="283" spans="1:25" x14ac:dyDescent="0.25">
      <c r="A283">
        <v>2231</v>
      </c>
      <c r="B283">
        <v>281</v>
      </c>
      <c r="C283">
        <f t="shared" si="68"/>
        <v>30.255269116980141</v>
      </c>
      <c r="D283">
        <f t="shared" si="69"/>
        <v>13.796430486425965</v>
      </c>
      <c r="E283">
        <f t="shared" si="70"/>
        <v>15.699738651552092</v>
      </c>
      <c r="F283">
        <f t="shared" si="71"/>
        <v>8.2134435621381066</v>
      </c>
      <c r="G283">
        <f t="shared" si="72"/>
        <v>17.862582314054347</v>
      </c>
      <c r="H283">
        <f t="shared" si="73"/>
        <v>29.882621851638643</v>
      </c>
      <c r="J283">
        <v>2299</v>
      </c>
      <c r="K283">
        <f t="shared" si="61"/>
        <v>3.9064904639773525E-3</v>
      </c>
      <c r="L283">
        <f t="shared" si="62"/>
        <v>2.4415540740162058E-3</v>
      </c>
      <c r="M283">
        <f t="shared" si="63"/>
        <v>2.6830538787131395E-3</v>
      </c>
      <c r="N283">
        <f t="shared" si="64"/>
        <v>1.4707560783101686E-3</v>
      </c>
      <c r="O283">
        <f t="shared" si="65"/>
        <v>2.9240752853000262E-3</v>
      </c>
      <c r="P283">
        <f t="shared" si="66"/>
        <v>3.8834163860613363E-3</v>
      </c>
      <c r="S283">
        <v>2299</v>
      </c>
      <c r="T283">
        <f t="shared" si="74"/>
        <v>41.57903003672071</v>
      </c>
      <c r="U283">
        <f t="shared" si="74"/>
        <v>16.826201004493896</v>
      </c>
      <c r="V283">
        <f t="shared" si="74"/>
        <v>19.527819074645922</v>
      </c>
      <c r="W283">
        <f t="shared" si="74"/>
        <v>9.2561863195369778</v>
      </c>
      <c r="X283">
        <f t="shared" si="74"/>
        <v>22.658602143827082</v>
      </c>
      <c r="Y283">
        <f t="shared" si="74"/>
        <v>40.989684173883767</v>
      </c>
    </row>
    <row r="284" spans="1:25" x14ac:dyDescent="0.25">
      <c r="A284">
        <v>2232</v>
      </c>
      <c r="B284">
        <v>282</v>
      </c>
      <c r="C284">
        <f t="shared" si="68"/>
        <v>30.422238970358226</v>
      </c>
      <c r="D284">
        <f t="shared" si="69"/>
        <v>13.84391866475446</v>
      </c>
      <c r="E284">
        <f t="shared" si="70"/>
        <v>15.759143532350659</v>
      </c>
      <c r="F284">
        <f t="shared" si="71"/>
        <v>8.2304504316470677</v>
      </c>
      <c r="G284">
        <f t="shared" si="72"/>
        <v>17.936267595823207</v>
      </c>
      <c r="H284">
        <f t="shared" si="73"/>
        <v>30.046555754514646</v>
      </c>
      <c r="J284">
        <v>2300</v>
      </c>
      <c r="K284">
        <f t="shared" si="61"/>
        <v>3.887006761504678E-3</v>
      </c>
      <c r="L284">
        <f t="shared" si="62"/>
        <v>2.4293767722698592E-3</v>
      </c>
      <c r="M284">
        <f t="shared" si="63"/>
        <v>2.6696720916659037E-3</v>
      </c>
      <c r="N284">
        <f t="shared" si="64"/>
        <v>1.4634206517671077E-3</v>
      </c>
      <c r="O284">
        <f t="shared" si="65"/>
        <v>2.909491398972429E-3</v>
      </c>
      <c r="P284">
        <f t="shared" si="66"/>
        <v>3.8640477660323775E-3</v>
      </c>
      <c r="S284">
        <v>2300</v>
      </c>
      <c r="T284">
        <f t="shared" si="74"/>
        <v>41.742095133305405</v>
      </c>
      <c r="U284">
        <f t="shared" si="74"/>
        <v>16.867383633722806</v>
      </c>
      <c r="V284">
        <f t="shared" si="74"/>
        <v>19.580354219982425</v>
      </c>
      <c r="W284">
        <f t="shared" si="74"/>
        <v>9.2698199635932728</v>
      </c>
      <c r="X284">
        <f t="shared" si="74"/>
        <v>22.725051906463932</v>
      </c>
      <c r="Y284">
        <f t="shared" si="74"/>
        <v>41.149484757268127</v>
      </c>
    </row>
    <row r="285" spans="1:25" x14ac:dyDescent="0.25">
      <c r="A285">
        <v>2233</v>
      </c>
      <c r="B285">
        <v>283</v>
      </c>
      <c r="C285">
        <f t="shared" si="68"/>
        <v>30.589288321437589</v>
      </c>
      <c r="D285">
        <f t="shared" si="69"/>
        <v>13.891331822885904</v>
      </c>
      <c r="E285">
        <f t="shared" si="70"/>
        <v>15.818474666283572</v>
      </c>
      <c r="F285">
        <f t="shared" si="71"/>
        <v>8.2474073429472732</v>
      </c>
      <c r="G285">
        <f t="shared" si="72"/>
        <v>18.00988630063911</v>
      </c>
      <c r="H285">
        <f t="shared" si="73"/>
        <v>30.210562390337675</v>
      </c>
      <c r="J285">
        <v>2301</v>
      </c>
      <c r="K285">
        <f t="shared" si="61"/>
        <v>3.8676202344034897E-3</v>
      </c>
      <c r="L285">
        <f t="shared" si="62"/>
        <v>2.4172602050693492E-3</v>
      </c>
      <c r="M285">
        <f t="shared" si="63"/>
        <v>2.6563570465600052E-3</v>
      </c>
      <c r="N285">
        <f t="shared" si="64"/>
        <v>1.4561218108165611E-3</v>
      </c>
      <c r="O285">
        <f t="shared" si="65"/>
        <v>2.8949802500813429E-3</v>
      </c>
      <c r="P285">
        <f t="shared" si="66"/>
        <v>3.844775747398822E-3</v>
      </c>
      <c r="S285">
        <v>2301</v>
      </c>
      <c r="T285">
        <f t="shared" si="74"/>
        <v>41.904980074194519</v>
      </c>
      <c r="U285">
        <f t="shared" si="74"/>
        <v>16.908460655293617</v>
      </c>
      <c r="V285">
        <f t="shared" si="74"/>
        <v>19.63276727084758</v>
      </c>
      <c r="W285">
        <f t="shared" si="74"/>
        <v>9.2834054909073949</v>
      </c>
      <c r="X285">
        <f t="shared" si="74"/>
        <v>22.79136318161169</v>
      </c>
      <c r="Y285">
        <f t="shared" si="74"/>
        <v>41.309105112595248</v>
      </c>
    </row>
    <row r="286" spans="1:25" x14ac:dyDescent="0.25">
      <c r="A286">
        <v>2234</v>
      </c>
      <c r="B286">
        <v>284</v>
      </c>
      <c r="C286">
        <f t="shared" si="68"/>
        <v>30.756412631099735</v>
      </c>
      <c r="D286">
        <f t="shared" si="69"/>
        <v>13.938669270742698</v>
      </c>
      <c r="E286">
        <f t="shared" si="70"/>
        <v>15.877731032223542</v>
      </c>
      <c r="F286">
        <f t="shared" si="71"/>
        <v>8.264314269063437</v>
      </c>
      <c r="G286">
        <f t="shared" si="72"/>
        <v>18.083436982994293</v>
      </c>
      <c r="H286">
        <f t="shared" si="73"/>
        <v>30.374637324606365</v>
      </c>
      <c r="J286">
        <v>2302</v>
      </c>
      <c r="K286">
        <f t="shared" si="61"/>
        <v>3.8483303980095984E-3</v>
      </c>
      <c r="L286">
        <f t="shared" si="62"/>
        <v>2.4052040694998644E-3</v>
      </c>
      <c r="M286">
        <f t="shared" si="63"/>
        <v>2.6431084105186216E-3</v>
      </c>
      <c r="N286">
        <f t="shared" si="64"/>
        <v>1.4488593729871243E-3</v>
      </c>
      <c r="O286">
        <f t="shared" si="65"/>
        <v>2.8805414758472877E-3</v>
      </c>
      <c r="P286">
        <f t="shared" si="66"/>
        <v>3.8255998483591996E-3</v>
      </c>
      <c r="S286">
        <v>2302</v>
      </c>
      <c r="T286">
        <f t="shared" si="74"/>
        <v>42.067681891894054</v>
      </c>
      <c r="U286">
        <f t="shared" si="74"/>
        <v>16.949431842384747</v>
      </c>
      <c r="V286">
        <f t="shared" si="74"/>
        <v>19.685057812880768</v>
      </c>
      <c r="W286">
        <f t="shared" si="74"/>
        <v>9.2969429723433414</v>
      </c>
      <c r="X286">
        <f t="shared" si="74"/>
        <v>22.857535294855836</v>
      </c>
      <c r="Y286">
        <f t="shared" si="74"/>
        <v>41.468542358535323</v>
      </c>
    </row>
    <row r="287" spans="1:25" x14ac:dyDescent="0.25">
      <c r="A287">
        <v>2235</v>
      </c>
      <c r="B287">
        <v>285</v>
      </c>
      <c r="C287">
        <f t="shared" si="68"/>
        <v>30.923607377044327</v>
      </c>
      <c r="D287">
        <f t="shared" si="69"/>
        <v>13.985930325973563</v>
      </c>
      <c r="E287">
        <f t="shared" si="70"/>
        <v>15.936911618699224</v>
      </c>
      <c r="F287">
        <f t="shared" si="71"/>
        <v>8.2811711849911998</v>
      </c>
      <c r="G287">
        <f t="shared" si="72"/>
        <v>18.156918209033176</v>
      </c>
      <c r="H287">
        <f t="shared" si="73"/>
        <v>30.538776139660509</v>
      </c>
      <c r="J287">
        <v>2303</v>
      </c>
      <c r="K287">
        <f t="shared" si="61"/>
        <v>3.8291367700760926E-3</v>
      </c>
      <c r="L287">
        <f t="shared" si="62"/>
        <v>2.393208064157389E-3</v>
      </c>
      <c r="M287">
        <f t="shared" si="63"/>
        <v>2.629925852325164E-3</v>
      </c>
      <c r="N287">
        <f t="shared" si="64"/>
        <v>1.4416331567174737E-3</v>
      </c>
      <c r="O287">
        <f t="shared" si="65"/>
        <v>2.8661747153001581E-3</v>
      </c>
      <c r="P287">
        <f t="shared" si="66"/>
        <v>3.806519589515037E-3</v>
      </c>
      <c r="S287">
        <v>2303</v>
      </c>
      <c r="T287">
        <f t="shared" si="74"/>
        <v>42.230197645206054</v>
      </c>
      <c r="U287">
        <f t="shared" si="74"/>
        <v>16.99029697380816</v>
      </c>
      <c r="V287">
        <f t="shared" si="74"/>
        <v>19.737225439440053</v>
      </c>
      <c r="W287">
        <f t="shared" si="74"/>
        <v>9.3104324797081297</v>
      </c>
      <c r="X287">
        <f t="shared" si="74"/>
        <v>22.923567582050321</v>
      </c>
      <c r="Y287">
        <f t="shared" si="74"/>
        <v>41.627793639570392</v>
      </c>
    </row>
    <row r="288" spans="1:25" x14ac:dyDescent="0.25">
      <c r="A288">
        <v>2236</v>
      </c>
      <c r="B288">
        <v>286</v>
      </c>
      <c r="C288">
        <f t="shared" si="68"/>
        <v>31.090868054080406</v>
      </c>
      <c r="D288">
        <f t="shared" si="69"/>
        <v>14.033114313936144</v>
      </c>
      <c r="E288">
        <f t="shared" si="70"/>
        <v>15.996015423890483</v>
      </c>
      <c r="F288">
        <f t="shared" si="71"/>
        <v>8.2979780676800576</v>
      </c>
      <c r="G288">
        <f t="shared" si="72"/>
        <v>18.230328556570075</v>
      </c>
      <c r="H288">
        <f t="shared" si="73"/>
        <v>30.702974434960939</v>
      </c>
      <c r="J288">
        <v>2304</v>
      </c>
      <c r="K288">
        <f t="shared" si="61"/>
        <v>3.8100388707612729E-3</v>
      </c>
      <c r="L288">
        <f t="shared" si="62"/>
        <v>2.3812718891411634E-3</v>
      </c>
      <c r="M288">
        <f t="shared" si="63"/>
        <v>2.6168090424149889E-3</v>
      </c>
      <c r="N288">
        <f t="shared" si="64"/>
        <v>1.4344429813518262E-3</v>
      </c>
      <c r="O288">
        <f t="shared" si="65"/>
        <v>2.8518796092701906E-3</v>
      </c>
      <c r="P288">
        <f t="shared" si="66"/>
        <v>3.7875344938588678E-3</v>
      </c>
      <c r="S288">
        <v>2304</v>
      </c>
      <c r="T288">
        <f t="shared" si="74"/>
        <v>42.392524419236103</v>
      </c>
      <c r="U288">
        <f t="shared" si="74"/>
        <v>17.031055833971134</v>
      </c>
      <c r="V288">
        <f t="shared" si="74"/>
        <v>19.789269751558312</v>
      </c>
      <c r="W288">
        <f t="shared" si="74"/>
        <v>9.32387408573919</v>
      </c>
      <c r="X288">
        <f t="shared" si="74"/>
        <v>22.989459389270266</v>
      </c>
      <c r="Y288">
        <f t="shared" si="74"/>
        <v>41.786856125998249</v>
      </c>
    </row>
    <row r="289" spans="1:25" x14ac:dyDescent="0.25">
      <c r="A289">
        <v>2237</v>
      </c>
      <c r="B289">
        <v>287</v>
      </c>
      <c r="C289">
        <f t="shared" si="68"/>
        <v>31.258190174412587</v>
      </c>
      <c r="D289">
        <f t="shared" si="69"/>
        <v>14.080220567679044</v>
      </c>
      <c r="E289">
        <f t="shared" si="70"/>
        <v>16.055041455622678</v>
      </c>
      <c r="F289">
        <f t="shared" si="71"/>
        <v>8.3147348960163381</v>
      </c>
      <c r="G289">
        <f t="shared" si="72"/>
        <v>18.303666615105438</v>
      </c>
      <c r="H289">
        <f t="shared" si="73"/>
        <v>30.867227827364513</v>
      </c>
      <c r="J289">
        <v>2305</v>
      </c>
      <c r="K289">
        <f t="shared" si="61"/>
        <v>3.7910362226166623E-3</v>
      </c>
      <c r="L289">
        <f t="shared" si="62"/>
        <v>2.3693952460461915E-3</v>
      </c>
      <c r="M289">
        <f t="shared" si="63"/>
        <v>2.6037576528671678E-3</v>
      </c>
      <c r="N289">
        <f t="shared" si="64"/>
        <v>1.4272886671354234E-3</v>
      </c>
      <c r="O289">
        <f t="shared" si="65"/>
        <v>2.8376558003789911E-3</v>
      </c>
      <c r="P289">
        <f t="shared" si="66"/>
        <v>3.7686440867623137E-3</v>
      </c>
      <c r="S289">
        <v>2305</v>
      </c>
      <c r="T289">
        <f t="shared" si="74"/>
        <v>42.554659325397871</v>
      </c>
      <c r="U289">
        <f t="shared" si="74"/>
        <v>17.071708212837986</v>
      </c>
      <c r="V289">
        <f t="shared" si="74"/>
        <v>19.841190357899141</v>
      </c>
      <c r="W289">
        <f t="shared" si="74"/>
        <v>9.3372678640918387</v>
      </c>
      <c r="X289">
        <f t="shared" si="74"/>
        <v>23.055210072764222</v>
      </c>
      <c r="Y289">
        <f t="shared" si="74"/>
        <v>41.945727013933507</v>
      </c>
    </row>
    <row r="290" spans="1:25" x14ac:dyDescent="0.25">
      <c r="A290">
        <v>2238</v>
      </c>
      <c r="B290">
        <v>288</v>
      </c>
      <c r="C290">
        <f t="shared" si="68"/>
        <v>31.425569267922189</v>
      </c>
      <c r="D290">
        <f t="shared" si="69"/>
        <v>14.127248427923224</v>
      </c>
      <c r="E290">
        <f t="shared" si="70"/>
        <v>16.113988731359949</v>
      </c>
      <c r="F290">
        <f t="shared" si="71"/>
        <v>8.3314416508061999</v>
      </c>
      <c r="G290">
        <f t="shared" si="72"/>
        <v>18.376930985840556</v>
      </c>
      <c r="H290">
        <f t="shared" si="73"/>
        <v>31.03153195139414</v>
      </c>
      <c r="J290">
        <v>2306</v>
      </c>
      <c r="K290">
        <f t="shared" si="61"/>
        <v>3.772128350575066E-3</v>
      </c>
      <c r="L290">
        <f t="shared" si="62"/>
        <v>2.357577837955776E-3</v>
      </c>
      <c r="M290">
        <f t="shared" si="63"/>
        <v>2.5907713573962796E-3</v>
      </c>
      <c r="N290">
        <f t="shared" si="64"/>
        <v>1.4201700352100366E-3</v>
      </c>
      <c r="O290">
        <f t="shared" si="65"/>
        <v>2.8235029330305945E-3</v>
      </c>
      <c r="P290">
        <f t="shared" si="66"/>
        <v>3.7498478959642118E-3</v>
      </c>
      <c r="S290">
        <v>2306</v>
      </c>
      <c r="T290">
        <f t="shared" si="74"/>
        <v>42.716599501414741</v>
      </c>
      <c r="U290">
        <f t="shared" si="74"/>
        <v>17.112253905891741</v>
      </c>
      <c r="V290">
        <f t="shared" si="74"/>
        <v>19.892986874712559</v>
      </c>
      <c r="W290">
        <f t="shared" si="74"/>
        <v>9.3506138893268336</v>
      </c>
      <c r="X290">
        <f t="shared" si="74"/>
        <v>23.120818998905982</v>
      </c>
      <c r="Y290">
        <f t="shared" si="74"/>
        <v>42.104403525305806</v>
      </c>
    </row>
    <row r="291" spans="1:25" x14ac:dyDescent="0.25">
      <c r="A291">
        <v>2239</v>
      </c>
      <c r="B291">
        <v>289</v>
      </c>
      <c r="C291">
        <f t="shared" si="68"/>
        <v>31.593000882443373</v>
      </c>
      <c r="D291">
        <f t="shared" si="69"/>
        <v>14.17419724304284</v>
      </c>
      <c r="E291">
        <f t="shared" si="70"/>
        <v>16.17285627819755</v>
      </c>
      <c r="F291">
        <f t="shared" si="71"/>
        <v>8.3480983147586834</v>
      </c>
      <c r="G291">
        <f t="shared" si="72"/>
        <v>18.450120281690833</v>
      </c>
      <c r="H291">
        <f t="shared" si="73"/>
        <v>31.195882459503949</v>
      </c>
      <c r="J291">
        <v>2307</v>
      </c>
      <c r="K291">
        <f t="shared" si="61"/>
        <v>3.7533147819387002E-3</v>
      </c>
      <c r="L291">
        <f t="shared" si="62"/>
        <v>2.3458193694341008E-3</v>
      </c>
      <c r="M291">
        <f t="shared" si="63"/>
        <v>2.5778498313442631E-3</v>
      </c>
      <c r="N291">
        <f t="shared" si="64"/>
        <v>1.4130869076094976E-3</v>
      </c>
      <c r="O291">
        <f t="shared" si="65"/>
        <v>2.809420653402582E-3</v>
      </c>
      <c r="P291">
        <f t="shared" si="66"/>
        <v>3.7311454515588137E-3</v>
      </c>
      <c r="S291">
        <v>2307</v>
      </c>
      <c r="T291">
        <f t="shared" si="74"/>
        <v>42.878342111318503</v>
      </c>
      <c r="U291">
        <f t="shared" si="74"/>
        <v>17.152692714095757</v>
      </c>
      <c r="V291">
        <f t="shared" si="74"/>
        <v>19.944658925790534</v>
      </c>
      <c r="W291">
        <f t="shared" si="74"/>
        <v>9.3639122368980132</v>
      </c>
      <c r="X291">
        <f t="shared" si="74"/>
        <v>23.186285544145964</v>
      </c>
      <c r="Y291">
        <f t="shared" si="74"/>
        <v>42.262882907855207</v>
      </c>
    </row>
    <row r="292" spans="1:25" x14ac:dyDescent="0.25">
      <c r="A292">
        <v>2240</v>
      </c>
      <c r="B292">
        <v>290</v>
      </c>
      <c r="C292">
        <f t="shared" si="68"/>
        <v>31.760480584034262</v>
      </c>
      <c r="D292">
        <f t="shared" si="69"/>
        <v>14.2210663690455</v>
      </c>
      <c r="E292">
        <f t="shared" si="70"/>
        <v>16.231643132853222</v>
      </c>
      <c r="F292">
        <f t="shared" si="71"/>
        <v>8.3647048724687973</v>
      </c>
      <c r="G292">
        <f t="shared" si="72"/>
        <v>18.523233127297598</v>
      </c>
      <c r="H292">
        <f t="shared" si="73"/>
        <v>31.360275022339501</v>
      </c>
      <c r="J292">
        <v>2308</v>
      </c>
      <c r="K292">
        <f t="shared" si="61"/>
        <v>3.7345950463673677E-3</v>
      </c>
      <c r="L292">
        <f t="shared" si="62"/>
        <v>2.3341195465188392E-3</v>
      </c>
      <c r="M292">
        <f t="shared" si="63"/>
        <v>2.5649927516722933E-3</v>
      </c>
      <c r="N292">
        <f t="shared" si="64"/>
        <v>1.4060391072552468E-3</v>
      </c>
      <c r="O292">
        <f t="shared" si="65"/>
        <v>2.7954086094372286E-3</v>
      </c>
      <c r="P292">
        <f t="shared" si="66"/>
        <v>3.7125362859840353E-3</v>
      </c>
      <c r="S292">
        <v>2308</v>
      </c>
      <c r="T292">
        <f t="shared" si="74"/>
        <v>43.039884345445195</v>
      </c>
      <c r="U292">
        <f t="shared" si="74"/>
        <v>17.193024443855307</v>
      </c>
      <c r="V292">
        <f t="shared" si="74"/>
        <v>19.996206142422302</v>
      </c>
      <c r="W292">
        <f t="shared" si="74"/>
        <v>9.3771629831400087</v>
      </c>
      <c r="X292">
        <f t="shared" si="74"/>
        <v>23.251609094962195</v>
      </c>
      <c r="Y292">
        <f t="shared" si="74"/>
        <v>42.421162435124863</v>
      </c>
    </row>
    <row r="293" spans="1:25" x14ac:dyDescent="0.25">
      <c r="A293">
        <v>2241</v>
      </c>
      <c r="B293">
        <v>291</v>
      </c>
      <c r="C293">
        <f t="shared" si="68"/>
        <v>31.928003957243074</v>
      </c>
      <c r="D293">
        <f t="shared" si="69"/>
        <v>14.26785516955195</v>
      </c>
      <c r="E293">
        <f t="shared" si="70"/>
        <v>16.290348341657644</v>
      </c>
      <c r="F293">
        <f t="shared" si="71"/>
        <v>8.3812613104006424</v>
      </c>
      <c r="G293">
        <f t="shared" si="72"/>
        <v>18.59626815903847</v>
      </c>
      <c r="H293">
        <f t="shared" si="73"/>
        <v>31.524705328993175</v>
      </c>
      <c r="J293">
        <v>2309</v>
      </c>
      <c r="K293">
        <f t="shared" si="61"/>
        <v>3.7159686758667051E-3</v>
      </c>
      <c r="L293">
        <f t="shared" si="62"/>
        <v>2.3224780767138096E-3</v>
      </c>
      <c r="M293">
        <f t="shared" si="63"/>
        <v>2.5521997969527085E-3</v>
      </c>
      <c r="N293">
        <f t="shared" si="64"/>
        <v>1.3990264579519089E-3</v>
      </c>
      <c r="O293">
        <f t="shared" si="65"/>
        <v>2.7814664508327056E-3</v>
      </c>
      <c r="P293">
        <f t="shared" si="66"/>
        <v>3.6940199340097682E-3</v>
      </c>
      <c r="S293">
        <v>2309</v>
      </c>
      <c r="T293">
        <f t="shared" ref="T293:Y308" si="75">T292/(1-K292)</f>
        <v>43.201223420428136</v>
      </c>
      <c r="U293">
        <f t="shared" si="75"/>
        <v>17.233248906979114</v>
      </c>
      <c r="V293">
        <f t="shared" si="75"/>
        <v>20.047628163349515</v>
      </c>
      <c r="W293">
        <f t="shared" si="75"/>
        <v>9.390366205256047</v>
      </c>
      <c r="X293">
        <f t="shared" si="75"/>
        <v>23.316789047810879</v>
      </c>
      <c r="Y293">
        <f t="shared" si="75"/>
        <v>42.57923940645091</v>
      </c>
    </row>
    <row r="294" spans="1:25" x14ac:dyDescent="0.25">
      <c r="A294">
        <v>2242</v>
      </c>
      <c r="B294">
        <v>292</v>
      </c>
      <c r="C294">
        <f t="shared" si="68"/>
        <v>32.095566605369278</v>
      </c>
      <c r="D294">
        <f t="shared" si="69"/>
        <v>14.31456301577521</v>
      </c>
      <c r="E294">
        <f t="shared" si="70"/>
        <v>16.348970960543937</v>
      </c>
      <c r="F294">
        <f t="shared" si="71"/>
        <v>8.3977676168705901</v>
      </c>
      <c r="G294">
        <f t="shared" si="72"/>
        <v>18.669224025036325</v>
      </c>
      <c r="H294">
        <f t="shared" si="73"/>
        <v>31.689169087254655</v>
      </c>
      <c r="J294">
        <v>2310</v>
      </c>
      <c r="K294">
        <f t="shared" si="61"/>
        <v>3.697435204776479E-3</v>
      </c>
      <c r="L294">
        <f t="shared" si="62"/>
        <v>2.3108946689816604E-3</v>
      </c>
      <c r="M294">
        <f t="shared" si="63"/>
        <v>2.539470647360975E-3</v>
      </c>
      <c r="N294">
        <f t="shared" si="64"/>
        <v>1.3920487843828858E-3</v>
      </c>
      <c r="O294">
        <f t="shared" si="65"/>
        <v>2.7675938290343213E-3</v>
      </c>
      <c r="P294">
        <f t="shared" si="66"/>
        <v>3.6755959327262481E-3</v>
      </c>
      <c r="S294">
        <v>2310</v>
      </c>
      <c r="T294">
        <f t="shared" si="75"/>
        <v>43.362356579188159</v>
      </c>
      <c r="U294">
        <f t="shared" si="75"/>
        <v>17.273365920640856</v>
      </c>
      <c r="V294">
        <f t="shared" si="75"/>
        <v>20.098924634721218</v>
      </c>
      <c r="W294">
        <f t="shared" si="75"/>
        <v>9.4035219813058255</v>
      </c>
      <c r="X294">
        <f t="shared" si="75"/>
        <v>23.381824809076573</v>
      </c>
      <c r="Y294">
        <f t="shared" si="75"/>
        <v>42.737111146949729</v>
      </c>
    </row>
    <row r="295" spans="1:25" x14ac:dyDescent="0.25">
      <c r="A295">
        <v>2243</v>
      </c>
      <c r="B295">
        <v>293</v>
      </c>
      <c r="C295">
        <f t="shared" si="68"/>
        <v>32.263164150719788</v>
      </c>
      <c r="D295">
        <f t="shared" si="69"/>
        <v>14.361189286499165</v>
      </c>
      <c r="E295">
        <f t="shared" si="70"/>
        <v>16.40751005503628</v>
      </c>
      <c r="F295">
        <f t="shared" si="71"/>
        <v>8.4142237820304953</v>
      </c>
      <c r="G295">
        <f t="shared" si="72"/>
        <v>18.742099385166835</v>
      </c>
      <c r="H295">
        <f t="shared" si="73"/>
        <v>31.853662023856586</v>
      </c>
      <c r="J295">
        <v>2311</v>
      </c>
      <c r="K295">
        <f t="shared" si="61"/>
        <v>3.6789941697589475E-3</v>
      </c>
      <c r="L295">
        <f t="shared" si="62"/>
        <v>2.299369033736595E-3</v>
      </c>
      <c r="M295">
        <f t="shared" si="63"/>
        <v>2.5268049846676895E-3</v>
      </c>
      <c r="N295">
        <f t="shared" si="64"/>
        <v>1.3851059121059749E-3</v>
      </c>
      <c r="O295">
        <f t="shared" si="65"/>
        <v>2.7537903972258086E-3</v>
      </c>
      <c r="P295">
        <f t="shared" si="66"/>
        <v>3.657263821532484E-3</v>
      </c>
      <c r="S295">
        <v>2311</v>
      </c>
      <c r="T295">
        <f t="shared" si="75"/>
        <v>43.523281090921117</v>
      </c>
      <c r="U295">
        <f t="shared" si="75"/>
        <v>17.313375307340671</v>
      </c>
      <c r="V295">
        <f t="shared" si="75"/>
        <v>20.150095210048665</v>
      </c>
      <c r="W295">
        <f t="shared" si="75"/>
        <v>9.4166303901934771</v>
      </c>
      <c r="X295">
        <f t="shared" si="75"/>
        <v>23.446715795021998</v>
      </c>
      <c r="Y295">
        <f t="shared" si="75"/>
        <v>42.894775007502517</v>
      </c>
    </row>
    <row r="296" spans="1:25" x14ac:dyDescent="0.25">
      <c r="A296">
        <v>2244</v>
      </c>
      <c r="B296">
        <v>294</v>
      </c>
      <c r="C296">
        <f t="shared" si="68"/>
        <v>32.43079223486022</v>
      </c>
      <c r="D296">
        <f t="shared" si="69"/>
        <v>14.407733368056626</v>
      </c>
      <c r="E296">
        <f t="shared" si="70"/>
        <v>16.465964700237606</v>
      </c>
      <c r="F296">
        <f t="shared" si="71"/>
        <v>8.4306297978509583</v>
      </c>
      <c r="G296">
        <f t="shared" si="72"/>
        <v>18.814892911064657</v>
      </c>
      <c r="H296">
        <f t="shared" si="73"/>
        <v>32.018179884715394</v>
      </c>
      <c r="J296">
        <v>2312</v>
      </c>
      <c r="K296">
        <f t="shared" si="61"/>
        <v>3.660645109787274E-3</v>
      </c>
      <c r="L296">
        <f t="shared" si="62"/>
        <v>2.2879008828371314E-3</v>
      </c>
      <c r="M296">
        <f t="shared" si="63"/>
        <v>2.5142024922306253E-3</v>
      </c>
      <c r="N296">
        <f t="shared" si="64"/>
        <v>1.3781976675490075E-3</v>
      </c>
      <c r="O296">
        <f t="shared" si="65"/>
        <v>2.7400558103206529E-3</v>
      </c>
      <c r="P296">
        <f t="shared" si="66"/>
        <v>3.6390231421247398E-3</v>
      </c>
      <c r="S296">
        <v>2312</v>
      </c>
      <c r="T296">
        <f t="shared" si="75"/>
        <v>43.68399425108263</v>
      </c>
      <c r="U296">
        <f t="shared" si="75"/>
        <v>17.353276894866585</v>
      </c>
      <c r="V296">
        <f t="shared" si="75"/>
        <v>20.201139550159979</v>
      </c>
      <c r="W296">
        <f t="shared" si="75"/>
        <v>9.4296915116556068</v>
      </c>
      <c r="X296">
        <f t="shared" si="75"/>
        <v>23.511461431737462</v>
      </c>
      <c r="Y296">
        <f t="shared" si="75"/>
        <v>43.052228364737225</v>
      </c>
    </row>
    <row r="297" spans="1:25" x14ac:dyDescent="0.25">
      <c r="A297">
        <v>2245</v>
      </c>
      <c r="B297">
        <v>295</v>
      </c>
      <c r="C297">
        <f t="shared" si="68"/>
        <v>32.59844651886123</v>
      </c>
      <c r="D297">
        <f t="shared" si="69"/>
        <v>14.45419465430685</v>
      </c>
      <c r="E297">
        <f t="shared" si="70"/>
        <v>16.524333980816444</v>
      </c>
      <c r="F297">
        <f t="shared" si="71"/>
        <v>8.4469856581046354</v>
      </c>
      <c r="G297">
        <f t="shared" si="72"/>
        <v>18.887603286128225</v>
      </c>
      <c r="H297">
        <f t="shared" si="73"/>
        <v>32.182718435167317</v>
      </c>
      <c r="J297">
        <v>2313</v>
      </c>
      <c r="K297">
        <f t="shared" si="61"/>
        <v>3.6423875661340047E-3</v>
      </c>
      <c r="L297">
        <f t="shared" si="62"/>
        <v>2.2764899295789009E-3</v>
      </c>
      <c r="M297">
        <f t="shared" si="63"/>
        <v>2.5016628549868153E-3</v>
      </c>
      <c r="N297">
        <f t="shared" si="64"/>
        <v>1.3713238780055103E-3</v>
      </c>
      <c r="O297">
        <f t="shared" si="65"/>
        <v>2.7263897249534671E-3</v>
      </c>
      <c r="P297">
        <f t="shared" si="66"/>
        <v>3.6208734384850826E-3</v>
      </c>
      <c r="S297">
        <v>2313</v>
      </c>
      <c r="T297">
        <f t="shared" si="75"/>
        <v>43.844493381370242</v>
      </c>
      <c r="U297">
        <f t="shared" si="75"/>
        <v>17.393070516255975</v>
      </c>
      <c r="V297">
        <f t="shared" si="75"/>
        <v>20.252057323154652</v>
      </c>
      <c r="W297">
        <f t="shared" si="75"/>
        <v>9.4427054262494163</v>
      </c>
      <c r="X297">
        <f t="shared" si="75"/>
        <v>23.576061155089942</v>
      </c>
      <c r="Y297">
        <f t="shared" si="75"/>
        <v>43.209468621007986</v>
      </c>
    </row>
    <row r="298" spans="1:25" x14ac:dyDescent="0.25">
      <c r="A298">
        <v>2246</v>
      </c>
      <c r="B298">
        <v>296</v>
      </c>
      <c r="C298">
        <f t="shared" si="68"/>
        <v>32.766122683539919</v>
      </c>
      <c r="D298">
        <f t="shared" si="69"/>
        <v>14.50057254661257</v>
      </c>
      <c r="E298">
        <f t="shared" si="70"/>
        <v>16.582616990992854</v>
      </c>
      <c r="F298">
        <f t="shared" si="71"/>
        <v>8.4632913583495917</v>
      </c>
      <c r="G298">
        <f t="shared" si="72"/>
        <v>18.960229205523213</v>
      </c>
      <c r="H298">
        <f t="shared" si="73"/>
        <v>32.347273460199617</v>
      </c>
      <c r="J298">
        <v>2314</v>
      </c>
      <c r="K298">
        <f t="shared" si="61"/>
        <v>3.6242210823595957E-3</v>
      </c>
      <c r="L298">
        <f t="shared" si="62"/>
        <v>2.2651358886874766E-3</v>
      </c>
      <c r="M298">
        <f t="shared" si="63"/>
        <v>2.4891857594446748E-3</v>
      </c>
      <c r="N298">
        <f t="shared" si="64"/>
        <v>1.364484371630386E-3</v>
      </c>
      <c r="O298">
        <f t="shared" si="65"/>
        <v>2.7127917994714044E-3</v>
      </c>
      <c r="P298">
        <f t="shared" si="66"/>
        <v>3.6028142568699738E-3</v>
      </c>
      <c r="S298">
        <v>2314</v>
      </c>
      <c r="T298">
        <f t="shared" si="75"/>
        <v>44.004775829702865</v>
      </c>
      <c r="U298">
        <f t="shared" si="75"/>
        <v>17.432756009756993</v>
      </c>
      <c r="V298">
        <f t="shared" si="75"/>
        <v>20.302848204357929</v>
      </c>
      <c r="W298">
        <f t="shared" si="75"/>
        <v>9.4556722153409076</v>
      </c>
      <c r="X298">
        <f t="shared" si="75"/>
        <v>23.640514410671813</v>
      </c>
      <c r="Y298">
        <f t="shared" si="75"/>
        <v>43.366493204371942</v>
      </c>
    </row>
    <row r="299" spans="1:25" x14ac:dyDescent="0.25">
      <c r="A299">
        <v>2247</v>
      </c>
      <c r="B299">
        <v>297</v>
      </c>
      <c r="C299">
        <f t="shared" si="68"/>
        <v>32.9338164296964</v>
      </c>
      <c r="D299">
        <f t="shared" si="69"/>
        <v>14.5468664538165</v>
      </c>
      <c r="E299">
        <f t="shared" si="70"/>
        <v>16.64081283452354</v>
      </c>
      <c r="F299">
        <f t="shared" si="71"/>
        <v>8.4795468959127085</v>
      </c>
      <c r="G299">
        <f t="shared" si="72"/>
        <v>19.032769376184646</v>
      </c>
      <c r="H299">
        <f t="shared" si="73"/>
        <v>32.511840764677039</v>
      </c>
      <c r="J299">
        <v>2315</v>
      </c>
      <c r="K299">
        <f t="shared" si="61"/>
        <v>3.6061452043010082E-3</v>
      </c>
      <c r="L299">
        <f t="shared" si="62"/>
        <v>2.2538384763112463E-3</v>
      </c>
      <c r="M299">
        <f t="shared" si="63"/>
        <v>2.4767708936761657E-3</v>
      </c>
      <c r="N299">
        <f t="shared" si="64"/>
        <v>1.3576789774356198E-3</v>
      </c>
      <c r="O299">
        <f t="shared" si="65"/>
        <v>2.6992616939256202E-3</v>
      </c>
      <c r="P299">
        <f t="shared" si="66"/>
        <v>3.5848451457989343E-3</v>
      </c>
      <c r="S299">
        <v>2315</v>
      </c>
      <c r="T299">
        <f t="shared" si="75"/>
        <v>44.164838970197671</v>
      </c>
      <c r="U299">
        <f t="shared" si="75"/>
        <v>17.472333218789981</v>
      </c>
      <c r="V299">
        <f t="shared" si="75"/>
        <v>20.353511876275039</v>
      </c>
      <c r="W299">
        <f t="shared" si="75"/>
        <v>9.4685919610931641</v>
      </c>
      <c r="X299">
        <f t="shared" si="75"/>
        <v>23.704820653749245</v>
      </c>
      <c r="Y299">
        <f t="shared" si="75"/>
        <v>43.52329956856358</v>
      </c>
    </row>
    <row r="300" spans="1:25" x14ac:dyDescent="0.25">
      <c r="A300">
        <v>2248</v>
      </c>
      <c r="B300">
        <v>298</v>
      </c>
      <c r="C300">
        <f t="shared" si="68"/>
        <v>33.101523478345442</v>
      </c>
      <c r="D300">
        <f t="shared" si="69"/>
        <v>14.593075792217359</v>
      </c>
      <c r="E300">
        <f t="shared" si="70"/>
        <v>16.698920624686107</v>
      </c>
      <c r="F300">
        <f t="shared" si="71"/>
        <v>8.4957522698731438</v>
      </c>
      <c r="G300">
        <f t="shared" si="72"/>
        <v>19.105222516817726</v>
      </c>
      <c r="H300">
        <f t="shared" si="73"/>
        <v>32.676416173563503</v>
      </c>
      <c r="J300">
        <v>2316</v>
      </c>
      <c r="K300">
        <f t="shared" si="61"/>
        <v>3.5881594800603474E-3</v>
      </c>
      <c r="L300">
        <f t="shared" si="62"/>
        <v>2.2425974100143101E-3</v>
      </c>
      <c r="M300">
        <f t="shared" si="63"/>
        <v>2.4644179473089964E-3</v>
      </c>
      <c r="N300">
        <f t="shared" si="64"/>
        <v>1.3509075252860017E-3</v>
      </c>
      <c r="O300">
        <f t="shared" si="65"/>
        <v>2.6857990700627703E-3</v>
      </c>
      <c r="P300">
        <f t="shared" si="66"/>
        <v>3.5669656560432497E-3</v>
      </c>
      <c r="S300">
        <v>2316</v>
      </c>
      <c r="T300">
        <f t="shared" si="75"/>
        <v>44.324680203144418</v>
      </c>
      <c r="U300">
        <f t="shared" si="75"/>
        <v>17.511801991908889</v>
      </c>
      <c r="V300">
        <f t="shared" si="75"/>
        <v>20.404048028545311</v>
      </c>
      <c r="W300">
        <f t="shared" si="75"/>
        <v>9.4814647464547228</v>
      </c>
      <c r="X300">
        <f t="shared" si="75"/>
        <v>23.768979349210277</v>
      </c>
      <c r="Y300">
        <f t="shared" si="75"/>
        <v>43.679885192966644</v>
      </c>
    </row>
    <row r="301" spans="1:25" x14ac:dyDescent="0.25">
      <c r="A301">
        <v>2249</v>
      </c>
      <c r="B301">
        <v>299</v>
      </c>
      <c r="C301">
        <f t="shared" si="68"/>
        <v>33.269239570943327</v>
      </c>
      <c r="D301">
        <f t="shared" si="69"/>
        <v>14.639199985545401</v>
      </c>
      <c r="E301">
        <f t="shared" si="70"/>
        <v>16.756939484262471</v>
      </c>
      <c r="F301">
        <f t="shared" si="71"/>
        <v>8.5119074810458333</v>
      </c>
      <c r="G301">
        <f t="shared" si="72"/>
        <v>19.17758735789732</v>
      </c>
      <c r="H301">
        <f t="shared" si="73"/>
        <v>32.84099553213909</v>
      </c>
      <c r="J301">
        <v>2317</v>
      </c>
      <c r="K301">
        <f t="shared" si="61"/>
        <v>3.5702634599935725E-3</v>
      </c>
      <c r="L301">
        <f t="shared" si="62"/>
        <v>2.2314124087694275E-3</v>
      </c>
      <c r="M301">
        <f t="shared" si="63"/>
        <v>2.4521266115188661E-3</v>
      </c>
      <c r="N301">
        <f t="shared" si="64"/>
        <v>1.3441698458948759E-3</v>
      </c>
      <c r="O301">
        <f t="shared" si="65"/>
        <v>2.6724035913165581E-3</v>
      </c>
      <c r="P301">
        <f t="shared" si="66"/>
        <v>3.5491753406147472E-3</v>
      </c>
      <c r="S301">
        <v>2317</v>
      </c>
      <c r="T301">
        <f t="shared" si="75"/>
        <v>44.484296954977239</v>
      </c>
      <c r="U301">
        <f t="shared" si="75"/>
        <v>17.551162182762695</v>
      </c>
      <c r="V301">
        <f t="shared" si="75"/>
        <v>20.454456357896159</v>
      </c>
      <c r="W301">
        <f t="shared" si="75"/>
        <v>9.4942906551480153</v>
      </c>
      <c r="X301">
        <f t="shared" si="75"/>
        <v>23.832989971512578</v>
      </c>
      <c r="Y301">
        <f t="shared" si="75"/>
        <v>43.836247582583525</v>
      </c>
    </row>
    <row r="302" spans="1:25" x14ac:dyDescent="0.25">
      <c r="A302">
        <v>2250</v>
      </c>
      <c r="B302">
        <v>300</v>
      </c>
      <c r="C302">
        <f t="shared" si="68"/>
        <v>33.436960469609836</v>
      </c>
      <c r="D302">
        <f t="shared" si="69"/>
        <v>14.685238464937481</v>
      </c>
      <c r="E302">
        <f t="shared" si="70"/>
        <v>16.814868545521488</v>
      </c>
      <c r="F302">
        <f t="shared" si="71"/>
        <v>8.5280125319650537</v>
      </c>
      <c r="G302">
        <f t="shared" si="72"/>
        <v>19.249862641666205</v>
      </c>
      <c r="H302">
        <f t="shared" si="73"/>
        <v>33.005574706212322</v>
      </c>
      <c r="J302">
        <v>2318</v>
      </c>
      <c r="K302">
        <f t="shared" si="61"/>
        <v>3.5524566966992485E-3</v>
      </c>
      <c r="L302">
        <f t="shared" si="62"/>
        <v>2.2202831929509829E-3</v>
      </c>
      <c r="M302">
        <f t="shared" si="63"/>
        <v>2.4398965790217381E-3</v>
      </c>
      <c r="N302">
        <f t="shared" si="64"/>
        <v>1.3374657708199061E-3</v>
      </c>
      <c r="O302">
        <f t="shared" si="65"/>
        <v>2.6590749227993161E-3</v>
      </c>
      <c r="P302">
        <f t="shared" si="66"/>
        <v>3.5314737547546119E-3</v>
      </c>
      <c r="S302">
        <v>2318</v>
      </c>
      <c r="T302">
        <f t="shared" si="75"/>
        <v>44.643686678243974</v>
      </c>
      <c r="U302">
        <f t="shared" si="75"/>
        <v>17.590413650056821</v>
      </c>
      <c r="V302">
        <f t="shared" si="75"/>
        <v>20.504736568096973</v>
      </c>
      <c r="W302">
        <f t="shared" si="75"/>
        <v>9.5070697716578962</v>
      </c>
      <c r="X302">
        <f t="shared" si="75"/>
        <v>23.896852004630915</v>
      </c>
      <c r="Y302">
        <f t="shared" si="75"/>
        <v>43.992384268002368</v>
      </c>
    </row>
    <row r="303" spans="1:25" x14ac:dyDescent="0.25">
      <c r="A303">
        <v>2251</v>
      </c>
      <c r="B303">
        <v>301</v>
      </c>
      <c r="C303">
        <f t="shared" si="68"/>
        <v>33.60468195734547</v>
      </c>
      <c r="D303">
        <f t="shared" si="69"/>
        <v>14.731190668911639</v>
      </c>
      <c r="E303">
        <f t="shared" si="70"/>
        <v>16.872706950200747</v>
      </c>
      <c r="F303">
        <f t="shared" si="71"/>
        <v>8.5440674268680326</v>
      </c>
      <c r="G303">
        <f t="shared" si="72"/>
        <v>19.322047122132023</v>
      </c>
      <c r="H303">
        <f t="shared" si="73"/>
        <v>33.170149582327724</v>
      </c>
      <c r="J303">
        <v>2319</v>
      </c>
      <c r="K303">
        <f t="shared" si="61"/>
        <v>3.5347387450073661E-3</v>
      </c>
      <c r="L303">
        <f t="shared" si="62"/>
        <v>2.2092094843280024E-3</v>
      </c>
      <c r="M303">
        <f t="shared" si="63"/>
        <v>2.4277275440661643E-3</v>
      </c>
      <c r="N303">
        <f t="shared" si="64"/>
        <v>1.3307951324588666E-3</v>
      </c>
      <c r="O303">
        <f t="shared" si="65"/>
        <v>2.645812731293638E-3</v>
      </c>
      <c r="P303">
        <f t="shared" si="66"/>
        <v>3.5138604559222771E-3</v>
      </c>
      <c r="S303">
        <v>2319</v>
      </c>
      <c r="T303">
        <f t="shared" si="75"/>
        <v>44.802846851573037</v>
      </c>
      <c r="U303">
        <f t="shared" si="75"/>
        <v>17.629556257514565</v>
      </c>
      <c r="V303">
        <f t="shared" si="75"/>
        <v>20.554888369912899</v>
      </c>
      <c r="W303">
        <f t="shared" si="75"/>
        <v>9.5198021812202551</v>
      </c>
      <c r="X303">
        <f t="shared" si="75"/>
        <v>23.960564942004304</v>
      </c>
      <c r="Y303">
        <f t="shared" si="75"/>
        <v>44.148292805361727</v>
      </c>
    </row>
    <row r="304" spans="1:25" x14ac:dyDescent="0.25">
      <c r="A304">
        <v>2252</v>
      </c>
      <c r="B304">
        <v>302</v>
      </c>
      <c r="C304">
        <f t="shared" si="68"/>
        <v>33.772399838243878</v>
      </c>
      <c r="D304">
        <f t="shared" si="69"/>
        <v>14.777056043341254</v>
      </c>
      <c r="E304">
        <f t="shared" si="70"/>
        <v>16.930453849487598</v>
      </c>
      <c r="F304">
        <f t="shared" si="71"/>
        <v>8.5600721716786214</v>
      </c>
      <c r="G304">
        <f t="shared" si="72"/>
        <v>19.394139565063004</v>
      </c>
      <c r="H304">
        <f t="shared" si="73"/>
        <v>33.334716067968763</v>
      </c>
      <c r="J304">
        <v>2320</v>
      </c>
      <c r="K304">
        <f t="shared" si="61"/>
        <v>3.5171091619682093E-3</v>
      </c>
      <c r="L304">
        <f t="shared" si="62"/>
        <v>2.1981910060571925E-3</v>
      </c>
      <c r="M304">
        <f t="shared" si="63"/>
        <v>2.4156192024256356E-3</v>
      </c>
      <c r="N304">
        <f t="shared" si="64"/>
        <v>1.3241577640454509E-3</v>
      </c>
      <c r="O304">
        <f t="shared" si="65"/>
        <v>2.6326166852440446E-3</v>
      </c>
      <c r="P304">
        <f t="shared" si="66"/>
        <v>3.4963350037843536E-3</v>
      </c>
      <c r="S304">
        <v>2320</v>
      </c>
      <c r="T304">
        <f t="shared" si="75"/>
        <v>44.961774979637866</v>
      </c>
      <c r="U304">
        <f t="shared" si="75"/>
        <v>17.668589873838553</v>
      </c>
      <c r="V304">
        <f t="shared" si="75"/>
        <v>20.604911481058508</v>
      </c>
      <c r="W304">
        <f t="shared" si="75"/>
        <v>9.5324879698107008</v>
      </c>
      <c r="X304">
        <f t="shared" si="75"/>
        <v>24.02412828648291</v>
      </c>
      <c r="Y304">
        <f t="shared" si="75"/>
        <v>44.303970776312951</v>
      </c>
    </row>
    <row r="305" spans="1:25" x14ac:dyDescent="0.25">
      <c r="A305">
        <v>2253</v>
      </c>
      <c r="B305">
        <v>303</v>
      </c>
      <c r="C305">
        <f t="shared" si="68"/>
        <v>33.940109937699518</v>
      </c>
      <c r="D305">
        <f t="shared" si="69"/>
        <v>14.822834041428727</v>
      </c>
      <c r="E305">
        <f t="shared" si="70"/>
        <v>16.988108403999387</v>
      </c>
      <c r="F305">
        <f t="shared" si="71"/>
        <v>8.5760267739910159</v>
      </c>
      <c r="G305">
        <f t="shared" si="72"/>
        <v>19.466138747982445</v>
      </c>
      <c r="H305">
        <f t="shared" si="73"/>
        <v>33.499270091756145</v>
      </c>
      <c r="J305">
        <v>2321</v>
      </c>
      <c r="K305">
        <f t="shared" si="61"/>
        <v>3.4995675068412858E-3</v>
      </c>
      <c r="L305">
        <f t="shared" si="62"/>
        <v>2.1872274826760241E-3</v>
      </c>
      <c r="M305">
        <f t="shared" si="63"/>
        <v>2.403571251390982E-3</v>
      </c>
      <c r="N305">
        <f t="shared" si="64"/>
        <v>1.317553499645103E-3</v>
      </c>
      <c r="O305">
        <f t="shared" si="65"/>
        <v>2.6194864547486986E-3</v>
      </c>
      <c r="P305">
        <f t="shared" si="66"/>
        <v>3.4788969602036267E-3</v>
      </c>
      <c r="S305">
        <v>2321</v>
      </c>
      <c r="T305">
        <f t="shared" si="75"/>
        <v>45.120468593119028</v>
      </c>
      <c r="U305">
        <f t="shared" si="75"/>
        <v>17.70751437267219</v>
      </c>
      <c r="V305">
        <f t="shared" si="75"/>
        <v>20.654805626151408</v>
      </c>
      <c r="W305">
        <f t="shared" si="75"/>
        <v>9.5451272241333385</v>
      </c>
      <c r="X305">
        <f t="shared" si="75"/>
        <v>24.087541550274672</v>
      </c>
      <c r="Y305">
        <f t="shared" si="75"/>
        <v>44.459415787980269</v>
      </c>
    </row>
    <row r="306" spans="1:25" x14ac:dyDescent="0.25">
      <c r="A306">
        <v>2254</v>
      </c>
      <c r="B306">
        <v>304</v>
      </c>
      <c r="C306">
        <f t="shared" si="68"/>
        <v>34.107808102610626</v>
      </c>
      <c r="D306">
        <f t="shared" si="69"/>
        <v>14.868524123678739</v>
      </c>
      <c r="E306">
        <f t="shared" si="70"/>
        <v>17.045669783762929</v>
      </c>
      <c r="F306">
        <f t="shared" si="71"/>
        <v>8.5919312430535317</v>
      </c>
      <c r="G306">
        <f t="shared" si="72"/>
        <v>19.538043460161987</v>
      </c>
      <c r="H306">
        <f t="shared" si="73"/>
        <v>33.663807603641487</v>
      </c>
      <c r="J306">
        <v>2322</v>
      </c>
      <c r="K306">
        <f t="shared" si="61"/>
        <v>3.4821133410843016E-3</v>
      </c>
      <c r="L306">
        <f t="shared" si="62"/>
        <v>2.17631864009584E-3</v>
      </c>
      <c r="M306">
        <f t="shared" si="63"/>
        <v>2.3915833897627985E-3</v>
      </c>
      <c r="N306">
        <f t="shared" si="64"/>
        <v>1.3109821741508687E-3</v>
      </c>
      <c r="O306">
        <f t="shared" si="65"/>
        <v>2.6064217115511525E-3</v>
      </c>
      <c r="P306">
        <f t="shared" si="66"/>
        <v>3.4615458892280964E-3</v>
      </c>
      <c r="S306">
        <v>2322</v>
      </c>
      <c r="T306">
        <f t="shared" si="75"/>
        <v>45.278925248663953</v>
      </c>
      <c r="U306">
        <f t="shared" si="75"/>
        <v>17.746329632561153</v>
      </c>
      <c r="V306">
        <f t="shared" si="75"/>
        <v>20.704570536665734</v>
      </c>
      <c r="W306">
        <f t="shared" si="75"/>
        <v>9.5577200316096143</v>
      </c>
      <c r="X306">
        <f t="shared" si="75"/>
        <v>24.15080425489165</v>
      </c>
      <c r="Y306">
        <f t="shared" si="75"/>
        <v>44.614625472918632</v>
      </c>
    </row>
    <row r="307" spans="1:25" x14ac:dyDescent="0.25">
      <c r="A307">
        <v>2255</v>
      </c>
      <c r="B307">
        <v>305</v>
      </c>
      <c r="C307">
        <f t="shared" si="68"/>
        <v>34.275490201577433</v>
      </c>
      <c r="D307">
        <f t="shared" si="69"/>
        <v>14.914125757871084</v>
      </c>
      <c r="E307">
        <f t="shared" si="70"/>
        <v>17.103137168193239</v>
      </c>
      <c r="F307">
        <f t="shared" si="71"/>
        <v>8.6077855897524476</v>
      </c>
      <c r="G307">
        <f t="shared" si="72"/>
        <v>19.609852502613698</v>
      </c>
      <c r="H307">
        <f t="shared" si="73"/>
        <v>33.82832457509641</v>
      </c>
      <c r="J307">
        <v>2323</v>
      </c>
      <c r="K307">
        <f t="shared" si="61"/>
        <v>3.4647462283422053E-3</v>
      </c>
      <c r="L307">
        <f t="shared" si="62"/>
        <v>2.1654642055950087E-3</v>
      </c>
      <c r="M307">
        <f t="shared" si="63"/>
        <v>2.3796553178439214E-3</v>
      </c>
      <c r="N307">
        <f t="shared" si="64"/>
        <v>1.3044436232792687E-3</v>
      </c>
      <c r="O307">
        <f t="shared" si="65"/>
        <v>2.5934221290321463E-3</v>
      </c>
      <c r="P307">
        <f t="shared" si="66"/>
        <v>3.4442813570800864E-3</v>
      </c>
      <c r="S307">
        <v>2323</v>
      </c>
      <c r="T307">
        <f t="shared" si="75"/>
        <v>45.43714252884439</v>
      </c>
      <c r="U307">
        <f t="shared" si="75"/>
        <v>17.785035536914908</v>
      </c>
      <c r="V307">
        <f t="shared" si="75"/>
        <v>20.754205950885588</v>
      </c>
      <c r="W307">
        <f t="shared" si="75"/>
        <v>9.5702664803672484</v>
      </c>
      <c r="X307">
        <f t="shared" si="75"/>
        <v>24.213915931096132</v>
      </c>
      <c r="Y307">
        <f t="shared" si="75"/>
        <v>44.769597489069319</v>
      </c>
    </row>
    <row r="308" spans="1:25" x14ac:dyDescent="0.25">
      <c r="A308">
        <v>2256</v>
      </c>
      <c r="B308">
        <v>306</v>
      </c>
      <c r="C308">
        <f t="shared" si="68"/>
        <v>34.443152125095764</v>
      </c>
      <c r="D308">
        <f t="shared" si="69"/>
        <v>14.95963841903308</v>
      </c>
      <c r="E308">
        <f t="shared" si="70"/>
        <v>17.160509746071526</v>
      </c>
      <c r="F308">
        <f t="shared" si="71"/>
        <v>8.6235898265958983</v>
      </c>
      <c r="G308">
        <f t="shared" si="72"/>
        <v>19.681564688080964</v>
      </c>
      <c r="H308">
        <f t="shared" si="73"/>
        <v>33.992816999297077</v>
      </c>
      <c r="J308">
        <v>2324</v>
      </c>
      <c r="K308">
        <f t="shared" si="61"/>
        <v>3.4474657344362729E-3</v>
      </c>
      <c r="L308">
        <f t="shared" si="62"/>
        <v>2.1546639078121018E-3</v>
      </c>
      <c r="M308">
        <f t="shared" si="63"/>
        <v>2.3677867374319304E-3</v>
      </c>
      <c r="N308">
        <f t="shared" si="64"/>
        <v>1.2979376835661903E-3</v>
      </c>
      <c r="O308">
        <f t="shared" si="65"/>
        <v>2.58048738220144E-3</v>
      </c>
      <c r="P308">
        <f t="shared" si="66"/>
        <v>3.4271029321453926E-3</v>
      </c>
      <c r="S308">
        <v>2324</v>
      </c>
      <c r="T308">
        <f t="shared" si="75"/>
        <v>45.595118042111615</v>
      </c>
      <c r="U308">
        <f t="shared" si="75"/>
        <v>17.823631973968237</v>
      </c>
      <c r="V308">
        <f t="shared" si="75"/>
        <v>20.803711613858397</v>
      </c>
      <c r="W308">
        <f t="shared" si="75"/>
        <v>9.5827666592292537</v>
      </c>
      <c r="X308">
        <f t="shared" si="75"/>
        <v>24.27687611884652</v>
      </c>
      <c r="Y308">
        <f t="shared" si="75"/>
        <v>44.924329519713389</v>
      </c>
    </row>
    <row r="309" spans="1:25" x14ac:dyDescent="0.25">
      <c r="A309">
        <v>2257</v>
      </c>
      <c r="B309">
        <v>307</v>
      </c>
      <c r="C309">
        <f t="shared" si="68"/>
        <v>34.610789785745929</v>
      </c>
      <c r="D309">
        <f t="shared" si="69"/>
        <v>15.005061589411575</v>
      </c>
      <c r="E309">
        <f t="shared" si="70"/>
        <v>17.217786715522447</v>
      </c>
      <c r="F309">
        <f t="shared" si="71"/>
        <v>8.6393439676978243</v>
      </c>
      <c r="G309">
        <f t="shared" si="72"/>
        <v>19.753178841028223</v>
      </c>
      <c r="H309">
        <f t="shared" si="73"/>
        <v>34.157280891304197</v>
      </c>
      <c r="J309">
        <v>2325</v>
      </c>
      <c r="K309">
        <f t="shared" si="61"/>
        <v>3.4302714273532577E-3</v>
      </c>
      <c r="L309">
        <f t="shared" si="62"/>
        <v>2.143917476739113E-3</v>
      </c>
      <c r="M309">
        <f t="shared" si="63"/>
        <v>2.3559773518116982E-3</v>
      </c>
      <c r="N309">
        <f t="shared" si="64"/>
        <v>1.2914641923628025E-3</v>
      </c>
      <c r="O309">
        <f t="shared" si="65"/>
        <v>2.5676171476896902E-3</v>
      </c>
      <c r="P309">
        <f t="shared" si="66"/>
        <v>3.4100101849624987E-3</v>
      </c>
      <c r="S309">
        <v>2325</v>
      </c>
      <c r="T309">
        <f t="shared" ref="T309:Y324" si="76">T308/(1-K308)</f>
        <v>45.752849422749371</v>
      </c>
      <c r="U309">
        <f t="shared" si="76"/>
        <v>17.862118836742816</v>
      </c>
      <c r="V309">
        <f t="shared" si="76"/>
        <v>20.853087277348212</v>
      </c>
      <c r="W309">
        <f t="shared" si="76"/>
        <v>9.5952206577030204</v>
      </c>
      <c r="X309">
        <f t="shared" si="76"/>
        <v>24.339684367242956</v>
      </c>
      <c r="Y309">
        <f t="shared" si="76"/>
        <v>45.078819273422994</v>
      </c>
    </row>
    <row r="310" spans="1:25" x14ac:dyDescent="0.25">
      <c r="A310">
        <v>2258</v>
      </c>
      <c r="B310">
        <v>308</v>
      </c>
      <c r="C310">
        <f t="shared" si="68"/>
        <v>34.778399118377017</v>
      </c>
      <c r="D310">
        <f t="shared" si="69"/>
        <v>15.050394758444551</v>
      </c>
      <c r="E310">
        <f t="shared" si="70"/>
        <v>17.274967283990659</v>
      </c>
      <c r="F310">
        <f t="shared" si="71"/>
        <v>8.6550480287619926</v>
      </c>
      <c r="G310">
        <f t="shared" si="72"/>
        <v>19.824693797629564</v>
      </c>
      <c r="H310">
        <f t="shared" si="73"/>
        <v>34.321712288238515</v>
      </c>
      <c r="J310">
        <v>2326</v>
      </c>
      <c r="K310">
        <f t="shared" si="61"/>
        <v>3.4131628772345857E-3</v>
      </c>
      <c r="L310">
        <f t="shared" si="62"/>
        <v>2.1332246437147043E-3</v>
      </c>
      <c r="M310">
        <f t="shared" si="63"/>
        <v>2.3442268657479677E-3</v>
      </c>
      <c r="N310">
        <f t="shared" si="64"/>
        <v>1.2850229878314872E-3</v>
      </c>
      <c r="O310">
        <f t="shared" si="65"/>
        <v>2.5548111037403619E-3</v>
      </c>
      <c r="P310">
        <f t="shared" si="66"/>
        <v>3.3930026882118326E-3</v>
      </c>
      <c r="S310">
        <v>2326</v>
      </c>
      <c r="T310">
        <f t="shared" si="76"/>
        <v>45.910334330824639</v>
      </c>
      <c r="U310">
        <f t="shared" si="76"/>
        <v>17.900496023008845</v>
      </c>
      <c r="V310">
        <f t="shared" si="76"/>
        <v>20.90233269978895</v>
      </c>
      <c r="W310">
        <f t="shared" si="76"/>
        <v>9.6076285659694918</v>
      </c>
      <c r="X310">
        <f t="shared" si="76"/>
        <v>24.402340234472746</v>
      </c>
      <c r="Y310">
        <f t="shared" si="76"/>
        <v>45.233064484010534</v>
      </c>
    </row>
    <row r="311" spans="1:25" x14ac:dyDescent="0.25">
      <c r="A311">
        <v>2259</v>
      </c>
      <c r="B311">
        <v>309</v>
      </c>
      <c r="C311">
        <f t="shared" si="68"/>
        <v>34.945976080286599</v>
      </c>
      <c r="D311">
        <f t="shared" si="69"/>
        <v>15.095637422732333</v>
      </c>
      <c r="E311">
        <f t="shared" si="70"/>
        <v>17.332050668216681</v>
      </c>
      <c r="F311">
        <f t="shared" si="71"/>
        <v>8.6707020270660671</v>
      </c>
      <c r="G311">
        <f t="shared" si="72"/>
        <v>19.896108405756181</v>
      </c>
      <c r="H311">
        <f t="shared" si="73"/>
        <v>34.486107249451841</v>
      </c>
      <c r="J311">
        <v>2327</v>
      </c>
      <c r="K311">
        <f t="shared" si="61"/>
        <v>3.396139656365614E-3</v>
      </c>
      <c r="L311">
        <f t="shared" si="62"/>
        <v>2.1225851414174942E-3</v>
      </c>
      <c r="M311">
        <f t="shared" si="63"/>
        <v>2.3325349854779768E-3</v>
      </c>
      <c r="N311">
        <f t="shared" si="64"/>
        <v>1.2786139089417962E-3</v>
      </c>
      <c r="O311">
        <f t="shared" si="65"/>
        <v>2.5420689302016906E-3</v>
      </c>
      <c r="P311">
        <f t="shared" si="66"/>
        <v>3.3760800167050914E-3</v>
      </c>
      <c r="S311">
        <v>2327</v>
      </c>
      <c r="T311">
        <f t="shared" si="76"/>
        <v>46.067570452136259</v>
      </c>
      <c r="U311">
        <f t="shared" si="76"/>
        <v>17.938763435246681</v>
      </c>
      <c r="V311">
        <f t="shared" si="76"/>
        <v>20.951447646237572</v>
      </c>
      <c r="W311">
        <f t="shared" si="76"/>
        <v>9.6199904748724236</v>
      </c>
      <c r="X311">
        <f t="shared" si="76"/>
        <v>24.464843287755571</v>
      </c>
      <c r="Y311">
        <f t="shared" si="76"/>
        <v>45.387062910475819</v>
      </c>
    </row>
    <row r="312" spans="1:25" x14ac:dyDescent="0.25">
      <c r="A312">
        <v>2260</v>
      </c>
      <c r="B312">
        <v>310</v>
      </c>
      <c r="C312">
        <f t="shared" si="68"/>
        <v>35.113516651395841</v>
      </c>
      <c r="D312">
        <f t="shared" si="69"/>
        <v>15.14078908600843</v>
      </c>
      <c r="E312">
        <f t="shared" si="70"/>
        <v>17.389036094212052</v>
      </c>
      <c r="F312">
        <f t="shared" si="71"/>
        <v>8.6863059814457522</v>
      </c>
      <c r="G312">
        <f t="shared" si="72"/>
        <v>19.967421524962724</v>
      </c>
      <c r="H312">
        <f t="shared" si="73"/>
        <v>34.650461856693596</v>
      </c>
      <c r="J312">
        <v>2328</v>
      </c>
      <c r="K312">
        <f t="shared" si="61"/>
        <v>3.3792013391649341E-3</v>
      </c>
      <c r="L312">
        <f t="shared" si="62"/>
        <v>2.1119987038593713E-3</v>
      </c>
      <c r="M312">
        <f t="shared" si="63"/>
        <v>2.3209014187041094E-3</v>
      </c>
      <c r="N312">
        <f t="shared" si="64"/>
        <v>1.2722367954664234E-3</v>
      </c>
      <c r="O312">
        <f t="shared" si="65"/>
        <v>2.5293903085186744E-3</v>
      </c>
      <c r="P312">
        <f t="shared" si="66"/>
        <v>3.3592417473746056E-3</v>
      </c>
      <c r="S312">
        <v>2328</v>
      </c>
      <c r="T312">
        <f t="shared" si="76"/>
        <v>46.224555498161443</v>
      </c>
      <c r="U312">
        <f t="shared" si="76"/>
        <v>17.976920980608558</v>
      </c>
      <c r="V312">
        <f t="shared" si="76"/>
        <v>21.000431888327242</v>
      </c>
      <c r="W312">
        <f t="shared" si="76"/>
        <v>9.6323064759077095</v>
      </c>
      <c r="X312">
        <f t="shared" si="76"/>
        <v>24.527193103288496</v>
      </c>
      <c r="Y312">
        <f t="shared" si="76"/>
        <v>45.540812336951113</v>
      </c>
    </row>
    <row r="313" spans="1:25" x14ac:dyDescent="0.25">
      <c r="A313">
        <v>2261</v>
      </c>
      <c r="B313">
        <v>311</v>
      </c>
      <c r="C313">
        <f t="shared" si="68"/>
        <v>35.2810168344201</v>
      </c>
      <c r="D313">
        <f t="shared" si="69"/>
        <v>15.185849259110002</v>
      </c>
      <c r="E313">
        <f t="shared" si="70"/>
        <v>17.445922797233816</v>
      </c>
      <c r="F313">
        <f t="shared" si="71"/>
        <v>8.7018599122789819</v>
      </c>
      <c r="G313">
        <f t="shared" si="72"/>
        <v>20.038632026472545</v>
      </c>
      <c r="H313">
        <f t="shared" si="73"/>
        <v>34.814772214272985</v>
      </c>
      <c r="J313">
        <v>2329</v>
      </c>
      <c r="K313">
        <f t="shared" si="61"/>
        <v>3.3623475021737326E-3</v>
      </c>
      <c r="L313">
        <f t="shared" si="62"/>
        <v>2.1014650663788445E-3</v>
      </c>
      <c r="M313">
        <f t="shared" si="63"/>
        <v>2.309325874586589E-3</v>
      </c>
      <c r="N313">
        <f t="shared" si="64"/>
        <v>1.2658914879771991E-3</v>
      </c>
      <c r="O313">
        <f t="shared" si="65"/>
        <v>2.5167749217251093E-3</v>
      </c>
      <c r="P313">
        <f t="shared" si="66"/>
        <v>3.342487459262764E-3</v>
      </c>
      <c r="S313">
        <v>2329</v>
      </c>
      <c r="T313">
        <f t="shared" si="76"/>
        <v>46.381287206000152</v>
      </c>
      <c r="U313">
        <f t="shared" si="76"/>
        <v>18.014968570880324</v>
      </c>
      <c r="V313">
        <f t="shared" si="76"/>
        <v>21.049285204220425</v>
      </c>
      <c r="W313">
        <f t="shared" si="76"/>
        <v>9.6445766612128008</v>
      </c>
      <c r="X313">
        <f t="shared" si="76"/>
        <v>24.589389266190793</v>
      </c>
      <c r="Y313">
        <f t="shared" si="76"/>
        <v>45.694310572644241</v>
      </c>
    </row>
    <row r="314" spans="1:25" x14ac:dyDescent="0.25">
      <c r="A314">
        <v>2262</v>
      </c>
      <c r="B314">
        <v>312</v>
      </c>
      <c r="C314">
        <f t="shared" si="68"/>
        <v>35.448472655034976</v>
      </c>
      <c r="D314">
        <f t="shared" si="69"/>
        <v>15.230817459947941</v>
      </c>
      <c r="E314">
        <f t="shared" si="70"/>
        <v>17.502710021758368</v>
      </c>
      <c r="F314">
        <f t="shared" si="71"/>
        <v>8.7173638414701937</v>
      </c>
      <c r="G314">
        <f t="shared" si="72"/>
        <v>20.109738793161878</v>
      </c>
      <c r="H314">
        <f t="shared" si="73"/>
        <v>34.979034449216741</v>
      </c>
      <c r="J314">
        <v>2330</v>
      </c>
      <c r="K314">
        <f t="shared" si="61"/>
        <v>3.345577724045209E-3</v>
      </c>
      <c r="L314">
        <f t="shared" si="62"/>
        <v>2.090983965634429E-3</v>
      </c>
      <c r="M314">
        <f t="shared" si="63"/>
        <v>2.2978080637362118E-3</v>
      </c>
      <c r="N314">
        <f t="shared" si="64"/>
        <v>1.2595778278411067E-3</v>
      </c>
      <c r="O314">
        <f t="shared" si="65"/>
        <v>2.5042224544356705E-3</v>
      </c>
      <c r="P314">
        <f t="shared" si="66"/>
        <v>3.3258167335114934E-3</v>
      </c>
      <c r="S314">
        <v>2330</v>
      </c>
      <c r="T314">
        <f t="shared" si="76"/>
        <v>46.537763338317497</v>
      </c>
      <c r="U314">
        <f t="shared" si="76"/>
        <v>18.052906122443257</v>
      </c>
      <c r="V314">
        <f t="shared" si="76"/>
        <v>21.098007378561956</v>
      </c>
      <c r="W314">
        <f t="shared" si="76"/>
        <v>9.6568011235561997</v>
      </c>
      <c r="X314">
        <f t="shared" si="76"/>
        <v>24.651431370448563</v>
      </c>
      <c r="Y314">
        <f t="shared" si="76"/>
        <v>45.84755545177967</v>
      </c>
    </row>
    <row r="315" spans="1:25" x14ac:dyDescent="0.25">
      <c r="A315">
        <v>2263</v>
      </c>
      <c r="B315">
        <v>313</v>
      </c>
      <c r="C315">
        <f t="shared" si="68"/>
        <v>35.615880162037932</v>
      </c>
      <c r="D315">
        <f t="shared" si="69"/>
        <v>15.275693213476631</v>
      </c>
      <c r="E315">
        <f t="shared" si="70"/>
        <v>17.559397021454618</v>
      </c>
      <c r="F315">
        <f t="shared" si="71"/>
        <v>8.7328177924346484</v>
      </c>
      <c r="G315">
        <f t="shared" si="72"/>
        <v>20.18074071954295</v>
      </c>
      <c r="H315">
        <f t="shared" si="73"/>
        <v>35.143244711422518</v>
      </c>
      <c r="J315">
        <v>2331</v>
      </c>
      <c r="K315">
        <f t="shared" si="61"/>
        <v>3.3288915855340345E-3</v>
      </c>
      <c r="L315">
        <f t="shared" si="62"/>
        <v>2.0805551395980597E-3</v>
      </c>
      <c r="M315">
        <f t="shared" si="63"/>
        <v>2.2863476982071043E-3</v>
      </c>
      <c r="N315">
        <f t="shared" si="64"/>
        <v>1.253295657216313E-3</v>
      </c>
      <c r="O315">
        <f t="shared" si="65"/>
        <v>2.49173259283802E-3</v>
      </c>
      <c r="P315">
        <f t="shared" si="66"/>
        <v>3.3092291533517787E-3</v>
      </c>
      <c r="S315">
        <v>2331</v>
      </c>
      <c r="T315">
        <f t="shared" si="76"/>
        <v>46.693981683284065</v>
      </c>
      <c r="U315">
        <f t="shared" si="76"/>
        <v>18.090733556235911</v>
      </c>
      <c r="V315">
        <f t="shared" si="76"/>
        <v>21.146598202432095</v>
      </c>
      <c r="W315">
        <f t="shared" si="76"/>
        <v>9.6689799563270302</v>
      </c>
      <c r="X315">
        <f t="shared" si="76"/>
        <v>24.713319018859224</v>
      </c>
      <c r="Y315">
        <f t="shared" si="76"/>
        <v>46.000544833537695</v>
      </c>
    </row>
    <row r="316" spans="1:25" x14ac:dyDescent="0.25">
      <c r="A316">
        <v>2264</v>
      </c>
      <c r="B316">
        <v>314</v>
      </c>
      <c r="C316">
        <f t="shared" si="68"/>
        <v>35.78323542750541</v>
      </c>
      <c r="D316">
        <f t="shared" si="69"/>
        <v>15.320476051663336</v>
      </c>
      <c r="E316">
        <f t="shared" si="70"/>
        <v>17.615983059156544</v>
      </c>
      <c r="F316">
        <f t="shared" si="71"/>
        <v>8.7482217900828232</v>
      </c>
      <c r="G316">
        <f t="shared" si="72"/>
        <v>20.251636711746045</v>
      </c>
      <c r="H316">
        <f t="shared" si="73"/>
        <v>35.307399173807937</v>
      </c>
      <c r="J316">
        <v>2332</v>
      </c>
      <c r="K316">
        <f t="shared" si="61"/>
        <v>3.3122886694858791E-3</v>
      </c>
      <c r="L316">
        <f t="shared" si="62"/>
        <v>2.0701783275485428E-3</v>
      </c>
      <c r="M316">
        <f t="shared" si="63"/>
        <v>2.2749444914895341E-3</v>
      </c>
      <c r="N316">
        <f t="shared" si="64"/>
        <v>1.2470448190482258E-3</v>
      </c>
      <c r="O316">
        <f t="shared" si="65"/>
        <v>2.4793050246849687E-3</v>
      </c>
      <c r="P316">
        <f t="shared" si="66"/>
        <v>3.2927243040932548E-3</v>
      </c>
      <c r="S316">
        <v>2332</v>
      </c>
      <c r="T316">
        <f t="shared" si="76"/>
        <v>46.849940054514313</v>
      </c>
      <c r="U316">
        <f t="shared" si="76"/>
        <v>18.128450797716049</v>
      </c>
      <c r="V316">
        <f t="shared" si="76"/>
        <v>21.195057473299542</v>
      </c>
      <c r="W316">
        <f t="shared" si="76"/>
        <v>9.6811132535246927</v>
      </c>
      <c r="X316">
        <f t="shared" si="76"/>
        <v>24.775051822975783</v>
      </c>
      <c r="Y316">
        <f t="shared" si="76"/>
        <v>46.153276601991713</v>
      </c>
    </row>
    <row r="317" spans="1:25" x14ac:dyDescent="0.25">
      <c r="A317">
        <v>2265</v>
      </c>
      <c r="B317">
        <v>315</v>
      </c>
      <c r="C317">
        <f t="shared" si="68"/>
        <v>35.950534546945548</v>
      </c>
      <c r="D317">
        <f t="shared" si="69"/>
        <v>15.365165513457271</v>
      </c>
      <c r="E317">
        <f t="shared" si="70"/>
        <v>17.672467406835111</v>
      </c>
      <c r="F317">
        <f t="shared" si="71"/>
        <v>8.7635758608048722</v>
      </c>
      <c r="G317">
        <f t="shared" si="72"/>
        <v>20.322425687500534</v>
      </c>
      <c r="H317">
        <f t="shared" si="73"/>
        <v>35.471494032455368</v>
      </c>
      <c r="J317">
        <v>2333</v>
      </c>
      <c r="K317">
        <f t="shared" si="61"/>
        <v>3.2957685608269757E-3</v>
      </c>
      <c r="L317">
        <f t="shared" si="62"/>
        <v>2.0598532700650363E-3</v>
      </c>
      <c r="M317">
        <f t="shared" si="63"/>
        <v>2.2635981585027369E-3</v>
      </c>
      <c r="N317">
        <f t="shared" si="64"/>
        <v>1.2408251570655651E-3</v>
      </c>
      <c r="O317">
        <f t="shared" si="65"/>
        <v>2.4669394392866652E-3</v>
      </c>
      <c r="P317">
        <f t="shared" si="66"/>
        <v>3.2763017731138287E-3</v>
      </c>
      <c r="S317">
        <v>2333</v>
      </c>
      <c r="T317">
        <f t="shared" si="76"/>
        <v>47.005636291002972</v>
      </c>
      <c r="U317">
        <f t="shared" si="76"/>
        <v>18.166057776822623</v>
      </c>
      <c r="V317">
        <f t="shared" si="76"/>
        <v>21.243384994974452</v>
      </c>
      <c r="W317">
        <f t="shared" si="76"/>
        <v>9.6932011097485979</v>
      </c>
      <c r="X317">
        <f t="shared" si="76"/>
        <v>24.836629403051006</v>
      </c>
      <c r="Y317">
        <f t="shared" si="76"/>
        <v>46.305748666043627</v>
      </c>
    </row>
    <row r="318" spans="1:25" x14ac:dyDescent="0.25">
      <c r="A318">
        <v>2266</v>
      </c>
      <c r="B318">
        <v>316</v>
      </c>
      <c r="C318">
        <f t="shared" si="68"/>
        <v>36.117773639446533</v>
      </c>
      <c r="D318">
        <f t="shared" si="69"/>
        <v>15.409761144758322</v>
      </c>
      <c r="E318">
        <f t="shared" si="70"/>
        <v>17.728849345569564</v>
      </c>
      <c r="F318">
        <f t="shared" si="71"/>
        <v>8.778880032455147</v>
      </c>
      <c r="G318">
        <f t="shared" si="72"/>
        <v>20.393106576114899</v>
      </c>
      <c r="H318">
        <f t="shared" si="73"/>
        <v>35.635525506752387</v>
      </c>
      <c r="J318">
        <v>2334</v>
      </c>
      <c r="K318">
        <f t="shared" si="61"/>
        <v>3.2793308465537481E-3</v>
      </c>
      <c r="L318">
        <f t="shared" si="62"/>
        <v>2.0495797090205655E-3</v>
      </c>
      <c r="M318">
        <f t="shared" si="63"/>
        <v>2.2523084155877987E-3</v>
      </c>
      <c r="N318">
        <f t="shared" si="64"/>
        <v>1.2346365157764575E-3</v>
      </c>
      <c r="O318">
        <f t="shared" si="65"/>
        <v>2.4546355275028306E-3</v>
      </c>
      <c r="P318">
        <f t="shared" si="66"/>
        <v>3.2599611498493721E-3</v>
      </c>
      <c r="S318">
        <v>2334</v>
      </c>
      <c r="T318">
        <f t="shared" si="76"/>
        <v>47.161068257059604</v>
      </c>
      <c r="U318">
        <f t="shared" si="76"/>
        <v>18.203554427937817</v>
      </c>
      <c r="V318">
        <f t="shared" si="76"/>
        <v>21.291580577561433</v>
      </c>
      <c r="W318">
        <f t="shared" si="76"/>
        <v>9.7052436201879768</v>
      </c>
      <c r="X318">
        <f t="shared" si="76"/>
        <v>24.898051387981404</v>
      </c>
      <c r="Y318">
        <f t="shared" si="76"/>
        <v>46.45795895935742</v>
      </c>
    </row>
    <row r="319" spans="1:25" x14ac:dyDescent="0.25">
      <c r="A319">
        <v>2267</v>
      </c>
      <c r="B319">
        <v>317</v>
      </c>
      <c r="C319">
        <f t="shared" si="68"/>
        <v>36.284948847820552</v>
      </c>
      <c r="D319">
        <f t="shared" si="69"/>
        <v>15.454262498385472</v>
      </c>
      <c r="E319">
        <f t="shared" si="70"/>
        <v>17.785128165518152</v>
      </c>
      <c r="F319">
        <f t="shared" si="71"/>
        <v>8.7941343343367908</v>
      </c>
      <c r="G319">
        <f t="shared" si="72"/>
        <v>20.463678318455756</v>
      </c>
      <c r="H319">
        <f t="shared" si="73"/>
        <v>35.79948983952805</v>
      </c>
      <c r="J319">
        <v>2335</v>
      </c>
      <c r="K319">
        <f t="shared" si="61"/>
        <v>3.2629751157224815E-3</v>
      </c>
      <c r="L319">
        <f t="shared" si="62"/>
        <v>2.0393573875755687E-3</v>
      </c>
      <c r="M319">
        <f t="shared" si="63"/>
        <v>2.2410749805005575E-3</v>
      </c>
      <c r="N319">
        <f t="shared" si="64"/>
        <v>1.2284787404645478E-3</v>
      </c>
      <c r="O319">
        <f t="shared" si="65"/>
        <v>2.4423929817350286E-3</v>
      </c>
      <c r="P319">
        <f t="shared" si="66"/>
        <v>3.2437020257834507E-3</v>
      </c>
      <c r="S319">
        <v>2335</v>
      </c>
      <c r="T319">
        <f t="shared" si="76"/>
        <v>47.316233842241218</v>
      </c>
      <c r="U319">
        <f t="shared" si="76"/>
        <v>18.240940689849179</v>
      </c>
      <c r="V319">
        <f t="shared" si="76"/>
        <v>21.339644037412544</v>
      </c>
      <c r="W319">
        <f t="shared" si="76"/>
        <v>9.7172408806117758</v>
      </c>
      <c r="X319">
        <f t="shared" si="76"/>
        <v>24.9593174152511</v>
      </c>
      <c r="Y319">
        <f t="shared" si="76"/>
        <v>46.609905440290923</v>
      </c>
    </row>
    <row r="320" spans="1:25" x14ac:dyDescent="0.25">
      <c r="A320">
        <v>2268</v>
      </c>
      <c r="B320">
        <v>318</v>
      </c>
      <c r="C320">
        <f t="shared" si="68"/>
        <v>36.452056338743439</v>
      </c>
      <c r="D320">
        <f t="shared" si="69"/>
        <v>15.498669134044887</v>
      </c>
      <c r="E320">
        <f t="shared" si="70"/>
        <v>17.841303165888228</v>
      </c>
      <c r="F320">
        <f t="shared" si="71"/>
        <v>8.8093387971863937</v>
      </c>
      <c r="G320">
        <f t="shared" si="72"/>
        <v>20.534139866925898</v>
      </c>
      <c r="H320">
        <f t="shared" si="73"/>
        <v>35.963383297184912</v>
      </c>
      <c r="J320">
        <v>2336</v>
      </c>
      <c r="K320">
        <f t="shared" si="61"/>
        <v>3.2467009594390563E-3</v>
      </c>
      <c r="L320">
        <f t="shared" si="62"/>
        <v>2.029186050171479E-3</v>
      </c>
      <c r="M320">
        <f t="shared" si="63"/>
        <v>2.2298975724045524E-3</v>
      </c>
      <c r="N320">
        <f t="shared" si="64"/>
        <v>1.2223516771851337E-3</v>
      </c>
      <c r="O320">
        <f t="shared" si="65"/>
        <v>2.4302114959189789E-3</v>
      </c>
      <c r="P320">
        <f t="shared" si="66"/>
        <v>3.2275239944371177E-3</v>
      </c>
      <c r="S320">
        <v>2336</v>
      </c>
      <c r="T320">
        <f t="shared" si="76"/>
        <v>47.471130961283087</v>
      </c>
      <c r="U320">
        <f t="shared" si="76"/>
        <v>18.278216505711807</v>
      </c>
      <c r="V320">
        <f t="shared" si="76"/>
        <v>21.387575197080295</v>
      </c>
      <c r="W320">
        <f t="shared" si="76"/>
        <v>9.7291929873586227</v>
      </c>
      <c r="X320">
        <f t="shared" si="76"/>
        <v>25.020427130875561</v>
      </c>
      <c r="Y320">
        <f t="shared" si="76"/>
        <v>46.761586091825826</v>
      </c>
    </row>
    <row r="321" spans="1:25" x14ac:dyDescent="0.25">
      <c r="A321">
        <v>2269</v>
      </c>
      <c r="B321">
        <v>319</v>
      </c>
      <c r="C321">
        <f t="shared" si="68"/>
        <v>36.619092302890031</v>
      </c>
      <c r="D321">
        <f t="shared" si="69"/>
        <v>15.542980618297728</v>
      </c>
      <c r="E321">
        <f t="shared" si="70"/>
        <v>17.897373654905795</v>
      </c>
      <c r="F321">
        <f t="shared" si="71"/>
        <v>8.824493453158718</v>
      </c>
      <c r="G321">
        <f t="shared" si="72"/>
        <v>20.604490185441371</v>
      </c>
      <c r="H321">
        <f t="shared" si="73"/>
        <v>36.127202169826901</v>
      </c>
      <c r="J321">
        <v>2337</v>
      </c>
      <c r="K321">
        <f t="shared" si="61"/>
        <v>3.2305079708487153E-3</v>
      </c>
      <c r="L321">
        <f t="shared" si="62"/>
        <v>2.0190654425243297E-3</v>
      </c>
      <c r="M321">
        <f t="shared" si="63"/>
        <v>2.2187759118639972E-3</v>
      </c>
      <c r="N321">
        <f t="shared" si="64"/>
        <v>1.2162551727613131E-3</v>
      </c>
      <c r="O321">
        <f t="shared" si="65"/>
        <v>2.4180907655168998E-3</v>
      </c>
      <c r="P321">
        <f t="shared" si="66"/>
        <v>3.211426651358745E-3</v>
      </c>
      <c r="S321">
        <v>2337</v>
      </c>
      <c r="T321">
        <f t="shared" si="76"/>
        <v>47.625757554027757</v>
      </c>
      <c r="U321">
        <f t="shared" si="76"/>
        <v>18.315381823010625</v>
      </c>
      <c r="V321">
        <f t="shared" si="76"/>
        <v>21.435373885270643</v>
      </c>
      <c r="W321">
        <f t="shared" si="76"/>
        <v>9.741100037326877</v>
      </c>
      <c r="X321">
        <f t="shared" si="76"/>
        <v>25.081380189345222</v>
      </c>
      <c r="Y321">
        <f t="shared" si="76"/>
        <v>46.912998921495962</v>
      </c>
    </row>
    <row r="322" spans="1:25" x14ac:dyDescent="0.25">
      <c r="A322">
        <v>2270</v>
      </c>
      <c r="B322">
        <v>320</v>
      </c>
      <c r="C322">
        <f t="shared" si="68"/>
        <v>36.786052955065237</v>
      </c>
      <c r="D322">
        <f t="shared" si="69"/>
        <v>15.587196524527645</v>
      </c>
      <c r="E322">
        <f t="shared" si="70"/>
        <v>17.953338949784488</v>
      </c>
      <c r="F322">
        <f t="shared" si="71"/>
        <v>8.8395983358115018</v>
      </c>
      <c r="G322">
        <f t="shared" si="72"/>
        <v>20.6747282494076</v>
      </c>
      <c r="H322">
        <f t="shared" si="73"/>
        <v>36.290942771383037</v>
      </c>
      <c r="J322">
        <v>2338</v>
      </c>
      <c r="K322">
        <f t="shared" si="61"/>
        <v>3.2143957451259021E-3</v>
      </c>
      <c r="L322">
        <f t="shared" si="62"/>
        <v>2.0089953116184038E-3</v>
      </c>
      <c r="M322">
        <f t="shared" si="63"/>
        <v>2.2077097208368004E-3</v>
      </c>
      <c r="N322">
        <f t="shared" si="64"/>
        <v>1.2101890747801584E-3</v>
      </c>
      <c r="O322">
        <f t="shared" si="65"/>
        <v>2.4060304875099018E-3</v>
      </c>
      <c r="P322">
        <f t="shared" si="66"/>
        <v>3.1954095941139188E-3</v>
      </c>
      <c r="S322">
        <v>2338</v>
      </c>
      <c r="T322">
        <f t="shared" si="76"/>
        <v>47.78011158535228</v>
      </c>
      <c r="U322">
        <f t="shared" si="76"/>
        <v>18.352436593522725</v>
      </c>
      <c r="V322">
        <f t="shared" si="76"/>
        <v>21.483039936796018</v>
      </c>
      <c r="W322">
        <f t="shared" si="76"/>
        <v>9.7529621279647589</v>
      </c>
      <c r="X322">
        <f t="shared" si="76"/>
        <v>25.142176253568977</v>
      </c>
      <c r="Y322">
        <f t="shared" si="76"/>
        <v>47.064141961313858</v>
      </c>
    </row>
    <row r="323" spans="1:25" x14ac:dyDescent="0.25">
      <c r="A323">
        <v>2271</v>
      </c>
      <c r="B323">
        <v>321</v>
      </c>
      <c r="C323">
        <f t="shared" si="68"/>
        <v>36.952934534330922</v>
      </c>
      <c r="D323">
        <f t="shared" si="69"/>
        <v>15.63131643290799</v>
      </c>
      <c r="E323">
        <f t="shared" si="70"/>
        <v>18.009198376693984</v>
      </c>
      <c r="F323">
        <f t="shared" si="71"/>
        <v>8.8546534800903167</v>
      </c>
      <c r="G323">
        <f t="shared" si="72"/>
        <v>20.74485304569459</v>
      </c>
      <c r="H323">
        <f t="shared" si="73"/>
        <v>36.454601439727028</v>
      </c>
      <c r="J323">
        <v>2339</v>
      </c>
      <c r="K323">
        <f t="shared" si="61"/>
        <v>3.1983638794641331E-3</v>
      </c>
      <c r="L323">
        <f t="shared" si="62"/>
        <v>1.998975405699903E-3</v>
      </c>
      <c r="M323">
        <f t="shared" si="63"/>
        <v>2.1966987226676089E-3</v>
      </c>
      <c r="N323">
        <f t="shared" si="64"/>
        <v>1.2041532315889036E-3</v>
      </c>
      <c r="O323">
        <f t="shared" si="65"/>
        <v>2.3940303603904051E-3</v>
      </c>
      <c r="P323">
        <f t="shared" si="66"/>
        <v>3.1794724222753727E-3</v>
      </c>
      <c r="S323">
        <v>2339</v>
      </c>
      <c r="T323">
        <f t="shared" si="76"/>
        <v>47.934191045093684</v>
      </c>
      <c r="U323">
        <f t="shared" si="76"/>
        <v>18.389380773279807</v>
      </c>
      <c r="V323">
        <f t="shared" si="76"/>
        <v>21.530573192528351</v>
      </c>
      <c r="W323">
        <f t="shared" si="76"/>
        <v>9.7647793572605543</v>
      </c>
      <c r="X323">
        <f t="shared" si="76"/>
        <v>25.202814994817579</v>
      </c>
      <c r="Y323">
        <f t="shared" si="76"/>
        <v>47.215013267695667</v>
      </c>
    </row>
    <row r="324" spans="1:25" x14ac:dyDescent="0.25">
      <c r="A324">
        <v>2272</v>
      </c>
      <c r="B324">
        <v>322</v>
      </c>
      <c r="C324">
        <f t="shared" si="68"/>
        <v>37.119733304128552</v>
      </c>
      <c r="D324">
        <f t="shared" si="69"/>
        <v>15.675339930368763</v>
      </c>
      <c r="E324">
        <f t="shared" si="70"/>
        <v>18.064951270727889</v>
      </c>
      <c r="F324">
        <f t="shared" si="71"/>
        <v>8.8696589223135049</v>
      </c>
      <c r="G324">
        <f t="shared" si="72"/>
        <v>20.814863572611198</v>
      </c>
      <c r="H324">
        <f t="shared" si="73"/>
        <v>36.618174536792822</v>
      </c>
      <c r="J324">
        <v>2340</v>
      </c>
      <c r="K324">
        <f t="shared" si="61"/>
        <v>3.1824119730659325E-3</v>
      </c>
      <c r="L324">
        <f t="shared" si="62"/>
        <v>1.9890054742706586E-3</v>
      </c>
      <c r="M324">
        <f t="shared" si="63"/>
        <v>2.1857426420808963E-3</v>
      </c>
      <c r="N324">
        <f t="shared" si="64"/>
        <v>1.1981474922911554E-3</v>
      </c>
      <c r="O324">
        <f t="shared" si="65"/>
        <v>2.3820900841546081E-3</v>
      </c>
      <c r="P324">
        <f t="shared" si="66"/>
        <v>3.1636147374129822E-3</v>
      </c>
      <c r="S324">
        <v>2340</v>
      </c>
      <c r="T324">
        <f t="shared" si="76"/>
        <v>48.08799394797277</v>
      </c>
      <c r="U324">
        <f t="shared" si="76"/>
        <v>18.426214322530701</v>
      </c>
      <c r="V324">
        <f t="shared" si="76"/>
        <v>21.577973499352133</v>
      </c>
      <c r="W324">
        <f t="shared" si="76"/>
        <v>9.7765518237329001</v>
      </c>
      <c r="X324">
        <f t="shared" si="76"/>
        <v>25.263296092666955</v>
      </c>
      <c r="Y324">
        <f t="shared" si="76"/>
        <v>47.36561092138443</v>
      </c>
    </row>
    <row r="325" spans="1:25" x14ac:dyDescent="0.25">
      <c r="A325">
        <v>2273</v>
      </c>
      <c r="B325">
        <v>323</v>
      </c>
      <c r="C325">
        <f t="shared" si="68"/>
        <v>37.286445552397709</v>
      </c>
      <c r="D325">
        <f t="shared" si="69"/>
        <v>15.719266610563265</v>
      </c>
      <c r="E325">
        <f t="shared" si="70"/>
        <v>18.120596975871081</v>
      </c>
      <c r="F325">
        <f t="shared" si="71"/>
        <v>8.8846147001571918</v>
      </c>
      <c r="G325">
        <f t="shared" si="72"/>
        <v>20.884758839878511</v>
      </c>
      <c r="H325">
        <f t="shared" si="73"/>
        <v>36.781658448686073</v>
      </c>
      <c r="J325">
        <v>2341</v>
      </c>
      <c r="K325">
        <f t="shared" ref="K325:K388" si="77">$K$3*EXP(K$2*$B324)</f>
        <v>3.1665396271328091E-3</v>
      </c>
      <c r="L325">
        <f t="shared" ref="L325:L388" si="78">$L$3*EXP(L$2*$B324)</f>
        <v>1.9790852680818651E-3</v>
      </c>
      <c r="M325">
        <f t="shared" ref="M325:M388" si="79">$M$3*EXP(M$2*$B324)</f>
        <v>2.1748412051740764E-3</v>
      </c>
      <c r="N325">
        <f t="shared" ref="N325:N388" si="80">$N$3*EXP(N$2*$B324)</f>
        <v>1.1921717067431175E-3</v>
      </c>
      <c r="O325">
        <f t="shared" ref="O325:O388" si="81">$O$3*EXP(O$2*$B324)</f>
        <v>2.3702093602949816E-3</v>
      </c>
      <c r="P325">
        <f t="shared" ref="P325:P388" si="82">$P$3*EXP(P$2*$B324)</f>
        <v>3.1478361430837976E-3</v>
      </c>
      <c r="S325">
        <v>2341</v>
      </c>
      <c r="T325">
        <f t="shared" ref="T325:Y340" si="83">T324/(1-K324)</f>
        <v>48.241518333516233</v>
      </c>
      <c r="U325">
        <f t="shared" si="83"/>
        <v>18.462937205703959</v>
      </c>
      <c r="V325">
        <f t="shared" si="83"/>
        <v>21.625240710117502</v>
      </c>
      <c r="W325">
        <f t="shared" si="83"/>
        <v>9.7882796264211418</v>
      </c>
      <c r="X325">
        <f t="shared" si="83"/>
        <v>25.323619234941415</v>
      </c>
      <c r="Y325">
        <f t="shared" si="83"/>
        <v>47.515933027371752</v>
      </c>
    </row>
    <row r="326" spans="1:25" x14ac:dyDescent="0.25">
      <c r="A326">
        <v>2274</v>
      </c>
      <c r="B326">
        <v>324</v>
      </c>
      <c r="C326">
        <f t="shared" si="68"/>
        <v>37.453067591690463</v>
      </c>
      <c r="D326">
        <f t="shared" si="69"/>
        <v>15.763096073834509</v>
      </c>
      <c r="E326">
        <f t="shared" si="70"/>
        <v>18.176134844966555</v>
      </c>
      <c r="F326">
        <f t="shared" si="71"/>
        <v>8.899520852640352</v>
      </c>
      <c r="G326">
        <f t="shared" si="72"/>
        <v>20.954537868602333</v>
      </c>
      <c r="H326">
        <f t="shared" si="73"/>
        <v>36.945049585791637</v>
      </c>
      <c r="J326">
        <v>2342</v>
      </c>
      <c r="K326">
        <f t="shared" si="77"/>
        <v>3.1507464448552883E-3</v>
      </c>
      <c r="L326">
        <f t="shared" si="78"/>
        <v>1.9692145391278508E-3</v>
      </c>
      <c r="M326">
        <f t="shared" si="79"/>
        <v>2.1639941394106586E-3</v>
      </c>
      <c r="N326">
        <f t="shared" si="80"/>
        <v>1.1862257255498409E-3</v>
      </c>
      <c r="O326">
        <f t="shared" si="81"/>
        <v>2.3583878917928115E-3</v>
      </c>
      <c r="P326">
        <f t="shared" si="82"/>
        <v>3.1321362448221406E-3</v>
      </c>
      <c r="S326">
        <v>2342</v>
      </c>
      <c r="T326">
        <f t="shared" si="83"/>
        <v>48.394762265977121</v>
      </c>
      <c r="U326">
        <f t="shared" si="83"/>
        <v>18.499549391370575</v>
      </c>
      <c r="V326">
        <f t="shared" si="83"/>
        <v>21.672374683593354</v>
      </c>
      <c r="W326">
        <f t="shared" si="83"/>
        <v>9.7999628648757806</v>
      </c>
      <c r="X326">
        <f t="shared" si="83"/>
        <v>25.383784117656791</v>
      </c>
      <c r="Y326">
        <f t="shared" si="83"/>
        <v>47.665977714817885</v>
      </c>
    </row>
    <row r="327" spans="1:25" x14ac:dyDescent="0.25">
      <c r="A327">
        <v>2275</v>
      </c>
      <c r="B327">
        <v>325</v>
      </c>
      <c r="C327">
        <f t="shared" si="68"/>
        <v>37.619595759281658</v>
      </c>
      <c r="D327">
        <f t="shared" si="69"/>
        <v>15.806827927181363</v>
      </c>
      <c r="E327">
        <f t="shared" si="70"/>
        <v>18.231564239681735</v>
      </c>
      <c r="F327">
        <f t="shared" si="71"/>
        <v>8.9143774201099717</v>
      </c>
      <c r="G327">
        <f t="shared" si="72"/>
        <v>21.02419969124481</v>
      </c>
      <c r="H327">
        <f t="shared" si="73"/>
        <v>37.108344382877071</v>
      </c>
      <c r="J327">
        <v>2343</v>
      </c>
      <c r="K327">
        <f t="shared" si="77"/>
        <v>3.1350320314029899E-3</v>
      </c>
      <c r="L327">
        <f t="shared" si="78"/>
        <v>1.959393040639878E-3</v>
      </c>
      <c r="M327">
        <f t="shared" si="79"/>
        <v>2.1532011736134344E-3</v>
      </c>
      <c r="N327">
        <f t="shared" si="80"/>
        <v>1.1803094000614853E-3</v>
      </c>
      <c r="O327">
        <f t="shared" si="81"/>
        <v>2.3466253831107686E-3</v>
      </c>
      <c r="P327">
        <f t="shared" si="82"/>
        <v>3.116514650129736E-3</v>
      </c>
      <c r="S327">
        <v>2343</v>
      </c>
      <c r="T327">
        <f t="shared" si="83"/>
        <v>48.547723834253709</v>
      </c>
      <c r="U327">
        <f t="shared" si="83"/>
        <v>18.536050852206756</v>
      </c>
      <c r="V327">
        <f t="shared" si="83"/>
        <v>21.719375284420501</v>
      </c>
      <c r="W327">
        <f t="shared" si="83"/>
        <v>9.8116016391489858</v>
      </c>
      <c r="X327">
        <f t="shared" si="83"/>
        <v>25.443790444963504</v>
      </c>
      <c r="Y327">
        <f t="shared" si="83"/>
        <v>47.815743136970291</v>
      </c>
    </row>
    <row r="328" spans="1:25" x14ac:dyDescent="0.25">
      <c r="A328">
        <v>2276</v>
      </c>
      <c r="B328">
        <v>326</v>
      </c>
      <c r="C328">
        <f t="shared" si="68"/>
        <v>37.786026417275117</v>
      </c>
      <c r="D328">
        <f t="shared" si="69"/>
        <v>15.850461784224454</v>
      </c>
      <c r="E328">
        <f t="shared" si="70"/>
        <v>18.286884530474307</v>
      </c>
      <c r="F328">
        <f t="shared" si="71"/>
        <v>8.9291844442262587</v>
      </c>
      <c r="G328">
        <f t="shared" si="72"/>
        <v>21.093743351595183</v>
      </c>
      <c r="H328">
        <f t="shared" si="73"/>
        <v>37.27153929919217</v>
      </c>
      <c r="J328">
        <v>2344</v>
      </c>
      <c r="K328">
        <f t="shared" si="77"/>
        <v>3.1193959939147609E-3</v>
      </c>
      <c r="L328">
        <f t="shared" si="78"/>
        <v>1.9496205270799734E-3</v>
      </c>
      <c r="M328">
        <f t="shared" si="79"/>
        <v>2.1424620379576968E-3</v>
      </c>
      <c r="N328">
        <f t="shared" si="80"/>
        <v>1.1744225823696064E-3</v>
      </c>
      <c r="O328">
        <f t="shared" si="81"/>
        <v>2.3349215401855241E-3</v>
      </c>
      <c r="P328">
        <f t="shared" si="82"/>
        <v>3.100970968465904E-3</v>
      </c>
      <c r="S328">
        <v>2344</v>
      </c>
      <c r="T328">
        <f t="shared" si="83"/>
        <v>48.700401151806801</v>
      </c>
      <c r="U328">
        <f t="shared" si="83"/>
        <v>18.572441564956822</v>
      </c>
      <c r="V328">
        <f t="shared" si="83"/>
        <v>21.766242383064871</v>
      </c>
      <c r="W328">
        <f t="shared" si="83"/>
        <v>9.823196049785194</v>
      </c>
      <c r="X328">
        <f t="shared" si="83"/>
        <v>25.503637929089574</v>
      </c>
      <c r="Y328">
        <f t="shared" si="83"/>
        <v>47.965227471080716</v>
      </c>
    </row>
    <row r="329" spans="1:25" x14ac:dyDescent="0.25">
      <c r="A329">
        <v>2277</v>
      </c>
      <c r="B329">
        <v>327</v>
      </c>
      <c r="C329">
        <f t="shared" ref="C329:C392" si="84">T261</f>
        <v>37.952355952705865</v>
      </c>
      <c r="D329">
        <f t="shared" ref="D329:D392" si="85">U261</f>
        <v>15.893997265171819</v>
      </c>
      <c r="E329">
        <f t="shared" ref="E329:E392" si="86">V261</f>
        <v>18.342095096557561</v>
      </c>
      <c r="F329">
        <f t="shared" ref="F329:F392" si="87">W261</f>
        <v>8.9439419679479446</v>
      </c>
      <c r="G329">
        <f t="shared" ref="G329:G392" si="88">X261</f>
        <v>21.163167904739726</v>
      </c>
      <c r="H329">
        <f t="shared" ref="H329:H392" si="89">Y261</f>
        <v>37.434630818564671</v>
      </c>
      <c r="J329">
        <v>2345</v>
      </c>
      <c r="K329">
        <f t="shared" si="77"/>
        <v>3.1038379414888473E-3</v>
      </c>
      <c r="L329">
        <f t="shared" si="78"/>
        <v>1.9398967541347882E-3</v>
      </c>
      <c r="M329">
        <f t="shared" si="79"/>
        <v>2.1317764639644942E-3</v>
      </c>
      <c r="N329">
        <f t="shared" si="80"/>
        <v>1.1685651253034539E-3</v>
      </c>
      <c r="O329">
        <f t="shared" si="81"/>
        <v>2.3232760704203943E-3</v>
      </c>
      <c r="P329">
        <f t="shared" si="82"/>
        <v>3.085504811237792E-3</v>
      </c>
      <c r="S329">
        <v>2345</v>
      </c>
      <c r="T329">
        <f t="shared" si="83"/>
        <v>48.852792356575449</v>
      </c>
      <c r="U329">
        <f t="shared" si="83"/>
        <v>18.608721510396204</v>
      </c>
      <c r="V329">
        <f t="shared" si="83"/>
        <v>21.812975855770745</v>
      </c>
      <c r="W329">
        <f t="shared" si="83"/>
        <v>9.8347461978117785</v>
      </c>
      <c r="X329">
        <f t="shared" si="83"/>
        <v>25.563326290283548</v>
      </c>
      <c r="Y329">
        <f t="shared" si="83"/>
        <v>48.114428918320748</v>
      </c>
    </row>
    <row r="330" spans="1:25" x14ac:dyDescent="0.25">
      <c r="A330">
        <v>2278</v>
      </c>
      <c r="B330">
        <v>328</v>
      </c>
      <c r="C330">
        <f t="shared" si="84"/>
        <v>38.118580777638336</v>
      </c>
      <c r="D330">
        <f t="shared" si="85"/>
        <v>15.937433996784343</v>
      </c>
      <c r="E330">
        <f t="shared" si="86"/>
        <v>18.397195325865265</v>
      </c>
      <c r="F330">
        <f t="shared" si="87"/>
        <v>8.9586500355176515</v>
      </c>
      <c r="G330">
        <f t="shared" si="88"/>
        <v>21.232472417030838</v>
      </c>
      <c r="H330">
        <f t="shared" si="89"/>
        <v>37.597615449491975</v>
      </c>
      <c r="J330">
        <v>2346</v>
      </c>
      <c r="K330">
        <f t="shared" si="77"/>
        <v>3.0883574851731294E-3</v>
      </c>
      <c r="L330">
        <f t="shared" si="78"/>
        <v>1.930221478709493E-3</v>
      </c>
      <c r="M330">
        <f t="shared" si="79"/>
        <v>2.1211441844939216E-3</v>
      </c>
      <c r="N330">
        <f t="shared" si="80"/>
        <v>1.1627368824262973E-3</v>
      </c>
      <c r="O330">
        <f t="shared" si="81"/>
        <v>2.3116886826780292E-3</v>
      </c>
      <c r="P330">
        <f t="shared" si="82"/>
        <v>3.0701157917906647E-3</v>
      </c>
      <c r="S330">
        <v>2346</v>
      </c>
      <c r="T330">
        <f t="shared" si="83"/>
        <v>49.004895610891232</v>
      </c>
      <c r="U330">
        <f t="shared" si="83"/>
        <v>18.644890673294526</v>
      </c>
      <c r="V330">
        <f t="shared" si="83"/>
        <v>21.859575584514065</v>
      </c>
      <c r="W330">
        <f t="shared" si="83"/>
        <v>9.8462521847297975</v>
      </c>
      <c r="X330">
        <f t="shared" si="83"/>
        <v>25.622855256757418</v>
      </c>
      <c r="Y330">
        <f t="shared" si="83"/>
        <v>48.263345703695933</v>
      </c>
    </row>
    <row r="331" spans="1:25" x14ac:dyDescent="0.25">
      <c r="A331">
        <v>2279</v>
      </c>
      <c r="B331">
        <v>329</v>
      </c>
      <c r="C331">
        <f t="shared" si="84"/>
        <v>38.284697329260631</v>
      </c>
      <c r="D331">
        <f t="shared" si="85"/>
        <v>15.980771612340954</v>
      </c>
      <c r="E331">
        <f t="shared" si="86"/>
        <v>18.452184615016062</v>
      </c>
      <c r="F331">
        <f t="shared" si="87"/>
        <v>8.9733086924473326</v>
      </c>
      <c r="G331">
        <f t="shared" si="88"/>
        <v>21.301655966055336</v>
      </c>
      <c r="H331">
        <f t="shared" si="89"/>
        <v>37.760489725229149</v>
      </c>
      <c r="J331">
        <v>2347</v>
      </c>
      <c r="K331">
        <f t="shared" si="77"/>
        <v>3.0729542379553929E-3</v>
      </c>
      <c r="L331">
        <f t="shared" si="78"/>
        <v>1.9205944589216976E-3</v>
      </c>
      <c r="M331">
        <f t="shared" si="79"/>
        <v>2.1105649337384369E-3</v>
      </c>
      <c r="N331">
        <f t="shared" si="80"/>
        <v>1.1569377080317604E-3</v>
      </c>
      <c r="O331">
        <f t="shared" si="81"/>
        <v>2.3001590872731318E-3</v>
      </c>
      <c r="P331">
        <f t="shared" si="82"/>
        <v>3.0548035253982341E-3</v>
      </c>
      <c r="S331">
        <v>2347</v>
      </c>
      <c r="T331">
        <f t="shared" si="83"/>
        <v>49.156709101390987</v>
      </c>
      <c r="U331">
        <f t="shared" si="83"/>
        <v>18.680949042378803</v>
      </c>
      <c r="V331">
        <f t="shared" si="83"/>
        <v>21.906041456955769</v>
      </c>
      <c r="W331">
        <f t="shared" si="83"/>
        <v>9.8577141125048211</v>
      </c>
      <c r="X331">
        <f t="shared" si="83"/>
        <v>25.682224564629468</v>
      </c>
      <c r="Y331">
        <f t="shared" si="83"/>
        <v>48.41197607595852</v>
      </c>
    </row>
    <row r="332" spans="1:25" x14ac:dyDescent="0.25">
      <c r="A332">
        <v>2280</v>
      </c>
      <c r="B332">
        <v>330</v>
      </c>
      <c r="C332">
        <f t="shared" si="84"/>
        <v>38.450702069974859</v>
      </c>
      <c r="D332">
        <f t="shared" si="85"/>
        <v>16.024009751603611</v>
      </c>
      <c r="E332">
        <f t="shared" si="86"/>
        <v>18.507062369277438</v>
      </c>
      <c r="F332">
        <f t="shared" si="87"/>
        <v>8.9879179855037865</v>
      </c>
      <c r="G332">
        <f t="shared" si="88"/>
        <v>21.37071764060196</v>
      </c>
      <c r="H332">
        <f t="shared" si="89"/>
        <v>37.923250203873025</v>
      </c>
      <c r="J332">
        <v>2348</v>
      </c>
      <c r="K332">
        <f t="shared" si="77"/>
        <v>3.0576278147536559E-3</v>
      </c>
      <c r="L332">
        <f t="shared" si="78"/>
        <v>1.911015454095407E-3</v>
      </c>
      <c r="M332">
        <f t="shared" si="79"/>
        <v>2.1000384472162218E-3</v>
      </c>
      <c r="N332">
        <f t="shared" si="80"/>
        <v>1.1511674571401816E-3</v>
      </c>
      <c r="O332">
        <f t="shared" si="81"/>
        <v>2.2886869959652164E-3</v>
      </c>
      <c r="P332">
        <f t="shared" si="82"/>
        <v>3.0395676292530433E-3</v>
      </c>
      <c r="S332">
        <v>2348</v>
      </c>
      <c r="T332">
        <f t="shared" si="83"/>
        <v>49.308231038928149</v>
      </c>
      <c r="U332">
        <f t="shared" si="83"/>
        <v>18.71689661029675</v>
      </c>
      <c r="V332">
        <f t="shared" si="83"/>
        <v>21.952373366395214</v>
      </c>
      <c r="W332">
        <f t="shared" si="83"/>
        <v>9.8691320835578349</v>
      </c>
      <c r="X332">
        <f t="shared" si="83"/>
        <v>25.741433957867098</v>
      </c>
      <c r="Y332">
        <f t="shared" si="83"/>
        <v>48.560318307518791</v>
      </c>
    </row>
    <row r="333" spans="1:25" x14ac:dyDescent="0.25">
      <c r="A333">
        <v>2281</v>
      </c>
      <c r="B333">
        <v>331</v>
      </c>
      <c r="C333">
        <f t="shared" si="84"/>
        <v>38.616591487483618</v>
      </c>
      <c r="D333">
        <f t="shared" si="85"/>
        <v>16.067148060782081</v>
      </c>
      <c r="E333">
        <f t="shared" si="86"/>
        <v>18.561828002529229</v>
      </c>
      <c r="F333">
        <f t="shared" si="87"/>
        <v>9.0024779626942539</v>
      </c>
      <c r="G333">
        <f t="shared" si="88"/>
        <v>21.439656540628089</v>
      </c>
      <c r="H333">
        <f t="shared" si="89"/>
        <v>38.085893468442613</v>
      </c>
      <c r="J333">
        <v>2349</v>
      </c>
      <c r="K333">
        <f t="shared" si="77"/>
        <v>3.042377832406538E-3</v>
      </c>
      <c r="L333">
        <f t="shared" si="78"/>
        <v>1.9014842247549999E-3</v>
      </c>
      <c r="M333">
        <f t="shared" si="79"/>
        <v>2.0895644617645631E-3</v>
      </c>
      <c r="N333">
        <f t="shared" si="80"/>
        <v>1.1454259854949877E-3</v>
      </c>
      <c r="O333">
        <f t="shared" si="81"/>
        <v>2.277272121951402E-3</v>
      </c>
      <c r="P333">
        <f t="shared" si="82"/>
        <v>3.0244077224568936E-3</v>
      </c>
      <c r="S333">
        <v>2349</v>
      </c>
      <c r="T333">
        <f t="shared" si="83"/>
        <v>49.459459658482608</v>
      </c>
      <c r="U333">
        <f t="shared" si="83"/>
        <v>18.752733373580192</v>
      </c>
      <c r="V333">
        <f t="shared" si="83"/>
        <v>21.998571211723657</v>
      </c>
      <c r="W333">
        <f t="shared" si="83"/>
        <v>9.8805062007562174</v>
      </c>
      <c r="X333">
        <f t="shared" si="83"/>
        <v>25.800483188229617</v>
      </c>
      <c r="Y333">
        <f t="shared" si="83"/>
        <v>48.708370694355011</v>
      </c>
    </row>
    <row r="334" spans="1:25" x14ac:dyDescent="0.25">
      <c r="A334">
        <v>2282</v>
      </c>
      <c r="B334">
        <v>332</v>
      </c>
      <c r="C334">
        <f t="shared" si="84"/>
        <v>38.782362094872589</v>
      </c>
      <c r="D334">
        <f t="shared" si="85"/>
        <v>16.11018619249851</v>
      </c>
      <c r="E334">
        <f t="shared" si="86"/>
        <v>18.616480937226704</v>
      </c>
      <c r="F334">
        <f t="shared" si="87"/>
        <v>9.0169886732520776</v>
      </c>
      <c r="G334">
        <f t="shared" si="88"/>
        <v>21.508471777225683</v>
      </c>
      <c r="H334">
        <f t="shared" si="89"/>
        <v>38.248416126955718</v>
      </c>
      <c r="J334">
        <v>2350</v>
      </c>
      <c r="K334">
        <f t="shared" si="77"/>
        <v>3.027203909663689E-3</v>
      </c>
      <c r="L334">
        <f t="shared" si="78"/>
        <v>1.8920005326192484E-3</v>
      </c>
      <c r="M334">
        <f t="shared" si="79"/>
        <v>2.079142715533281E-3</v>
      </c>
      <c r="N334">
        <f t="shared" si="80"/>
        <v>1.1397131495590894E-3</v>
      </c>
      <c r="O334">
        <f t="shared" si="81"/>
        <v>2.2659141798592451E-3</v>
      </c>
      <c r="P334">
        <f t="shared" si="82"/>
        <v>3.0093234260113282E-3</v>
      </c>
      <c r="S334">
        <v>2350</v>
      </c>
      <c r="T334">
        <f t="shared" si="83"/>
        <v>49.61039321906928</v>
      </c>
      <c r="U334">
        <f t="shared" si="83"/>
        <v>18.788459332608596</v>
      </c>
      <c r="V334">
        <f t="shared" si="83"/>
        <v>22.044634897377794</v>
      </c>
      <c r="W334">
        <f t="shared" si="83"/>
        <v>9.8918365674047912</v>
      </c>
      <c r="X334">
        <f t="shared" si="83"/>
        <v>25.859372015211026</v>
      </c>
      <c r="Y334">
        <f t="shared" si="83"/>
        <v>48.856131555922111</v>
      </c>
    </row>
    <row r="335" spans="1:25" x14ac:dyDescent="0.25">
      <c r="A335">
        <v>2283</v>
      </c>
      <c r="B335">
        <v>333</v>
      </c>
      <c r="C335">
        <f t="shared" si="84"/>
        <v>38.948010430689379</v>
      </c>
      <c r="D335">
        <f t="shared" si="85"/>
        <v>16.153123805751797</v>
      </c>
      <c r="E335">
        <f t="shared" si="86"/>
        <v>18.671020604363235</v>
      </c>
      <c r="F335">
        <f t="shared" si="87"/>
        <v>9.0314501676224452</v>
      </c>
      <c r="G335">
        <f t="shared" si="88"/>
        <v>21.577162472586505</v>
      </c>
      <c r="H335">
        <f t="shared" si="89"/>
        <v>38.410814812501926</v>
      </c>
      <c r="J335">
        <v>2351</v>
      </c>
      <c r="K335">
        <f t="shared" si="77"/>
        <v>3.0121056671762471E-3</v>
      </c>
      <c r="L335">
        <f t="shared" si="78"/>
        <v>1.8825641405953535E-3</v>
      </c>
      <c r="M335">
        <f t="shared" si="79"/>
        <v>2.0687729479781755E-3</v>
      </c>
      <c r="N335">
        <f t="shared" si="80"/>
        <v>1.1340288065112896E-3</v>
      </c>
      <c r="O335">
        <f t="shared" si="81"/>
        <v>2.2546128857396006E-3</v>
      </c>
      <c r="P335">
        <f t="shared" si="82"/>
        <v>2.9943143628081478E-3</v>
      </c>
      <c r="S335">
        <v>2351</v>
      </c>
      <c r="T335">
        <f t="shared" si="83"/>
        <v>49.76103000364521</v>
      </c>
      <c r="U335">
        <f t="shared" si="83"/>
        <v>18.824074491572716</v>
      </c>
      <c r="V335">
        <f t="shared" si="83"/>
        <v>22.090564333293383</v>
      </c>
      <c r="W335">
        <f t="shared" si="83"/>
        <v>9.9031232872369603</v>
      </c>
      <c r="X335">
        <f t="shared" si="83"/>
        <v>25.918100205982775</v>
      </c>
      <c r="Y335">
        <f t="shared" si="83"/>
        <v>49.003599235059049</v>
      </c>
    </row>
    <row r="336" spans="1:25" x14ac:dyDescent="0.25">
      <c r="A336">
        <v>2284</v>
      </c>
      <c r="B336">
        <v>334</v>
      </c>
      <c r="C336">
        <f t="shared" si="84"/>
        <v>39.113533059018529</v>
      </c>
      <c r="D336">
        <f t="shared" si="85"/>
        <v>16.195960565881784</v>
      </c>
      <c r="E336">
        <f t="shared" si="86"/>
        <v>18.725446443432546</v>
      </c>
      <c r="F336">
        <f t="shared" si="87"/>
        <v>9.0458624974482102</v>
      </c>
      <c r="G336">
        <f t="shared" si="88"/>
        <v>21.645727759966586</v>
      </c>
      <c r="H336">
        <f t="shared" si="89"/>
        <v>38.573086183311872</v>
      </c>
      <c r="J336">
        <v>2352</v>
      </c>
      <c r="K336">
        <f t="shared" si="77"/>
        <v>2.9970827274873667E-3</v>
      </c>
      <c r="L336">
        <f t="shared" si="78"/>
        <v>1.8731748127730243E-3</v>
      </c>
      <c r="M336">
        <f t="shared" si="79"/>
        <v>2.0584548998545189E-3</v>
      </c>
      <c r="N336">
        <f t="shared" si="80"/>
        <v>1.1283728142427172E-3</v>
      </c>
      <c r="O336">
        <f t="shared" si="81"/>
        <v>2.2433679570595284E-3</v>
      </c>
      <c r="P336">
        <f t="shared" si="82"/>
        <v>2.9793801576199924E-3</v>
      </c>
      <c r="S336">
        <v>2352</v>
      </c>
      <c r="T336">
        <f t="shared" si="83"/>
        <v>49.911368319015438</v>
      </c>
      <c r="U336">
        <f t="shared" si="83"/>
        <v>18.859578858438343</v>
      </c>
      <c r="V336">
        <f t="shared" si="83"/>
        <v>22.136359434858939</v>
      </c>
      <c r="W336">
        <f t="shared" si="83"/>
        <v>9.9143664644059051</v>
      </c>
      <c r="X336">
        <f t="shared" si="83"/>
        <v>25.976667535336517</v>
      </c>
      <c r="Y336">
        <f t="shared" si="83"/>
        <v>49.150772097894887</v>
      </c>
    </row>
    <row r="337" spans="1:25" x14ac:dyDescent="0.25">
      <c r="A337">
        <v>2285</v>
      </c>
      <c r="B337">
        <v>335</v>
      </c>
      <c r="C337">
        <f t="shared" si="84"/>
        <v>39.278926569552844</v>
      </c>
      <c r="D337">
        <f t="shared" si="85"/>
        <v>16.238696144533268</v>
      </c>
      <c r="E337">
        <f t="shared" si="86"/>
        <v>18.779757902390564</v>
      </c>
      <c r="F337">
        <f t="shared" si="87"/>
        <v>9.0602257155557808</v>
      </c>
      <c r="G337">
        <f t="shared" si="88"/>
        <v>21.714166783649979</v>
      </c>
      <c r="H337">
        <f t="shared" si="89"/>
        <v>38.735226922822946</v>
      </c>
      <c r="J337">
        <v>2353</v>
      </c>
      <c r="K337">
        <f t="shared" si="77"/>
        <v>2.9821347150227715E-3</v>
      </c>
      <c r="L337">
        <f t="shared" si="78"/>
        <v>1.8638323144185758E-3</v>
      </c>
      <c r="M337">
        <f t="shared" si="79"/>
        <v>2.0481883132105697E-3</v>
      </c>
      <c r="N337">
        <f t="shared" si="80"/>
        <v>1.1227450313532701E-3</v>
      </c>
      <c r="O337">
        <f t="shared" si="81"/>
        <v>2.2321791126952242E-3</v>
      </c>
      <c r="P337">
        <f t="shared" si="82"/>
        <v>2.9645204370909537E-3</v>
      </c>
      <c r="S337">
        <v>2353</v>
      </c>
      <c r="T337">
        <f t="shared" si="83"/>
        <v>50.061406495737536</v>
      </c>
      <c r="U337">
        <f t="shared" si="83"/>
        <v>18.894972444910191</v>
      </c>
      <c r="V337">
        <f t="shared" si="83"/>
        <v>22.182020122869531</v>
      </c>
      <c r="W337">
        <f t="shared" si="83"/>
        <v>9.9255662034758743</v>
      </c>
      <c r="X337">
        <f t="shared" si="83"/>
        <v>26.035073785626871</v>
      </c>
      <c r="Y337">
        <f t="shared" si="83"/>
        <v>49.29764853375368</v>
      </c>
    </row>
    <row r="338" spans="1:25" x14ac:dyDescent="0.25">
      <c r="A338">
        <v>2286</v>
      </c>
      <c r="B338">
        <v>336</v>
      </c>
      <c r="C338">
        <f t="shared" si="84"/>
        <v>39.444187577660998</v>
      </c>
      <c r="D338">
        <f t="shared" si="85"/>
        <v>16.281330219619829</v>
      </c>
      <c r="E338">
        <f t="shared" si="86"/>
        <v>18.833954437616903</v>
      </c>
      <c r="F338">
        <f t="shared" si="87"/>
        <v>9.0745398759410936</v>
      </c>
      <c r="G338">
        <f t="shared" si="88"/>
        <v>21.782478698911802</v>
      </c>
      <c r="H338">
        <f t="shared" si="89"/>
        <v>38.897233739741367</v>
      </c>
      <c r="J338">
        <v>2354</v>
      </c>
      <c r="K338">
        <f t="shared" si="77"/>
        <v>2.9672612560813706E-3</v>
      </c>
      <c r="L338">
        <f t="shared" si="78"/>
        <v>1.8545364119690617E-3</v>
      </c>
      <c r="M338">
        <f t="shared" si="79"/>
        <v>2.0379729313811266E-3</v>
      </c>
      <c r="N338">
        <f t="shared" si="80"/>
        <v>1.1171453171480829E-3</v>
      </c>
      <c r="O338">
        <f t="shared" si="81"/>
        <v>2.2210460729249967E-3</v>
      </c>
      <c r="P338">
        <f t="shared" si="82"/>
        <v>2.9497348297272434E-3</v>
      </c>
      <c r="S338">
        <v>2354</v>
      </c>
      <c r="T338">
        <f t="shared" si="83"/>
        <v>50.211142888024881</v>
      </c>
      <c r="U338">
        <f t="shared" si="83"/>
        <v>18.930255266395893</v>
      </c>
      <c r="V338">
        <f t="shared" si="83"/>
        <v>22.227546323480631</v>
      </c>
      <c r="W338">
        <f t="shared" si="83"/>
        <v>9.936722609413529</v>
      </c>
      <c r="X338">
        <f t="shared" si="83"/>
        <v>26.093318746714186</v>
      </c>
      <c r="Y338">
        <f t="shared" si="83"/>
        <v>49.444226955058113</v>
      </c>
    </row>
    <row r="339" spans="1:25" x14ac:dyDescent="0.25">
      <c r="A339">
        <v>2287</v>
      </c>
      <c r="B339">
        <v>337</v>
      </c>
      <c r="C339">
        <f t="shared" si="84"/>
        <v>39.609312724451463</v>
      </c>
      <c r="D339">
        <f t="shared" si="85"/>
        <v>16.323862475287495</v>
      </c>
      <c r="E339">
        <f t="shared" si="86"/>
        <v>18.888035513875941</v>
      </c>
      <c r="F339">
        <f t="shared" si="87"/>
        <v>9.0888050337556567</v>
      </c>
      <c r="G339">
        <f t="shared" si="88"/>
        <v>21.850662671980594</v>
      </c>
      <c r="H339">
        <f t="shared" si="89"/>
        <v>39.059103368100722</v>
      </c>
      <c r="J339">
        <v>2355</v>
      </c>
      <c r="K339">
        <f t="shared" si="77"/>
        <v>2.952461978825917E-3</v>
      </c>
      <c r="L339">
        <f t="shared" si="78"/>
        <v>1.8452868730264378E-3</v>
      </c>
      <c r="M339">
        <f t="shared" si="79"/>
        <v>2.0278084989811132E-3</v>
      </c>
      <c r="N339">
        <f t="shared" si="80"/>
        <v>1.1115735316340094E-3</v>
      </c>
      <c r="O339">
        <f t="shared" si="81"/>
        <v>2.209968559422272E-3</v>
      </c>
      <c r="P339">
        <f t="shared" si="82"/>
        <v>2.9350229658879094E-3</v>
      </c>
      <c r="S339">
        <v>2355</v>
      </c>
      <c r="T339">
        <f t="shared" si="83"/>
        <v>50.360575873648706</v>
      </c>
      <c r="U339">
        <f t="shared" si="83"/>
        <v>18.96542734197013</v>
      </c>
      <c r="V339">
        <f t="shared" si="83"/>
        <v>22.272937968162076</v>
      </c>
      <c r="W339">
        <f t="shared" si="83"/>
        <v>9.9478357875793826</v>
      </c>
      <c r="X339">
        <f t="shared" si="83"/>
        <v>26.151402215907307</v>
      </c>
      <c r="Y339">
        <f t="shared" si="83"/>
        <v>49.590505797231998</v>
      </c>
    </row>
    <row r="340" spans="1:25" x14ac:dyDescent="0.25">
      <c r="A340">
        <v>2288</v>
      </c>
      <c r="B340">
        <v>338</v>
      </c>
      <c r="C340">
        <f t="shared" si="84"/>
        <v>39.774298676832878</v>
      </c>
      <c r="D340">
        <f t="shared" si="85"/>
        <v>16.366292601878243</v>
      </c>
      <c r="E340">
        <f t="shared" si="86"/>
        <v>18.942000604277542</v>
      </c>
      <c r="F340">
        <f t="shared" si="87"/>
        <v>9.1030212452926804</v>
      </c>
      <c r="G340">
        <f t="shared" si="88"/>
        <v>21.918717879999996</v>
      </c>
      <c r="H340">
        <f t="shared" si="89"/>
        <v>39.220832567317018</v>
      </c>
      <c r="J340">
        <v>2356</v>
      </c>
      <c r="K340">
        <f t="shared" si="77"/>
        <v>2.9377365132737085E-3</v>
      </c>
      <c r="L340">
        <f t="shared" si="78"/>
        <v>1.8360834663517481E-3</v>
      </c>
      <c r="M340">
        <f t="shared" si="79"/>
        <v>2.0176947618991891E-3</v>
      </c>
      <c r="N340">
        <f t="shared" si="80"/>
        <v>1.1060295355161212E-3</v>
      </c>
      <c r="O340">
        <f t="shared" si="81"/>
        <v>2.1989462952486357E-3</v>
      </c>
      <c r="P340">
        <f t="shared" si="82"/>
        <v>2.920384477775588E-3</v>
      </c>
      <c r="S340">
        <v>2356</v>
      </c>
      <c r="T340">
        <f t="shared" si="83"/>
        <v>50.509703853838921</v>
      </c>
      <c r="U340">
        <f t="shared" si="83"/>
        <v>19.00048869433888</v>
      </c>
      <c r="V340">
        <f t="shared" si="83"/>
        <v>22.318194993652121</v>
      </c>
      <c r="W340">
        <f t="shared" si="83"/>
        <v>9.9589058437192968</v>
      </c>
      <c r="X340">
        <f t="shared" si="83"/>
        <v>26.209323997906392</v>
      </c>
      <c r="Y340">
        <f t="shared" si="83"/>
        <v>49.736483518601595</v>
      </c>
    </row>
    <row r="341" spans="1:25" x14ac:dyDescent="0.25">
      <c r="A341">
        <v>2289</v>
      </c>
      <c r="B341">
        <v>339</v>
      </c>
      <c r="C341">
        <f t="shared" si="84"/>
        <v>39.93914212757074</v>
      </c>
      <c r="D341">
        <f t="shared" si="85"/>
        <v>16.408620295893353</v>
      </c>
      <c r="E341">
        <f t="shared" si="86"/>
        <v>18.995849190237415</v>
      </c>
      <c r="F341">
        <f t="shared" si="87"/>
        <v>9.1171885679732743</v>
      </c>
      <c r="G341">
        <f t="shared" si="88"/>
        <v>21.986643510989765</v>
      </c>
      <c r="H341">
        <f t="shared" si="89"/>
        <v>39.38241812224021</v>
      </c>
      <c r="J341">
        <v>2357</v>
      </c>
      <c r="K341">
        <f t="shared" si="77"/>
        <v>2.9230844912873388E-3</v>
      </c>
      <c r="L341">
        <f t="shared" si="78"/>
        <v>1.8269259618593468E-3</v>
      </c>
      <c r="M341">
        <f t="shared" si="79"/>
        <v>2.0076314672914011E-3</v>
      </c>
      <c r="N341">
        <f t="shared" si="80"/>
        <v>1.1005131901942265E-3</v>
      </c>
      <c r="O341">
        <f t="shared" si="81"/>
        <v>2.187979004846909E-3</v>
      </c>
      <c r="P341">
        <f t="shared" si="82"/>
        <v>2.9058189994273145E-3</v>
      </c>
      <c r="S341">
        <v>2357</v>
      </c>
      <c r="T341">
        <f t="shared" ref="T341:Y356" si="90">T340/(1-K340)</f>
        <v>50.658525253183797</v>
      </c>
      <c r="U341">
        <f t="shared" si="90"/>
        <v>19.035439349803799</v>
      </c>
      <c r="V341">
        <f t="shared" si="90"/>
        <v>22.363317341911586</v>
      </c>
      <c r="W341">
        <f t="shared" si="90"/>
        <v>9.9699328839560657</v>
      </c>
      <c r="X341">
        <f t="shared" si="90"/>
        <v>26.267083904745718</v>
      </c>
      <c r="Y341">
        <f t="shared" si="90"/>
        <v>49.882158600295838</v>
      </c>
    </row>
    <row r="342" spans="1:25" x14ac:dyDescent="0.25">
      <c r="A342">
        <v>2290</v>
      </c>
      <c r="B342">
        <v>340</v>
      </c>
      <c r="C342">
        <f t="shared" si="84"/>
        <v>40.10383979534064</v>
      </c>
      <c r="D342">
        <f t="shared" si="85"/>
        <v>16.450845259956612</v>
      </c>
      <c r="E342">
        <f t="shared" si="86"/>
        <v>19.049580761437142</v>
      </c>
      <c r="F342">
        <f t="shared" si="87"/>
        <v>9.1313070603327287</v>
      </c>
      <c r="G342">
        <f t="shared" si="88"/>
        <v>22.054438763806147</v>
      </c>
      <c r="H342">
        <f t="shared" si="89"/>
        <v>39.543856843202356</v>
      </c>
      <c r="J342">
        <v>2358</v>
      </c>
      <c r="K342">
        <f t="shared" si="77"/>
        <v>2.9085055465654956E-3</v>
      </c>
      <c r="L342">
        <f t="shared" si="78"/>
        <v>1.8178141306111444E-3</v>
      </c>
      <c r="M342">
        <f t="shared" si="79"/>
        <v>1.9976183635748591E-3</v>
      </c>
      <c r="N342">
        <f t="shared" si="80"/>
        <v>1.0950243577594052E-3</v>
      </c>
      <c r="O342">
        <f t="shared" si="81"/>
        <v>2.1770664140342605E-3</v>
      </c>
      <c r="P342">
        <f t="shared" si="82"/>
        <v>2.8913261667053718E-3</v>
      </c>
      <c r="S342">
        <v>2358</v>
      </c>
      <c r="T342">
        <f t="shared" si="90"/>
        <v>50.807038519528469</v>
      </c>
      <c r="U342">
        <f t="shared" si="90"/>
        <v>19.070279338226715</v>
      </c>
      <c r="V342">
        <f t="shared" si="90"/>
        <v>22.408304960078102</v>
      </c>
      <c r="W342">
        <f t="shared" si="90"/>
        <v>9.9809170147810669</v>
      </c>
      <c r="X342">
        <f t="shared" si="90"/>
        <v>26.324681755736545</v>
      </c>
      <c r="Y342">
        <f t="shared" si="90"/>
        <v>50.027529546145438</v>
      </c>
    </row>
    <row r="343" spans="1:25" x14ac:dyDescent="0.25">
      <c r="A343">
        <v>2291</v>
      </c>
      <c r="B343">
        <v>341</v>
      </c>
      <c r="C343">
        <f t="shared" si="84"/>
        <v>40.268388424777925</v>
      </c>
      <c r="D343">
        <f t="shared" si="85"/>
        <v>16.492967202777365</v>
      </c>
      <c r="E343">
        <f t="shared" si="86"/>
        <v>19.103194815783837</v>
      </c>
      <c r="F343">
        <f t="shared" si="87"/>
        <v>9.1453767820068723</v>
      </c>
      <c r="G343">
        <f t="shared" si="88"/>
        <v>22.122102848101605</v>
      </c>
      <c r="H343">
        <f t="shared" si="89"/>
        <v>39.705145566062313</v>
      </c>
      <c r="J343">
        <v>2359</v>
      </c>
      <c r="K343">
        <f t="shared" si="77"/>
        <v>2.8939993146338016E-3</v>
      </c>
      <c r="L343">
        <f t="shared" si="78"/>
        <v>1.8087477448108854E-3</v>
      </c>
      <c r="M343">
        <f t="shared" si="79"/>
        <v>1.9876552004214503E-3</v>
      </c>
      <c r="N343">
        <f t="shared" si="80"/>
        <v>1.0895629009905607E-3</v>
      </c>
      <c r="O343">
        <f t="shared" si="81"/>
        <v>2.1662082499953523E-3</v>
      </c>
      <c r="P343">
        <f t="shared" si="82"/>
        <v>2.8769056172881871E-3</v>
      </c>
      <c r="S343">
        <v>2359</v>
      </c>
      <c r="T343">
        <f t="shared" si="90"/>
        <v>50.955242123872338</v>
      </c>
      <c r="U343">
        <f t="shared" si="90"/>
        <v>19.105008692994289</v>
      </c>
      <c r="V343">
        <f t="shared" si="90"/>
        <v>22.453157800420463</v>
      </c>
      <c r="W343">
        <f t="shared" si="90"/>
        <v>9.9918583430459833</v>
      </c>
      <c r="X343">
        <f t="shared" si="90"/>
        <v>26.382117377410015</v>
      </c>
      <c r="Y343">
        <f t="shared" si="90"/>
        <v>50.172594882580952</v>
      </c>
    </row>
    <row r="344" spans="1:25" x14ac:dyDescent="0.25">
      <c r="A344">
        <v>2292</v>
      </c>
      <c r="B344">
        <v>342</v>
      </c>
      <c r="C344">
        <f t="shared" si="84"/>
        <v>40.432784786523911</v>
      </c>
      <c r="D344">
        <f t="shared" si="85"/>
        <v>16.534985839113446</v>
      </c>
      <c r="E344">
        <f t="shared" si="86"/>
        <v>19.156690859369505</v>
      </c>
      <c r="F344">
        <f t="shared" si="87"/>
        <v>9.1593977937185098</v>
      </c>
      <c r="G344">
        <f t="shared" si="88"/>
        <v>22.189634984283927</v>
      </c>
      <c r="H344">
        <f t="shared" si="89"/>
        <v>39.866281152247105</v>
      </c>
      <c r="J344">
        <v>2360</v>
      </c>
      <c r="K344">
        <f t="shared" si="77"/>
        <v>2.8795654328357019E-3</v>
      </c>
      <c r="L344">
        <f t="shared" si="78"/>
        <v>1.7997265777984519E-3</v>
      </c>
      <c r="M344">
        <f t="shared" si="79"/>
        <v>1.9777417287515746E-3</v>
      </c>
      <c r="N344">
        <f t="shared" si="80"/>
        <v>1.0841286833509886E-3</v>
      </c>
      <c r="O344">
        <f t="shared" si="81"/>
        <v>2.155404241275517E-3</v>
      </c>
      <c r="P344">
        <f t="shared" si="82"/>
        <v>2.8625569906612727E-3</v>
      </c>
      <c r="S344">
        <v>2360</v>
      </c>
      <c r="T344">
        <f t="shared" si="90"/>
        <v>51.103134560265389</v>
      </c>
      <c r="U344">
        <f t="shared" si="90"/>
        <v>19.139627450982776</v>
      </c>
      <c r="V344">
        <f t="shared" si="90"/>
        <v>22.497875820293103</v>
      </c>
      <c r="W344">
        <f t="shared" si="90"/>
        <v>10.002756975954608</v>
      </c>
      <c r="X344">
        <f t="shared" si="90"/>
        <v>26.43939060346008</v>
      </c>
      <c r="Y344">
        <f t="shared" si="90"/>
        <v>50.317353158529798</v>
      </c>
    </row>
    <row r="345" spans="1:25" x14ac:dyDescent="0.25">
      <c r="A345">
        <v>2293</v>
      </c>
      <c r="B345">
        <v>343</v>
      </c>
      <c r="C345">
        <f t="shared" si="84"/>
        <v>40.597025677268661</v>
      </c>
      <c r="D345">
        <f t="shared" si="85"/>
        <v>16.576900889733974</v>
      </c>
      <c r="E345">
        <f t="shared" si="86"/>
        <v>19.210068406430061</v>
      </c>
      <c r="F345">
        <f t="shared" si="87"/>
        <v>9.1733701572639372</v>
      </c>
      <c r="G345">
        <f t="shared" si="88"/>
        <v>22.257034403474751</v>
      </c>
      <c r="H345">
        <f t="shared" si="89"/>
        <v>40.027260488789942</v>
      </c>
      <c r="J345">
        <v>2361</v>
      </c>
      <c r="K345">
        <f t="shared" si="77"/>
        <v>2.8652035403234017E-3</v>
      </c>
      <c r="L345">
        <f t="shared" si="78"/>
        <v>1.7907504040441998E-3</v>
      </c>
      <c r="M345">
        <f t="shared" si="79"/>
        <v>1.967877700727926E-3</v>
      </c>
      <c r="N345">
        <f t="shared" si="80"/>
        <v>1.0787215689849658E-3</v>
      </c>
      <c r="O345">
        <f t="shared" si="81"/>
        <v>2.1446541177739748E-3</v>
      </c>
      <c r="P345">
        <f t="shared" si="82"/>
        <v>2.8482799281082175E-3</v>
      </c>
      <c r="S345">
        <v>2361</v>
      </c>
      <c r="T345">
        <f t="shared" si="90"/>
        <v>51.250714345703415</v>
      </c>
      <c r="U345">
        <f t="shared" si="90"/>
        <v>19.174135652522935</v>
      </c>
      <c r="V345">
        <f t="shared" si="90"/>
        <v>22.542458982090654</v>
      </c>
      <c r="W345">
        <f t="shared" si="90"/>
        <v>10.013613021054709</v>
      </c>
      <c r="X345">
        <f t="shared" si="90"/>
        <v>26.496501274686501</v>
      </c>
      <c r="Y345">
        <f t="shared" si="90"/>
        <v>50.461802945312272</v>
      </c>
    </row>
    <row r="346" spans="1:25" x14ac:dyDescent="0.25">
      <c r="A346">
        <v>2294</v>
      </c>
      <c r="B346">
        <v>344</v>
      </c>
      <c r="C346">
        <f t="shared" si="84"/>
        <v>40.761107919790369</v>
      </c>
      <c r="D346">
        <f t="shared" si="85"/>
        <v>16.618712081382036</v>
      </c>
      <c r="E346">
        <f t="shared" si="86"/>
        <v>19.263326979304061</v>
      </c>
      <c r="F346">
        <f t="shared" si="87"/>
        <v>9.1872939354995378</v>
      </c>
      <c r="G346">
        <f t="shared" si="88"/>
        <v>22.324300347467457</v>
      </c>
      <c r="H346">
        <f t="shared" si="89"/>
        <v>40.188080488364982</v>
      </c>
      <c r="J346">
        <v>2362</v>
      </c>
      <c r="K346">
        <f t="shared" si="77"/>
        <v>2.8509132780488379E-3</v>
      </c>
      <c r="L346">
        <f t="shared" si="78"/>
        <v>1.7818189991433166E-3</v>
      </c>
      <c r="M346">
        <f t="shared" si="79"/>
        <v>1.9580628697492886E-3</v>
      </c>
      <c r="N346">
        <f t="shared" si="80"/>
        <v>1.0733414227143507E-3</v>
      </c>
      <c r="O346">
        <f t="shared" si="81"/>
        <v>2.1339576107370774E-3</v>
      </c>
      <c r="P346">
        <f t="shared" si="82"/>
        <v>2.8340740727017121E-3</v>
      </c>
      <c r="S346">
        <v>2362</v>
      </c>
      <c r="T346">
        <f t="shared" si="90"/>
        <v>51.397980020022253</v>
      </c>
      <c r="U346">
        <f t="shared" si="90"/>
        <v>19.208533341365079</v>
      </c>
      <c r="V346">
        <f t="shared" si="90"/>
        <v>22.586907253202643</v>
      </c>
      <c r="W346">
        <f t="shared" si="90"/>
        <v>10.024426586229982</v>
      </c>
      <c r="X346">
        <f t="shared" si="90"/>
        <v>26.55344923893789</v>
      </c>
      <c r="Y346">
        <f t="shared" si="90"/>
        <v>50.60594283653657</v>
      </c>
    </row>
    <row r="347" spans="1:25" x14ac:dyDescent="0.25">
      <c r="A347">
        <v>2295</v>
      </c>
      <c r="B347">
        <v>345</v>
      </c>
      <c r="C347">
        <f t="shared" si="84"/>
        <v>40.925028362991384</v>
      </c>
      <c r="D347">
        <f t="shared" si="85"/>
        <v>16.66041914673723</v>
      </c>
      <c r="E347">
        <f t="shared" si="86"/>
        <v>19.316466108391108</v>
      </c>
      <c r="F347">
        <f t="shared" si="87"/>
        <v>9.2011691923284502</v>
      </c>
      <c r="G347">
        <f t="shared" si="88"/>
        <v>22.391432068684509</v>
      </c>
      <c r="H347">
        <f t="shared" si="89"/>
        <v>40.348738089318807</v>
      </c>
      <c r="J347">
        <v>2363</v>
      </c>
      <c r="K347">
        <f t="shared" si="77"/>
        <v>2.8366942887547114E-3</v>
      </c>
      <c r="L347">
        <f t="shared" si="78"/>
        <v>1.7729321398102153E-3</v>
      </c>
      <c r="M347">
        <f t="shared" si="79"/>
        <v>1.948296990444378E-3</v>
      </c>
      <c r="N347">
        <f t="shared" si="80"/>
        <v>1.067988110035207E-3</v>
      </c>
      <c r="O347">
        <f t="shared" si="81"/>
        <v>2.1233144527515926E-3</v>
      </c>
      <c r="P347">
        <f t="shared" si="82"/>
        <v>2.8199390692946326E-3</v>
      </c>
      <c r="S347">
        <v>2363</v>
      </c>
      <c r="T347">
        <f t="shared" si="90"/>
        <v>51.544930145790993</v>
      </c>
      <c r="U347">
        <f t="shared" si="90"/>
        <v>19.242820564644269</v>
      </c>
      <c r="V347">
        <f t="shared" si="90"/>
        <v>22.631220605968295</v>
      </c>
      <c r="W347">
        <f t="shared" si="90"/>
        <v>10.035197779692057</v>
      </c>
      <c r="X347">
        <f t="shared" si="90"/>
        <v>26.610234351054821</v>
      </c>
      <c r="Y347">
        <f t="shared" si="90"/>
        <v>50.749771447992863</v>
      </c>
    </row>
    <row r="348" spans="1:25" x14ac:dyDescent="0.25">
      <c r="A348">
        <v>2296</v>
      </c>
      <c r="B348">
        <v>346</v>
      </c>
      <c r="C348">
        <f t="shared" si="84"/>
        <v>41.088783881930915</v>
      </c>
      <c r="D348">
        <f t="shared" si="85"/>
        <v>16.702021824378129</v>
      </c>
      <c r="E348">
        <f t="shared" si="86"/>
        <v>19.369485332109985</v>
      </c>
      <c r="F348">
        <f t="shared" si="87"/>
        <v>9.2149959926873279</v>
      </c>
      <c r="G348">
        <f t="shared" si="88"/>
        <v>22.458428830134228</v>
      </c>
      <c r="H348">
        <f t="shared" si="89"/>
        <v>40.509230255698718</v>
      </c>
      <c r="J348">
        <v>2364</v>
      </c>
      <c r="K348">
        <f t="shared" si="77"/>
        <v>2.8225462169655475E-3</v>
      </c>
      <c r="L348">
        <f t="shared" si="78"/>
        <v>1.7640896038729494E-3</v>
      </c>
      <c r="M348">
        <f t="shared" si="79"/>
        <v>1.9385798186657022E-3</v>
      </c>
      <c r="N348">
        <f t="shared" si="80"/>
        <v>1.0626614971144385E-3</v>
      </c>
      <c r="O348">
        <f t="shared" si="81"/>
        <v>2.1127243777380152E-3</v>
      </c>
      <c r="P348">
        <f t="shared" si="82"/>
        <v>2.8058745645111573E-3</v>
      </c>
      <c r="S348">
        <v>2364</v>
      </c>
      <c r="T348">
        <f t="shared" si="90"/>
        <v>51.691563308204174</v>
      </c>
      <c r="U348">
        <f t="shared" si="90"/>
        <v>19.276997372845624</v>
      </c>
      <c r="V348">
        <f t="shared" si="90"/>
        <v>22.675399017631474</v>
      </c>
      <c r="W348">
        <f t="shared" si="90"/>
        <v>10.045926709972592</v>
      </c>
      <c r="X348">
        <f t="shared" si="90"/>
        <v>26.666856472812999</v>
      </c>
      <c r="Y348">
        <f t="shared" si="90"/>
        <v>50.893287417546446</v>
      </c>
    </row>
    <row r="349" spans="1:25" x14ac:dyDescent="0.25">
      <c r="A349">
        <v>2297</v>
      </c>
      <c r="B349">
        <v>347</v>
      </c>
      <c r="C349">
        <f t="shared" si="84"/>
        <v>41.252371377854445</v>
      </c>
      <c r="D349">
        <f t="shared" si="85"/>
        <v>16.743519858744619</v>
      </c>
      <c r="E349">
        <f t="shared" si="86"/>
        <v>19.422384196856491</v>
      </c>
      <c r="F349">
        <f t="shared" si="87"/>
        <v>9.2287744025331655</v>
      </c>
      <c r="G349">
        <f t="shared" si="88"/>
        <v>22.525289905367</v>
      </c>
      <c r="H349">
        <f t="shared" si="89"/>
        <v>40.669553977277815</v>
      </c>
      <c r="J349">
        <v>2365</v>
      </c>
      <c r="K349">
        <f t="shared" si="77"/>
        <v>2.8084687089788168E-3</v>
      </c>
      <c r="L349">
        <f t="shared" si="78"/>
        <v>1.7552911702676606E-3</v>
      </c>
      <c r="M349">
        <f t="shared" si="79"/>
        <v>1.9289111114834611E-3</v>
      </c>
      <c r="N349">
        <f t="shared" si="80"/>
        <v>1.057361450786445E-3</v>
      </c>
      <c r="O349">
        <f t="shared" si="81"/>
        <v>2.10218712094392E-3</v>
      </c>
      <c r="P349">
        <f t="shared" si="82"/>
        <v>2.791880206737935E-3</v>
      </c>
      <c r="S349">
        <v>2365</v>
      </c>
      <c r="T349">
        <f t="shared" si="90"/>
        <v>51.837878114973108</v>
      </c>
      <c r="U349">
        <f t="shared" si="90"/>
        <v>19.311063819769807</v>
      </c>
      <c r="V349">
        <f t="shared" si="90"/>
        <v>22.719442470295725</v>
      </c>
      <c r="W349">
        <f t="shared" si="90"/>
        <v>10.056613485915436</v>
      </c>
      <c r="X349">
        <f t="shared" si="90"/>
        <v>26.723315472866506</v>
      </c>
      <c r="Y349">
        <f t="shared" si="90"/>
        <v>51.036489405029968</v>
      </c>
    </row>
    <row r="350" spans="1:25" x14ac:dyDescent="0.25">
      <c r="A350">
        <v>2298</v>
      </c>
      <c r="B350">
        <v>348</v>
      </c>
      <c r="C350">
        <f t="shared" si="84"/>
        <v>41.415787778219922</v>
      </c>
      <c r="D350">
        <f t="shared" si="85"/>
        <v>16.784913000100154</v>
      </c>
      <c r="E350">
        <f t="shared" si="86"/>
        <v>19.475162256961035</v>
      </c>
      <c r="F350">
        <f t="shared" si="87"/>
        <v>9.2425044888302157</v>
      </c>
      <c r="G350">
        <f t="shared" si="88"/>
        <v>22.592014578430948</v>
      </c>
      <c r="H350">
        <f t="shared" si="89"/>
        <v>40.829706269576988</v>
      </c>
      <c r="J350">
        <v>2366</v>
      </c>
      <c r="K350">
        <f t="shared" si="77"/>
        <v>2.7944614128560838E-3</v>
      </c>
      <c r="L350">
        <f t="shared" si="78"/>
        <v>1.7465366190330494E-3</v>
      </c>
      <c r="M350">
        <f t="shared" si="79"/>
        <v>1.9192906271794708E-3</v>
      </c>
      <c r="N350">
        <f t="shared" si="80"/>
        <v>1.0520878385497918E-3</v>
      </c>
      <c r="O350">
        <f t="shared" si="81"/>
        <v>2.0917024189373366E-3</v>
      </c>
      <c r="P350">
        <f t="shared" si="82"/>
        <v>2.7779556461152905E-3</v>
      </c>
      <c r="S350">
        <v>2366</v>
      </c>
      <c r="T350">
        <f t="shared" si="90"/>
        <v>51.983873196216202</v>
      </c>
      <c r="U350">
        <f t="shared" si="90"/>
        <v>19.345019962498633</v>
      </c>
      <c r="V350">
        <f t="shared" si="90"/>
        <v>22.763350950879474</v>
      </c>
      <c r="W350">
        <f t="shared" si="90"/>
        <v>10.067258216668856</v>
      </c>
      <c r="X350">
        <f t="shared" si="90"/>
        <v>26.779611226691141</v>
      </c>
      <c r="Y350">
        <f t="shared" si="90"/>
        <v>51.179376092134795</v>
      </c>
    </row>
    <row r="351" spans="1:25" x14ac:dyDescent="0.25">
      <c r="A351">
        <v>2299</v>
      </c>
      <c r="B351">
        <v>349</v>
      </c>
      <c r="C351">
        <f t="shared" si="84"/>
        <v>41.57903003672071</v>
      </c>
      <c r="D351">
        <f t="shared" si="85"/>
        <v>16.826201004493896</v>
      </c>
      <c r="E351">
        <f t="shared" si="86"/>
        <v>19.527819074645922</v>
      </c>
      <c r="F351">
        <f t="shared" si="87"/>
        <v>9.2561863195369778</v>
      </c>
      <c r="G351">
        <f t="shared" si="88"/>
        <v>22.658602143827082</v>
      </c>
      <c r="H351">
        <f t="shared" si="89"/>
        <v>40.989684173883767</v>
      </c>
      <c r="J351">
        <v>2367</v>
      </c>
      <c r="K351">
        <f t="shared" si="77"/>
        <v>2.7805239784142177E-3</v>
      </c>
      <c r="L351">
        <f t="shared" si="78"/>
        <v>1.7378257313048799E-3</v>
      </c>
      <c r="M351">
        <f t="shared" si="79"/>
        <v>1.9097181252411234E-3</v>
      </c>
      <c r="N351">
        <f t="shared" si="80"/>
        <v>1.0468405285638989E-3</v>
      </c>
      <c r="O351">
        <f t="shared" si="81"/>
        <v>2.0812700096001701E-3</v>
      </c>
      <c r="P351">
        <f t="shared" si="82"/>
        <v>2.7641005345284851E-3</v>
      </c>
      <c r="S351">
        <v>2367</v>
      </c>
      <c r="T351">
        <f t="shared" si="90"/>
        <v>52.129547204348412</v>
      </c>
      <c r="U351">
        <f t="shared" si="90"/>
        <v>19.378865861360829</v>
      </c>
      <c r="V351">
        <f t="shared" si="90"/>
        <v>22.807124451071331</v>
      </c>
      <c r="W351">
        <f t="shared" si="90"/>
        <v>10.077861011677838</v>
      </c>
      <c r="X351">
        <f t="shared" si="90"/>
        <v>26.835743616527814</v>
      </c>
      <c r="Y351">
        <f t="shared" si="90"/>
        <v>51.321946182301545</v>
      </c>
    </row>
    <row r="352" spans="1:25" x14ac:dyDescent="0.25">
      <c r="A352">
        <v>2300</v>
      </c>
      <c r="B352">
        <v>350</v>
      </c>
      <c r="C352">
        <f t="shared" si="84"/>
        <v>41.742095133305405</v>
      </c>
      <c r="D352">
        <f t="shared" si="85"/>
        <v>16.867383633722806</v>
      </c>
      <c r="E352">
        <f t="shared" si="86"/>
        <v>19.580354219982425</v>
      </c>
      <c r="F352">
        <f t="shared" si="87"/>
        <v>9.2698199635932728</v>
      </c>
      <c r="G352">
        <f t="shared" si="88"/>
        <v>22.725051906463932</v>
      </c>
      <c r="H352">
        <f t="shared" si="89"/>
        <v>41.149484757268127</v>
      </c>
      <c r="J352">
        <v>2368</v>
      </c>
      <c r="K352">
        <f t="shared" si="77"/>
        <v>2.7666560572166309E-3</v>
      </c>
      <c r="L352">
        <f t="shared" si="78"/>
        <v>1.7291582893105045E-3</v>
      </c>
      <c r="M352">
        <f t="shared" si="79"/>
        <v>1.9001933663553715E-3</v>
      </c>
      <c r="N352">
        <f t="shared" si="80"/>
        <v>1.0416193896457429E-3</v>
      </c>
      <c r="O352">
        <f t="shared" si="81"/>
        <v>2.070889632121643E-3</v>
      </c>
      <c r="P352">
        <f t="shared" si="82"/>
        <v>2.7503145255990064E-3</v>
      </c>
      <c r="S352">
        <v>2368</v>
      </c>
      <c r="T352">
        <f t="shared" si="90"/>
        <v>52.274898813969834</v>
      </c>
      <c r="U352">
        <f t="shared" si="90"/>
        <v>19.412601579897945</v>
      </c>
      <c r="V352">
        <f t="shared" si="90"/>
        <v>22.850762967285544</v>
      </c>
      <c r="W352">
        <f t="shared" si="90"/>
        <v>10.088421980676465</v>
      </c>
      <c r="X352">
        <f t="shared" si="90"/>
        <v>26.89171253132605</v>
      </c>
      <c r="Y352">
        <f t="shared" si="90"/>
        <v>51.464198400609753</v>
      </c>
    </row>
    <row r="353" spans="1:25" x14ac:dyDescent="0.25">
      <c r="A353">
        <v>2301</v>
      </c>
      <c r="B353">
        <v>351</v>
      </c>
      <c r="C353">
        <f t="shared" si="84"/>
        <v>41.904980074194519</v>
      </c>
      <c r="D353">
        <f t="shared" si="85"/>
        <v>16.908460655293617</v>
      </c>
      <c r="E353">
        <f t="shared" si="86"/>
        <v>19.63276727084758</v>
      </c>
      <c r="F353">
        <f t="shared" si="87"/>
        <v>9.2834054909073949</v>
      </c>
      <c r="G353">
        <f t="shared" si="88"/>
        <v>22.79136318161169</v>
      </c>
      <c r="H353">
        <f t="shared" si="89"/>
        <v>41.309105112595248</v>
      </c>
      <c r="J353">
        <v>2369</v>
      </c>
      <c r="K353">
        <f t="shared" si="77"/>
        <v>2.752857302564572E-3</v>
      </c>
      <c r="L353">
        <f t="shared" si="78"/>
        <v>1.7205340763634229E-3</v>
      </c>
      <c r="M353">
        <f t="shared" si="79"/>
        <v>1.8907161124027475E-3</v>
      </c>
      <c r="N353">
        <f t="shared" si="80"/>
        <v>1.0364242912665794E-3</v>
      </c>
      <c r="O353">
        <f t="shared" si="81"/>
        <v>2.060561026991778E-3</v>
      </c>
      <c r="P353">
        <f t="shared" si="82"/>
        <v>2.7365972746759134E-3</v>
      </c>
      <c r="S353">
        <v>2369</v>
      </c>
      <c r="T353">
        <f t="shared" si="90"/>
        <v>52.41992672175342</v>
      </c>
      <c r="U353">
        <f t="shared" si="90"/>
        <v>19.446227184830409</v>
      </c>
      <c r="V353">
        <f t="shared" si="90"/>
        <v>22.89426650061759</v>
      </c>
      <c r="W353">
        <f t="shared" si="90"/>
        <v>10.098941233680359</v>
      </c>
      <c r="X353">
        <f t="shared" si="90"/>
        <v>26.947517866687587</v>
      </c>
      <c r="Y353">
        <f t="shared" si="90"/>
        <v>51.606131493666759</v>
      </c>
    </row>
    <row r="354" spans="1:25" x14ac:dyDescent="0.25">
      <c r="A354">
        <v>2302</v>
      </c>
      <c r="B354">
        <v>352</v>
      </c>
      <c r="C354">
        <f t="shared" si="84"/>
        <v>42.067681891894054</v>
      </c>
      <c r="D354">
        <f t="shared" si="85"/>
        <v>16.949431842384747</v>
      </c>
      <c r="E354">
        <f t="shared" si="86"/>
        <v>19.685057812880768</v>
      </c>
      <c r="F354">
        <f t="shared" si="87"/>
        <v>9.2969429723433414</v>
      </c>
      <c r="G354">
        <f t="shared" si="88"/>
        <v>22.857535294855836</v>
      </c>
      <c r="H354">
        <f t="shared" si="89"/>
        <v>41.468542358535323</v>
      </c>
      <c r="J354">
        <v>2370</v>
      </c>
      <c r="K354">
        <f t="shared" si="77"/>
        <v>2.7391273694884542E-3</v>
      </c>
      <c r="L354">
        <f t="shared" si="78"/>
        <v>1.7119528768578607E-3</v>
      </c>
      <c r="M354">
        <f t="shared" si="79"/>
        <v>1.8812861264514075E-3</v>
      </c>
      <c r="N354">
        <f t="shared" si="80"/>
        <v>1.0312551035486777E-3</v>
      </c>
      <c r="O354">
        <f t="shared" si="81"/>
        <v>2.0502839359949083E-3</v>
      </c>
      <c r="P354">
        <f t="shared" si="82"/>
        <v>2.7229484388272178E-3</v>
      </c>
      <c r="S354">
        <v>2370</v>
      </c>
      <c r="T354">
        <f t="shared" si="90"/>
        <v>52.56462964633193</v>
      </c>
      <c r="U354">
        <f t="shared" si="90"/>
        <v>19.479742746023735</v>
      </c>
      <c r="V354">
        <f t="shared" si="90"/>
        <v>22.937635056799895</v>
      </c>
      <c r="W354">
        <f t="shared" si="90"/>
        <v>10.109418880979195</v>
      </c>
      <c r="X354">
        <f t="shared" si="90"/>
        <v>27.003159524810055</v>
      </c>
      <c r="Y354">
        <f t="shared" si="90"/>
        <v>51.747744229495822</v>
      </c>
    </row>
    <row r="355" spans="1:25" x14ac:dyDescent="0.25">
      <c r="A355">
        <v>2303</v>
      </c>
      <c r="B355">
        <v>353</v>
      </c>
      <c r="C355">
        <f t="shared" si="84"/>
        <v>42.230197645206054</v>
      </c>
      <c r="D355">
        <f t="shared" si="85"/>
        <v>16.99029697380816</v>
      </c>
      <c r="E355">
        <f t="shared" si="86"/>
        <v>19.737225439440053</v>
      </c>
      <c r="F355">
        <f t="shared" si="87"/>
        <v>9.3104324797081297</v>
      </c>
      <c r="G355">
        <f t="shared" si="88"/>
        <v>22.923567582050321</v>
      </c>
      <c r="H355">
        <f t="shared" si="89"/>
        <v>41.627793639570392</v>
      </c>
      <c r="J355">
        <v>2371</v>
      </c>
      <c r="K355">
        <f t="shared" si="77"/>
        <v>2.7254659147392373E-3</v>
      </c>
      <c r="L355">
        <f t="shared" si="78"/>
        <v>1.7034144762633852E-3</v>
      </c>
      <c r="M355">
        <f t="shared" si="79"/>
        <v>1.8719031727512134E-3</v>
      </c>
      <c r="N355">
        <f t="shared" si="80"/>
        <v>1.0261116972620763E-3</v>
      </c>
      <c r="O355">
        <f t="shared" si="81"/>
        <v>2.0400581022032246E-3</v>
      </c>
      <c r="P355">
        <f t="shared" si="82"/>
        <v>2.7093676768313144E-3</v>
      </c>
      <c r="S355">
        <v>2371</v>
      </c>
      <c r="T355">
        <f t="shared" si="90"/>
        <v>52.709006328183996</v>
      </c>
      <c r="U355">
        <f t="shared" si="90"/>
        <v>19.513148336454883</v>
      </c>
      <c r="V355">
        <f t="shared" si="90"/>
        <v>22.980868646157713</v>
      </c>
      <c r="W355">
        <f t="shared" si="90"/>
        <v>10.119855033129282</v>
      </c>
      <c r="X355">
        <f t="shared" si="90"/>
        <v>27.058637414430773</v>
      </c>
      <c r="Y355">
        <f t="shared" si="90"/>
        <v>51.889035397423491</v>
      </c>
    </row>
    <row r="356" spans="1:25" x14ac:dyDescent="0.25">
      <c r="A356">
        <v>2304</v>
      </c>
      <c r="B356">
        <v>354</v>
      </c>
      <c r="C356">
        <f t="shared" si="84"/>
        <v>42.392524419236103</v>
      </c>
      <c r="D356">
        <f t="shared" si="85"/>
        <v>17.031055833971134</v>
      </c>
      <c r="E356">
        <f t="shared" si="86"/>
        <v>19.789269751558312</v>
      </c>
      <c r="F356">
        <f t="shared" si="87"/>
        <v>9.32387408573919</v>
      </c>
      <c r="G356">
        <f t="shared" si="88"/>
        <v>22.989459389270266</v>
      </c>
      <c r="H356">
        <f t="shared" si="89"/>
        <v>41.786856125998249</v>
      </c>
      <c r="J356">
        <v>2372</v>
      </c>
      <c r="K356">
        <f t="shared" si="77"/>
        <v>2.7118725967798401E-3</v>
      </c>
      <c r="L356">
        <f t="shared" si="78"/>
        <v>1.6949186611195351E-3</v>
      </c>
      <c r="M356">
        <f t="shared" si="79"/>
        <v>1.8625670167278323E-3</v>
      </c>
      <c r="N356">
        <f t="shared" si="80"/>
        <v>1.0209939438213494E-3</v>
      </c>
      <c r="O356">
        <f t="shared" si="81"/>
        <v>2.0298832699703487E-3</v>
      </c>
      <c r="P356">
        <f t="shared" si="82"/>
        <v>2.695854649168444E-3</v>
      </c>
      <c r="S356">
        <v>2372</v>
      </c>
      <c r="T356">
        <f t="shared" si="90"/>
        <v>52.853055529519523</v>
      </c>
      <c r="U356">
        <f t="shared" si="90"/>
        <v>19.546444032178769</v>
      </c>
      <c r="V356">
        <f t="shared" si="90"/>
        <v>23.023967283565138</v>
      </c>
      <c r="W356">
        <f t="shared" si="90"/>
        <v>10.130249800946219</v>
      </c>
      <c r="X356">
        <f t="shared" si="90"/>
        <v>27.113951450770664</v>
      </c>
      <c r="Y356">
        <f t="shared" si="90"/>
        <v>52.030003807966203</v>
      </c>
    </row>
    <row r="357" spans="1:25" x14ac:dyDescent="0.25">
      <c r="A357">
        <v>2305</v>
      </c>
      <c r="B357">
        <v>355</v>
      </c>
      <c r="C357">
        <f t="shared" si="84"/>
        <v>42.554659325397871</v>
      </c>
      <c r="D357">
        <f t="shared" si="85"/>
        <v>17.071708212837986</v>
      </c>
      <c r="E357">
        <f t="shared" si="86"/>
        <v>19.841190357899141</v>
      </c>
      <c r="F357">
        <f t="shared" si="87"/>
        <v>9.3372678640918387</v>
      </c>
      <c r="G357">
        <f t="shared" si="88"/>
        <v>23.055210072764222</v>
      </c>
      <c r="H357">
        <f t="shared" si="89"/>
        <v>41.945727013933507</v>
      </c>
      <c r="J357">
        <v>2373</v>
      </c>
      <c r="K357">
        <f t="shared" si="77"/>
        <v>2.6983470757766062E-3</v>
      </c>
      <c r="L357">
        <f t="shared" si="78"/>
        <v>1.6864652190304904E-3</v>
      </c>
      <c r="M357">
        <f t="shared" si="79"/>
        <v>1.8532774249768787E-3</v>
      </c>
      <c r="N357">
        <f t="shared" si="80"/>
        <v>1.0159017152823952E-3</v>
      </c>
      <c r="O357">
        <f t="shared" si="81"/>
        <v>2.0197591849249459E-3</v>
      </c>
      <c r="P357">
        <f t="shared" si="82"/>
        <v>2.6824090180122121E-3</v>
      </c>
      <c r="S357">
        <v>2373</v>
      </c>
      <c r="T357">
        <f t="shared" ref="T357:Y372" si="91">T356/(1-K356)</f>
        <v>52.996776034164249</v>
      </c>
      <c r="U357">
        <f t="shared" si="91"/>
        <v>19.57962991229493</v>
      </c>
      <c r="V357">
        <f t="shared" si="91"/>
        <v>23.066930988401271</v>
      </c>
      <c r="W357">
        <f t="shared" si="91"/>
        <v>10.140603295497616</v>
      </c>
      <c r="X357">
        <f t="shared" si="91"/>
        <v>27.169101555478253</v>
      </c>
      <c r="Y357">
        <f t="shared" si="91"/>
        <v>52.170648292716251</v>
      </c>
    </row>
    <row r="358" spans="1:25" x14ac:dyDescent="0.25">
      <c r="A358">
        <v>2306</v>
      </c>
      <c r="B358">
        <v>356</v>
      </c>
      <c r="C358">
        <f t="shared" si="84"/>
        <v>42.716599501414741</v>
      </c>
      <c r="D358">
        <f t="shared" si="85"/>
        <v>17.112253905891741</v>
      </c>
      <c r="E358">
        <f t="shared" si="86"/>
        <v>19.892986874712559</v>
      </c>
      <c r="F358">
        <f t="shared" si="87"/>
        <v>9.3506138893268336</v>
      </c>
      <c r="G358">
        <f t="shared" si="88"/>
        <v>23.120818998905982</v>
      </c>
      <c r="H358">
        <f t="shared" si="89"/>
        <v>42.104403525305806</v>
      </c>
      <c r="J358">
        <v>2374</v>
      </c>
      <c r="K358">
        <f t="shared" si="77"/>
        <v>2.6848890135908049E-3</v>
      </c>
      <c r="L358">
        <f t="shared" si="78"/>
        <v>1.6780539386597581E-3</v>
      </c>
      <c r="M358">
        <f t="shared" si="79"/>
        <v>1.8440341652580742E-3</v>
      </c>
      <c r="N358">
        <f t="shared" si="80"/>
        <v>1.0108348843392344E-3</v>
      </c>
      <c r="O358">
        <f t="shared" si="81"/>
        <v>2.009685593964361E-3</v>
      </c>
      <c r="P358">
        <f t="shared" si="82"/>
        <v>2.6690304472211392E-3</v>
      </c>
      <c r="S358">
        <v>2374</v>
      </c>
      <c r="T358">
        <f t="shared" si="91"/>
        <v>53.140166647443664</v>
      </c>
      <c r="U358">
        <f t="shared" si="91"/>
        <v>19.612706058914359</v>
      </c>
      <c r="V358">
        <f t="shared" si="91"/>
        <v>23.109759784506537</v>
      </c>
      <c r="W358">
        <f t="shared" si="91"/>
        <v>10.150915628095886</v>
      </c>
      <c r="X358">
        <f t="shared" si="91"/>
        <v>27.224087656573818</v>
      </c>
      <c r="Y358">
        <f t="shared" si="91"/>
        <v>52.310967704227018</v>
      </c>
    </row>
    <row r="359" spans="1:25" x14ac:dyDescent="0.25">
      <c r="A359">
        <v>2307</v>
      </c>
      <c r="B359">
        <v>357</v>
      </c>
      <c r="C359">
        <f t="shared" si="84"/>
        <v>42.878342111318503</v>
      </c>
      <c r="D359">
        <f t="shared" si="85"/>
        <v>17.152692714095757</v>
      </c>
      <c r="E359">
        <f t="shared" si="86"/>
        <v>19.944658925790534</v>
      </c>
      <c r="F359">
        <f t="shared" si="87"/>
        <v>9.3639122368980132</v>
      </c>
      <c r="G359">
        <f t="shared" si="88"/>
        <v>23.186285544145964</v>
      </c>
      <c r="H359">
        <f t="shared" si="89"/>
        <v>42.262882907855207</v>
      </c>
      <c r="J359">
        <v>2375</v>
      </c>
      <c r="K359">
        <f t="shared" si="77"/>
        <v>2.6714980737701827E-3</v>
      </c>
      <c r="L359">
        <f t="shared" si="78"/>
        <v>1.6696846097248913E-3</v>
      </c>
      <c r="M359">
        <f t="shared" si="79"/>
        <v>1.834837006489445E-3</v>
      </c>
      <c r="N359">
        <f t="shared" si="80"/>
        <v>1.00579332432083E-3</v>
      </c>
      <c r="O359">
        <f t="shared" si="81"/>
        <v>1.9996622452482975E-3</v>
      </c>
      <c r="P359">
        <f t="shared" si="82"/>
        <v>2.6557186023302599E-3</v>
      </c>
      <c r="S359">
        <v>2375</v>
      </c>
      <c r="T359">
        <f t="shared" si="91"/>
        <v>53.283226196066153</v>
      </c>
      <c r="U359">
        <f t="shared" si="91"/>
        <v>19.645672557126463</v>
      </c>
      <c r="V359">
        <f t="shared" si="91"/>
        <v>23.152453700139148</v>
      </c>
      <c r="W359">
        <f t="shared" si="91"/>
        <v>10.1611869102911</v>
      </c>
      <c r="X359">
        <f t="shared" si="91"/>
        <v>27.278909688393639</v>
      </c>
      <c r="Y359">
        <f t="shared" si="91"/>
        <v>52.450960915897554</v>
      </c>
    </row>
    <row r="360" spans="1:25" x14ac:dyDescent="0.25">
      <c r="A360">
        <v>2308</v>
      </c>
      <c r="B360">
        <v>358</v>
      </c>
      <c r="C360">
        <f t="shared" si="84"/>
        <v>43.039884345445195</v>
      </c>
      <c r="D360">
        <f t="shared" si="85"/>
        <v>17.193024443855307</v>
      </c>
      <c r="E360">
        <f t="shared" si="86"/>
        <v>19.996206142422302</v>
      </c>
      <c r="F360">
        <f t="shared" si="87"/>
        <v>9.3771629831400087</v>
      </c>
      <c r="G360">
        <f t="shared" si="88"/>
        <v>23.251609094962195</v>
      </c>
      <c r="H360">
        <f t="shared" si="89"/>
        <v>42.421162435124863</v>
      </c>
      <c r="J360">
        <v>2376</v>
      </c>
      <c r="K360">
        <f t="shared" si="77"/>
        <v>2.6581739215405442E-3</v>
      </c>
      <c r="L360">
        <f t="shared" si="78"/>
        <v>1.6613570229922301E-3</v>
      </c>
      <c r="M360">
        <f t="shared" si="79"/>
        <v>1.8256857187415423E-3</v>
      </c>
      <c r="N360">
        <f t="shared" si="80"/>
        <v>1.0007769091879184E-3</v>
      </c>
      <c r="O360">
        <f t="shared" si="81"/>
        <v>1.9896888881925138E-3</v>
      </c>
      <c r="P360">
        <f t="shared" si="82"/>
        <v>2.6424731505427569E-3</v>
      </c>
      <c r="S360">
        <v>2376</v>
      </c>
      <c r="T360">
        <f t="shared" si="91"/>
        <v>53.425953528005557</v>
      </c>
      <c r="U360">
        <f t="shared" si="91"/>
        <v>19.678529494966227</v>
      </c>
      <c r="V360">
        <f t="shared" si="91"/>
        <v>23.195012767931743</v>
      </c>
      <c r="W360">
        <f t="shared" si="91"/>
        <v>10.171417253863918</v>
      </c>
      <c r="X360">
        <f t="shared" si="91"/>
        <v>27.333567591534372</v>
      </c>
      <c r="Y360">
        <f t="shared" si="91"/>
        <v>52.590626821856567</v>
      </c>
    </row>
    <row r="361" spans="1:25" x14ac:dyDescent="0.25">
      <c r="A361">
        <v>2309</v>
      </c>
      <c r="B361">
        <v>359</v>
      </c>
      <c r="C361">
        <f t="shared" si="84"/>
        <v>43.201223420428136</v>
      </c>
      <c r="D361">
        <f t="shared" si="85"/>
        <v>17.233248906979114</v>
      </c>
      <c r="E361">
        <f t="shared" si="86"/>
        <v>20.047628163349515</v>
      </c>
      <c r="F361">
        <f t="shared" si="87"/>
        <v>9.390366205256047</v>
      </c>
      <c r="G361">
        <f t="shared" si="88"/>
        <v>23.316789047810879</v>
      </c>
      <c r="H361">
        <f t="shared" si="89"/>
        <v>42.57923940645091</v>
      </c>
      <c r="J361">
        <v>2377</v>
      </c>
      <c r="K361">
        <f t="shared" si="77"/>
        <v>2.6449162237973918E-3</v>
      </c>
      <c r="L361">
        <f t="shared" si="78"/>
        <v>1.6530709702716733E-3</v>
      </c>
      <c r="M361">
        <f t="shared" si="79"/>
        <v>1.8165800732316962E-3</v>
      </c>
      <c r="N361">
        <f t="shared" si="80"/>
        <v>9.957855135298609E-4</v>
      </c>
      <c r="O361">
        <f t="shared" si="81"/>
        <v>1.9797652734625652E-3</v>
      </c>
      <c r="P361">
        <f t="shared" si="82"/>
        <v>2.6292937607216467E-3</v>
      </c>
      <c r="S361">
        <v>2377</v>
      </c>
      <c r="T361">
        <f t="shared" si="91"/>
        <v>53.568347512382992</v>
      </c>
      <c r="U361">
        <f t="shared" si="91"/>
        <v>19.711276963381486</v>
      </c>
      <c r="V361">
        <f t="shared" si="91"/>
        <v>23.237437024848163</v>
      </c>
      <c r="W361">
        <f t="shared" si="91"/>
        <v>10.181606770818584</v>
      </c>
      <c r="X361">
        <f t="shared" si="91"/>
        <v>27.388061312797582</v>
      </c>
      <c r="Y361">
        <f t="shared" si="91"/>
        <v>52.729964336845761</v>
      </c>
    </row>
    <row r="362" spans="1:25" x14ac:dyDescent="0.25">
      <c r="A362">
        <v>2310</v>
      </c>
      <c r="B362">
        <v>360</v>
      </c>
      <c r="C362">
        <f t="shared" si="84"/>
        <v>43.362356579188159</v>
      </c>
      <c r="D362">
        <f t="shared" si="85"/>
        <v>17.273365920640856</v>
      </c>
      <c r="E362">
        <f t="shared" si="86"/>
        <v>20.098924634721218</v>
      </c>
      <c r="F362">
        <f t="shared" si="87"/>
        <v>9.4035219813058255</v>
      </c>
      <c r="G362">
        <f t="shared" si="88"/>
        <v>23.381824809076573</v>
      </c>
      <c r="H362">
        <f t="shared" si="89"/>
        <v>42.737111146949729</v>
      </c>
      <c r="J362">
        <v>2378</v>
      </c>
      <c r="K362">
        <f t="shared" si="77"/>
        <v>2.631724649097591E-3</v>
      </c>
      <c r="L362">
        <f t="shared" si="78"/>
        <v>1.6448262444114707E-3</v>
      </c>
      <c r="M362">
        <f t="shared" si="79"/>
        <v>1.8075198423182948E-3</v>
      </c>
      <c r="N362">
        <f t="shared" si="80"/>
        <v>9.9081901256150521E-4</v>
      </c>
      <c r="O362">
        <f t="shared" si="81"/>
        <v>1.9698911529675662E-3</v>
      </c>
      <c r="P362">
        <f t="shared" si="82"/>
        <v>2.6161801033814974E-3</v>
      </c>
      <c r="S362">
        <v>2378</v>
      </c>
      <c r="T362">
        <f t="shared" si="91"/>
        <v>53.710407039348127</v>
      </c>
      <c r="U362">
        <f t="shared" si="91"/>
        <v>19.7439150562004</v>
      </c>
      <c r="V362">
        <f t="shared" si="91"/>
        <v>23.2797265121404</v>
      </c>
      <c r="W362">
        <f t="shared" si="91"/>
        <v>10.191755573375989</v>
      </c>
      <c r="X362">
        <f t="shared" si="91"/>
        <v>27.442390805134377</v>
      </c>
      <c r="Y362">
        <f t="shared" si="91"/>
        <v>52.868972396102599</v>
      </c>
    </row>
    <row r="363" spans="1:25" x14ac:dyDescent="0.25">
      <c r="A363">
        <v>2311</v>
      </c>
      <c r="B363">
        <v>361</v>
      </c>
      <c r="C363">
        <f t="shared" si="84"/>
        <v>43.523281090921117</v>
      </c>
      <c r="D363">
        <f t="shared" si="85"/>
        <v>17.313375307340671</v>
      </c>
      <c r="E363">
        <f t="shared" si="86"/>
        <v>20.150095210048665</v>
      </c>
      <c r="F363">
        <f t="shared" si="87"/>
        <v>9.4166303901934771</v>
      </c>
      <c r="G363">
        <f t="shared" si="88"/>
        <v>23.446715795021998</v>
      </c>
      <c r="H363">
        <f t="shared" si="89"/>
        <v>42.894775007502517</v>
      </c>
      <c r="J363">
        <v>2379</v>
      </c>
      <c r="K363">
        <f t="shared" si="77"/>
        <v>2.6185988676510853E-3</v>
      </c>
      <c r="L363">
        <f t="shared" si="78"/>
        <v>1.6366226392930461E-3</v>
      </c>
      <c r="M363">
        <f t="shared" si="79"/>
        <v>1.7985047994950926E-3</v>
      </c>
      <c r="N363">
        <f t="shared" si="80"/>
        <v>9.8587728212006865E-4</v>
      </c>
      <c r="O363">
        <f t="shared" si="81"/>
        <v>1.9600662798539888E-3</v>
      </c>
      <c r="P363">
        <f t="shared" si="82"/>
        <v>2.6031318506801915E-3</v>
      </c>
      <c r="S363">
        <v>2379</v>
      </c>
      <c r="T363">
        <f t="shared" si="91"/>
        <v>53.852131019959785</v>
      </c>
      <c r="U363">
        <f t="shared" si="91"/>
        <v>19.776443870099069</v>
      </c>
      <c r="V363">
        <f t="shared" si="91"/>
        <v>23.321881275305707</v>
      </c>
      <c r="W363">
        <f t="shared" si="91"/>
        <v>10.201863773966798</v>
      </c>
      <c r="X363">
        <f t="shared" si="91"/>
        <v>27.496556027590202</v>
      </c>
      <c r="Y363">
        <f t="shared" si="91"/>
        <v>53.007649955242513</v>
      </c>
    </row>
    <row r="364" spans="1:25" x14ac:dyDescent="0.25">
      <c r="A364">
        <v>2312</v>
      </c>
      <c r="B364">
        <v>362</v>
      </c>
      <c r="C364">
        <f t="shared" si="84"/>
        <v>43.68399425108263</v>
      </c>
      <c r="D364">
        <f t="shared" si="85"/>
        <v>17.353276894866585</v>
      </c>
      <c r="E364">
        <f t="shared" si="86"/>
        <v>20.201139550159979</v>
      </c>
      <c r="F364">
        <f t="shared" si="87"/>
        <v>9.4296915116556068</v>
      </c>
      <c r="G364">
        <f t="shared" si="88"/>
        <v>23.511461431737462</v>
      </c>
      <c r="H364">
        <f t="shared" si="89"/>
        <v>43.052228364737225</v>
      </c>
      <c r="J364">
        <v>2380</v>
      </c>
      <c r="K364">
        <f t="shared" si="77"/>
        <v>2.6055385513126571E-3</v>
      </c>
      <c r="L364">
        <f t="shared" si="78"/>
        <v>1.628459949825845E-3</v>
      </c>
      <c r="M364">
        <f t="shared" si="79"/>
        <v>1.78953471938555E-3</v>
      </c>
      <c r="N364">
        <f t="shared" si="80"/>
        <v>9.8096019866203313E-4</v>
      </c>
      <c r="O364">
        <f t="shared" si="81"/>
        <v>1.9502904084994954E-3</v>
      </c>
      <c r="P364">
        <f t="shared" si="82"/>
        <v>2.5901486764107326E-3</v>
      </c>
      <c r="S364">
        <v>2380</v>
      </c>
      <c r="T364">
        <f t="shared" si="91"/>
        <v>53.993518386066036</v>
      </c>
      <c r="U364">
        <f t="shared" si="91"/>
        <v>19.808863504569313</v>
      </c>
      <c r="V364">
        <f t="shared" si="91"/>
        <v>23.363901364043869</v>
      </c>
      <c r="W364">
        <f t="shared" si="91"/>
        <v>10.211931485224648</v>
      </c>
      <c r="X364">
        <f t="shared" si="91"/>
        <v>27.550556945249784</v>
      </c>
      <c r="Y364">
        <f t="shared" si="91"/>
        <v>53.14599599014057</v>
      </c>
    </row>
    <row r="365" spans="1:25" x14ac:dyDescent="0.25">
      <c r="A365">
        <v>2313</v>
      </c>
      <c r="B365">
        <v>363</v>
      </c>
      <c r="C365">
        <f t="shared" si="84"/>
        <v>43.844493381370242</v>
      </c>
      <c r="D365">
        <f t="shared" si="85"/>
        <v>17.393070516255975</v>
      </c>
      <c r="E365">
        <f t="shared" si="86"/>
        <v>20.252057323154652</v>
      </c>
      <c r="F365">
        <f t="shared" si="87"/>
        <v>9.4427054262494163</v>
      </c>
      <c r="G365">
        <f t="shared" si="88"/>
        <v>23.576061155089942</v>
      </c>
      <c r="H365">
        <f t="shared" si="89"/>
        <v>43.209468621007986</v>
      </c>
      <c r="J365">
        <v>2381</v>
      </c>
      <c r="K365">
        <f t="shared" si="77"/>
        <v>2.5925433735737168E-3</v>
      </c>
      <c r="L365">
        <f t="shared" si="78"/>
        <v>1.6203379719422048E-3</v>
      </c>
      <c r="M365">
        <f t="shared" si="79"/>
        <v>1.780609377737197E-3</v>
      </c>
      <c r="N365">
        <f t="shared" si="80"/>
        <v>9.7606763926005554E-4</v>
      </c>
      <c r="O365">
        <f t="shared" si="81"/>
        <v>1.940563294506792E-3</v>
      </c>
      <c r="P365">
        <f t="shared" si="82"/>
        <v>2.5772302559930872E-3</v>
      </c>
      <c r="S365">
        <v>2381</v>
      </c>
      <c r="T365">
        <f t="shared" si="91"/>
        <v>54.13456809018367</v>
      </c>
      <c r="U365">
        <f t="shared" si="91"/>
        <v>19.841174061886619</v>
      </c>
      <c r="V365">
        <f t="shared" si="91"/>
        <v>23.405786832214655</v>
      </c>
      <c r="W365">
        <f t="shared" si="91"/>
        <v>10.22195881997941</v>
      </c>
      <c r="X365">
        <f t="shared" si="91"/>
        <v>27.604393529182193</v>
      </c>
      <c r="Y365">
        <f t="shared" si="91"/>
        <v>53.284009496812594</v>
      </c>
    </row>
    <row r="366" spans="1:25" x14ac:dyDescent="0.25">
      <c r="A366">
        <v>2314</v>
      </c>
      <c r="B366">
        <v>364</v>
      </c>
      <c r="C366">
        <f t="shared" si="84"/>
        <v>44.004775829702865</v>
      </c>
      <c r="D366">
        <f t="shared" si="85"/>
        <v>17.432756009756993</v>
      </c>
      <c r="E366">
        <f t="shared" si="86"/>
        <v>20.302848204357929</v>
      </c>
      <c r="F366">
        <f t="shared" si="87"/>
        <v>9.4556722153409076</v>
      </c>
      <c r="G366">
        <f t="shared" si="88"/>
        <v>23.640514410671813</v>
      </c>
      <c r="H366">
        <f t="shared" si="89"/>
        <v>43.366493204371942</v>
      </c>
      <c r="J366">
        <v>2382</v>
      </c>
      <c r="K366">
        <f t="shared" si="77"/>
        <v>2.5796130095541445E-3</v>
      </c>
      <c r="L366">
        <f t="shared" si="78"/>
        <v>1.6122565025922563E-3</v>
      </c>
      <c r="M366">
        <f t="shared" si="79"/>
        <v>1.7717285514160278E-3</v>
      </c>
      <c r="N366">
        <f t="shared" si="80"/>
        <v>9.7119948159989664E-4</v>
      </c>
      <c r="O366">
        <f t="shared" si="81"/>
        <v>1.9308846946975225E-3</v>
      </c>
      <c r="P366">
        <f t="shared" si="82"/>
        <v>2.5643762664660733E-3</v>
      </c>
      <c r="S366">
        <v>2382</v>
      </c>
      <c r="T366">
        <f t="shared" si="91"/>
        <v>54.27527910537718</v>
      </c>
      <c r="U366">
        <f t="shared" si="91"/>
        <v>19.873375647078252</v>
      </c>
      <c r="V366">
        <f t="shared" si="91"/>
        <v>23.447537737795422</v>
      </c>
      <c r="W366">
        <f t="shared" si="91"/>
        <v>10.231945891250518</v>
      </c>
      <c r="X366">
        <f t="shared" si="91"/>
        <v>27.65806575638609</v>
      </c>
      <c r="Y366">
        <f t="shared" si="91"/>
        <v>53.42168949129583</v>
      </c>
    </row>
    <row r="367" spans="1:25" x14ac:dyDescent="0.25">
      <c r="A367">
        <v>2315</v>
      </c>
      <c r="B367">
        <v>365</v>
      </c>
      <c r="C367">
        <f t="shared" si="84"/>
        <v>44.164838970197671</v>
      </c>
      <c r="D367">
        <f t="shared" si="85"/>
        <v>17.472333218789981</v>
      </c>
      <c r="E367">
        <f t="shared" si="86"/>
        <v>20.353511876275039</v>
      </c>
      <c r="F367">
        <f t="shared" si="87"/>
        <v>9.4685919610931641</v>
      </c>
      <c r="G367">
        <f t="shared" si="88"/>
        <v>23.704820653749245</v>
      </c>
      <c r="H367">
        <f t="shared" si="89"/>
        <v>43.52329956856358</v>
      </c>
      <c r="J367">
        <v>2383</v>
      </c>
      <c r="K367">
        <f t="shared" si="77"/>
        <v>2.5667471359941654E-3</v>
      </c>
      <c r="L367">
        <f t="shared" si="78"/>
        <v>1.604215339738844E-3</v>
      </c>
      <c r="M367">
        <f t="shared" si="79"/>
        <v>1.7628920184009215E-3</v>
      </c>
      <c r="N367">
        <f t="shared" si="80"/>
        <v>9.6635560397736087E-4</v>
      </c>
      <c r="O367">
        <f t="shared" si="81"/>
        <v>1.9212543671061871E-3</v>
      </c>
      <c r="P367">
        <f t="shared" si="82"/>
        <v>2.551586386479282E-3</v>
      </c>
      <c r="S367">
        <v>2383</v>
      </c>
      <c r="T367">
        <f t="shared" si="91"/>
        <v>54.415650425137216</v>
      </c>
      <c r="U367">
        <f t="shared" si="91"/>
        <v>19.90546836789153</v>
      </c>
      <c r="V367">
        <f t="shared" si="91"/>
        <v>23.489154142838903</v>
      </c>
      <c r="W367">
        <f t="shared" si="91"/>
        <v>10.241892812240367</v>
      </c>
      <c r="X367">
        <f t="shared" si="91"/>
        <v>27.711573609735112</v>
      </c>
      <c r="Y367">
        <f t="shared" si="91"/>
        <v>53.55903500952909</v>
      </c>
    </row>
    <row r="368" spans="1:25" x14ac:dyDescent="0.25">
      <c r="A368">
        <v>2316</v>
      </c>
      <c r="B368">
        <v>366</v>
      </c>
      <c r="C368">
        <f t="shared" si="84"/>
        <v>44.324680203144418</v>
      </c>
      <c r="D368">
        <f t="shared" si="85"/>
        <v>17.511801991908889</v>
      </c>
      <c r="E368">
        <f t="shared" si="86"/>
        <v>20.404048028545311</v>
      </c>
      <c r="F368">
        <f t="shared" si="87"/>
        <v>9.4814647464547228</v>
      </c>
      <c r="G368">
        <f t="shared" si="88"/>
        <v>23.768979349210277</v>
      </c>
      <c r="H368">
        <f t="shared" si="89"/>
        <v>43.679885192966644</v>
      </c>
      <c r="J368">
        <v>2384</v>
      </c>
      <c r="K368">
        <f t="shared" si="77"/>
        <v>2.5539454312462719E-3</v>
      </c>
      <c r="L368">
        <f t="shared" si="78"/>
        <v>1.5962142823524785E-3</v>
      </c>
      <c r="M368">
        <f t="shared" si="79"/>
        <v>1.7540995577780929E-3</v>
      </c>
      <c r="N368">
        <f t="shared" si="80"/>
        <v>9.6153588529525596E-4</v>
      </c>
      <c r="O368">
        <f t="shared" si="81"/>
        <v>1.9116720709740954E-3</v>
      </c>
      <c r="P368">
        <f t="shared" si="82"/>
        <v>2.5388602962850481E-3</v>
      </c>
      <c r="S368">
        <v>2384</v>
      </c>
      <c r="T368">
        <f t="shared" si="91"/>
        <v>54.555681063258547</v>
      </c>
      <c r="U368">
        <f t="shared" si="91"/>
        <v>19.937452334762266</v>
      </c>
      <c r="V368">
        <f t="shared" si="91"/>
        <v>23.530636113431168</v>
      </c>
      <c r="W368">
        <f t="shared" si="91"/>
        <v>10.251799696327767</v>
      </c>
      <c r="X368">
        <f t="shared" si="91"/>
        <v>27.764917077923414</v>
      </c>
      <c r="Y368">
        <f t="shared" si="91"/>
        <v>53.696045107232479</v>
      </c>
    </row>
    <row r="369" spans="1:25" x14ac:dyDescent="0.25">
      <c r="A369">
        <v>2317</v>
      </c>
      <c r="B369">
        <v>367</v>
      </c>
      <c r="C369">
        <f t="shared" si="84"/>
        <v>44.484296954977239</v>
      </c>
      <c r="D369">
        <f t="shared" si="85"/>
        <v>17.551162182762695</v>
      </c>
      <c r="E369">
        <f t="shared" si="86"/>
        <v>20.454456357896159</v>
      </c>
      <c r="F369">
        <f t="shared" si="87"/>
        <v>9.4942906551480153</v>
      </c>
      <c r="G369">
        <f t="shared" si="88"/>
        <v>23.832989971512578</v>
      </c>
      <c r="H369">
        <f t="shared" si="89"/>
        <v>43.836247582583525</v>
      </c>
      <c r="J369">
        <v>2385</v>
      </c>
      <c r="K369">
        <f t="shared" si="77"/>
        <v>2.5412075752671765E-3</v>
      </c>
      <c r="L369">
        <f t="shared" si="78"/>
        <v>1.5882531304063075E-3</v>
      </c>
      <c r="M369">
        <f t="shared" si="79"/>
        <v>1.7453509497355676E-3</v>
      </c>
      <c r="N369">
        <f t="shared" si="80"/>
        <v>9.5674020506036298E-4</v>
      </c>
      <c r="O369">
        <f t="shared" si="81"/>
        <v>1.9021375667433436E-3</v>
      </c>
      <c r="P369">
        <f t="shared" si="82"/>
        <v>2.5261976777304533E-3</v>
      </c>
      <c r="S369">
        <v>2385</v>
      </c>
      <c r="T369">
        <f t="shared" si="91"/>
        <v>54.695370053717568</v>
      </c>
      <c r="U369">
        <f t="shared" si="91"/>
        <v>19.969327660783385</v>
      </c>
      <c r="V369">
        <f t="shared" si="91"/>
        <v>23.571983719649758</v>
      </c>
      <c r="W369">
        <f t="shared" si="91"/>
        <v>10.26166665706147</v>
      </c>
      <c r="X369">
        <f t="shared" si="91"/>
        <v>27.818096155411386</v>
      </c>
      <c r="Y369">
        <f t="shared" si="91"/>
        <v>53.832718859786667</v>
      </c>
    </row>
    <row r="370" spans="1:25" x14ac:dyDescent="0.25">
      <c r="A370">
        <v>2318</v>
      </c>
      <c r="B370">
        <v>368</v>
      </c>
      <c r="C370">
        <f t="shared" si="84"/>
        <v>44.643686678243974</v>
      </c>
      <c r="D370">
        <f t="shared" si="85"/>
        <v>17.590413650056821</v>
      </c>
      <c r="E370">
        <f t="shared" si="86"/>
        <v>20.504736568096973</v>
      </c>
      <c r="F370">
        <f t="shared" si="87"/>
        <v>9.5070697716578962</v>
      </c>
      <c r="G370">
        <f t="shared" si="88"/>
        <v>23.896852004630915</v>
      </c>
      <c r="H370">
        <f t="shared" si="89"/>
        <v>43.992384268002368</v>
      </c>
      <c r="J370">
        <v>2386</v>
      </c>
      <c r="K370">
        <f t="shared" si="77"/>
        <v>2.5285332496098188E-3</v>
      </c>
      <c r="L370">
        <f t="shared" si="78"/>
        <v>1.5803316848711189E-3</v>
      </c>
      <c r="M370">
        <f t="shared" si="79"/>
        <v>1.7366459755576902E-3</v>
      </c>
      <c r="N370">
        <f t="shared" si="80"/>
        <v>9.5196844338042729E-4</v>
      </c>
      <c r="O370">
        <f t="shared" si="81"/>
        <v>1.8926506160508309E-3</v>
      </c>
      <c r="P370">
        <f t="shared" si="82"/>
        <v>2.5135982142493758E-3</v>
      </c>
      <c r="S370">
        <v>2386</v>
      </c>
      <c r="T370">
        <f t="shared" si="91"/>
        <v>54.834716450549337</v>
      </c>
      <c r="U370">
        <f t="shared" si="91"/>
        <v>20.001094461673691</v>
      </c>
      <c r="V370">
        <f t="shared" si="91"/>
        <v>23.613197035521999</v>
      </c>
      <c r="W370">
        <f t="shared" si="91"/>
        <v>10.271493808153759</v>
      </c>
      <c r="X370">
        <f t="shared" si="91"/>
        <v>27.871110842371525</v>
      </c>
      <c r="Y370">
        <f t="shared" si="91"/>
        <v>53.969055362111739</v>
      </c>
    </row>
    <row r="371" spans="1:25" x14ac:dyDescent="0.25">
      <c r="A371">
        <v>2319</v>
      </c>
      <c r="B371">
        <v>369</v>
      </c>
      <c r="C371">
        <f t="shared" si="84"/>
        <v>44.802846851573037</v>
      </c>
      <c r="D371">
        <f t="shared" si="85"/>
        <v>17.629556257514565</v>
      </c>
      <c r="E371">
        <f t="shared" si="86"/>
        <v>20.554888369912899</v>
      </c>
      <c r="F371">
        <f t="shared" si="87"/>
        <v>9.5198021812202551</v>
      </c>
      <c r="G371">
        <f t="shared" si="88"/>
        <v>23.960564942004304</v>
      </c>
      <c r="H371">
        <f t="shared" si="89"/>
        <v>44.148292805361727</v>
      </c>
      <c r="J371">
        <v>2387</v>
      </c>
      <c r="K371">
        <f t="shared" si="77"/>
        <v>2.5159221374153949E-3</v>
      </c>
      <c r="L371">
        <f t="shared" si="78"/>
        <v>1.5724497477103605E-3</v>
      </c>
      <c r="M371">
        <f t="shared" si="79"/>
        <v>1.7279844176196512E-3</v>
      </c>
      <c r="N371">
        <f t="shared" si="80"/>
        <v>9.4722048096115743E-4</v>
      </c>
      <c r="O371">
        <f t="shared" si="81"/>
        <v>1.8832109817222946E-3</v>
      </c>
      <c r="P371">
        <f t="shared" si="82"/>
        <v>2.5010615908545699E-3</v>
      </c>
      <c r="S371">
        <v>2387</v>
      </c>
      <c r="T371">
        <f t="shared" si="91"/>
        <v>54.973719327724204</v>
      </c>
      <c r="U371">
        <f t="shared" si="91"/>
        <v>20.032752855746821</v>
      </c>
      <c r="V371">
        <f t="shared" si="91"/>
        <v>23.654276138983494</v>
      </c>
      <c r="W371">
        <f t="shared" si="91"/>
        <v>10.281281263474105</v>
      </c>
      <c r="X371">
        <f t="shared" si="91"/>
        <v>27.923961144634497</v>
      </c>
      <c r="Y371">
        <f t="shared" si="91"/>
        <v>54.105053728545677</v>
      </c>
    </row>
    <row r="372" spans="1:25" x14ac:dyDescent="0.25">
      <c r="A372">
        <v>2320</v>
      </c>
      <c r="B372">
        <v>370</v>
      </c>
      <c r="C372">
        <f t="shared" si="84"/>
        <v>44.961774979637866</v>
      </c>
      <c r="D372">
        <f t="shared" si="85"/>
        <v>17.668589873838553</v>
      </c>
      <c r="E372">
        <f t="shared" si="86"/>
        <v>20.604911481058508</v>
      </c>
      <c r="F372">
        <f t="shared" si="87"/>
        <v>9.5324879698107008</v>
      </c>
      <c r="G372">
        <f t="shared" si="88"/>
        <v>24.02412828648291</v>
      </c>
      <c r="H372">
        <f t="shared" si="89"/>
        <v>44.303970776312951</v>
      </c>
      <c r="J372">
        <v>2388</v>
      </c>
      <c r="K372">
        <f t="shared" si="77"/>
        <v>2.5033739234054447E-3</v>
      </c>
      <c r="L372">
        <f t="shared" si="78"/>
        <v>1.5646071218751939E-3</v>
      </c>
      <c r="M372">
        <f t="shared" si="79"/>
        <v>1.7193660593820528E-3</v>
      </c>
      <c r="N372">
        <f t="shared" si="80"/>
        <v>9.4249619910324628E-4</v>
      </c>
      <c r="O372">
        <f t="shared" si="81"/>
        <v>1.8738184277663856E-3</v>
      </c>
      <c r="P372">
        <f t="shared" si="82"/>
        <v>2.4885874941298E-3</v>
      </c>
      <c r="S372">
        <v>2388</v>
      </c>
      <c r="T372">
        <f t="shared" si="91"/>
        <v>55.112377779024051</v>
      </c>
      <c r="U372">
        <f t="shared" si="91"/>
        <v>20.064302963880358</v>
      </c>
      <c r="V372">
        <f t="shared" si="91"/>
        <v>23.695221111836801</v>
      </c>
      <c r="W372">
        <f t="shared" si="91"/>
        <v>10.29102913704288</v>
      </c>
      <c r="X372">
        <f t="shared" si="91"/>
        <v>27.976647073635334</v>
      </c>
      <c r="Y372">
        <f t="shared" si="91"/>
        <v>54.240713092722451</v>
      </c>
    </row>
    <row r="373" spans="1:25" x14ac:dyDescent="0.25">
      <c r="A373">
        <v>2321</v>
      </c>
      <c r="B373">
        <v>371</v>
      </c>
      <c r="C373">
        <f t="shared" si="84"/>
        <v>45.120468593119028</v>
      </c>
      <c r="D373">
        <f t="shared" si="85"/>
        <v>17.70751437267219</v>
      </c>
      <c r="E373">
        <f t="shared" si="86"/>
        <v>20.654805626151408</v>
      </c>
      <c r="F373">
        <f t="shared" si="87"/>
        <v>9.5451272241333385</v>
      </c>
      <c r="G373">
        <f t="shared" si="88"/>
        <v>24.087541550274672</v>
      </c>
      <c r="H373">
        <f t="shared" si="89"/>
        <v>44.459415787980269</v>
      </c>
      <c r="J373">
        <v>2389</v>
      </c>
      <c r="K373">
        <f t="shared" si="77"/>
        <v>2.4908882938739631E-3</v>
      </c>
      <c r="L373">
        <f t="shared" si="78"/>
        <v>1.5568036112995638E-3</v>
      </c>
      <c r="M373">
        <f t="shared" si="79"/>
        <v>1.7107906853854888E-3</v>
      </c>
      <c r="N373">
        <f t="shared" si="80"/>
        <v>9.3779547969940092E-4</v>
      </c>
      <c r="O373">
        <f t="shared" si="81"/>
        <v>1.8644727193687653E-3</v>
      </c>
      <c r="P373">
        <f t="shared" si="82"/>
        <v>2.4761756122219968E-3</v>
      </c>
      <c r="S373">
        <v>2389</v>
      </c>
      <c r="T373">
        <f t="shared" ref="T373:Y388" si="92">T372/(1-K372)</f>
        <v>55.250690917918106</v>
      </c>
      <c r="U373">
        <f t="shared" si="92"/>
        <v>20.095744909485127</v>
      </c>
      <c r="V373">
        <f t="shared" si="92"/>
        <v>23.736032039710285</v>
      </c>
      <c r="W373">
        <f t="shared" si="92"/>
        <v>10.300737543025141</v>
      </c>
      <c r="X373">
        <f t="shared" si="92"/>
        <v>28.029168646359853</v>
      </c>
      <c r="Y373">
        <f t="shared" si="92"/>
        <v>54.376032607449744</v>
      </c>
    </row>
    <row r="374" spans="1:25" x14ac:dyDescent="0.25">
      <c r="A374">
        <v>2322</v>
      </c>
      <c r="B374">
        <v>372</v>
      </c>
      <c r="C374">
        <f t="shared" si="84"/>
        <v>45.278925248663953</v>
      </c>
      <c r="D374">
        <f t="shared" si="85"/>
        <v>17.746329632561153</v>
      </c>
      <c r="E374">
        <f t="shared" si="86"/>
        <v>20.704570536665734</v>
      </c>
      <c r="F374">
        <f t="shared" si="87"/>
        <v>9.5577200316096143</v>
      </c>
      <c r="G374">
        <f t="shared" si="88"/>
        <v>24.15080425489165</v>
      </c>
      <c r="H374">
        <f t="shared" si="89"/>
        <v>44.614625472918632</v>
      </c>
      <c r="J374">
        <v>2390</v>
      </c>
      <c r="K374">
        <f t="shared" si="77"/>
        <v>2.478464936679563E-3</v>
      </c>
      <c r="L374">
        <f t="shared" si="78"/>
        <v>1.5490390208953001E-3</v>
      </c>
      <c r="M374">
        <f t="shared" si="79"/>
        <v>1.7022580812451637E-3</v>
      </c>
      <c r="N374">
        <f t="shared" si="80"/>
        <v>9.3311820523139181E-4</v>
      </c>
      <c r="O374">
        <f t="shared" si="81"/>
        <v>1.8551736228862377E-3</v>
      </c>
      <c r="P374">
        <f t="shared" si="82"/>
        <v>2.4638256348334677E-3</v>
      </c>
      <c r="S374">
        <v>2390</v>
      </c>
      <c r="T374">
        <f t="shared" si="92"/>
        <v>55.388657877438412</v>
      </c>
      <c r="U374">
        <f t="shared" si="92"/>
        <v>20.12707881847464</v>
      </c>
      <c r="V374">
        <f t="shared" si="92"/>
        <v>23.776709012017164</v>
      </c>
      <c r="W374">
        <f t="shared" si="92"/>
        <v>10.310406595724475</v>
      </c>
      <c r="X374">
        <f t="shared" si="92"/>
        <v>28.081525885291224</v>
      </c>
      <c r="Y374">
        <f t="shared" si="92"/>
        <v>54.511011444586387</v>
      </c>
    </row>
    <row r="375" spans="1:25" x14ac:dyDescent="0.25">
      <c r="A375">
        <v>2323</v>
      </c>
      <c r="B375">
        <v>373</v>
      </c>
      <c r="C375">
        <f t="shared" si="84"/>
        <v>45.43714252884439</v>
      </c>
      <c r="D375">
        <f t="shared" si="85"/>
        <v>17.785035536914908</v>
      </c>
      <c r="E375">
        <f t="shared" si="86"/>
        <v>20.754205950885588</v>
      </c>
      <c r="F375">
        <f t="shared" si="87"/>
        <v>9.5702664803672484</v>
      </c>
      <c r="G375">
        <f t="shared" si="88"/>
        <v>24.213915931096132</v>
      </c>
      <c r="H375">
        <f t="shared" si="89"/>
        <v>44.769597489069319</v>
      </c>
      <c r="J375">
        <v>2391</v>
      </c>
      <c r="K375">
        <f t="shared" si="77"/>
        <v>2.4661035412376661E-3</v>
      </c>
      <c r="L375">
        <f t="shared" si="78"/>
        <v>1.5413131565472377E-3</v>
      </c>
      <c r="M375">
        <f t="shared" si="79"/>
        <v>1.6937680336455286E-3</v>
      </c>
      <c r="N375">
        <f t="shared" si="80"/>
        <v>9.2846425876711325E-4</v>
      </c>
      <c r="O375">
        <f t="shared" si="81"/>
        <v>1.8459209058409053E-3</v>
      </c>
      <c r="P375">
        <f t="shared" si="82"/>
        <v>2.4515372532141325E-3</v>
      </c>
      <c r="S375">
        <v>2391</v>
      </c>
      <c r="T375">
        <f t="shared" si="92"/>
        <v>55.526277810054964</v>
      </c>
      <c r="U375">
        <f t="shared" si="92"/>
        <v>20.158304819234736</v>
      </c>
      <c r="V375">
        <f t="shared" si="92"/>
        <v>23.817252121914748</v>
      </c>
      <c r="W375">
        <f t="shared" si="92"/>
        <v>10.3200364095769</v>
      </c>
      <c r="X375">
        <f t="shared" si="92"/>
        <v>28.133718818356737</v>
      </c>
      <c r="Y375">
        <f t="shared" si="92"/>
        <v>54.645648794919417</v>
      </c>
    </row>
    <row r="376" spans="1:25" x14ac:dyDescent="0.25">
      <c r="A376">
        <v>2324</v>
      </c>
      <c r="B376">
        <v>374</v>
      </c>
      <c r="C376">
        <f t="shared" si="84"/>
        <v>45.595118042111615</v>
      </c>
      <c r="D376">
        <f t="shared" si="85"/>
        <v>17.823631973968237</v>
      </c>
      <c r="E376">
        <f t="shared" si="86"/>
        <v>20.803711613858397</v>
      </c>
      <c r="F376">
        <f t="shared" si="87"/>
        <v>9.5827666592292537</v>
      </c>
      <c r="G376">
        <f t="shared" si="88"/>
        <v>24.27687611884652</v>
      </c>
      <c r="H376">
        <f t="shared" si="89"/>
        <v>44.924329519713389</v>
      </c>
      <c r="J376">
        <v>2392</v>
      </c>
      <c r="K376">
        <f t="shared" si="77"/>
        <v>2.4538037985127434E-3</v>
      </c>
      <c r="L376">
        <f t="shared" si="78"/>
        <v>1.5336258251083658E-3</v>
      </c>
      <c r="M376">
        <f t="shared" si="79"/>
        <v>1.6853203303349518E-3</v>
      </c>
      <c r="N376">
        <f t="shared" si="80"/>
        <v>9.2383352395766143E-4</v>
      </c>
      <c r="O376">
        <f t="shared" si="81"/>
        <v>1.8367143369143611E-3</v>
      </c>
      <c r="P376">
        <f t="shared" si="82"/>
        <v>2.4393101601538126E-3</v>
      </c>
      <c r="S376">
        <v>2392</v>
      </c>
      <c r="T376">
        <f t="shared" si="92"/>
        <v>55.663549887550509</v>
      </c>
      <c r="U376">
        <f t="shared" si="92"/>
        <v>20.189423042593383</v>
      </c>
      <c r="V376">
        <f t="shared" si="92"/>
        <v>23.857661466263842</v>
      </c>
      <c r="W376">
        <f t="shared" si="92"/>
        <v>10.329627099144849</v>
      </c>
      <c r="X376">
        <f t="shared" si="92"/>
        <v>28.185747478874745</v>
      </c>
      <c r="Y376">
        <f t="shared" si="92"/>
        <v>54.779943868040895</v>
      </c>
    </row>
    <row r="377" spans="1:25" x14ac:dyDescent="0.25">
      <c r="A377">
        <v>2325</v>
      </c>
      <c r="B377">
        <v>375</v>
      </c>
      <c r="C377">
        <f t="shared" si="84"/>
        <v>45.752849422749371</v>
      </c>
      <c r="D377">
        <f t="shared" si="85"/>
        <v>17.862118836742816</v>
      </c>
      <c r="E377">
        <f t="shared" si="86"/>
        <v>20.853087277348212</v>
      </c>
      <c r="F377">
        <f t="shared" si="87"/>
        <v>9.5952206577030204</v>
      </c>
      <c r="G377">
        <f t="shared" si="88"/>
        <v>24.339684367242956</v>
      </c>
      <c r="H377">
        <f t="shared" si="89"/>
        <v>45.078819273422994</v>
      </c>
      <c r="J377">
        <v>2393</v>
      </c>
      <c r="K377">
        <f t="shared" si="77"/>
        <v>2.4415654010105856E-3</v>
      </c>
      <c r="L377">
        <f t="shared" si="78"/>
        <v>1.5259768343949978E-3</v>
      </c>
      <c r="M377">
        <f t="shared" si="79"/>
        <v>1.6769147601204107E-3</v>
      </c>
      <c r="N377">
        <f t="shared" si="80"/>
        <v>9.1922588503442484E-4</v>
      </c>
      <c r="O377">
        <f t="shared" si="81"/>
        <v>1.8275536859419018E-3</v>
      </c>
      <c r="P377">
        <f t="shared" si="82"/>
        <v>2.4271440499745436E-3</v>
      </c>
      <c r="S377">
        <v>2393</v>
      </c>
      <c r="T377">
        <f t="shared" si="92"/>
        <v>55.800473300895057</v>
      </c>
      <c r="U377">
        <f t="shared" si="92"/>
        <v>20.220433621790651</v>
      </c>
      <c r="V377">
        <f t="shared" si="92"/>
        <v>23.897937145588369</v>
      </c>
      <c r="W377">
        <f t="shared" si="92"/>
        <v>10.339178779111183</v>
      </c>
      <c r="X377">
        <f t="shared" si="92"/>
        <v>28.237611905501804</v>
      </c>
      <c r="Y377">
        <f t="shared" si="92"/>
        <v>54.913895892224431</v>
      </c>
    </row>
    <row r="378" spans="1:25" x14ac:dyDescent="0.25">
      <c r="A378">
        <v>2326</v>
      </c>
      <c r="B378">
        <v>376</v>
      </c>
      <c r="C378">
        <f t="shared" si="84"/>
        <v>45.910334330824639</v>
      </c>
      <c r="D378">
        <f t="shared" si="85"/>
        <v>17.900496023008845</v>
      </c>
      <c r="E378">
        <f t="shared" si="86"/>
        <v>20.90233269978895</v>
      </c>
      <c r="F378">
        <f t="shared" si="87"/>
        <v>9.6076285659694918</v>
      </c>
      <c r="G378">
        <f t="shared" si="88"/>
        <v>24.402340234472746</v>
      </c>
      <c r="H378">
        <f t="shared" si="89"/>
        <v>45.233064484010534</v>
      </c>
      <c r="J378">
        <v>2394</v>
      </c>
      <c r="K378">
        <f t="shared" si="77"/>
        <v>2.4293880427706189E-3</v>
      </c>
      <c r="L378">
        <f t="shared" si="78"/>
        <v>1.5183659931819683E-3</v>
      </c>
      <c r="M378">
        <f t="shared" si="79"/>
        <v>1.6685511128622123E-3</v>
      </c>
      <c r="N378">
        <f t="shared" si="80"/>
        <v>9.1464122680619091E-4</v>
      </c>
      <c r="O378">
        <f t="shared" si="81"/>
        <v>1.8184387239067769E-3</v>
      </c>
      <c r="P378">
        <f t="shared" si="82"/>
        <v>2.415038618522939E-3</v>
      </c>
      <c r="S378">
        <v>2394</v>
      </c>
      <c r="T378">
        <f t="shared" si="92"/>
        <v>55.93704726012006</v>
      </c>
      <c r="U378">
        <f t="shared" si="92"/>
        <v>20.251336692448863</v>
      </c>
      <c r="V378">
        <f t="shared" si="92"/>
        <v>23.938079264035164</v>
      </c>
      <c r="W378">
        <f t="shared" si="92"/>
        <v>10.348691564273301</v>
      </c>
      <c r="X378">
        <f t="shared" si="92"/>
        <v>28.289312142180005</v>
      </c>
      <c r="Y378">
        <f t="shared" si="92"/>
        <v>55.047504114301411</v>
      </c>
    </row>
    <row r="379" spans="1:25" x14ac:dyDescent="0.25">
      <c r="A379">
        <v>2327</v>
      </c>
      <c r="B379">
        <v>377</v>
      </c>
      <c r="C379">
        <f t="shared" si="84"/>
        <v>46.067570452136259</v>
      </c>
      <c r="D379">
        <f t="shared" si="85"/>
        <v>17.938763435246681</v>
      </c>
      <c r="E379">
        <f t="shared" si="86"/>
        <v>20.951447646237572</v>
      </c>
      <c r="F379">
        <f t="shared" si="87"/>
        <v>9.6199904748724236</v>
      </c>
      <c r="G379">
        <f t="shared" si="88"/>
        <v>24.464843287755571</v>
      </c>
      <c r="H379">
        <f t="shared" si="89"/>
        <v>45.387062910475819</v>
      </c>
      <c r="J379">
        <v>2395</v>
      </c>
      <c r="K379">
        <f t="shared" si="77"/>
        <v>2.4172714193582516E-3</v>
      </c>
      <c r="L379">
        <f t="shared" si="78"/>
        <v>1.5107931111978496E-3</v>
      </c>
      <c r="M379">
        <f t="shared" si="79"/>
        <v>1.6602291794687387E-3</v>
      </c>
      <c r="N379">
        <f t="shared" si="80"/>
        <v>9.1007943465626438E-4</v>
      </c>
      <c r="O379">
        <f t="shared" si="81"/>
        <v>1.8093692229344594E-3</v>
      </c>
      <c r="P379">
        <f t="shared" si="82"/>
        <v>2.4029935631625799E-3</v>
      </c>
      <c r="S379">
        <v>2395</v>
      </c>
      <c r="T379">
        <f t="shared" si="92"/>
        <v>56.073270994192384</v>
      </c>
      <c r="U379">
        <f t="shared" si="92"/>
        <v>20.282132392542916</v>
      </c>
      <c r="V379">
        <f t="shared" si="92"/>
        <v>23.978087929333963</v>
      </c>
      <c r="W379">
        <f t="shared" si="92"/>
        <v>10.358165569537285</v>
      </c>
      <c r="X379">
        <f t="shared" si="92"/>
        <v>28.340848238084501</v>
      </c>
      <c r="Y379">
        <f t="shared" si="92"/>
        <v>55.180767799537044</v>
      </c>
    </row>
    <row r="380" spans="1:25" x14ac:dyDescent="0.25">
      <c r="A380">
        <v>2328</v>
      </c>
      <c r="B380">
        <v>378</v>
      </c>
      <c r="C380">
        <f t="shared" si="84"/>
        <v>46.224555498161443</v>
      </c>
      <c r="D380">
        <f t="shared" si="85"/>
        <v>17.976920980608558</v>
      </c>
      <c r="E380">
        <f t="shared" si="86"/>
        <v>21.000431888327242</v>
      </c>
      <c r="F380">
        <f t="shared" si="87"/>
        <v>9.6323064759077095</v>
      </c>
      <c r="G380">
        <f t="shared" si="88"/>
        <v>24.527193103288496</v>
      </c>
      <c r="H380">
        <f t="shared" si="89"/>
        <v>45.540812336951113</v>
      </c>
      <c r="J380">
        <v>2396</v>
      </c>
      <c r="K380">
        <f t="shared" si="77"/>
        <v>2.4052152278572678E-3</v>
      </c>
      <c r="L380">
        <f t="shared" si="78"/>
        <v>1.5032579991201981E-3</v>
      </c>
      <c r="M380">
        <f t="shared" si="79"/>
        <v>1.6519487518912223E-3</v>
      </c>
      <c r="N380">
        <f t="shared" si="80"/>
        <v>9.0554039453960425E-4</v>
      </c>
      <c r="O380">
        <f t="shared" si="81"/>
        <v>1.8003449562869534E-3</v>
      </c>
      <c r="P380">
        <f t="shared" si="82"/>
        <v>2.3910085827664558E-3</v>
      </c>
      <c r="S380">
        <v>2396</v>
      </c>
      <c r="T380">
        <f t="shared" si="92"/>
        <v>56.209143750888003</v>
      </c>
      <c r="U380">
        <f t="shared" si="92"/>
        <v>20.312820862370781</v>
      </c>
      <c r="V380">
        <f t="shared" si="92"/>
        <v>24.0179632527576</v>
      </c>
      <c r="W380">
        <f t="shared" si="92"/>
        <v>10.367600909912118</v>
      </c>
      <c r="X380">
        <f t="shared" si="92"/>
        <v>28.392220247571235</v>
      </c>
      <c r="Y380">
        <f t="shared" si="92"/>
        <v>55.313686231506146</v>
      </c>
    </row>
    <row r="381" spans="1:25" x14ac:dyDescent="0.25">
      <c r="A381">
        <v>2329</v>
      </c>
      <c r="B381">
        <v>379</v>
      </c>
      <c r="C381">
        <f t="shared" si="84"/>
        <v>46.381287206000152</v>
      </c>
      <c r="D381">
        <f t="shared" si="85"/>
        <v>18.014968570880324</v>
      </c>
      <c r="E381">
        <f t="shared" si="86"/>
        <v>21.049285204220425</v>
      </c>
      <c r="F381">
        <f t="shared" si="87"/>
        <v>9.6445766612128008</v>
      </c>
      <c r="G381">
        <f t="shared" si="88"/>
        <v>24.589389266190793</v>
      </c>
      <c r="H381">
        <f t="shared" si="89"/>
        <v>45.694310572644241</v>
      </c>
      <c r="J381">
        <v>2397</v>
      </c>
      <c r="K381">
        <f t="shared" si="77"/>
        <v>2.3932191668622526E-3</v>
      </c>
      <c r="L381">
        <f t="shared" si="78"/>
        <v>1.4957604685708194E-3</v>
      </c>
      <c r="M381">
        <f t="shared" si="79"/>
        <v>1.6437096231185424E-3</v>
      </c>
      <c r="N381">
        <f t="shared" si="80"/>
        <v>9.0102399297997129E-4</v>
      </c>
      <c r="O381">
        <f t="shared" si="81"/>
        <v>1.7913656983571228E-3</v>
      </c>
      <c r="P381">
        <f t="shared" si="82"/>
        <v>2.3790833777094329E-3</v>
      </c>
      <c r="S381">
        <v>2397</v>
      </c>
      <c r="T381">
        <f t="shared" si="92"/>
        <v>56.344664796665455</v>
      </c>
      <c r="U381">
        <f t="shared" si="92"/>
        <v>20.343402244524182</v>
      </c>
      <c r="V381">
        <f t="shared" si="92"/>
        <v>24.057705349082383</v>
      </c>
      <c r="W381">
        <f t="shared" si="92"/>
        <v>10.376997700503969</v>
      </c>
      <c r="X381">
        <f t="shared" si="92"/>
        <v>28.443428230124852</v>
      </c>
      <c r="Y381">
        <f t="shared" si="92"/>
        <v>55.446258711968753</v>
      </c>
    </row>
    <row r="382" spans="1:25" x14ac:dyDescent="0.25">
      <c r="A382">
        <v>2330</v>
      </c>
      <c r="B382">
        <v>380</v>
      </c>
      <c r="C382">
        <f t="shared" si="84"/>
        <v>46.537763338317497</v>
      </c>
      <c r="D382">
        <f t="shared" si="85"/>
        <v>18.052906122443257</v>
      </c>
      <c r="E382">
        <f t="shared" si="86"/>
        <v>21.098007378561956</v>
      </c>
      <c r="F382">
        <f t="shared" si="87"/>
        <v>9.6568011235561997</v>
      </c>
      <c r="G382">
        <f t="shared" si="88"/>
        <v>24.651431370448563</v>
      </c>
      <c r="H382">
        <f t="shared" si="89"/>
        <v>45.84755545177967</v>
      </c>
      <c r="J382">
        <v>2398</v>
      </c>
      <c r="K382">
        <f t="shared" si="77"/>
        <v>2.3812829364710554E-3</v>
      </c>
      <c r="L382">
        <f t="shared" si="78"/>
        <v>1.4883003321110593E-3</v>
      </c>
      <c r="M382">
        <f t="shared" si="79"/>
        <v>1.6355115871720504E-3</v>
      </c>
      <c r="N382">
        <f t="shared" si="80"/>
        <v>8.9653011706709136E-4</v>
      </c>
      <c r="O382">
        <f t="shared" si="81"/>
        <v>1.7824312246630517E-3</v>
      </c>
      <c r="P382">
        <f t="shared" si="82"/>
        <v>2.3672176498607637E-3</v>
      </c>
      <c r="S382">
        <v>2398</v>
      </c>
      <c r="T382">
        <f t="shared" si="92"/>
        <v>56.479833416539108</v>
      </c>
      <c r="U382">
        <f t="shared" si="92"/>
        <v>20.373876683859436</v>
      </c>
      <c r="V382">
        <f t="shared" si="92"/>
        <v>24.097314336548681</v>
      </c>
      <c r="W382">
        <f t="shared" si="92"/>
        <v>10.386356056510518</v>
      </c>
      <c r="X382">
        <f t="shared" si="92"/>
        <v>28.494472250306842</v>
      </c>
      <c r="Y382">
        <f t="shared" si="92"/>
        <v>55.578484560745501</v>
      </c>
    </row>
    <row r="383" spans="1:25" x14ac:dyDescent="0.25">
      <c r="A383">
        <v>2331</v>
      </c>
      <c r="B383">
        <v>381</v>
      </c>
      <c r="C383">
        <f t="shared" si="84"/>
        <v>46.693981683284065</v>
      </c>
      <c r="D383">
        <f t="shared" si="85"/>
        <v>18.090733556235911</v>
      </c>
      <c r="E383">
        <f t="shared" si="86"/>
        <v>21.146598202432095</v>
      </c>
      <c r="F383">
        <f t="shared" si="87"/>
        <v>9.6689799563270302</v>
      </c>
      <c r="G383">
        <f t="shared" si="88"/>
        <v>24.713319018859224</v>
      </c>
      <c r="H383">
        <f t="shared" si="89"/>
        <v>46.000544833537695</v>
      </c>
      <c r="J383">
        <v>2399</v>
      </c>
      <c r="K383">
        <f t="shared" si="77"/>
        <v>2.3694062382772951E-3</v>
      </c>
      <c r="L383">
        <f t="shared" si="78"/>
        <v>1.4808774032371173E-3</v>
      </c>
      <c r="M383">
        <f t="shared" si="79"/>
        <v>1.6273544391004204E-3</v>
      </c>
      <c r="N383">
        <f t="shared" si="80"/>
        <v>8.920586544538321E-4</v>
      </c>
      <c r="O383">
        <f t="shared" si="81"/>
        <v>1.7735413118424317E-3</v>
      </c>
      <c r="P383">
        <f t="shared" si="82"/>
        <v>2.3554111025766333E-3</v>
      </c>
      <c r="S383">
        <v>2399</v>
      </c>
      <c r="T383">
        <f t="shared" si="92"/>
        <v>56.614648913952202</v>
      </c>
      <c r="U383">
        <f t="shared" si="92"/>
        <v>20.404244327468483</v>
      </c>
      <c r="V383">
        <f t="shared" si="92"/>
        <v>24.136790336821694</v>
      </c>
      <c r="W383">
        <f t="shared" si="92"/>
        <v>10.395676093215361</v>
      </c>
      <c r="X383">
        <f t="shared" si="92"/>
        <v>28.545352377703871</v>
      </c>
      <c r="Y383">
        <f t="shared" si="92"/>
        <v>55.710363115592884</v>
      </c>
    </row>
    <row r="384" spans="1:25" x14ac:dyDescent="0.25">
      <c r="A384">
        <v>2332</v>
      </c>
      <c r="B384">
        <v>382</v>
      </c>
      <c r="C384">
        <f t="shared" si="84"/>
        <v>46.849940054514313</v>
      </c>
      <c r="D384">
        <f t="shared" si="85"/>
        <v>18.128450797716049</v>
      </c>
      <c r="E384">
        <f t="shared" si="86"/>
        <v>21.195057473299542</v>
      </c>
      <c r="F384">
        <f t="shared" si="87"/>
        <v>9.6811132535246927</v>
      </c>
      <c r="G384">
        <f t="shared" si="88"/>
        <v>24.775051822975783</v>
      </c>
      <c r="H384">
        <f t="shared" si="89"/>
        <v>46.153276601991713</v>
      </c>
      <c r="J384">
        <v>2400</v>
      </c>
      <c r="K384">
        <f t="shared" si="77"/>
        <v>2.3575887753628992E-3</v>
      </c>
      <c r="L384">
        <f t="shared" si="78"/>
        <v>1.4734914963753856E-3</v>
      </c>
      <c r="M384">
        <f t="shared" si="79"/>
        <v>1.6192379749745264E-3</v>
      </c>
      <c r="N384">
        <f t="shared" si="80"/>
        <v>8.8760949335339582E-4</v>
      </c>
      <c r="O384">
        <f t="shared" si="81"/>
        <v>1.7646957376469801E-3</v>
      </c>
      <c r="P384">
        <f t="shared" si="82"/>
        <v>2.3436634406927451E-3</v>
      </c>
      <c r="S384">
        <v>2400</v>
      </c>
      <c r="T384">
        <f t="shared" si="92"/>
        <v>56.749110610649765</v>
      </c>
      <c r="U384">
        <f t="shared" si="92"/>
        <v>20.434505324650086</v>
      </c>
      <c r="V384">
        <f t="shared" si="92"/>
        <v>24.176133474952444</v>
      </c>
      <c r="W384">
        <f t="shared" si="92"/>
        <v>10.404957925982462</v>
      </c>
      <c r="X384">
        <f t="shared" si="92"/>
        <v>28.596068686876333</v>
      </c>
      <c r="Y384">
        <f t="shared" si="92"/>
        <v>55.841893732078326</v>
      </c>
    </row>
    <row r="385" spans="1:25" x14ac:dyDescent="0.25">
      <c r="A385">
        <v>2333</v>
      </c>
      <c r="B385">
        <v>383</v>
      </c>
      <c r="C385">
        <f t="shared" si="84"/>
        <v>47.005636291002972</v>
      </c>
      <c r="D385">
        <f t="shared" si="85"/>
        <v>18.166057776822623</v>
      </c>
      <c r="E385">
        <f t="shared" si="86"/>
        <v>21.243384994974452</v>
      </c>
      <c r="F385">
        <f t="shared" si="87"/>
        <v>9.6932011097485979</v>
      </c>
      <c r="G385">
        <f t="shared" si="88"/>
        <v>24.836629403051006</v>
      </c>
      <c r="H385">
        <f t="shared" si="89"/>
        <v>46.305748666043627</v>
      </c>
      <c r="J385">
        <v>2401</v>
      </c>
      <c r="K385">
        <f t="shared" si="77"/>
        <v>2.3458302522906781E-3</v>
      </c>
      <c r="L385">
        <f t="shared" si="78"/>
        <v>1.4661424268778078E-3</v>
      </c>
      <c r="M385">
        <f t="shared" si="79"/>
        <v>1.6111619918823419E-3</v>
      </c>
      <c r="N385">
        <f t="shared" si="80"/>
        <v>8.831825225365231E-4</v>
      </c>
      <c r="O385">
        <f t="shared" si="81"/>
        <v>1.755894280936881E-3</v>
      </c>
      <c r="P385">
        <f t="shared" si="82"/>
        <v>2.3319743705169402E-3</v>
      </c>
      <c r="S385">
        <v>2401</v>
      </c>
      <c r="T385">
        <f t="shared" si="92"/>
        <v>56.883217846551318</v>
      </c>
      <c r="U385">
        <f t="shared" si="92"/>
        <v>20.46465982688121</v>
      </c>
      <c r="V385">
        <f t="shared" si="92"/>
        <v>24.215343879338938</v>
      </c>
      <c r="W385">
        <f t="shared" si="92"/>
        <v>10.414201670250673</v>
      </c>
      <c r="X385">
        <f t="shared" si="92"/>
        <v>28.646621257307089</v>
      </c>
      <c r="Y385">
        <f t="shared" si="92"/>
        <v>55.97307578345513</v>
      </c>
    </row>
    <row r="386" spans="1:25" x14ac:dyDescent="0.25">
      <c r="A386">
        <v>2334</v>
      </c>
      <c r="B386">
        <v>384</v>
      </c>
      <c r="C386">
        <f t="shared" si="84"/>
        <v>47.161068257059604</v>
      </c>
      <c r="D386">
        <f t="shared" si="85"/>
        <v>18.203554427937817</v>
      </c>
      <c r="E386">
        <f t="shared" si="86"/>
        <v>21.291580577561433</v>
      </c>
      <c r="F386">
        <f t="shared" si="87"/>
        <v>9.7052436201879768</v>
      </c>
      <c r="G386">
        <f t="shared" si="88"/>
        <v>24.898051387981404</v>
      </c>
      <c r="H386">
        <f t="shared" si="89"/>
        <v>46.45795895935742</v>
      </c>
      <c r="J386">
        <v>2402</v>
      </c>
      <c r="K386">
        <f t="shared" si="77"/>
        <v>2.3341303750969429E-3</v>
      </c>
      <c r="L386">
        <f t="shared" si="78"/>
        <v>1.4588300110172634E-3</v>
      </c>
      <c r="M386">
        <f t="shared" si="79"/>
        <v>1.6031262879238695E-3</v>
      </c>
      <c r="N386">
        <f t="shared" si="80"/>
        <v>8.7877763132871291E-4</v>
      </c>
      <c r="O386">
        <f t="shared" si="81"/>
        <v>1.7471367216752582E-3</v>
      </c>
      <c r="P386">
        <f t="shared" si="82"/>
        <v>2.3203435998218557E-3</v>
      </c>
      <c r="S386">
        <v>2402</v>
      </c>
      <c r="T386">
        <f t="shared" si="92"/>
        <v>57.016969979623468</v>
      </c>
      <c r="U386">
        <f t="shared" si="92"/>
        <v>20.49470798778858</v>
      </c>
      <c r="V386">
        <f t="shared" si="92"/>
        <v>24.25442168168756</v>
      </c>
      <c r="W386">
        <f t="shared" si="92"/>
        <v>10.423407441528308</v>
      </c>
      <c r="X386">
        <f t="shared" si="92"/>
        <v>28.697010173350463</v>
      </c>
      <c r="Y386">
        <f t="shared" si="92"/>
        <v>56.103908660537321</v>
      </c>
    </row>
    <row r="387" spans="1:25" x14ac:dyDescent="0.25">
      <c r="A387">
        <v>2335</v>
      </c>
      <c r="B387">
        <v>385</v>
      </c>
      <c r="C387">
        <f t="shared" si="84"/>
        <v>47.316233842241218</v>
      </c>
      <c r="D387">
        <f t="shared" si="85"/>
        <v>18.240940689849179</v>
      </c>
      <c r="E387">
        <f t="shared" si="86"/>
        <v>21.339644037412544</v>
      </c>
      <c r="F387">
        <f t="shared" si="87"/>
        <v>9.7172408806117758</v>
      </c>
      <c r="G387">
        <f t="shared" si="88"/>
        <v>24.9593174152511</v>
      </c>
      <c r="H387">
        <f t="shared" si="89"/>
        <v>46.609905440290923</v>
      </c>
      <c r="J387">
        <v>2403</v>
      </c>
      <c r="K387">
        <f t="shared" si="77"/>
        <v>2.3224888512841553E-3</v>
      </c>
      <c r="L387">
        <f t="shared" si="78"/>
        <v>1.4515540659829757E-3</v>
      </c>
      <c r="M387">
        <f t="shared" si="79"/>
        <v>1.5951306622060916E-3</v>
      </c>
      <c r="N387">
        <f t="shared" si="80"/>
        <v>8.7439470960745571E-4</v>
      </c>
      <c r="O387">
        <f t="shared" si="81"/>
        <v>1.7384228409226745E-3</v>
      </c>
      <c r="P387">
        <f t="shared" si="82"/>
        <v>2.3087708378376182E-3</v>
      </c>
      <c r="S387">
        <v>2403</v>
      </c>
      <c r="T387">
        <f t="shared" si="92"/>
        <v>57.15036638575237</v>
      </c>
      <c r="U387">
        <f t="shared" si="92"/>
        <v>20.524649963120403</v>
      </c>
      <c r="V387">
        <f t="shared" si="92"/>
        <v>24.293367016974656</v>
      </c>
      <c r="W387">
        <f t="shared" si="92"/>
        <v>10.432575355387774</v>
      </c>
      <c r="X387">
        <f t="shared" si="92"/>
        <v>28.747235524181409</v>
      </c>
      <c r="Y387">
        <f t="shared" si="92"/>
        <v>56.234391771574366</v>
      </c>
    </row>
    <row r="388" spans="1:25" x14ac:dyDescent="0.25">
      <c r="A388">
        <v>2336</v>
      </c>
      <c r="B388">
        <v>386</v>
      </c>
      <c r="C388">
        <f t="shared" si="84"/>
        <v>47.471130961283087</v>
      </c>
      <c r="D388">
        <f t="shared" si="85"/>
        <v>18.278216505711807</v>
      </c>
      <c r="E388">
        <f t="shared" si="86"/>
        <v>21.387575197080295</v>
      </c>
      <c r="F388">
        <f t="shared" si="87"/>
        <v>9.7291929873586227</v>
      </c>
      <c r="G388">
        <f t="shared" si="88"/>
        <v>25.020427130875561</v>
      </c>
      <c r="H388">
        <f t="shared" si="89"/>
        <v>46.761586091825826</v>
      </c>
      <c r="J388">
        <v>2404</v>
      </c>
      <c r="K388">
        <f t="shared" si="77"/>
        <v>2.3109053898136113E-3</v>
      </c>
      <c r="L388">
        <f t="shared" si="78"/>
        <v>1.4443144098759387E-3</v>
      </c>
      <c r="M388">
        <f t="shared" si="79"/>
        <v>1.5871749148379478E-3</v>
      </c>
      <c r="N388">
        <f t="shared" si="80"/>
        <v>8.7003364779947984E-4</v>
      </c>
      <c r="O388">
        <f t="shared" si="81"/>
        <v>1.7297524208316557E-3</v>
      </c>
      <c r="P388">
        <f t="shared" si="82"/>
        <v>2.297255795244574E-3</v>
      </c>
      <c r="S388">
        <v>2404</v>
      </c>
      <c r="T388">
        <f t="shared" si="92"/>
        <v>57.283406458616085</v>
      </c>
      <c r="U388">
        <f t="shared" si="92"/>
        <v>20.554485910718295</v>
      </c>
      <c r="V388">
        <f t="shared" si="92"/>
        <v>24.332180023408313</v>
      </c>
      <c r="W388">
        <f t="shared" si="92"/>
        <v>10.441705527460265</v>
      </c>
      <c r="X388">
        <f t="shared" si="92"/>
        <v>28.797297403744921</v>
      </c>
      <c r="Y388">
        <f t="shared" si="92"/>
        <v>56.364524542125807</v>
      </c>
    </row>
    <row r="389" spans="1:25" x14ac:dyDescent="0.25">
      <c r="A389">
        <v>2337</v>
      </c>
      <c r="B389">
        <v>387</v>
      </c>
      <c r="C389">
        <f t="shared" si="84"/>
        <v>47.625757554027757</v>
      </c>
      <c r="D389">
        <f t="shared" si="85"/>
        <v>18.315381823010625</v>
      </c>
      <c r="E389">
        <f t="shared" si="86"/>
        <v>21.435373885270643</v>
      </c>
      <c r="F389">
        <f t="shared" si="87"/>
        <v>9.741100037326877</v>
      </c>
      <c r="G389">
        <f t="shared" si="88"/>
        <v>25.081380189345222</v>
      </c>
      <c r="H389">
        <f t="shared" si="89"/>
        <v>46.912998921495962</v>
      </c>
      <c r="J389">
        <v>2405</v>
      </c>
      <c r="K389">
        <f t="shared" ref="K389:K452" si="93">$K$3*EXP(K$2*$B388)</f>
        <v>2.2993797010981737E-3</v>
      </c>
      <c r="L389">
        <f t="shared" ref="L389:L452" si="94">$L$3*EXP(L$2*$B388)</f>
        <v>1.4371108617043738E-3</v>
      </c>
      <c r="M389">
        <f t="shared" ref="M389:M452" si="95">$M$3*EXP(M$2*$B388)</f>
        <v>1.5792588469253411E-3</v>
      </c>
      <c r="N389">
        <f t="shared" ref="N389:N452" si="96">$N$3*EXP(N$2*$B388)</f>
        <v>8.6569433687801352E-4</v>
      </c>
      <c r="O389">
        <f t="shared" ref="O389:O452" si="97">$O$3*EXP(O$2*$B388)</f>
        <v>1.72112524464125E-3</v>
      </c>
      <c r="P389">
        <f t="shared" ref="P389:P452" si="98">$P$3*EXP(P$2*$B388)</f>
        <v>2.2857981841660608E-3</v>
      </c>
      <c r="S389">
        <v>2405</v>
      </c>
      <c r="T389">
        <f t="shared" ref="T389:Y404" si="99">T388/(1-K388)</f>
        <v>57.416089609556828</v>
      </c>
      <c r="U389">
        <f t="shared" si="99"/>
        <v>20.584215990489358</v>
      </c>
      <c r="V389">
        <f t="shared" si="99"/>
        <v>24.370860842390361</v>
      </c>
      <c r="W389">
        <f t="shared" si="99"/>
        <v>10.450798073430507</v>
      </c>
      <c r="X389">
        <f t="shared" si="99"/>
        <v>28.847195910705668</v>
      </c>
      <c r="Y389">
        <f t="shared" si="99"/>
        <v>56.494306414935842</v>
      </c>
    </row>
    <row r="390" spans="1:25" x14ac:dyDescent="0.25">
      <c r="A390">
        <v>2338</v>
      </c>
      <c r="B390">
        <v>388</v>
      </c>
      <c r="C390">
        <f t="shared" si="84"/>
        <v>47.78011158535228</v>
      </c>
      <c r="D390">
        <f t="shared" si="85"/>
        <v>18.352436593522725</v>
      </c>
      <c r="E390">
        <f t="shared" si="86"/>
        <v>21.483039936796018</v>
      </c>
      <c r="F390">
        <f t="shared" si="87"/>
        <v>9.7529621279647589</v>
      </c>
      <c r="G390">
        <f t="shared" si="88"/>
        <v>25.142176253568977</v>
      </c>
      <c r="H390">
        <f t="shared" si="89"/>
        <v>47.064141961313858</v>
      </c>
      <c r="J390">
        <v>2406</v>
      </c>
      <c r="K390">
        <f t="shared" si="93"/>
        <v>2.2879114969950229E-3</v>
      </c>
      <c r="L390">
        <f t="shared" si="94"/>
        <v>1.4299432413792008E-3</v>
      </c>
      <c r="M390">
        <f t="shared" si="95"/>
        <v>1.5713822605661603E-3</v>
      </c>
      <c r="N390">
        <f t="shared" si="96"/>
        <v>8.6137666836005736E-4</v>
      </c>
      <c r="O390">
        <f t="shared" si="97"/>
        <v>1.7125410966716021E-3</v>
      </c>
      <c r="P390">
        <f t="shared" si="98"/>
        <v>2.2743977181612037E-3</v>
      </c>
      <c r="S390">
        <v>2406</v>
      </c>
      <c r="T390">
        <f t="shared" si="99"/>
        <v>57.54841526745318</v>
      </c>
      <c r="U390">
        <f t="shared" si="99"/>
        <v>20.613840364378447</v>
      </c>
      <c r="V390">
        <f t="shared" si="99"/>
        <v>24.409409618478566</v>
      </c>
      <c r="W390">
        <f t="shared" si="99"/>
        <v>10.45985310903157</v>
      </c>
      <c r="X390">
        <f t="shared" si="99"/>
        <v>28.896931148397837</v>
      </c>
      <c r="Y390">
        <f t="shared" si="99"/>
        <v>56.623736849807834</v>
      </c>
    </row>
    <row r="391" spans="1:25" x14ac:dyDescent="0.25">
      <c r="A391">
        <v>2339</v>
      </c>
      <c r="B391">
        <v>389</v>
      </c>
      <c r="C391">
        <f t="shared" si="84"/>
        <v>47.934191045093684</v>
      </c>
      <c r="D391">
        <f t="shared" si="85"/>
        <v>18.389380773279807</v>
      </c>
      <c r="E391">
        <f t="shared" si="86"/>
        <v>21.530573192528351</v>
      </c>
      <c r="F391">
        <f t="shared" si="87"/>
        <v>9.7647793572605543</v>
      </c>
      <c r="G391">
        <f t="shared" si="88"/>
        <v>25.202814994817579</v>
      </c>
      <c r="H391">
        <f t="shared" si="89"/>
        <v>47.215013267695667</v>
      </c>
      <c r="J391">
        <v>2407</v>
      </c>
      <c r="K391">
        <f t="shared" si="93"/>
        <v>2.2765004907984586E-3</v>
      </c>
      <c r="L391">
        <f t="shared" si="94"/>
        <v>1.422811369709539E-3</v>
      </c>
      <c r="M391">
        <f t="shared" si="95"/>
        <v>1.5635449588453367E-3</v>
      </c>
      <c r="N391">
        <f t="shared" si="96"/>
        <v>8.5708053430367365E-4</v>
      </c>
      <c r="O391">
        <f t="shared" si="97"/>
        <v>1.7039997623185658E-3</v>
      </c>
      <c r="P391">
        <f t="shared" si="98"/>
        <v>2.263054112217759E-3</v>
      </c>
      <c r="S391">
        <v>2407</v>
      </c>
      <c r="T391">
        <f t="shared" si="99"/>
        <v>57.680382878592184</v>
      </c>
      <c r="U391">
        <f t="shared" si="99"/>
        <v>20.643359196340619</v>
      </c>
      <c r="V391">
        <f t="shared" si="99"/>
        <v>24.447826499349045</v>
      </c>
      <c r="W391">
        <f t="shared" si="99"/>
        <v>10.468870750039732</v>
      </c>
      <c r="X391">
        <f t="shared" si="99"/>
        <v>28.946503224775203</v>
      </c>
      <c r="Y391">
        <f t="shared" si="99"/>
        <v>56.752815323478778</v>
      </c>
    </row>
    <row r="392" spans="1:25" x14ac:dyDescent="0.25">
      <c r="A392">
        <v>2340</v>
      </c>
      <c r="B392">
        <v>390</v>
      </c>
      <c r="C392">
        <f t="shared" si="84"/>
        <v>48.08799394797277</v>
      </c>
      <c r="D392">
        <f t="shared" si="85"/>
        <v>18.426214322530701</v>
      </c>
      <c r="E392">
        <f t="shared" si="86"/>
        <v>21.577973499352133</v>
      </c>
      <c r="F392">
        <f t="shared" si="87"/>
        <v>9.7765518237329001</v>
      </c>
      <c r="G392">
        <f t="shared" si="88"/>
        <v>25.263296092666955</v>
      </c>
      <c r="H392">
        <f t="shared" si="89"/>
        <v>47.36561092138443</v>
      </c>
      <c r="J392">
        <v>2408</v>
      </c>
      <c r="K392">
        <f t="shared" si="93"/>
        <v>2.2651463972327324E-3</v>
      </c>
      <c r="L392">
        <f t="shared" si="94"/>
        <v>1.4157150683982243E-3</v>
      </c>
      <c r="M392">
        <f t="shared" si="95"/>
        <v>1.5557467458299189E-3</v>
      </c>
      <c r="N392">
        <f t="shared" si="96"/>
        <v>8.5280582730528698E-4</v>
      </c>
      <c r="O392">
        <f t="shared" si="97"/>
        <v>1.6955010280483374E-3</v>
      </c>
      <c r="P392">
        <f t="shared" si="98"/>
        <v>2.2517670827449866E-3</v>
      </c>
      <c r="S392">
        <v>2408</v>
      </c>
      <c r="T392">
        <f t="shared" si="99"/>
        <v>57.811991906541458</v>
      </c>
      <c r="U392">
        <f t="shared" si="99"/>
        <v>20.672772652313753</v>
      </c>
      <c r="V392">
        <f t="shared" si="99"/>
        <v>24.48611163575886</v>
      </c>
      <c r="W392">
        <f t="shared" si="99"/>
        <v>10.477851112269391</v>
      </c>
      <c r="X392">
        <f t="shared" si="99"/>
        <v>28.995912252361439</v>
      </c>
      <c r="Y392">
        <f t="shared" si="99"/>
        <v>56.881541329493771</v>
      </c>
    </row>
    <row r="393" spans="1:25" x14ac:dyDescent="0.25">
      <c r="A393">
        <v>2341</v>
      </c>
      <c r="B393">
        <v>391</v>
      </c>
      <c r="C393">
        <f t="shared" ref="C393:C456" si="100">T325</f>
        <v>48.241518333516233</v>
      </c>
      <c r="D393">
        <f t="shared" ref="D393:D456" si="101">U325</f>
        <v>18.462937205703959</v>
      </c>
      <c r="E393">
        <f t="shared" ref="E393:E456" si="102">V325</f>
        <v>21.625240710117502</v>
      </c>
      <c r="F393">
        <f t="shared" ref="F393:F456" si="103">W325</f>
        <v>9.7882796264211418</v>
      </c>
      <c r="G393">
        <f t="shared" ref="G393:G456" si="104">X325</f>
        <v>25.323619234941415</v>
      </c>
      <c r="H393">
        <f t="shared" ref="H393:H456" si="105">Y325</f>
        <v>47.515933027371752</v>
      </c>
      <c r="J393">
        <v>2409</v>
      </c>
      <c r="K393">
        <f t="shared" si="93"/>
        <v>2.253848932444914E-3</v>
      </c>
      <c r="L393">
        <f t="shared" si="94"/>
        <v>1.4086541600373552E-3</v>
      </c>
      <c r="M393">
        <f t="shared" si="95"/>
        <v>1.5479874265641757E-3</v>
      </c>
      <c r="N393">
        <f t="shared" si="96"/>
        <v>8.4855244049700023E-4</v>
      </c>
      <c r="O393">
        <f t="shared" si="97"/>
        <v>1.687044681392118E-3</v>
      </c>
      <c r="P393">
        <f t="shared" si="98"/>
        <v>2.2405363475665636E-3</v>
      </c>
      <c r="S393">
        <v>2409</v>
      </c>
      <c r="T393">
        <f t="shared" si="99"/>
        <v>57.943241832021243</v>
      </c>
      <c r="U393">
        <f t="shared" si="99"/>
        <v>20.702080900191355</v>
      </c>
      <c r="V393">
        <f t="shared" si="99"/>
        <v>24.524265181508863</v>
      </c>
      <c r="W393">
        <f t="shared" si="99"/>
        <v>10.486794311568049</v>
      </c>
      <c r="X393">
        <f t="shared" si="99"/>
        <v>29.045158348200641</v>
      </c>
      <c r="Y393">
        <f t="shared" si="99"/>
        <v>57.009914378080445</v>
      </c>
    </row>
    <row r="394" spans="1:25" x14ac:dyDescent="0.25">
      <c r="A394">
        <v>2342</v>
      </c>
      <c r="B394">
        <v>392</v>
      </c>
      <c r="C394">
        <f t="shared" si="100"/>
        <v>48.394762265977121</v>
      </c>
      <c r="D394">
        <f t="shared" si="101"/>
        <v>18.499549391370575</v>
      </c>
      <c r="E394">
        <f t="shared" si="102"/>
        <v>21.672374683593354</v>
      </c>
      <c r="F394">
        <f t="shared" si="103"/>
        <v>9.7999628648757806</v>
      </c>
      <c r="G394">
        <f t="shared" si="104"/>
        <v>25.383784117656791</v>
      </c>
      <c r="H394">
        <f t="shared" si="105"/>
        <v>47.665977714817885</v>
      </c>
      <c r="J394">
        <v>2410</v>
      </c>
      <c r="K394">
        <f t="shared" si="93"/>
        <v>2.2426078139977938E-3</v>
      </c>
      <c r="L394">
        <f t="shared" si="94"/>
        <v>1.4016284681038541E-3</v>
      </c>
      <c r="M394">
        <f t="shared" si="95"/>
        <v>1.5402668070647204E-3</v>
      </c>
      <c r="N394">
        <f t="shared" si="96"/>
        <v>8.4432026754392112E-4</v>
      </c>
      <c r="O394">
        <f t="shared" si="97"/>
        <v>1.6786305109408001E-3</v>
      </c>
      <c r="P394">
        <f t="shared" si="98"/>
        <v>2.2293616259135233E-3</v>
      </c>
      <c r="S394">
        <v>2410</v>
      </c>
      <c r="T394">
        <f t="shared" si="99"/>
        <v>58.074132152776443</v>
      </c>
      <c r="U394">
        <f t="shared" si="99"/>
        <v>20.731284109795535</v>
      </c>
      <c r="V394">
        <f t="shared" si="99"/>
        <v>24.562287293406712</v>
      </c>
      <c r="W394">
        <f t="shared" si="99"/>
        <v>10.495700463811342</v>
      </c>
      <c r="X394">
        <f t="shared" si="99"/>
        <v>29.094241633808092</v>
      </c>
      <c r="Y394">
        <f t="shared" si="99"/>
        <v>57.137933996023399</v>
      </c>
    </row>
    <row r="395" spans="1:25" x14ac:dyDescent="0.25">
      <c r="A395">
        <v>2343</v>
      </c>
      <c r="B395">
        <v>393</v>
      </c>
      <c r="C395">
        <f t="shared" si="100"/>
        <v>48.547723834253709</v>
      </c>
      <c r="D395">
        <f t="shared" si="101"/>
        <v>18.536050852206756</v>
      </c>
      <c r="E395">
        <f t="shared" si="102"/>
        <v>21.719375284420501</v>
      </c>
      <c r="F395">
        <f t="shared" si="103"/>
        <v>9.8116016391489858</v>
      </c>
      <c r="G395">
        <f t="shared" si="104"/>
        <v>25.443790444963504</v>
      </c>
      <c r="H395">
        <f t="shared" si="105"/>
        <v>47.815743136970291</v>
      </c>
      <c r="J395">
        <v>2411</v>
      </c>
      <c r="K395">
        <f t="shared" si="93"/>
        <v>2.2314227608628266E-3</v>
      </c>
      <c r="L395">
        <f t="shared" si="94"/>
        <v>1.3946378169550574E-3</v>
      </c>
      <c r="M395">
        <f t="shared" si="95"/>
        <v>1.5325846943156645E-3</v>
      </c>
      <c r="N395">
        <f t="shared" si="96"/>
        <v>8.4010920264150581E-4</v>
      </c>
      <c r="O395">
        <f t="shared" si="97"/>
        <v>1.6702583063396845E-3</v>
      </c>
      <c r="P395">
        <f t="shared" si="98"/>
        <v>2.2182426384172445E-3</v>
      </c>
      <c r="S395">
        <v>2411</v>
      </c>
      <c r="T395">
        <f t="shared" si="99"/>
        <v>58.204662383448664</v>
      </c>
      <c r="U395">
        <f t="shared" si="99"/>
        <v>20.760382452850173</v>
      </c>
      <c r="V395">
        <f t="shared" si="99"/>
        <v>24.600178131230127</v>
      </c>
      <c r="W395">
        <f t="shared" si="99"/>
        <v>10.504569684898129</v>
      </c>
      <c r="X395">
        <f t="shared" si="99"/>
        <v>29.143162235121263</v>
      </c>
      <c r="Y395">
        <f t="shared" si="99"/>
        <v>57.265599726538667</v>
      </c>
    </row>
    <row r="396" spans="1:25" x14ac:dyDescent="0.25">
      <c r="A396">
        <v>2344</v>
      </c>
      <c r="B396">
        <v>394</v>
      </c>
      <c r="C396">
        <f t="shared" si="100"/>
        <v>48.700401151806801</v>
      </c>
      <c r="D396">
        <f t="shared" si="101"/>
        <v>18.572441564956822</v>
      </c>
      <c r="E396">
        <f t="shared" si="102"/>
        <v>21.766242383064871</v>
      </c>
      <c r="F396">
        <f t="shared" si="103"/>
        <v>9.823196049785194</v>
      </c>
      <c r="G396">
        <f t="shared" si="104"/>
        <v>25.503637929089574</v>
      </c>
      <c r="H396">
        <f t="shared" si="105"/>
        <v>47.965227471080716</v>
      </c>
      <c r="J396">
        <v>2412</v>
      </c>
      <c r="K396">
        <f t="shared" si="93"/>
        <v>2.2202934934131007E-3</v>
      </c>
      <c r="L396">
        <f t="shared" si="94"/>
        <v>1.3876820318243217E-3</v>
      </c>
      <c r="M396">
        <f t="shared" si="95"/>
        <v>1.5249408962637882E-3</v>
      </c>
      <c r="N396">
        <f t="shared" si="96"/>
        <v>8.3591914051291214E-4</v>
      </c>
      <c r="O396">
        <f t="shared" si="97"/>
        <v>1.66192785828322E-3</v>
      </c>
      <c r="P396">
        <f t="shared" si="98"/>
        <v>2.2071791071024585E-3</v>
      </c>
      <c r="S396">
        <v>2412</v>
      </c>
      <c r="T396">
        <f t="shared" si="99"/>
        <v>58.334832055448302</v>
      </c>
      <c r="U396">
        <f t="shared" si="99"/>
        <v>20.789376102954254</v>
      </c>
      <c r="V396">
        <f t="shared" si="99"/>
        <v>24.637937857690325</v>
      </c>
      <c r="W396">
        <f t="shared" si="99"/>
        <v>10.513402090745636</v>
      </c>
      <c r="X396">
        <f t="shared" si="99"/>
        <v>29.191920282451033</v>
      </c>
      <c r="Y396">
        <f t="shared" si="99"/>
        <v>57.392911129148231</v>
      </c>
    </row>
    <row r="397" spans="1:25" x14ac:dyDescent="0.25">
      <c r="A397">
        <v>2345</v>
      </c>
      <c r="B397">
        <v>395</v>
      </c>
      <c r="C397">
        <f t="shared" si="100"/>
        <v>48.852792356575449</v>
      </c>
      <c r="D397">
        <f t="shared" si="101"/>
        <v>18.608721510396204</v>
      </c>
      <c r="E397">
        <f t="shared" si="102"/>
        <v>21.812975855770745</v>
      </c>
      <c r="F397">
        <f t="shared" si="103"/>
        <v>9.8347461978117785</v>
      </c>
      <c r="G397">
        <f t="shared" si="104"/>
        <v>25.563326290283548</v>
      </c>
      <c r="H397">
        <f t="shared" si="105"/>
        <v>48.114428918320748</v>
      </c>
      <c r="J397">
        <v>2413</v>
      </c>
      <c r="K397">
        <f t="shared" si="93"/>
        <v>2.2092197334163512E-3</v>
      </c>
      <c r="L397">
        <f t="shared" si="94"/>
        <v>1.3807609388166572E-3</v>
      </c>
      <c r="M397">
        <f t="shared" si="95"/>
        <v>1.517335221813743E-3</v>
      </c>
      <c r="N397">
        <f t="shared" si="96"/>
        <v>8.3174997640636896E-4</v>
      </c>
      <c r="O397">
        <f t="shared" si="97"/>
        <v>1.6536389585097718E-3</v>
      </c>
      <c r="P397">
        <f t="shared" si="98"/>
        <v>2.1961707553803085E-3</v>
      </c>
      <c r="S397">
        <v>2413</v>
      </c>
      <c r="T397">
        <f t="shared" si="99"/>
        <v>58.464640716826608</v>
      </c>
      <c r="U397">
        <f t="shared" si="99"/>
        <v>20.818265235555387</v>
      </c>
      <c r="V397">
        <f t="shared" si="99"/>
        <v>24.675566638395697</v>
      </c>
      <c r="W397">
        <f t="shared" si="99"/>
        <v>10.522197797284649</v>
      </c>
      <c r="X397">
        <f t="shared" si="99"/>
        <v>29.240515910433157</v>
      </c>
      <c r="Y397">
        <f t="shared" si="99"/>
        <v>57.519867779554559</v>
      </c>
    </row>
    <row r="398" spans="1:25" x14ac:dyDescent="0.25">
      <c r="A398">
        <v>2346</v>
      </c>
      <c r="B398">
        <v>396</v>
      </c>
      <c r="C398">
        <f t="shared" si="100"/>
        <v>49.004895610891232</v>
      </c>
      <c r="D398">
        <f t="shared" si="101"/>
        <v>18.644890673294526</v>
      </c>
      <c r="E398">
        <f t="shared" si="102"/>
        <v>21.859575584514065</v>
      </c>
      <c r="F398">
        <f t="shared" si="103"/>
        <v>9.8462521847297975</v>
      </c>
      <c r="G398">
        <f t="shared" si="104"/>
        <v>25.622855256757418</v>
      </c>
      <c r="H398">
        <f t="shared" si="105"/>
        <v>48.263345703695933</v>
      </c>
      <c r="J398">
        <v>2414</v>
      </c>
      <c r="K398">
        <f t="shared" si="93"/>
        <v>2.1982012040279997E-3</v>
      </c>
      <c r="L398">
        <f t="shared" si="94"/>
        <v>1.3738743649043773E-3</v>
      </c>
      <c r="M398">
        <f t="shared" si="95"/>
        <v>1.5097674808232707E-3</v>
      </c>
      <c r="N398">
        <f t="shared" si="96"/>
        <v>8.276016060925561E-4</v>
      </c>
      <c r="O398">
        <f t="shared" si="97"/>
        <v>1.6453913997964127E-3</v>
      </c>
      <c r="P398">
        <f t="shared" si="98"/>
        <v>2.1852173080414263E-3</v>
      </c>
      <c r="S398">
        <v>2414</v>
      </c>
      <c r="T398">
        <f t="shared" si="99"/>
        <v>58.594087932147843</v>
      </c>
      <c r="U398">
        <f t="shared" si="99"/>
        <v>20.847050027923501</v>
      </c>
      <c r="V398">
        <f t="shared" si="99"/>
        <v>24.713064641815684</v>
      </c>
      <c r="W398">
        <f t="shared" si="99"/>
        <v>10.530956920454773</v>
      </c>
      <c r="X398">
        <f t="shared" si="99"/>
        <v>29.288949257979969</v>
      </c>
      <c r="Y398">
        <f t="shared" si="99"/>
        <v>57.646469269515194</v>
      </c>
    </row>
    <row r="399" spans="1:25" x14ac:dyDescent="0.25">
      <c r="A399">
        <v>2347</v>
      </c>
      <c r="B399">
        <v>397</v>
      </c>
      <c r="C399">
        <f t="shared" si="100"/>
        <v>49.156709101390987</v>
      </c>
      <c r="D399">
        <f t="shared" si="101"/>
        <v>18.680949042378803</v>
      </c>
      <c r="E399">
        <f t="shared" si="102"/>
        <v>21.906041456955769</v>
      </c>
      <c r="F399">
        <f t="shared" si="103"/>
        <v>9.8577141125048211</v>
      </c>
      <c r="G399">
        <f t="shared" si="104"/>
        <v>25.682224564629468</v>
      </c>
      <c r="H399">
        <f t="shared" si="105"/>
        <v>48.41197607595852</v>
      </c>
      <c r="J399">
        <v>2415</v>
      </c>
      <c r="K399">
        <f t="shared" si="93"/>
        <v>2.1872376297842398E-3</v>
      </c>
      <c r="L399">
        <f t="shared" si="94"/>
        <v>1.3670221379227768E-3</v>
      </c>
      <c r="M399">
        <f t="shared" si="95"/>
        <v>1.5022374840984534E-3</v>
      </c>
      <c r="N399">
        <f t="shared" si="96"/>
        <v>8.2347392586200015E-4</v>
      </c>
      <c r="O399">
        <f t="shared" si="97"/>
        <v>1.6371849759537469E-3</v>
      </c>
      <c r="P399">
        <f t="shared" si="98"/>
        <v>2.1743184912490594E-3</v>
      </c>
      <c r="S399">
        <v>2415</v>
      </c>
      <c r="T399">
        <f t="shared" si="99"/>
        <v>58.723173282361479</v>
      </c>
      <c r="U399">
        <f t="shared" si="99"/>
        <v>20.87573065912472</v>
      </c>
      <c r="V399">
        <f t="shared" si="99"/>
        <v>24.750432039244863</v>
      </c>
      <c r="W399">
        <f t="shared" si="99"/>
        <v>10.539679576199736</v>
      </c>
      <c r="X399">
        <f t="shared" si="99"/>
        <v>29.337220468232328</v>
      </c>
      <c r="Y399">
        <f t="shared" si="99"/>
        <v>57.772715206717464</v>
      </c>
    </row>
    <row r="400" spans="1:25" x14ac:dyDescent="0.25">
      <c r="A400">
        <v>2348</v>
      </c>
      <c r="B400">
        <v>398</v>
      </c>
      <c r="C400">
        <f t="shared" si="100"/>
        <v>49.308231038928149</v>
      </c>
      <c r="D400">
        <f t="shared" si="101"/>
        <v>18.71689661029675</v>
      </c>
      <c r="E400">
        <f t="shared" si="102"/>
        <v>21.952373366395214</v>
      </c>
      <c r="F400">
        <f t="shared" si="103"/>
        <v>9.8691320835578349</v>
      </c>
      <c r="G400">
        <f t="shared" si="104"/>
        <v>25.741433957867098</v>
      </c>
      <c r="H400">
        <f t="shared" si="105"/>
        <v>48.560318307518791</v>
      </c>
      <c r="J400">
        <v>2416</v>
      </c>
      <c r="K400">
        <f t="shared" si="93"/>
        <v>2.1763287365951425E-3</v>
      </c>
      <c r="L400">
        <f t="shared" si="94"/>
        <v>1.3602040865658227E-3</v>
      </c>
      <c r="M400">
        <f t="shared" si="95"/>
        <v>1.4947450433889797E-3</v>
      </c>
      <c r="N400">
        <f t="shared" si="96"/>
        <v>8.1936683252247964E-4</v>
      </c>
      <c r="O400">
        <f t="shared" si="97"/>
        <v>1.6290194818207495E-3</v>
      </c>
      <c r="P400">
        <f t="shared" si="98"/>
        <v>2.163474032532219E-3</v>
      </c>
      <c r="S400">
        <v>2416</v>
      </c>
      <c r="T400">
        <f t="shared" si="99"/>
        <v>58.85189636467446</v>
      </c>
      <c r="U400">
        <f t="shared" si="99"/>
        <v>20.904307309995424</v>
      </c>
      <c r="V400">
        <f t="shared" si="99"/>
        <v>24.787669004767253</v>
      </c>
      <c r="W400">
        <f t="shared" si="99"/>
        <v>10.54836588046275</v>
      </c>
      <c r="X400">
        <f t="shared" si="99"/>
        <v>29.385329688511806</v>
      </c>
      <c r="Y400">
        <f t="shared" si="99"/>
        <v>57.898605214653216</v>
      </c>
    </row>
    <row r="401" spans="1:25" x14ac:dyDescent="0.25">
      <c r="A401">
        <v>2349</v>
      </c>
      <c r="B401">
        <v>399</v>
      </c>
      <c r="C401">
        <f t="shared" si="100"/>
        <v>49.459459658482608</v>
      </c>
      <c r="D401">
        <f t="shared" si="101"/>
        <v>18.752733373580192</v>
      </c>
      <c r="E401">
        <f t="shared" si="102"/>
        <v>21.998571211723657</v>
      </c>
      <c r="F401">
        <f t="shared" si="103"/>
        <v>9.8805062007562174</v>
      </c>
      <c r="G401">
        <f t="shared" si="104"/>
        <v>25.800483188229617</v>
      </c>
      <c r="H401">
        <f t="shared" si="105"/>
        <v>48.708370694355011</v>
      </c>
      <c r="J401">
        <v>2417</v>
      </c>
      <c r="K401">
        <f t="shared" si="93"/>
        <v>2.1654742517378108E-3</v>
      </c>
      <c r="L401">
        <f t="shared" si="94"/>
        <v>1.3534200403818772E-3</v>
      </c>
      <c r="M401">
        <f t="shared" si="95"/>
        <v>1.4872899713834421E-3</v>
      </c>
      <c r="N401">
        <f t="shared" si="96"/>
        <v>8.1528022339644787E-4</v>
      </c>
      <c r="O401">
        <f t="shared" si="97"/>
        <v>1.6208947132596426E-3</v>
      </c>
      <c r="P401">
        <f t="shared" si="98"/>
        <v>2.1526836607788729E-3</v>
      </c>
      <c r="S401">
        <v>2417</v>
      </c>
      <c r="T401">
        <f t="shared" si="99"/>
        <v>58.980256792423567</v>
      </c>
      <c r="U401">
        <f t="shared" si="99"/>
        <v>20.93278016311648</v>
      </c>
      <c r="V401">
        <f t="shared" si="99"/>
        <v>24.824775715220824</v>
      </c>
      <c r="W401">
        <f t="shared" si="99"/>
        <v>10.55701594918192</v>
      </c>
      <c r="X401">
        <f t="shared" si="99"/>
        <v>29.433277070273107</v>
      </c>
      <c r="Y401">
        <f t="shared" si="99"/>
        <v>58.024138932493713</v>
      </c>
    </row>
    <row r="402" spans="1:25" x14ac:dyDescent="0.25">
      <c r="A402">
        <v>2350</v>
      </c>
      <c r="B402">
        <v>400</v>
      </c>
      <c r="C402">
        <f t="shared" si="100"/>
        <v>49.61039321906928</v>
      </c>
      <c r="D402">
        <f t="shared" si="101"/>
        <v>18.788459332608596</v>
      </c>
      <c r="E402">
        <f t="shared" si="102"/>
        <v>22.044634897377794</v>
      </c>
      <c r="F402">
        <f t="shared" si="103"/>
        <v>9.8918365674047912</v>
      </c>
      <c r="G402">
        <f t="shared" si="104"/>
        <v>25.859372015211026</v>
      </c>
      <c r="H402">
        <f t="shared" si="105"/>
        <v>48.856131555922111</v>
      </c>
      <c r="J402">
        <v>2418</v>
      </c>
      <c r="K402">
        <f t="shared" si="93"/>
        <v>2.1546739038495579E-3</v>
      </c>
      <c r="L402">
        <f t="shared" si="94"/>
        <v>1.3466698297694318E-3</v>
      </c>
      <c r="M402">
        <f t="shared" si="95"/>
        <v>1.4798720817046523E-3</v>
      </c>
      <c r="N402">
        <f t="shared" si="96"/>
        <v>8.1121399631846347E-4</v>
      </c>
      <c r="O402">
        <f t="shared" si="97"/>
        <v>1.6128104671507891E-3</v>
      </c>
      <c r="P402">
        <f t="shared" si="98"/>
        <v>2.1419471062291656E-3</v>
      </c>
      <c r="S402">
        <v>2418</v>
      </c>
      <c r="T402">
        <f t="shared" si="99"/>
        <v>59.108254194947904</v>
      </c>
      <c r="U402">
        <f t="shared" si="99"/>
        <v>20.961149402787651</v>
      </c>
      <c r="V402">
        <f t="shared" si="99"/>
        <v>24.861752350162238</v>
      </c>
      <c r="W402">
        <f t="shared" si="99"/>
        <v>10.565629898285719</v>
      </c>
      <c r="X402">
        <f t="shared" si="99"/>
        <v>29.481062769056749</v>
      </c>
      <c r="Y402">
        <f t="shared" si="99"/>
        <v>58.149316014964597</v>
      </c>
    </row>
    <row r="403" spans="1:25" x14ac:dyDescent="0.25">
      <c r="A403">
        <v>2351</v>
      </c>
      <c r="B403">
        <v>401</v>
      </c>
      <c r="C403">
        <f t="shared" si="100"/>
        <v>49.76103000364521</v>
      </c>
      <c r="D403">
        <f t="shared" si="101"/>
        <v>18.824074491572716</v>
      </c>
      <c r="E403">
        <f t="shared" si="102"/>
        <v>22.090564333293383</v>
      </c>
      <c r="F403">
        <f t="shared" si="103"/>
        <v>9.9031232872369603</v>
      </c>
      <c r="G403">
        <f t="shared" si="104"/>
        <v>25.918100205982775</v>
      </c>
      <c r="H403">
        <f t="shared" si="105"/>
        <v>49.003599235059049</v>
      </c>
      <c r="J403">
        <v>2419</v>
      </c>
      <c r="K403">
        <f t="shared" si="93"/>
        <v>2.1439274229211238E-3</v>
      </c>
      <c r="L403">
        <f t="shared" si="94"/>
        <v>1.33995328597287E-3</v>
      </c>
      <c r="M403">
        <f t="shared" si="95"/>
        <v>1.472491188904982E-3</v>
      </c>
      <c r="N403">
        <f t="shared" si="96"/>
        <v>8.0716804963263788E-4</v>
      </c>
      <c r="O403">
        <f t="shared" si="97"/>
        <v>1.604766541387615E-3</v>
      </c>
      <c r="P403">
        <f t="shared" si="98"/>
        <v>2.1312641004686741E-3</v>
      </c>
      <c r="S403">
        <v>2419</v>
      </c>
      <c r="T403">
        <f t="shared" si="99"/>
        <v>59.235888217461422</v>
      </c>
      <c r="U403">
        <f t="shared" si="99"/>
        <v>20.989415215002197</v>
      </c>
      <c r="V403">
        <f t="shared" si="99"/>
        <v>24.898599091831795</v>
      </c>
      <c r="W403">
        <f t="shared" si="99"/>
        <v>10.5742078436885</v>
      </c>
      <c r="X403">
        <f t="shared" si="99"/>
        <v>29.528686944441962</v>
      </c>
      <c r="Y403">
        <f t="shared" si="99"/>
        <v>58.27413613222101</v>
      </c>
    </row>
    <row r="404" spans="1:25" x14ac:dyDescent="0.25">
      <c r="A404">
        <v>2352</v>
      </c>
      <c r="B404">
        <v>402</v>
      </c>
      <c r="C404">
        <f t="shared" si="100"/>
        <v>49.911368319015438</v>
      </c>
      <c r="D404">
        <f t="shared" si="101"/>
        <v>18.859578858438343</v>
      </c>
      <c r="E404">
        <f t="shared" si="102"/>
        <v>22.136359434858939</v>
      </c>
      <c r="F404">
        <f t="shared" si="103"/>
        <v>9.9143664644059051</v>
      </c>
      <c r="G404">
        <f t="shared" si="104"/>
        <v>25.976667535336517</v>
      </c>
      <c r="H404">
        <f t="shared" si="105"/>
        <v>49.150772097894887</v>
      </c>
      <c r="J404">
        <v>2420</v>
      </c>
      <c r="K404">
        <f t="shared" si="93"/>
        <v>2.1332345402899256E-3</v>
      </c>
      <c r="L404">
        <f t="shared" si="94"/>
        <v>1.3332702410782467E-3</v>
      </c>
      <c r="M404">
        <f t="shared" si="95"/>
        <v>1.4651471084617263E-3</v>
      </c>
      <c r="N404">
        <f t="shared" si="96"/>
        <v>8.0314228219009298E-4</v>
      </c>
      <c r="O404">
        <f t="shared" si="97"/>
        <v>1.5967627348715569E-3</v>
      </c>
      <c r="P404">
        <f t="shared" si="98"/>
        <v>2.1206343764216969E-3</v>
      </c>
      <c r="S404">
        <v>2420</v>
      </c>
      <c r="T404">
        <f t="shared" si="99"/>
        <v>59.363158520925651</v>
      </c>
      <c r="U404">
        <f t="shared" si="99"/>
        <v>21.017577787421644</v>
      </c>
      <c r="V404">
        <f t="shared" si="99"/>
        <v>24.935316125118593</v>
      </c>
      <c r="W404">
        <f t="shared" si="99"/>
        <v>10.582749901286071</v>
      </c>
      <c r="X404">
        <f t="shared" si="99"/>
        <v>29.576149759999879</v>
      </c>
      <c r="Y404">
        <f t="shared" si="99"/>
        <v>58.398598969722848</v>
      </c>
    </row>
    <row r="405" spans="1:25" x14ac:dyDescent="0.25">
      <c r="A405">
        <v>2353</v>
      </c>
      <c r="B405">
        <v>403</v>
      </c>
      <c r="C405">
        <f t="shared" si="100"/>
        <v>50.061406495737536</v>
      </c>
      <c r="D405">
        <f t="shared" si="101"/>
        <v>18.894972444910191</v>
      </c>
      <c r="E405">
        <f t="shared" si="102"/>
        <v>22.182020122869531</v>
      </c>
      <c r="F405">
        <f t="shared" si="103"/>
        <v>9.9255662034758743</v>
      </c>
      <c r="G405">
        <f t="shared" si="104"/>
        <v>26.035073785626871</v>
      </c>
      <c r="H405">
        <f t="shared" si="105"/>
        <v>49.29764853375368</v>
      </c>
      <c r="J405">
        <v>2421</v>
      </c>
      <c r="K405">
        <f t="shared" si="93"/>
        <v>2.1225949886333403E-3</v>
      </c>
      <c r="L405">
        <f t="shared" si="94"/>
        <v>1.326620528009091E-3</v>
      </c>
      <c r="M405">
        <f t="shared" si="95"/>
        <v>1.4578396567724917E-3</v>
      </c>
      <c r="N405">
        <f t="shared" si="96"/>
        <v>7.9913659334643306E-4</v>
      </c>
      <c r="O405">
        <f t="shared" si="97"/>
        <v>1.588798847507035E-3</v>
      </c>
      <c r="P405">
        <f t="shared" si="98"/>
        <v>2.11005766834458E-3</v>
      </c>
      <c r="S405">
        <v>2421</v>
      </c>
      <c r="T405">
        <f t="shared" ref="T405:Y420" si="106">T404/(1-K404)</f>
        <v>59.490064781922534</v>
      </c>
      <c r="U405">
        <f t="shared" si="106"/>
        <v>21.045637309350727</v>
      </c>
      <c r="V405">
        <f t="shared" si="106"/>
        <v>24.971903637525898</v>
      </c>
      <c r="W405">
        <f t="shared" si="106"/>
        <v>10.59125618695132</v>
      </c>
      <c r="X405">
        <f t="shared" si="106"/>
        <v>29.623451383246927</v>
      </c>
      <c r="Y405">
        <f t="shared" si="106"/>
        <v>58.522704228110136</v>
      </c>
    </row>
    <row r="406" spans="1:25" x14ac:dyDescent="0.25">
      <c r="A406">
        <v>2354</v>
      </c>
      <c r="B406">
        <v>404</v>
      </c>
      <c r="C406">
        <f t="shared" si="100"/>
        <v>50.211142888024881</v>
      </c>
      <c r="D406">
        <f t="shared" si="101"/>
        <v>18.930255266395893</v>
      </c>
      <c r="E406">
        <f t="shared" si="102"/>
        <v>22.227546323480631</v>
      </c>
      <c r="F406">
        <f t="shared" si="103"/>
        <v>9.936722609413529</v>
      </c>
      <c r="G406">
        <f t="shared" si="104"/>
        <v>26.093318746714186</v>
      </c>
      <c r="H406">
        <f t="shared" si="105"/>
        <v>49.444226955058113</v>
      </c>
      <c r="J406">
        <v>2422</v>
      </c>
      <c r="K406">
        <f t="shared" si="93"/>
        <v>2.1120085019620235E-3</v>
      </c>
      <c r="L406">
        <f t="shared" si="94"/>
        <v>1.320003980522231E-3</v>
      </c>
      <c r="M406">
        <f t="shared" si="95"/>
        <v>1.4505686511506063E-3</v>
      </c>
      <c r="N406">
        <f t="shared" si="96"/>
        <v>7.9515088295922885E-4</v>
      </c>
      <c r="O406">
        <f t="shared" si="97"/>
        <v>1.5808746801964514E-3</v>
      </c>
      <c r="P406">
        <f t="shared" si="98"/>
        <v>2.0995337118190713E-3</v>
      </c>
      <c r="S406">
        <v>2422</v>
      </c>
      <c r="T406">
        <f t="shared" si="106"/>
        <v>59.616606692527419</v>
      </c>
      <c r="U406">
        <f t="shared" si="106"/>
        <v>21.07359397171253</v>
      </c>
      <c r="V406">
        <f t="shared" si="106"/>
        <v>25.008361819136752</v>
      </c>
      <c r="W406">
        <f t="shared" si="106"/>
        <v>10.599726816529884</v>
      </c>
      <c r="X406">
        <f t="shared" si="106"/>
        <v>29.670591985598499</v>
      </c>
      <c r="Y406">
        <f t="shared" si="106"/>
        <v>58.646451623078612</v>
      </c>
    </row>
    <row r="407" spans="1:25" x14ac:dyDescent="0.25">
      <c r="A407">
        <v>2355</v>
      </c>
      <c r="B407">
        <v>405</v>
      </c>
      <c r="C407">
        <f t="shared" si="100"/>
        <v>50.360575873648706</v>
      </c>
      <c r="D407">
        <f t="shared" si="101"/>
        <v>18.96542734197013</v>
      </c>
      <c r="E407">
        <f t="shared" si="102"/>
        <v>22.272937968162076</v>
      </c>
      <c r="F407">
        <f t="shared" si="103"/>
        <v>9.9478357875793826</v>
      </c>
      <c r="G407">
        <f t="shared" si="104"/>
        <v>26.151402215907307</v>
      </c>
      <c r="H407">
        <f t="shared" si="105"/>
        <v>49.590505797231998</v>
      </c>
      <c r="J407">
        <v>2423</v>
      </c>
      <c r="K407">
        <f t="shared" si="93"/>
        <v>2.1014748156132561E-3</v>
      </c>
      <c r="L407">
        <f t="shared" si="94"/>
        <v>1.3134204332036342E-3</v>
      </c>
      <c r="M407">
        <f t="shared" si="95"/>
        <v>1.44333390982055E-3</v>
      </c>
      <c r="N407">
        <f t="shared" si="96"/>
        <v>7.9118505138551273E-4</v>
      </c>
      <c r="O407">
        <f t="shared" si="97"/>
        <v>1.57299003483521E-3</v>
      </c>
      <c r="P407">
        <f t="shared" si="98"/>
        <v>2.089062243745709E-3</v>
      </c>
      <c r="S407">
        <v>2423</v>
      </c>
      <c r="T407">
        <f t="shared" si="106"/>
        <v>59.742783960182201</v>
      </c>
      <c r="U407">
        <f t="shared" si="106"/>
        <v>21.101447967023784</v>
      </c>
      <c r="V407">
        <f t="shared" si="106"/>
        <v>25.044690862579767</v>
      </c>
      <c r="W407">
        <f t="shared" si="106"/>
        <v>10.608161905835884</v>
      </c>
      <c r="X407">
        <f t="shared" si="106"/>
        <v>29.717571742322857</v>
      </c>
      <c r="Y407">
        <f t="shared" si="106"/>
        <v>58.769840885255448</v>
      </c>
    </row>
    <row r="408" spans="1:25" x14ac:dyDescent="0.25">
      <c r="A408">
        <v>2356</v>
      </c>
      <c r="B408">
        <v>406</v>
      </c>
      <c r="C408">
        <f t="shared" si="100"/>
        <v>50.509703853838921</v>
      </c>
      <c r="D408">
        <f t="shared" si="101"/>
        <v>19.00048869433888</v>
      </c>
      <c r="E408">
        <f t="shared" si="102"/>
        <v>22.318194993652121</v>
      </c>
      <c r="F408">
        <f t="shared" si="103"/>
        <v>9.9589058437192968</v>
      </c>
      <c r="G408">
        <f t="shared" si="104"/>
        <v>26.209323997906392</v>
      </c>
      <c r="H408">
        <f t="shared" si="105"/>
        <v>49.736483518601595</v>
      </c>
      <c r="J408">
        <v>2424</v>
      </c>
      <c r="K408">
        <f t="shared" si="93"/>
        <v>2.0909936662443312E-3</v>
      </c>
      <c r="L408">
        <f t="shared" si="94"/>
        <v>1.3068697214642753E-3</v>
      </c>
      <c r="M408">
        <f t="shared" si="95"/>
        <v>1.4361352519134129E-3</v>
      </c>
      <c r="N408">
        <f t="shared" si="96"/>
        <v>7.8723899947928894E-4</v>
      </c>
      <c r="O408">
        <f t="shared" si="97"/>
        <v>1.5651447143067664E-3</v>
      </c>
      <c r="P408">
        <f t="shared" si="98"/>
        <v>2.0786430023372461E-3</v>
      </c>
      <c r="S408">
        <v>2424</v>
      </c>
      <c r="T408">
        <f t="shared" si="106"/>
        <v>59.868596307568673</v>
      </c>
      <c r="U408">
        <f t="shared" si="106"/>
        <v>21.129199489370357</v>
      </c>
      <c r="V408">
        <f t="shared" si="106"/>
        <v>25.08089096299517</v>
      </c>
      <c r="W408">
        <f t="shared" si="106"/>
        <v>10.616561570647693</v>
      </c>
      <c r="X408">
        <f t="shared" si="106"/>
        <v>29.764390832495312</v>
      </c>
      <c r="Y408">
        <f t="shared" si="106"/>
        <v>58.892871760075181</v>
      </c>
    </row>
    <row r="409" spans="1:25" x14ac:dyDescent="0.25">
      <c r="A409">
        <v>2357</v>
      </c>
      <c r="B409">
        <v>407</v>
      </c>
      <c r="C409">
        <f t="shared" si="100"/>
        <v>50.658525253183797</v>
      </c>
      <c r="D409">
        <f t="shared" si="101"/>
        <v>19.035439349803799</v>
      </c>
      <c r="E409">
        <f t="shared" si="102"/>
        <v>22.363317341911586</v>
      </c>
      <c r="F409">
        <f t="shared" si="103"/>
        <v>9.9699328839560657</v>
      </c>
      <c r="G409">
        <f t="shared" si="104"/>
        <v>26.267083904745718</v>
      </c>
      <c r="H409">
        <f t="shared" si="105"/>
        <v>49.882158600295838</v>
      </c>
      <c r="J409">
        <v>2425</v>
      </c>
      <c r="K409">
        <f t="shared" si="93"/>
        <v>2.0805647918259672E-3</v>
      </c>
      <c r="L409">
        <f t="shared" si="94"/>
        <v>1.3003516815360181E-3</v>
      </c>
      <c r="M409">
        <f t="shared" si="95"/>
        <v>1.4289724974623718E-3</v>
      </c>
      <c r="N409">
        <f t="shared" si="96"/>
        <v>7.8331262858905362E-4</v>
      </c>
      <c r="O409">
        <f t="shared" si="97"/>
        <v>1.5573385224776973E-3</v>
      </c>
      <c r="P409">
        <f t="shared" si="98"/>
        <v>2.0682757271121028E-3</v>
      </c>
      <c r="S409">
        <v>2425</v>
      </c>
      <c r="T409">
        <f t="shared" si="106"/>
        <v>59.994043472482019</v>
      </c>
      <c r="U409">
        <f t="shared" si="106"/>
        <v>21.156848734382923</v>
      </c>
      <c r="V409">
        <f t="shared" si="106"/>
        <v>25.116962318001033</v>
      </c>
      <c r="W409">
        <f t="shared" si="106"/>
        <v>10.624925926703773</v>
      </c>
      <c r="X409">
        <f t="shared" si="106"/>
        <v>29.811049438952629</v>
      </c>
      <c r="Y409">
        <f t="shared" si="106"/>
        <v>59.015544007655826</v>
      </c>
    </row>
    <row r="410" spans="1:25" x14ac:dyDescent="0.25">
      <c r="A410">
        <v>2358</v>
      </c>
      <c r="B410">
        <v>408</v>
      </c>
      <c r="C410">
        <f t="shared" si="100"/>
        <v>50.807038519528469</v>
      </c>
      <c r="D410">
        <f t="shared" si="101"/>
        <v>19.070279338226715</v>
      </c>
      <c r="E410">
        <f t="shared" si="102"/>
        <v>22.408304960078102</v>
      </c>
      <c r="F410">
        <f t="shared" si="103"/>
        <v>9.9809170147810669</v>
      </c>
      <c r="G410">
        <f t="shared" si="104"/>
        <v>26.324681755736545</v>
      </c>
      <c r="H410">
        <f t="shared" si="105"/>
        <v>50.027529546145438</v>
      </c>
      <c r="J410">
        <v>2426</v>
      </c>
      <c r="K410">
        <f t="shared" si="93"/>
        <v>2.0701879316357631E-3</v>
      </c>
      <c r="L410">
        <f t="shared" si="94"/>
        <v>1.2938661504675267E-3</v>
      </c>
      <c r="M410">
        <f t="shared" si="95"/>
        <v>1.4218454673981936E-3</v>
      </c>
      <c r="N410">
        <f t="shared" si="96"/>
        <v>7.7940584055533112E-4</v>
      </c>
      <c r="O410">
        <f t="shared" si="97"/>
        <v>1.5495712641928026E-3</v>
      </c>
      <c r="P410">
        <f t="shared" si="98"/>
        <v>2.0579601588878614E-3</v>
      </c>
      <c r="S410">
        <v>2426</v>
      </c>
      <c r="T410">
        <f t="shared" si="106"/>
        <v>60.119125207704542</v>
      </c>
      <c r="U410">
        <f t="shared" si="106"/>
        <v>21.184395899212788</v>
      </c>
      <c r="V410">
        <f t="shared" si="106"/>
        <v>25.152905127659736</v>
      </c>
      <c r="W410">
        <f t="shared" si="106"/>
        <v>10.633255089698542</v>
      </c>
      <c r="X410">
        <f t="shared" si="106"/>
        <v>29.857547748247693</v>
      </c>
      <c r="Y410">
        <f t="shared" si="106"/>
        <v>59.137857402675195</v>
      </c>
    </row>
    <row r="411" spans="1:25" x14ac:dyDescent="0.25">
      <c r="A411">
        <v>2359</v>
      </c>
      <c r="B411">
        <v>409</v>
      </c>
      <c r="C411">
        <f t="shared" si="100"/>
        <v>50.955242123872338</v>
      </c>
      <c r="D411">
        <f t="shared" si="101"/>
        <v>19.105008692994289</v>
      </c>
      <c r="E411">
        <f t="shared" si="102"/>
        <v>22.453157800420463</v>
      </c>
      <c r="F411">
        <f t="shared" si="103"/>
        <v>9.9918583430459833</v>
      </c>
      <c r="G411">
        <f t="shared" si="104"/>
        <v>26.382117377410015</v>
      </c>
      <c r="H411">
        <f t="shared" si="105"/>
        <v>50.172594882580952</v>
      </c>
      <c r="J411">
        <v>2427</v>
      </c>
      <c r="K411">
        <f t="shared" si="93"/>
        <v>2.0598628262516721E-3</v>
      </c>
      <c r="L411">
        <f t="shared" si="94"/>
        <v>1.2874129661201862E-3</v>
      </c>
      <c r="M411">
        <f t="shared" si="95"/>
        <v>1.4147539835447551E-3</v>
      </c>
      <c r="N411">
        <f t="shared" si="96"/>
        <v>7.755185377082166E-4</v>
      </c>
      <c r="O411">
        <f t="shared" si="97"/>
        <v>1.5418427452702198E-3</v>
      </c>
      <c r="P411">
        <f t="shared" si="98"/>
        <v>2.0476960397747775E-3</v>
      </c>
      <c r="S411">
        <v>2427</v>
      </c>
      <c r="T411">
        <f t="shared" si="106"/>
        <v>60.243841280879593</v>
      </c>
      <c r="U411">
        <f t="shared" si="106"/>
        <v>21.211841182507928</v>
      </c>
      <c r="V411">
        <f t="shared" si="106"/>
        <v>25.18871959444466</v>
      </c>
      <c r="W411">
        <f t="shared" si="106"/>
        <v>10.64154917527831</v>
      </c>
      <c r="X411">
        <f t="shared" si="106"/>
        <v>29.903885950604447</v>
      </c>
      <c r="Y411">
        <f t="shared" si="106"/>
        <v>59.259811734247471</v>
      </c>
    </row>
    <row r="412" spans="1:25" x14ac:dyDescent="0.25">
      <c r="A412">
        <v>2360</v>
      </c>
      <c r="B412">
        <v>410</v>
      </c>
      <c r="C412">
        <f t="shared" si="100"/>
        <v>51.103134560265389</v>
      </c>
      <c r="D412">
        <f t="shared" si="101"/>
        <v>19.139627450982776</v>
      </c>
      <c r="E412">
        <f t="shared" si="102"/>
        <v>22.497875820293103</v>
      </c>
      <c r="F412">
        <f t="shared" si="103"/>
        <v>10.002756975954608</v>
      </c>
      <c r="G412">
        <f t="shared" si="104"/>
        <v>26.43939060346008</v>
      </c>
      <c r="H412">
        <f t="shared" si="105"/>
        <v>50.317353158529798</v>
      </c>
      <c r="J412">
        <v>2428</v>
      </c>
      <c r="K412">
        <f t="shared" si="93"/>
        <v>2.0495892175455216E-3</v>
      </c>
      <c r="L412">
        <f t="shared" si="94"/>
        <v>1.2809919671640513E-3</v>
      </c>
      <c r="M412">
        <f t="shared" si="95"/>
        <v>1.4076978686145903E-3</v>
      </c>
      <c r="N412">
        <f t="shared" si="96"/>
        <v>7.7165062286493641E-4</v>
      </c>
      <c r="O412">
        <f t="shared" si="97"/>
        <v>1.5341527724965728E-3</v>
      </c>
      <c r="P412">
        <f t="shared" si="98"/>
        <v>2.037483113169339E-3</v>
      </c>
      <c r="S412">
        <v>2428</v>
      </c>
      <c r="T412">
        <f t="shared" si="106"/>
        <v>60.368191474385725</v>
      </c>
      <c r="U412">
        <f t="shared" si="106"/>
        <v>21.239184784389174</v>
      </c>
      <c r="V412">
        <f t="shared" si="106"/>
        <v>25.224405923207065</v>
      </c>
      <c r="W412">
        <f t="shared" si="106"/>
        <v>10.649808299037252</v>
      </c>
      <c r="X412">
        <f t="shared" si="106"/>
        <v>29.950064239873075</v>
      </c>
      <c r="Y412">
        <f t="shared" si="106"/>
        <v>59.381406805799962</v>
      </c>
    </row>
    <row r="413" spans="1:25" x14ac:dyDescent="0.25">
      <c r="A413">
        <v>2361</v>
      </c>
      <c r="B413">
        <v>411</v>
      </c>
      <c r="C413">
        <f t="shared" si="100"/>
        <v>51.250714345703415</v>
      </c>
      <c r="D413">
        <f t="shared" si="101"/>
        <v>19.174135652522935</v>
      </c>
      <c r="E413">
        <f t="shared" si="102"/>
        <v>22.542458982090654</v>
      </c>
      <c r="F413">
        <f t="shared" si="103"/>
        <v>10.013613021054709</v>
      </c>
      <c r="G413">
        <f t="shared" si="104"/>
        <v>26.496501274686501</v>
      </c>
      <c r="H413">
        <f t="shared" si="105"/>
        <v>50.461802945312272</v>
      </c>
      <c r="J413">
        <v>2429</v>
      </c>
      <c r="K413">
        <f t="shared" si="93"/>
        <v>2.0393668486765595E-3</v>
      </c>
      <c r="L413">
        <f t="shared" si="94"/>
        <v>1.2746029930738138E-3</v>
      </c>
      <c r="M413">
        <f t="shared" si="95"/>
        <v>1.4006769462044583E-3</v>
      </c>
      <c r="N413">
        <f t="shared" si="96"/>
        <v>7.6780199932741794E-4</v>
      </c>
      <c r="O413">
        <f t="shared" si="97"/>
        <v>1.5265011536221421E-3</v>
      </c>
      <c r="P413">
        <f t="shared" si="98"/>
        <v>2.0273211237478487E-3</v>
      </c>
      <c r="S413">
        <v>2429</v>
      </c>
      <c r="T413">
        <f t="shared" si="106"/>
        <v>60.492175585211044</v>
      </c>
      <c r="U413">
        <f t="shared" si="106"/>
        <v>21.266426906426588</v>
      </c>
      <c r="V413">
        <f t="shared" si="106"/>
        <v>25.259964321143219</v>
      </c>
      <c r="W413">
        <f t="shared" si="106"/>
        <v>10.658032576513433</v>
      </c>
      <c r="X413">
        <f t="shared" si="106"/>
        <v>29.996082813485422</v>
      </c>
      <c r="Y413">
        <f t="shared" si="106"/>
        <v>59.502642434950126</v>
      </c>
    </row>
    <row r="414" spans="1:25" x14ac:dyDescent="0.25">
      <c r="A414">
        <v>2362</v>
      </c>
      <c r="B414">
        <v>412</v>
      </c>
      <c r="C414">
        <f t="shared" si="100"/>
        <v>51.397980020022253</v>
      </c>
      <c r="D414">
        <f t="shared" si="101"/>
        <v>19.208533341365079</v>
      </c>
      <c r="E414">
        <f t="shared" si="102"/>
        <v>22.586907253202643</v>
      </c>
      <c r="F414">
        <f t="shared" si="103"/>
        <v>10.024426586229982</v>
      </c>
      <c r="G414">
        <f t="shared" si="104"/>
        <v>26.55344923893789</v>
      </c>
      <c r="H414">
        <f t="shared" si="105"/>
        <v>50.60594283653657</v>
      </c>
      <c r="J414">
        <v>2430</v>
      </c>
      <c r="K414">
        <f t="shared" si="93"/>
        <v>2.029195464085031E-3</v>
      </c>
      <c r="L414">
        <f t="shared" si="94"/>
        <v>1.2682458841247884E-3</v>
      </c>
      <c r="M414">
        <f t="shared" si="95"/>
        <v>1.3936910407909328E-3</v>
      </c>
      <c r="N414">
        <f t="shared" si="96"/>
        <v>7.6397257087987204E-4</v>
      </c>
      <c r="O414">
        <f t="shared" si="97"/>
        <v>1.5188876973560568E-3</v>
      </c>
      <c r="P414">
        <f t="shared" si="98"/>
        <v>2.0172098174600409E-3</v>
      </c>
      <c r="S414">
        <v>2430</v>
      </c>
      <c r="T414">
        <f t="shared" si="106"/>
        <v>60.615793424827864</v>
      </c>
      <c r="U414">
        <f t="shared" si="106"/>
        <v>21.293567751616017</v>
      </c>
      <c r="V414">
        <f t="shared" si="106"/>
        <v>25.295394997761719</v>
      </c>
      <c r="W414">
        <f t="shared" si="106"/>
        <v>10.666222123184886</v>
      </c>
      <c r="X414">
        <f t="shared" si="106"/>
        <v>30.041941872410707</v>
      </c>
      <c r="Y414">
        <f t="shared" si="106"/>
        <v>59.623518453382836</v>
      </c>
    </row>
    <row r="415" spans="1:25" x14ac:dyDescent="0.25">
      <c r="A415">
        <v>2363</v>
      </c>
      <c r="B415">
        <v>413</v>
      </c>
      <c r="C415">
        <f t="shared" si="100"/>
        <v>51.544930145790993</v>
      </c>
      <c r="D415">
        <f t="shared" si="101"/>
        <v>19.242820564644269</v>
      </c>
      <c r="E415">
        <f t="shared" si="102"/>
        <v>22.631220605968295</v>
      </c>
      <c r="F415">
        <f t="shared" si="103"/>
        <v>10.035197779692057</v>
      </c>
      <c r="G415">
        <f t="shared" si="104"/>
        <v>26.610234351054821</v>
      </c>
      <c r="H415">
        <f t="shared" si="105"/>
        <v>50.749771447992863</v>
      </c>
      <c r="J415">
        <v>2431</v>
      </c>
      <c r="K415">
        <f t="shared" si="93"/>
        <v>2.0190748094857922E-3</v>
      </c>
      <c r="L415">
        <f t="shared" si="94"/>
        <v>1.2619204813889213E-3</v>
      </c>
      <c r="M415">
        <f t="shared" si="95"/>
        <v>1.3867399777260161E-3</v>
      </c>
      <c r="N415">
        <f t="shared" si="96"/>
        <v>7.6016224178638886E-4</v>
      </c>
      <c r="O415">
        <f t="shared" si="97"/>
        <v>1.511312213361515E-3</v>
      </c>
      <c r="P415">
        <f t="shared" si="98"/>
        <v>2.0071489415227337E-3</v>
      </c>
      <c r="S415">
        <v>2431</v>
      </c>
      <c r="T415">
        <f t="shared" si="106"/>
        <v>60.739044819067573</v>
      </c>
      <c r="U415">
        <f t="shared" si="106"/>
        <v>21.320607524355822</v>
      </c>
      <c r="V415">
        <f t="shared" si="106"/>
        <v>25.33069816485105</v>
      </c>
      <c r="W415">
        <f t="shared" si="106"/>
        <v>10.674377054465728</v>
      </c>
      <c r="X415">
        <f t="shared" si="106"/>
        <v>30.087641621111473</v>
      </c>
      <c r="Y415">
        <f t="shared" si="106"/>
        <v>59.744034706727916</v>
      </c>
    </row>
    <row r="416" spans="1:25" x14ac:dyDescent="0.25">
      <c r="A416">
        <v>2364</v>
      </c>
      <c r="B416">
        <v>414</v>
      </c>
      <c r="C416">
        <f t="shared" si="100"/>
        <v>51.691563308204174</v>
      </c>
      <c r="D416">
        <f t="shared" si="101"/>
        <v>19.276997372845624</v>
      </c>
      <c r="E416">
        <f t="shared" si="102"/>
        <v>22.675399017631474</v>
      </c>
      <c r="F416">
        <f t="shared" si="103"/>
        <v>10.045926709972592</v>
      </c>
      <c r="G416">
        <f t="shared" si="104"/>
        <v>26.666856472812999</v>
      </c>
      <c r="H416">
        <f t="shared" si="105"/>
        <v>50.893287417546446</v>
      </c>
      <c r="J416">
        <v>2432</v>
      </c>
      <c r="K416">
        <f t="shared" si="93"/>
        <v>2.0090046318619512E-3</v>
      </c>
      <c r="L416">
        <f t="shared" si="94"/>
        <v>1.2556266267308139E-3</v>
      </c>
      <c r="M416">
        <f t="shared" si="95"/>
        <v>1.3798235832327686E-3</v>
      </c>
      <c r="N416">
        <f t="shared" si="96"/>
        <v>7.5637091678854202E-4</v>
      </c>
      <c r="O416">
        <f t="shared" si="97"/>
        <v>1.5037745122510212E-3</v>
      </c>
      <c r="P416">
        <f t="shared" si="98"/>
        <v>1.9971382444135036E-3</v>
      </c>
      <c r="S416">
        <v>2432</v>
      </c>
      <c r="T416">
        <f t="shared" si="106"/>
        <v>60.861929607995776</v>
      </c>
      <c r="U416">
        <f t="shared" si="106"/>
        <v>21.347546430423776</v>
      </c>
      <c r="V416">
        <f t="shared" si="106"/>
        <v>25.365874036447352</v>
      </c>
      <c r="W416">
        <f t="shared" si="106"/>
        <v>10.682497485702337</v>
      </c>
      <c r="X416">
        <f t="shared" si="106"/>
        <v>30.133182267499794</v>
      </c>
      <c r="Y416">
        <f t="shared" si="106"/>
        <v>59.864191054437946</v>
      </c>
    </row>
    <row r="417" spans="1:25" x14ac:dyDescent="0.25">
      <c r="A417">
        <v>2365</v>
      </c>
      <c r="B417">
        <v>415</v>
      </c>
      <c r="C417">
        <f t="shared" si="100"/>
        <v>51.837878114973108</v>
      </c>
      <c r="D417">
        <f t="shared" si="101"/>
        <v>19.311063819769807</v>
      </c>
      <c r="E417">
        <f t="shared" si="102"/>
        <v>22.719442470295725</v>
      </c>
      <c r="F417">
        <f t="shared" si="103"/>
        <v>10.056613485915436</v>
      </c>
      <c r="G417">
        <f t="shared" si="104"/>
        <v>26.723315472866506</v>
      </c>
      <c r="H417">
        <f t="shared" si="105"/>
        <v>51.036489405029968</v>
      </c>
      <c r="J417">
        <v>2433</v>
      </c>
      <c r="K417">
        <f t="shared" si="93"/>
        <v>1.9989846794585425E-3</v>
      </c>
      <c r="L417">
        <f t="shared" si="94"/>
        <v>1.249364162803772E-3</v>
      </c>
      <c r="M417">
        <f t="shared" si="95"/>
        <v>1.3729416844009675E-3</v>
      </c>
      <c r="N417">
        <f t="shared" si="96"/>
        <v>7.5259850110300929E-4</v>
      </c>
      <c r="O417">
        <f t="shared" si="97"/>
        <v>1.4962744055816554E-3</v>
      </c>
      <c r="P417">
        <f t="shared" si="98"/>
        <v>1.9871774758644018E-3</v>
      </c>
      <c r="S417">
        <v>2433</v>
      </c>
      <c r="T417">
        <f t="shared" si="106"/>
        <v>60.984447645787704</v>
      </c>
      <c r="U417">
        <f t="shared" si="106"/>
        <v>21.374384676954147</v>
      </c>
      <c r="V417">
        <f t="shared" si="106"/>
        <v>25.400922828802408</v>
      </c>
      <c r="W417">
        <f t="shared" si="106"/>
        <v>10.690583532169569</v>
      </c>
      <c r="X417">
        <f t="shared" si="106"/>
        <v>30.178564022893759</v>
      </c>
      <c r="Y417">
        <f t="shared" si="106"/>
        <v>59.983987369666323</v>
      </c>
    </row>
    <row r="418" spans="1:25" x14ac:dyDescent="0.25">
      <c r="A418">
        <v>2366</v>
      </c>
      <c r="B418">
        <v>416</v>
      </c>
      <c r="C418">
        <f t="shared" si="100"/>
        <v>51.983873196216202</v>
      </c>
      <c r="D418">
        <f t="shared" si="101"/>
        <v>19.345019962498633</v>
      </c>
      <c r="E418">
        <f t="shared" si="102"/>
        <v>22.763350950879474</v>
      </c>
      <c r="F418">
        <f t="shared" si="103"/>
        <v>10.067258216668856</v>
      </c>
      <c r="G418">
        <f t="shared" si="104"/>
        <v>26.779611226691141</v>
      </c>
      <c r="H418">
        <f t="shared" si="105"/>
        <v>51.179376092134795</v>
      </c>
      <c r="J418">
        <v>2434</v>
      </c>
      <c r="K418">
        <f t="shared" si="93"/>
        <v>1.9890147017762329E-3</v>
      </c>
      <c r="L418">
        <f t="shared" si="94"/>
        <v>1.2431329330458707E-3</v>
      </c>
      <c r="M418">
        <f t="shared" si="95"/>
        <v>1.3660941091827835E-3</v>
      </c>
      <c r="N418">
        <f t="shared" si="96"/>
        <v>7.4884490041920168E-4</v>
      </c>
      <c r="O418">
        <f t="shared" si="97"/>
        <v>1.4888117058503595E-3</v>
      </c>
      <c r="P418">
        <f t="shared" si="98"/>
        <v>1.9772663868556943E-3</v>
      </c>
      <c r="S418">
        <v>2434</v>
      </c>
      <c r="T418">
        <f t="shared" si="106"/>
        <v>61.106598800603933</v>
      </c>
      <c r="U418">
        <f t="shared" si="106"/>
        <v>21.401122472414958</v>
      </c>
      <c r="V418">
        <f t="shared" si="106"/>
        <v>25.435844760351845</v>
      </c>
      <c r="W418">
        <f t="shared" si="106"/>
        <v>10.69863530906702</v>
      </c>
      <c r="X418">
        <f t="shared" si="106"/>
        <v>30.223787101974192</v>
      </c>
      <c r="Y418">
        <f t="shared" si="106"/>
        <v>60.103423539145652</v>
      </c>
    </row>
    <row r="419" spans="1:25" x14ac:dyDescent="0.25">
      <c r="A419">
        <v>2367</v>
      </c>
      <c r="B419">
        <v>417</v>
      </c>
      <c r="C419">
        <f t="shared" si="100"/>
        <v>52.129547204348412</v>
      </c>
      <c r="D419">
        <f t="shared" si="101"/>
        <v>19.378865861360829</v>
      </c>
      <c r="E419">
        <f t="shared" si="102"/>
        <v>22.807124451071331</v>
      </c>
      <c r="F419">
        <f t="shared" si="103"/>
        <v>10.077861011677838</v>
      </c>
      <c r="G419">
        <f t="shared" si="104"/>
        <v>26.835743616527814</v>
      </c>
      <c r="H419">
        <f t="shared" si="105"/>
        <v>51.321946182301545</v>
      </c>
      <c r="J419">
        <v>2435</v>
      </c>
      <c r="K419">
        <f t="shared" si="93"/>
        <v>1.9790944495650634E-3</v>
      </c>
      <c r="L419">
        <f t="shared" si="94"/>
        <v>1.2369327816760425E-3</v>
      </c>
      <c r="M419">
        <f t="shared" si="95"/>
        <v>1.3592806863884804E-3</v>
      </c>
      <c r="N419">
        <f t="shared" si="96"/>
        <v>7.4511002089690725E-4</v>
      </c>
      <c r="O419">
        <f t="shared" si="97"/>
        <v>1.4813862264892528E-3</v>
      </c>
      <c r="P419">
        <f t="shared" si="98"/>
        <v>1.9674047296096417E-3</v>
      </c>
      <c r="S419">
        <v>2435</v>
      </c>
      <c r="T419">
        <f t="shared" si="106"/>
        <v>61.228382954466355</v>
      </c>
      <c r="U419">
        <f t="shared" si="106"/>
        <v>21.42776002658541</v>
      </c>
      <c r="V419">
        <f t="shared" si="106"/>
        <v>25.470640051683564</v>
      </c>
      <c r="W419">
        <f t="shared" si="106"/>
        <v>10.706652931515343</v>
      </c>
      <c r="X419">
        <f t="shared" si="106"/>
        <v>30.268851722741658</v>
      </c>
      <c r="Y419">
        <f t="shared" si="106"/>
        <v>60.222499463066406</v>
      </c>
    </row>
    <row r="420" spans="1:25" x14ac:dyDescent="0.25">
      <c r="A420">
        <v>2368</v>
      </c>
      <c r="B420">
        <v>418</v>
      </c>
      <c r="C420">
        <f t="shared" si="100"/>
        <v>52.274898813969834</v>
      </c>
      <c r="D420">
        <f t="shared" si="101"/>
        <v>19.412601579897945</v>
      </c>
      <c r="E420">
        <f t="shared" si="102"/>
        <v>22.850762967285544</v>
      </c>
      <c r="F420">
        <f t="shared" si="103"/>
        <v>10.088421980676465</v>
      </c>
      <c r="G420">
        <f t="shared" si="104"/>
        <v>26.89171253132605</v>
      </c>
      <c r="H420">
        <f t="shared" si="105"/>
        <v>51.464198400609753</v>
      </c>
      <c r="J420">
        <v>2436</v>
      </c>
      <c r="K420">
        <f t="shared" si="93"/>
        <v>1.9692236748182108E-3</v>
      </c>
      <c r="L420">
        <f t="shared" si="94"/>
        <v>1.23076355369018E-3</v>
      </c>
      <c r="M420">
        <f t="shared" si="95"/>
        <v>1.3525012456821327E-3</v>
      </c>
      <c r="N420">
        <f t="shared" si="96"/>
        <v>7.4139376916394306E-4</v>
      </c>
      <c r="O420">
        <f t="shared" si="97"/>
        <v>1.4739977818609639E-3</v>
      </c>
      <c r="P420">
        <f t="shared" si="98"/>
        <v>1.9575922575842987E-3</v>
      </c>
      <c r="S420">
        <v>2436</v>
      </c>
      <c r="T420">
        <f t="shared" si="106"/>
        <v>61.349800003134483</v>
      </c>
      <c r="U420">
        <f t="shared" si="106"/>
        <v>21.454297550533497</v>
      </c>
      <c r="V420">
        <f t="shared" si="106"/>
        <v>25.505308925506377</v>
      </c>
      <c r="W420">
        <f t="shared" si="106"/>
        <v>10.714636514552605</v>
      </c>
      <c r="X420">
        <f t="shared" si="106"/>
        <v>30.313758106473717</v>
      </c>
      <c r="Y420">
        <f t="shared" si="106"/>
        <v>60.341215054955917</v>
      </c>
    </row>
    <row r="421" spans="1:25" x14ac:dyDescent="0.25">
      <c r="A421">
        <v>2369</v>
      </c>
      <c r="B421">
        <v>419</v>
      </c>
      <c r="C421">
        <f t="shared" si="100"/>
        <v>52.41992672175342</v>
      </c>
      <c r="D421">
        <f t="shared" si="101"/>
        <v>19.446227184830409</v>
      </c>
      <c r="E421">
        <f t="shared" si="102"/>
        <v>22.89426650061759</v>
      </c>
      <c r="F421">
        <f t="shared" si="103"/>
        <v>10.098941233680359</v>
      </c>
      <c r="G421">
        <f t="shared" si="104"/>
        <v>26.947517866687587</v>
      </c>
      <c r="H421">
        <f t="shared" si="105"/>
        <v>51.606131493666759</v>
      </c>
      <c r="J421">
        <v>2437</v>
      </c>
      <c r="K421">
        <f t="shared" si="93"/>
        <v>1.9594021307657926E-3</v>
      </c>
      <c r="L421">
        <f t="shared" si="94"/>
        <v>1.224625094857262E-3</v>
      </c>
      <c r="M421">
        <f t="shared" si="95"/>
        <v>1.3457556175773702E-3</v>
      </c>
      <c r="N421">
        <f t="shared" si="96"/>
        <v>7.3769605231382225E-4</v>
      </c>
      <c r="O421">
        <f t="shared" si="97"/>
        <v>1.4666461872539923E-3</v>
      </c>
      <c r="P421">
        <f t="shared" si="98"/>
        <v>1.947828725467353E-3</v>
      </c>
      <c r="S421">
        <v>2437</v>
      </c>
      <c r="T421">
        <f t="shared" ref="T421:Y436" si="107">T420/(1-K420)</f>
        <v>61.470849855982081</v>
      </c>
      <c r="U421">
        <f t="shared" si="107"/>
        <v>21.480735256593782</v>
      </c>
      <c r="V421">
        <f t="shared" si="107"/>
        <v>25.539851606618864</v>
      </c>
      <c r="W421">
        <f t="shared" si="107"/>
        <v>10.722586173130688</v>
      </c>
      <c r="X421">
        <f t="shared" si="107"/>
        <v>30.358506477682432</v>
      </c>
      <c r="Y421">
        <f t="shared" si="107"/>
        <v>60.459570241557664</v>
      </c>
    </row>
    <row r="422" spans="1:25" x14ac:dyDescent="0.25">
      <c r="A422">
        <v>2370</v>
      </c>
      <c r="B422">
        <v>420</v>
      </c>
      <c r="C422">
        <f t="shared" si="100"/>
        <v>52.56462964633193</v>
      </c>
      <c r="D422">
        <f t="shared" si="101"/>
        <v>19.479742746023735</v>
      </c>
      <c r="E422">
        <f t="shared" si="102"/>
        <v>22.937635056799895</v>
      </c>
      <c r="F422">
        <f t="shared" si="103"/>
        <v>10.109418880979195</v>
      </c>
      <c r="G422">
        <f t="shared" si="104"/>
        <v>27.003159524810055</v>
      </c>
      <c r="H422">
        <f t="shared" si="105"/>
        <v>51.747744229495822</v>
      </c>
      <c r="J422">
        <v>2438</v>
      </c>
      <c r="K422">
        <f t="shared" si="93"/>
        <v>1.949629571868695E-3</v>
      </c>
      <c r="L422">
        <f t="shared" si="94"/>
        <v>1.2185172517154977E-3</v>
      </c>
      <c r="M422">
        <f t="shared" si="95"/>
        <v>1.339043633433138E-3</v>
      </c>
      <c r="N422">
        <f t="shared" si="96"/>
        <v>7.3401677790343079E-4</v>
      </c>
      <c r="O422">
        <f t="shared" si="97"/>
        <v>1.4593312588780894E-3</v>
      </c>
      <c r="P422">
        <f t="shared" si="98"/>
        <v>1.938113889169993E-3</v>
      </c>
      <c r="S422">
        <v>2438</v>
      </c>
      <c r="T422">
        <f t="shared" si="107"/>
        <v>61.591532435874065</v>
      </c>
      <c r="U422">
        <f t="shared" si="107"/>
        <v>21.507073358345348</v>
      </c>
      <c r="V422">
        <f t="shared" si="107"/>
        <v>25.574268321878463</v>
      </c>
      <c r="W422">
        <f t="shared" si="107"/>
        <v>10.730502022111745</v>
      </c>
      <c r="X422">
        <f t="shared" si="107"/>
        <v>30.403097064072167</v>
      </c>
      <c r="Y422">
        <f t="shared" si="107"/>
        <v>60.577564962710902</v>
      </c>
    </row>
    <row r="423" spans="1:25" x14ac:dyDescent="0.25">
      <c r="A423">
        <v>2371</v>
      </c>
      <c r="B423">
        <v>421</v>
      </c>
      <c r="C423">
        <f t="shared" si="100"/>
        <v>52.709006328183996</v>
      </c>
      <c r="D423">
        <f t="shared" si="101"/>
        <v>19.513148336454883</v>
      </c>
      <c r="E423">
        <f t="shared" si="102"/>
        <v>22.980868646157713</v>
      </c>
      <c r="F423">
        <f t="shared" si="103"/>
        <v>10.119855033129282</v>
      </c>
      <c r="G423">
        <f t="shared" si="104"/>
        <v>27.058637414430773</v>
      </c>
      <c r="H423">
        <f t="shared" si="105"/>
        <v>51.889035397423491</v>
      </c>
      <c r="J423">
        <v>2439</v>
      </c>
      <c r="K423">
        <f t="shared" si="93"/>
        <v>1.9399057538124383E-3</v>
      </c>
      <c r="L423">
        <f t="shared" si="94"/>
        <v>1.2124398715684913E-3</v>
      </c>
      <c r="M423">
        <f t="shared" si="95"/>
        <v>1.3323651254494842E-3</v>
      </c>
      <c r="N423">
        <f t="shared" si="96"/>
        <v>7.3035585395071724E-4</v>
      </c>
      <c r="O423">
        <f t="shared" si="97"/>
        <v>1.4520528138596662E-3</v>
      </c>
      <c r="P423">
        <f t="shared" si="98"/>
        <v>1.9284475058208067E-3</v>
      </c>
      <c r="S423">
        <v>2439</v>
      </c>
      <c r="T423">
        <f t="shared" si="107"/>
        <v>61.711847679043785</v>
      </c>
      <c r="U423">
        <f t="shared" si="107"/>
        <v>21.533312070589936</v>
      </c>
      <c r="V423">
        <f t="shared" si="107"/>
        <v>25.608559300170754</v>
      </c>
      <c r="W423">
        <f t="shared" si="107"/>
        <v>10.738384176264695</v>
      </c>
      <c r="X423">
        <f t="shared" si="107"/>
        <v>30.447530096497619</v>
      </c>
      <c r="Y423">
        <f t="shared" si="107"/>
        <v>60.695199171230605</v>
      </c>
    </row>
    <row r="424" spans="1:25" x14ac:dyDescent="0.25">
      <c r="A424">
        <v>2372</v>
      </c>
      <c r="B424">
        <v>422</v>
      </c>
      <c r="C424">
        <f t="shared" si="100"/>
        <v>52.853055529519523</v>
      </c>
      <c r="D424">
        <f t="shared" si="101"/>
        <v>19.546444032178769</v>
      </c>
      <c r="E424">
        <f t="shared" si="102"/>
        <v>23.023967283565138</v>
      </c>
      <c r="F424">
        <f t="shared" si="103"/>
        <v>10.130249800946219</v>
      </c>
      <c r="G424">
        <f t="shared" si="104"/>
        <v>27.113951450770664</v>
      </c>
      <c r="H424">
        <f t="shared" si="105"/>
        <v>52.030003807966203</v>
      </c>
      <c r="J424">
        <v>2440</v>
      </c>
      <c r="K424">
        <f t="shared" si="93"/>
        <v>1.9302304335010634E-3</v>
      </c>
      <c r="L424">
        <f t="shared" si="94"/>
        <v>1.2063928024814219E-3</v>
      </c>
      <c r="M424">
        <f t="shared" si="95"/>
        <v>1.3257199266633604E-3</v>
      </c>
      <c r="N424">
        <f t="shared" si="96"/>
        <v>7.2671318893239179E-4</v>
      </c>
      <c r="O424">
        <f t="shared" si="97"/>
        <v>1.4448106702372168E-3</v>
      </c>
      <c r="P424">
        <f t="shared" si="98"/>
        <v>1.9188293337597056E-3</v>
      </c>
      <c r="S424">
        <v>2440</v>
      </c>
      <c r="T424">
        <f t="shared" si="107"/>
        <v>61.831795534970631</v>
      </c>
      <c r="U424">
        <f t="shared" si="107"/>
        <v>21.559451609330239</v>
      </c>
      <c r="V424">
        <f t="shared" si="107"/>
        <v>25.642724772378969</v>
      </c>
      <c r="W424">
        <f t="shared" si="107"/>
        <v>10.746232750261766</v>
      </c>
      <c r="X424">
        <f t="shared" si="107"/>
        <v>30.491805808922127</v>
      </c>
      <c r="Y424">
        <f t="shared" si="107"/>
        <v>60.81247283278779</v>
      </c>
    </row>
    <row r="425" spans="1:25" x14ac:dyDescent="0.25">
      <c r="A425">
        <v>2373</v>
      </c>
      <c r="B425">
        <v>423</v>
      </c>
      <c r="C425">
        <f t="shared" si="100"/>
        <v>52.996776034164249</v>
      </c>
      <c r="D425">
        <f t="shared" si="101"/>
        <v>19.57962991229493</v>
      </c>
      <c r="E425">
        <f t="shared" si="102"/>
        <v>23.066930988401271</v>
      </c>
      <c r="F425">
        <f t="shared" si="103"/>
        <v>10.140603295497616</v>
      </c>
      <c r="G425">
        <f t="shared" si="104"/>
        <v>27.169101555478253</v>
      </c>
      <c r="H425">
        <f t="shared" si="105"/>
        <v>52.170648292716251</v>
      </c>
      <c r="J425">
        <v>2441</v>
      </c>
      <c r="K425">
        <f t="shared" si="93"/>
        <v>1.9206033690510594E-3</v>
      </c>
      <c r="L425">
        <f t="shared" si="94"/>
        <v>1.2003758932772478E-3</v>
      </c>
      <c r="M425">
        <f t="shared" si="95"/>
        <v>1.3191078709444515E-3</v>
      </c>
      <c r="N425">
        <f t="shared" si="96"/>
        <v>7.2308869178163934E-4</v>
      </c>
      <c r="O425">
        <f t="shared" si="97"/>
        <v>1.4376046469567743E-3</v>
      </c>
      <c r="P425">
        <f t="shared" si="98"/>
        <v>1.9092591325318878E-3</v>
      </c>
      <c r="S425">
        <v>2441</v>
      </c>
      <c r="T425">
        <f t="shared" si="107"/>
        <v>61.95137596625797</v>
      </c>
      <c r="U425">
        <f t="shared" si="107"/>
        <v>21.585492191748383</v>
      </c>
      <c r="V425">
        <f t="shared" si="107"/>
        <v>25.676764971353744</v>
      </c>
      <c r="W425">
        <f t="shared" si="107"/>
        <v>10.754047858675076</v>
      </c>
      <c r="X425">
        <f t="shared" si="107"/>
        <v>30.535924438376249</v>
      </c>
      <c r="Y425">
        <f t="shared" si="107"/>
        <v>60.929385925790164</v>
      </c>
    </row>
    <row r="426" spans="1:25" x14ac:dyDescent="0.25">
      <c r="A426">
        <v>2374</v>
      </c>
      <c r="B426">
        <v>424</v>
      </c>
      <c r="C426">
        <f t="shared" si="100"/>
        <v>53.140166647443664</v>
      </c>
      <c r="D426">
        <f t="shared" si="101"/>
        <v>19.612706058914359</v>
      </c>
      <c r="E426">
        <f t="shared" si="102"/>
        <v>23.109759784506537</v>
      </c>
      <c r="F426">
        <f t="shared" si="103"/>
        <v>10.150915628095886</v>
      </c>
      <c r="G426">
        <f t="shared" si="104"/>
        <v>27.224087656573818</v>
      </c>
      <c r="H426">
        <f t="shared" si="105"/>
        <v>52.310967704227018</v>
      </c>
      <c r="J426">
        <v>2442</v>
      </c>
      <c r="K426">
        <f t="shared" si="93"/>
        <v>1.911024319785312E-3</v>
      </c>
      <c r="L426">
        <f t="shared" si="94"/>
        <v>1.1943889935329243E-3</v>
      </c>
      <c r="M426">
        <f t="shared" si="95"/>
        <v>1.3125287929910189E-3</v>
      </c>
      <c r="N426">
        <f t="shared" si="96"/>
        <v>7.1948227188584209E-4</v>
      </c>
      <c r="O426">
        <f t="shared" si="97"/>
        <v>1.4304345638673803E-3</v>
      </c>
      <c r="P426">
        <f t="shared" si="98"/>
        <v>1.8997366628818227E-3</v>
      </c>
      <c r="S426">
        <v>2442</v>
      </c>
      <c r="T426">
        <f t="shared" si="107"/>
        <v>62.070588948511464</v>
      </c>
      <c r="U426">
        <f t="shared" si="107"/>
        <v>21.611434036184569</v>
      </c>
      <c r="V426">
        <f t="shared" si="107"/>
        <v>25.710680131883048</v>
      </c>
      <c r="W426">
        <f t="shared" si="107"/>
        <v>10.761829615973266</v>
      </c>
      <c r="X426">
        <f t="shared" si="107"/>
        <v>30.579886224916596</v>
      </c>
      <c r="Y426">
        <f t="shared" si="107"/>
        <v>61.045938441263125</v>
      </c>
    </row>
    <row r="427" spans="1:25" x14ac:dyDescent="0.25">
      <c r="A427">
        <v>2375</v>
      </c>
      <c r="B427">
        <v>425</v>
      </c>
      <c r="C427">
        <f t="shared" si="100"/>
        <v>53.283226196066153</v>
      </c>
      <c r="D427">
        <f t="shared" si="101"/>
        <v>19.645672557126463</v>
      </c>
      <c r="E427">
        <f t="shared" si="102"/>
        <v>23.152453700139148</v>
      </c>
      <c r="F427">
        <f t="shared" si="103"/>
        <v>10.1611869102911</v>
      </c>
      <c r="G427">
        <f t="shared" si="104"/>
        <v>27.278909688393639</v>
      </c>
      <c r="H427">
        <f t="shared" si="105"/>
        <v>52.450960915897554</v>
      </c>
      <c r="J427">
        <v>2443</v>
      </c>
      <c r="K427">
        <f t="shared" si="93"/>
        <v>1.9014930462270929E-3</v>
      </c>
      <c r="L427">
        <f t="shared" si="94"/>
        <v>1.1884319535756479E-3</v>
      </c>
      <c r="M427">
        <f t="shared" si="95"/>
        <v>1.3059825283257729E-3</v>
      </c>
      <c r="N427">
        <f t="shared" si="96"/>
        <v>7.1589383908431537E-4</v>
      </c>
      <c r="O427">
        <f t="shared" si="97"/>
        <v>1.4233002417165855E-3</v>
      </c>
      <c r="P427">
        <f t="shared" si="98"/>
        <v>1.8902616867472759E-3</v>
      </c>
      <c r="S427">
        <v>2443</v>
      </c>
      <c r="T427">
        <f t="shared" si="107"/>
        <v>62.189434470217741</v>
      </c>
      <c r="U427">
        <f t="shared" si="107"/>
        <v>21.637277362115899</v>
      </c>
      <c r="V427">
        <f t="shared" si="107"/>
        <v>25.744470490662351</v>
      </c>
      <c r="W427">
        <f t="shared" si="107"/>
        <v>10.769578136518181</v>
      </c>
      <c r="X427">
        <f t="shared" si="107"/>
        <v>30.623691411584936</v>
      </c>
      <c r="Y427">
        <f t="shared" si="107"/>
        <v>61.162130382731156</v>
      </c>
    </row>
    <row r="428" spans="1:25" x14ac:dyDescent="0.25">
      <c r="A428">
        <v>2376</v>
      </c>
      <c r="B428">
        <v>426</v>
      </c>
      <c r="C428">
        <f t="shared" si="100"/>
        <v>53.425953528005557</v>
      </c>
      <c r="D428">
        <f t="shared" si="101"/>
        <v>19.678529494966227</v>
      </c>
      <c r="E428">
        <f t="shared" si="102"/>
        <v>23.195012767931743</v>
      </c>
      <c r="F428">
        <f t="shared" si="103"/>
        <v>10.171417253863918</v>
      </c>
      <c r="G428">
        <f t="shared" si="104"/>
        <v>27.333567591534372</v>
      </c>
      <c r="H428">
        <f t="shared" si="105"/>
        <v>52.590626821856567</v>
      </c>
      <c r="J428">
        <v>2444</v>
      </c>
      <c r="K428">
        <f t="shared" si="93"/>
        <v>1.8920093100940657E-3</v>
      </c>
      <c r="L428">
        <f t="shared" si="94"/>
        <v>1.1825046244791082E-3</v>
      </c>
      <c r="M428">
        <f t="shared" si="95"/>
        <v>1.299468913291755E-3</v>
      </c>
      <c r="N428">
        <f t="shared" si="96"/>
        <v>7.1232330366605189E-4</v>
      </c>
      <c r="O428">
        <f t="shared" si="97"/>
        <v>1.4162015021459639E-3</v>
      </c>
      <c r="P428">
        <f t="shared" si="98"/>
        <v>1.8808339672533485E-3</v>
      </c>
      <c r="S428">
        <v>2444</v>
      </c>
      <c r="T428">
        <f t="shared" si="107"/>
        <v>62.307912532623455</v>
      </c>
      <c r="U428">
        <f t="shared" si="107"/>
        <v>21.66302239013536</v>
      </c>
      <c r="V428">
        <f t="shared" si="107"/>
        <v>25.778136286265013</v>
      </c>
      <c r="W428">
        <f t="shared" si="107"/>
        <v>10.777293534561577</v>
      </c>
      <c r="X428">
        <f t="shared" si="107"/>
        <v>30.667340244367548</v>
      </c>
      <c r="Y428">
        <f t="shared" si="107"/>
        <v>61.27796176609958</v>
      </c>
    </row>
    <row r="429" spans="1:25" x14ac:dyDescent="0.25">
      <c r="A429">
        <v>2377</v>
      </c>
      <c r="B429">
        <v>427</v>
      </c>
      <c r="C429">
        <f t="shared" si="100"/>
        <v>53.568347512382992</v>
      </c>
      <c r="D429">
        <f t="shared" si="101"/>
        <v>19.711276963381486</v>
      </c>
      <c r="E429">
        <f t="shared" si="102"/>
        <v>23.237437024848163</v>
      </c>
      <c r="F429">
        <f t="shared" si="103"/>
        <v>10.181606770818584</v>
      </c>
      <c r="G429">
        <f t="shared" si="104"/>
        <v>27.388061312797582</v>
      </c>
      <c r="H429">
        <f t="shared" si="105"/>
        <v>52.729964336845761</v>
      </c>
      <c r="J429">
        <v>2445</v>
      </c>
      <c r="K429">
        <f t="shared" si="93"/>
        <v>1.8825728742923329E-3</v>
      </c>
      <c r="L429">
        <f t="shared" si="94"/>
        <v>1.1766068580597695E-3</v>
      </c>
      <c r="M429">
        <f t="shared" si="95"/>
        <v>1.2929877850482499E-3</v>
      </c>
      <c r="N429">
        <f t="shared" si="96"/>
        <v>7.0877057636748017E-4</v>
      </c>
      <c r="O429">
        <f t="shared" si="97"/>
        <v>1.4091381676866565E-3</v>
      </c>
      <c r="P429">
        <f t="shared" si="98"/>
        <v>1.8714532687065628E-3</v>
      </c>
      <c r="S429">
        <v>2445</v>
      </c>
      <c r="T429">
        <f t="shared" si="107"/>
        <v>62.426023149614672</v>
      </c>
      <c r="U429">
        <f t="shared" si="107"/>
        <v>21.688669341930993</v>
      </c>
      <c r="V429">
        <f t="shared" si="107"/>
        <v>25.811677759112886</v>
      </c>
      <c r="W429">
        <f t="shared" si="107"/>
        <v>10.784975924241893</v>
      </c>
      <c r="X429">
        <f t="shared" si="107"/>
        <v>30.710832972154865</v>
      </c>
      <c r="Y429">
        <f t="shared" si="107"/>
        <v>61.393432619536682</v>
      </c>
    </row>
    <row r="430" spans="1:25" x14ac:dyDescent="0.25">
      <c r="A430">
        <v>2378</v>
      </c>
      <c r="B430">
        <v>428</v>
      </c>
      <c r="C430">
        <f t="shared" si="100"/>
        <v>53.710407039348127</v>
      </c>
      <c r="D430">
        <f t="shared" si="101"/>
        <v>19.7439150562004</v>
      </c>
      <c r="E430">
        <f t="shared" si="102"/>
        <v>23.2797265121404</v>
      </c>
      <c r="F430">
        <f t="shared" si="103"/>
        <v>10.191755573375989</v>
      </c>
      <c r="G430">
        <f t="shared" si="104"/>
        <v>27.442390805134377</v>
      </c>
      <c r="H430">
        <f t="shared" si="105"/>
        <v>52.868972396102599</v>
      </c>
      <c r="J430">
        <v>2446</v>
      </c>
      <c r="K430">
        <f t="shared" si="93"/>
        <v>1.8731835029105073E-3</v>
      </c>
      <c r="L430">
        <f t="shared" si="94"/>
        <v>1.1707385068731634E-3</v>
      </c>
      <c r="M430">
        <f t="shared" si="95"/>
        <v>1.2865389815667138E-3</v>
      </c>
      <c r="N430">
        <f t="shared" si="96"/>
        <v>7.0523556837023263E-4</v>
      </c>
      <c r="O430">
        <f t="shared" si="97"/>
        <v>1.4021100617549334E-3</v>
      </c>
      <c r="P430">
        <f t="shared" si="98"/>
        <v>1.8621193565889656E-3</v>
      </c>
      <c r="S430">
        <v>2446</v>
      </c>
      <c r="T430">
        <f t="shared" si="107"/>
        <v>62.543766347596737</v>
      </c>
      <c r="U430">
        <f t="shared" si="107"/>
        <v>21.714218440265217</v>
      </c>
      <c r="V430">
        <f t="shared" si="107"/>
        <v>25.845095151447119</v>
      </c>
      <c r="W430">
        <f t="shared" si="107"/>
        <v>10.792625419581048</v>
      </c>
      <c r="X430">
        <f t="shared" si="107"/>
        <v>30.75416984670137</v>
      </c>
      <c r="Y430">
        <f t="shared" si="107"/>
        <v>61.508542983356257</v>
      </c>
    </row>
    <row r="431" spans="1:25" x14ac:dyDescent="0.25">
      <c r="A431">
        <v>2379</v>
      </c>
      <c r="B431">
        <v>429</v>
      </c>
      <c r="C431">
        <f t="shared" si="100"/>
        <v>53.852131019959785</v>
      </c>
      <c r="D431">
        <f t="shared" si="101"/>
        <v>19.776443870099069</v>
      </c>
      <c r="E431">
        <f t="shared" si="102"/>
        <v>23.321881275305707</v>
      </c>
      <c r="F431">
        <f t="shared" si="103"/>
        <v>10.201863773966798</v>
      </c>
      <c r="G431">
        <f t="shared" si="104"/>
        <v>27.496556027590202</v>
      </c>
      <c r="H431">
        <f t="shared" si="105"/>
        <v>53.007649955242513</v>
      </c>
      <c r="J431">
        <v>2447</v>
      </c>
      <c r="K431">
        <f t="shared" si="93"/>
        <v>1.8638409612138172E-3</v>
      </c>
      <c r="L431">
        <f t="shared" si="94"/>
        <v>1.1648994242102054E-3</v>
      </c>
      <c r="M431">
        <f t="shared" si="95"/>
        <v>1.2801223416267246E-3</v>
      </c>
      <c r="N431">
        <f t="shared" si="96"/>
        <v>7.0171819129892564E-4</v>
      </c>
      <c r="O431">
        <f t="shared" si="97"/>
        <v>1.3951170086477812E-3</v>
      </c>
      <c r="P431">
        <f t="shared" si="98"/>
        <v>1.8528319975522692E-3</v>
      </c>
      <c r="S431">
        <v>2447</v>
      </c>
      <c r="T431">
        <f t="shared" si="107"/>
        <v>62.66114216537445</v>
      </c>
      <c r="U431">
        <f t="shared" si="107"/>
        <v>21.739669908954344</v>
      </c>
      <c r="V431">
        <f t="shared" si="107"/>
        <v>25.878388707299194</v>
      </c>
      <c r="W431">
        <f t="shared" si="107"/>
        <v>10.800242134481294</v>
      </c>
      <c r="X431">
        <f t="shared" si="107"/>
        <v>30.797351122585749</v>
      </c>
      <c r="Y431">
        <f t="shared" si="107"/>
        <v>61.623292909900535</v>
      </c>
    </row>
    <row r="432" spans="1:25" x14ac:dyDescent="0.25">
      <c r="A432">
        <v>2380</v>
      </c>
      <c r="B432">
        <v>430</v>
      </c>
      <c r="C432">
        <f t="shared" si="100"/>
        <v>53.993518386066036</v>
      </c>
      <c r="D432">
        <f t="shared" si="101"/>
        <v>19.808863504569313</v>
      </c>
      <c r="E432">
        <f t="shared" si="102"/>
        <v>23.363901364043869</v>
      </c>
      <c r="F432">
        <f t="shared" si="103"/>
        <v>10.211931485224648</v>
      </c>
      <c r="G432">
        <f t="shared" si="104"/>
        <v>27.550556945249784</v>
      </c>
      <c r="H432">
        <f t="shared" si="105"/>
        <v>53.14599599014057</v>
      </c>
      <c r="J432">
        <v>2448</v>
      </c>
      <c r="K432">
        <f t="shared" si="93"/>
        <v>1.8545450156382324E-3</v>
      </c>
      <c r="L432">
        <f t="shared" si="94"/>
        <v>1.1590894640935248E-3</v>
      </c>
      <c r="M432">
        <f t="shared" si="95"/>
        <v>1.2737377048119491E-3</v>
      </c>
      <c r="N432">
        <f t="shared" si="96"/>
        <v>6.9821835721894899E-4</v>
      </c>
      <c r="O432">
        <f t="shared" si="97"/>
        <v>1.3881588335385078E-3</v>
      </c>
      <c r="P432">
        <f t="shared" si="98"/>
        <v>1.8435909594120134E-3</v>
      </c>
      <c r="S432">
        <v>2448</v>
      </c>
      <c r="T432">
        <f t="shared" si="107"/>
        <v>62.778150654032686</v>
      </c>
      <c r="U432">
        <f t="shared" si="107"/>
        <v>21.765023972848237</v>
      </c>
      <c r="V432">
        <f t="shared" si="107"/>
        <v>25.911558672462185</v>
      </c>
      <c r="W432">
        <f t="shared" si="107"/>
        <v>10.807826182722108</v>
      </c>
      <c r="X432">
        <f t="shared" si="107"/>
        <v>30.84037705717132</v>
      </c>
      <c r="Y432">
        <f t="shared" si="107"/>
        <v>61.737682463423489</v>
      </c>
    </row>
    <row r="433" spans="1:25" x14ac:dyDescent="0.25">
      <c r="A433">
        <v>2381</v>
      </c>
      <c r="B433">
        <v>431</v>
      </c>
      <c r="C433">
        <f t="shared" si="100"/>
        <v>54.13456809018367</v>
      </c>
      <c r="D433">
        <f t="shared" si="101"/>
        <v>19.841174061886619</v>
      </c>
      <c r="E433">
        <f t="shared" si="102"/>
        <v>23.405786832214655</v>
      </c>
      <c r="F433">
        <f t="shared" si="103"/>
        <v>10.22195881997941</v>
      </c>
      <c r="G433">
        <f t="shared" si="104"/>
        <v>27.604393529182193</v>
      </c>
      <c r="H433">
        <f t="shared" si="105"/>
        <v>53.284009496812594</v>
      </c>
      <c r="J433">
        <v>2449</v>
      </c>
      <c r="K433">
        <f t="shared" si="93"/>
        <v>1.8452954337846296E-3</v>
      </c>
      <c r="L433">
        <f t="shared" si="94"/>
        <v>1.1533084812738157E-3</v>
      </c>
      <c r="M433">
        <f t="shared" si="95"/>
        <v>1.2673849115061345E-3</v>
      </c>
      <c r="N433">
        <f t="shared" si="96"/>
        <v>6.9473597863426838E-4</v>
      </c>
      <c r="O433">
        <f t="shared" si="97"/>
        <v>1.3812353624723728E-3</v>
      </c>
      <c r="P433">
        <f t="shared" si="98"/>
        <v>1.8343960111417634E-3</v>
      </c>
      <c r="S433">
        <v>2449</v>
      </c>
      <c r="T433">
        <f t="shared" si="107"/>
        <v>62.894791876817436</v>
      </c>
      <c r="U433">
        <f t="shared" si="107"/>
        <v>21.790280857810163</v>
      </c>
      <c r="V433">
        <f t="shared" si="107"/>
        <v>25.944605294462207</v>
      </c>
      <c r="W433">
        <f t="shared" si="107"/>
        <v>10.815377677957114</v>
      </c>
      <c r="X433">
        <f t="shared" si="107"/>
        <v>30.883247910566734</v>
      </c>
      <c r="Y433">
        <f t="shared" si="107"/>
        <v>61.851711719974588</v>
      </c>
    </row>
    <row r="434" spans="1:25" x14ac:dyDescent="0.25">
      <c r="A434">
        <v>2382</v>
      </c>
      <c r="B434">
        <v>432</v>
      </c>
      <c r="C434">
        <f t="shared" si="100"/>
        <v>54.27527910537718</v>
      </c>
      <c r="D434">
        <f t="shared" si="101"/>
        <v>19.873375647078252</v>
      </c>
      <c r="E434">
        <f t="shared" si="102"/>
        <v>23.447537737795422</v>
      </c>
      <c r="F434">
        <f t="shared" si="103"/>
        <v>10.231945891250518</v>
      </c>
      <c r="G434">
        <f t="shared" si="104"/>
        <v>27.65806575638609</v>
      </c>
      <c r="H434">
        <f t="shared" si="105"/>
        <v>53.42168949129583</v>
      </c>
      <c r="J434">
        <v>2450</v>
      </c>
      <c r="K434">
        <f t="shared" si="93"/>
        <v>1.8360919844129799E-3</v>
      </c>
      <c r="L434">
        <f t="shared" si="94"/>
        <v>1.1475563312262063E-3</v>
      </c>
      <c r="M434">
        <f t="shared" si="95"/>
        <v>1.2610638028891169E-3</v>
      </c>
      <c r="N434">
        <f t="shared" si="96"/>
        <v>6.9127096848523755E-4</v>
      </c>
      <c r="O434">
        <f t="shared" si="97"/>
        <v>1.3743464223622383E-3</v>
      </c>
      <c r="P434">
        <f t="shared" si="98"/>
        <v>1.8252469228673327E-3</v>
      </c>
      <c r="S434">
        <v>2450</v>
      </c>
      <c r="T434">
        <f t="shared" si="107"/>
        <v>63.011065909017248</v>
      </c>
      <c r="U434">
        <f t="shared" si="107"/>
        <v>21.815440790696801</v>
      </c>
      <c r="V434">
        <f t="shared" si="107"/>
        <v>25.977528822530097</v>
      </c>
      <c r="W434">
        <f t="shared" si="107"/>
        <v>10.822896733711067</v>
      </c>
      <c r="X434">
        <f t="shared" si="107"/>
        <v>30.925963945586926</v>
      </c>
      <c r="Y434">
        <f t="shared" si="107"/>
        <v>61.965380767282973</v>
      </c>
    </row>
    <row r="435" spans="1:25" x14ac:dyDescent="0.25">
      <c r="A435">
        <v>2383</v>
      </c>
      <c r="B435">
        <v>433</v>
      </c>
      <c r="C435">
        <f t="shared" si="100"/>
        <v>54.415650425137216</v>
      </c>
      <c r="D435">
        <f t="shared" si="101"/>
        <v>19.90546836789153</v>
      </c>
      <c r="E435">
        <f t="shared" si="102"/>
        <v>23.489154142838903</v>
      </c>
      <c r="F435">
        <f t="shared" si="103"/>
        <v>10.241892812240367</v>
      </c>
      <c r="G435">
        <f t="shared" si="104"/>
        <v>27.711573609735112</v>
      </c>
      <c r="H435">
        <f t="shared" si="105"/>
        <v>53.55903500952909</v>
      </c>
      <c r="J435">
        <v>2451</v>
      </c>
      <c r="K435">
        <f t="shared" si="93"/>
        <v>1.8269344374365712E-3</v>
      </c>
      <c r="L435">
        <f t="shared" si="94"/>
        <v>1.1418328701466465E-3</v>
      </c>
      <c r="M435">
        <f t="shared" si="95"/>
        <v>1.2547742209328525E-3</v>
      </c>
      <c r="N435">
        <f t="shared" si="96"/>
        <v>6.8782324014642288E-4</v>
      </c>
      <c r="O435">
        <f t="shared" si="97"/>
        <v>1.3674918409842442E-3</v>
      </c>
      <c r="P435">
        <f t="shared" si="98"/>
        <v>1.8161434658610395E-3</v>
      </c>
      <c r="S435">
        <v>2451</v>
      </c>
      <c r="T435">
        <f t="shared" si="107"/>
        <v>63.126972837845074</v>
      </c>
      <c r="U435">
        <f t="shared" si="107"/>
        <v>21.840503999338413</v>
      </c>
      <c r="V435">
        <f t="shared" si="107"/>
        <v>26.010329507573317</v>
      </c>
      <c r="W435">
        <f t="shared" si="107"/>
        <v>10.830383463376862</v>
      </c>
      <c r="X435">
        <f t="shared" si="107"/>
        <v>30.96852542771434</v>
      </c>
      <c r="Y435">
        <f t="shared" si="107"/>
        <v>62.078689704642009</v>
      </c>
    </row>
    <row r="436" spans="1:25" x14ac:dyDescent="0.25">
      <c r="A436">
        <v>2384</v>
      </c>
      <c r="B436">
        <v>434</v>
      </c>
      <c r="C436">
        <f t="shared" si="100"/>
        <v>54.555681063258547</v>
      </c>
      <c r="D436">
        <f t="shared" si="101"/>
        <v>19.937452334762266</v>
      </c>
      <c r="E436">
        <f t="shared" si="102"/>
        <v>23.530636113431168</v>
      </c>
      <c r="F436">
        <f t="shared" si="103"/>
        <v>10.251799696327767</v>
      </c>
      <c r="G436">
        <f t="shared" si="104"/>
        <v>27.764917077923414</v>
      </c>
      <c r="H436">
        <f t="shared" si="105"/>
        <v>53.696045107232479</v>
      </c>
      <c r="J436">
        <v>2452</v>
      </c>
      <c r="K436">
        <f t="shared" si="93"/>
        <v>1.8178225639162511E-3</v>
      </c>
      <c r="L436">
        <f t="shared" si="94"/>
        <v>1.1361379549483109E-3</v>
      </c>
      <c r="M436">
        <f t="shared" si="95"/>
        <v>1.248516008397464E-3</v>
      </c>
      <c r="N436">
        <f t="shared" si="96"/>
        <v>6.843927074244359E-4</v>
      </c>
      <c r="O436">
        <f t="shared" si="97"/>
        <v>1.3606714469734983E-3</v>
      </c>
      <c r="P436">
        <f t="shared" si="98"/>
        <v>1.8070854125359836E-3</v>
      </c>
      <c r="S436">
        <v>2452</v>
      </c>
      <c r="T436">
        <f t="shared" si="107"/>
        <v>63.24251276232058</v>
      </c>
      <c r="U436">
        <f t="shared" si="107"/>
        <v>21.865470712519198</v>
      </c>
      <c r="V436">
        <f t="shared" si="107"/>
        <v>26.043007602148052</v>
      </c>
      <c r="W436">
        <f t="shared" si="107"/>
        <v>10.837837980212592</v>
      </c>
      <c r="X436">
        <f t="shared" si="107"/>
        <v>31.010932625060423</v>
      </c>
      <c r="Y436">
        <f t="shared" si="107"/>
        <v>62.19163864279431</v>
      </c>
    </row>
    <row r="437" spans="1:25" x14ac:dyDescent="0.25">
      <c r="A437">
        <v>2385</v>
      </c>
      <c r="B437">
        <v>435</v>
      </c>
      <c r="C437">
        <f t="shared" si="100"/>
        <v>54.695370053717568</v>
      </c>
      <c r="D437">
        <f t="shared" si="101"/>
        <v>19.969327660783385</v>
      </c>
      <c r="E437">
        <f t="shared" si="102"/>
        <v>23.571983719649758</v>
      </c>
      <c r="F437">
        <f t="shared" si="103"/>
        <v>10.26166665706147</v>
      </c>
      <c r="G437">
        <f t="shared" si="104"/>
        <v>27.818096155411386</v>
      </c>
      <c r="H437">
        <f t="shared" si="105"/>
        <v>53.832718859786667</v>
      </c>
      <c r="J437">
        <v>2453</v>
      </c>
      <c r="K437">
        <f t="shared" si="93"/>
        <v>1.8087561360547076E-3</v>
      </c>
      <c r="L437">
        <f t="shared" si="94"/>
        <v>1.130471443258023E-3</v>
      </c>
      <c r="M437">
        <f t="shared" si="95"/>
        <v>1.2422890088273127E-3</v>
      </c>
      <c r="N437">
        <f t="shared" si="96"/>
        <v>6.8097928455578016E-4</v>
      </c>
      <c r="O437">
        <f t="shared" si="97"/>
        <v>1.3538850698197951E-3</v>
      </c>
      <c r="P437">
        <f t="shared" si="98"/>
        <v>1.7980725364403604E-3</v>
      </c>
      <c r="S437">
        <v>2453</v>
      </c>
      <c r="T437">
        <f t="shared" ref="T437:Y452" si="108">T436/(1-K436)</f>
        <v>63.357685793152889</v>
      </c>
      <c r="U437">
        <f t="shared" si="108"/>
        <v>21.890341159957792</v>
      </c>
      <c r="V437">
        <f t="shared" si="108"/>
        <v>26.075563360431534</v>
      </c>
      <c r="W437">
        <f t="shared" si="108"/>
        <v>10.845260397338651</v>
      </c>
      <c r="X437">
        <f t="shared" si="108"/>
        <v>31.053185808327378</v>
      </c>
      <c r="Y437">
        <f t="shared" si="108"/>
        <v>62.304227703817197</v>
      </c>
    </row>
    <row r="438" spans="1:25" x14ac:dyDescent="0.25">
      <c r="A438">
        <v>2386</v>
      </c>
      <c r="B438">
        <v>436</v>
      </c>
      <c r="C438">
        <f t="shared" si="100"/>
        <v>54.834716450549337</v>
      </c>
      <c r="D438">
        <f t="shared" si="101"/>
        <v>20.001094461673691</v>
      </c>
      <c r="E438">
        <f t="shared" si="102"/>
        <v>23.613197035521999</v>
      </c>
      <c r="F438">
        <f t="shared" si="103"/>
        <v>10.271493808153759</v>
      </c>
      <c r="G438">
        <f t="shared" si="104"/>
        <v>27.871110842371525</v>
      </c>
      <c r="H438">
        <f t="shared" si="105"/>
        <v>53.969055362111739</v>
      </c>
      <c r="J438">
        <v>2454</v>
      </c>
      <c r="K438">
        <f t="shared" si="93"/>
        <v>1.7997349271907704E-3</v>
      </c>
      <c r="L438">
        <f t="shared" si="94"/>
        <v>1.1248331934126949E-3</v>
      </c>
      <c r="M438">
        <f t="shared" si="95"/>
        <v>1.236093066547084E-3</v>
      </c>
      <c r="N438">
        <f t="shared" si="96"/>
        <v>6.7758288620470568E-4</v>
      </c>
      <c r="O438">
        <f t="shared" si="97"/>
        <v>1.3471325398633515E-3</v>
      </c>
      <c r="P438">
        <f t="shared" si="98"/>
        <v>1.7891046122517969E-3</v>
      </c>
      <c r="S438">
        <v>2454</v>
      </c>
      <c r="T438">
        <f t="shared" si="108"/>
        <v>63.472492052623757</v>
      </c>
      <c r="U438">
        <f t="shared" si="108"/>
        <v>21.915115572287963</v>
      </c>
      <c r="V438">
        <f t="shared" si="108"/>
        <v>26.107997038194579</v>
      </c>
      <c r="W438">
        <f t="shared" si="108"/>
        <v>10.852650827734855</v>
      </c>
      <c r="X438">
        <f t="shared" si="108"/>
        <v>31.095285250770182</v>
      </c>
      <c r="Y438">
        <f t="shared" si="108"/>
        <v>62.416457021008583</v>
      </c>
    </row>
    <row r="439" spans="1:25" x14ac:dyDescent="0.25">
      <c r="A439">
        <v>2387</v>
      </c>
      <c r="B439">
        <v>437</v>
      </c>
      <c r="C439">
        <f t="shared" si="100"/>
        <v>54.973719327724204</v>
      </c>
      <c r="D439">
        <f t="shared" si="101"/>
        <v>20.032752855746821</v>
      </c>
      <c r="E439">
        <f t="shared" si="102"/>
        <v>23.654276138983494</v>
      </c>
      <c r="F439">
        <f t="shared" si="103"/>
        <v>10.281281263474105</v>
      </c>
      <c r="G439">
        <f t="shared" si="104"/>
        <v>27.923961144634497</v>
      </c>
      <c r="H439">
        <f t="shared" si="105"/>
        <v>54.105053728545677</v>
      </c>
      <c r="J439">
        <v>2455</v>
      </c>
      <c r="K439">
        <f t="shared" si="93"/>
        <v>1.7907587117937504E-3</v>
      </c>
      <c r="L439">
        <f t="shared" si="94"/>
        <v>1.1192230644557876E-3</v>
      </c>
      <c r="M439">
        <f t="shared" si="95"/>
        <v>1.2299280266578993E-3</v>
      </c>
      <c r="N439">
        <f t="shared" si="96"/>
        <v>6.7420342746107745E-4</v>
      </c>
      <c r="O439">
        <f t="shared" si="97"/>
        <v>1.3404136882905686E-3</v>
      </c>
      <c r="P439">
        <f t="shared" si="98"/>
        <v>1.7801814157717233E-3</v>
      </c>
      <c r="S439">
        <v>2455</v>
      </c>
      <c r="T439">
        <f t="shared" si="108"/>
        <v>63.586931674471195</v>
      </c>
      <c r="U439">
        <f t="shared" si="108"/>
        <v>21.939794181039439</v>
      </c>
      <c r="V439">
        <f t="shared" si="108"/>
        <v>26.140308892774335</v>
      </c>
      <c r="W439">
        <f t="shared" si="108"/>
        <v>10.860009384237637</v>
      </c>
      <c r="X439">
        <f t="shared" si="108"/>
        <v>31.137231228158885</v>
      </c>
      <c r="Y439">
        <f t="shared" si="108"/>
        <v>62.528326738773309</v>
      </c>
    </row>
    <row r="440" spans="1:25" x14ac:dyDescent="0.25">
      <c r="A440">
        <v>2388</v>
      </c>
      <c r="B440">
        <v>438</v>
      </c>
      <c r="C440">
        <f t="shared" si="100"/>
        <v>55.112377779024051</v>
      </c>
      <c r="D440">
        <f t="shared" si="101"/>
        <v>20.064302963880358</v>
      </c>
      <c r="E440">
        <f t="shared" si="102"/>
        <v>23.695221111836801</v>
      </c>
      <c r="F440">
        <f t="shared" si="103"/>
        <v>10.29102913704288</v>
      </c>
      <c r="G440">
        <f t="shared" si="104"/>
        <v>27.976647073635334</v>
      </c>
      <c r="H440">
        <f t="shared" si="105"/>
        <v>54.240713092722451</v>
      </c>
      <c r="J440">
        <v>2456</v>
      </c>
      <c r="K440">
        <f t="shared" si="93"/>
        <v>1.7818272654577939E-3</v>
      </c>
      <c r="L440">
        <f t="shared" si="94"/>
        <v>1.1136409161337847E-3</v>
      </c>
      <c r="M440">
        <f t="shared" si="95"/>
        <v>1.2237937350334401E-3</v>
      </c>
      <c r="N440">
        <f t="shared" si="96"/>
        <v>6.7084082383825046E-4</v>
      </c>
      <c r="O440">
        <f t="shared" si="97"/>
        <v>1.3337283471298062E-3</v>
      </c>
      <c r="P440">
        <f t="shared" si="98"/>
        <v>1.7713027239197618E-3</v>
      </c>
      <c r="S440">
        <v>2456</v>
      </c>
      <c r="T440">
        <f t="shared" si="108"/>
        <v>63.701004803773571</v>
      </c>
      <c r="U440">
        <f t="shared" si="108"/>
        <v>21.964377218618925</v>
      </c>
      <c r="V440">
        <f t="shared" si="108"/>
        <v>26.172499183047247</v>
      </c>
      <c r="W440">
        <f t="shared" si="108"/>
        <v>10.867336179537253</v>
      </c>
      <c r="X440">
        <f t="shared" si="108"/>
        <v>31.179024018741146</v>
      </c>
      <c r="Y440">
        <f t="shared" si="108"/>
        <v>62.63983701250995</v>
      </c>
    </row>
    <row r="441" spans="1:25" x14ac:dyDescent="0.25">
      <c r="A441">
        <v>2389</v>
      </c>
      <c r="B441">
        <v>439</v>
      </c>
      <c r="C441">
        <f t="shared" si="100"/>
        <v>55.250690917918106</v>
      </c>
      <c r="D441">
        <f t="shared" si="101"/>
        <v>20.095744909485127</v>
      </c>
      <c r="E441">
        <f t="shared" si="102"/>
        <v>23.736032039710285</v>
      </c>
      <c r="F441">
        <f t="shared" si="103"/>
        <v>10.300737543025141</v>
      </c>
      <c r="G441">
        <f t="shared" si="104"/>
        <v>28.029168646359853</v>
      </c>
      <c r="H441">
        <f t="shared" si="105"/>
        <v>54.376032607449744</v>
      </c>
      <c r="J441">
        <v>2457</v>
      </c>
      <c r="K441">
        <f t="shared" si="93"/>
        <v>1.7729403648962772E-3</v>
      </c>
      <c r="L441">
        <f t="shared" si="94"/>
        <v>1.108086608892687E-3</v>
      </c>
      <c r="M441">
        <f t="shared" si="95"/>
        <v>1.2176900383160957E-3</v>
      </c>
      <c r="N441">
        <f t="shared" si="96"/>
        <v>6.6749499127095912E-4</v>
      </c>
      <c r="O441">
        <f t="shared" si="97"/>
        <v>1.3270763492471869E-3</v>
      </c>
      <c r="P441">
        <f t="shared" si="98"/>
        <v>1.7624683147281536E-3</v>
      </c>
      <c r="S441">
        <v>2457</v>
      </c>
      <c r="T441">
        <f t="shared" si="108"/>
        <v>63.814711596834137</v>
      </c>
      <c r="U441">
        <f t="shared" si="108"/>
        <v>21.98886491829127</v>
      </c>
      <c r="V441">
        <f t="shared" si="108"/>
        <v>26.204568169402219</v>
      </c>
      <c r="W441">
        <f t="shared" si="108"/>
        <v>10.874631326175042</v>
      </c>
      <c r="X441">
        <f t="shared" si="108"/>
        <v>31.220663903205065</v>
      </c>
      <c r="Y441">
        <f t="shared" si="108"/>
        <v>62.750988008498062</v>
      </c>
    </row>
    <row r="442" spans="1:25" x14ac:dyDescent="0.25">
      <c r="A442">
        <v>2390</v>
      </c>
      <c r="B442">
        <v>440</v>
      </c>
      <c r="C442">
        <f t="shared" si="100"/>
        <v>55.388657877438412</v>
      </c>
      <c r="D442">
        <f t="shared" si="101"/>
        <v>20.12707881847464</v>
      </c>
      <c r="E442">
        <f t="shared" si="102"/>
        <v>23.776709012017164</v>
      </c>
      <c r="F442">
        <f t="shared" si="103"/>
        <v>10.310406595724475</v>
      </c>
      <c r="G442">
        <f t="shared" si="104"/>
        <v>28.081525885291224</v>
      </c>
      <c r="H442">
        <f t="shared" si="105"/>
        <v>54.511011444586387</v>
      </c>
      <c r="J442">
        <v>2458</v>
      </c>
      <c r="K442">
        <f t="shared" si="93"/>
        <v>1.7640977879362239E-3</v>
      </c>
      <c r="L442">
        <f t="shared" si="94"/>
        <v>1.1025600038745249E-3</v>
      </c>
      <c r="M442">
        <f t="shared" si="95"/>
        <v>1.211616783913131E-3</v>
      </c>
      <c r="N442">
        <f t="shared" si="96"/>
        <v>6.6416584611321495E-4</v>
      </c>
      <c r="O442">
        <f t="shared" si="97"/>
        <v>1.3204575283424175E-3</v>
      </c>
      <c r="P442">
        <f t="shared" si="98"/>
        <v>1.7536779673362091E-3</v>
      </c>
      <c r="S442">
        <v>2458</v>
      </c>
      <c r="T442">
        <f t="shared" si="108"/>
        <v>63.928052221066061</v>
      </c>
      <c r="U442">
        <f t="shared" si="108"/>
        <v>22.01325751416082</v>
      </c>
      <c r="V442">
        <f t="shared" si="108"/>
        <v>26.236516113714007</v>
      </c>
      <c r="W442">
        <f t="shared" si="108"/>
        <v>10.88189493654072</v>
      </c>
      <c r="X442">
        <f t="shared" si="108"/>
        <v>31.262151164642251</v>
      </c>
      <c r="Y442">
        <f t="shared" si="108"/>
        <v>62.861779903785902</v>
      </c>
    </row>
    <row r="443" spans="1:25" x14ac:dyDescent="0.25">
      <c r="A443">
        <v>2391</v>
      </c>
      <c r="B443">
        <v>441</v>
      </c>
      <c r="C443">
        <f t="shared" si="100"/>
        <v>55.526277810054964</v>
      </c>
      <c r="D443">
        <f t="shared" si="101"/>
        <v>20.158304819234736</v>
      </c>
      <c r="E443">
        <f t="shared" si="102"/>
        <v>23.817252121914748</v>
      </c>
      <c r="F443">
        <f t="shared" si="103"/>
        <v>10.3200364095769</v>
      </c>
      <c r="G443">
        <f t="shared" si="104"/>
        <v>28.133718818356737</v>
      </c>
      <c r="H443">
        <f t="shared" si="105"/>
        <v>54.645648794919417</v>
      </c>
      <c r="J443">
        <v>2459</v>
      </c>
      <c r="K443">
        <f t="shared" si="93"/>
        <v>1.7552993135127484E-3</v>
      </c>
      <c r="L443">
        <f t="shared" si="94"/>
        <v>1.097060962913884E-3</v>
      </c>
      <c r="M443">
        <f t="shared" si="95"/>
        <v>1.2055738199928685E-3</v>
      </c>
      <c r="N443">
        <f t="shared" si="96"/>
        <v>6.6085330513621532E-4</v>
      </c>
      <c r="O443">
        <f t="shared" si="97"/>
        <v>1.3138717189446301E-3</v>
      </c>
      <c r="P443">
        <f t="shared" si="98"/>
        <v>1.7449314619847845E-3</v>
      </c>
      <c r="S443">
        <v>2459</v>
      </c>
      <c r="T443">
        <f t="shared" si="108"/>
        <v>64.041026854877913</v>
      </c>
      <c r="U443">
        <f t="shared" si="108"/>
        <v>22.037555241152891</v>
      </c>
      <c r="V443">
        <f t="shared" si="108"/>
        <v>26.26834327931682</v>
      </c>
      <c r="W443">
        <f t="shared" si="108"/>
        <v>10.889127122869715</v>
      </c>
      <c r="X443">
        <f t="shared" si="108"/>
        <v>31.303486088511189</v>
      </c>
      <c r="Y443">
        <f t="shared" si="108"/>
        <v>62.972212886078623</v>
      </c>
    </row>
    <row r="444" spans="1:25" x14ac:dyDescent="0.25">
      <c r="A444">
        <v>2392</v>
      </c>
      <c r="B444">
        <v>442</v>
      </c>
      <c r="C444">
        <f t="shared" si="100"/>
        <v>55.663549887550509</v>
      </c>
      <c r="D444">
        <f t="shared" si="101"/>
        <v>20.189423042593383</v>
      </c>
      <c r="E444">
        <f t="shared" si="102"/>
        <v>23.857661466263842</v>
      </c>
      <c r="F444">
        <f t="shared" si="103"/>
        <v>10.329627099144849</v>
      </c>
      <c r="G444">
        <f t="shared" si="104"/>
        <v>28.185747478874745</v>
      </c>
      <c r="H444">
        <f t="shared" si="105"/>
        <v>54.779943868040895</v>
      </c>
      <c r="J444">
        <v>2460</v>
      </c>
      <c r="K444">
        <f t="shared" si="93"/>
        <v>1.746544721663533E-3</v>
      </c>
      <c r="L444">
        <f t="shared" si="94"/>
        <v>1.091589348534455E-3</v>
      </c>
      <c r="M444">
        <f t="shared" si="95"/>
        <v>1.1995609954808966E-3</v>
      </c>
      <c r="N444">
        <f t="shared" si="96"/>
        <v>6.5755728552626379E-4</v>
      </c>
      <c r="O444">
        <f t="shared" si="97"/>
        <v>1.3073187564082475E-3</v>
      </c>
      <c r="P444">
        <f t="shared" si="98"/>
        <v>1.7362285800107922E-3</v>
      </c>
      <c r="S444">
        <v>2460</v>
      </c>
      <c r="T444">
        <f t="shared" si="108"/>
        <v>64.153635687559628</v>
      </c>
      <c r="U444">
        <f t="shared" si="108"/>
        <v>22.061758334995453</v>
      </c>
      <c r="V444">
        <f t="shared" si="108"/>
        <v>26.300049930978112</v>
      </c>
      <c r="W444">
        <f t="shared" si="108"/>
        <v>10.896327997240538</v>
      </c>
      <c r="X444">
        <f t="shared" si="108"/>
        <v>31.344668962600831</v>
      </c>
      <c r="Y444">
        <f t="shared" si="108"/>
        <v>63.082287153626943</v>
      </c>
    </row>
    <row r="445" spans="1:25" x14ac:dyDescent="0.25">
      <c r="A445">
        <v>2393</v>
      </c>
      <c r="B445">
        <v>443</v>
      </c>
      <c r="C445">
        <f t="shared" si="100"/>
        <v>55.800473300895057</v>
      </c>
      <c r="D445">
        <f t="shared" si="101"/>
        <v>20.220433621790651</v>
      </c>
      <c r="E445">
        <f t="shared" si="102"/>
        <v>23.897937145588369</v>
      </c>
      <c r="F445">
        <f t="shared" si="103"/>
        <v>10.339178779111183</v>
      </c>
      <c r="G445">
        <f t="shared" si="104"/>
        <v>28.237611905501804</v>
      </c>
      <c r="H445">
        <f t="shared" si="105"/>
        <v>54.913895892224431</v>
      </c>
      <c r="J445">
        <v>2461</v>
      </c>
      <c r="K445">
        <f t="shared" si="93"/>
        <v>1.7378337935233257E-3</v>
      </c>
      <c r="L445">
        <f t="shared" si="94"/>
        <v>1.0861450239455933E-3</v>
      </c>
      <c r="M445">
        <f t="shared" si="95"/>
        <v>1.1935781600562892E-3</v>
      </c>
      <c r="N445">
        <f t="shared" si="96"/>
        <v>6.5427770488269831E-4</v>
      </c>
      <c r="O445">
        <f t="shared" si="97"/>
        <v>1.3007984769088648E-3</v>
      </c>
      <c r="P445">
        <f t="shared" si="98"/>
        <v>1.727569103841729E-3</v>
      </c>
      <c r="S445">
        <v>2461</v>
      </c>
      <c r="T445">
        <f t="shared" si="108"/>
        <v>64.265878919168969</v>
      </c>
      <c r="U445">
        <f t="shared" si="108"/>
        <v>22.085867032200952</v>
      </c>
      <c r="V445">
        <f t="shared" si="108"/>
        <v>26.331636334872613</v>
      </c>
      <c r="W445">
        <f t="shared" si="108"/>
        <v>10.9034976715722</v>
      </c>
      <c r="X445">
        <f t="shared" si="108"/>
        <v>31.385700076994489</v>
      </c>
      <c r="Y445">
        <f t="shared" si="108"/>
        <v>63.192002915116291</v>
      </c>
    </row>
    <row r="446" spans="1:25" x14ac:dyDescent="0.25">
      <c r="A446">
        <v>2394</v>
      </c>
      <c r="B446">
        <v>444</v>
      </c>
      <c r="C446">
        <f t="shared" si="100"/>
        <v>55.93704726012006</v>
      </c>
      <c r="D446">
        <f t="shared" si="101"/>
        <v>20.251336692448863</v>
      </c>
      <c r="E446">
        <f t="shared" si="102"/>
        <v>23.938079264035164</v>
      </c>
      <c r="F446">
        <f t="shared" si="103"/>
        <v>10.348691564273301</v>
      </c>
      <c r="G446">
        <f t="shared" si="104"/>
        <v>28.289312142180005</v>
      </c>
      <c r="H446">
        <f t="shared" si="105"/>
        <v>55.047504114301411</v>
      </c>
      <c r="J446">
        <v>2462</v>
      </c>
      <c r="K446">
        <f t="shared" si="93"/>
        <v>1.7291663113184685E-3</v>
      </c>
      <c r="L446">
        <f t="shared" si="94"/>
        <v>1.0807278530389002E-3</v>
      </c>
      <c r="M446">
        <f t="shared" si="95"/>
        <v>1.1876251641478486E-3</v>
      </c>
      <c r="N446">
        <f t="shared" si="96"/>
        <v>6.5101448121583183E-4</v>
      </c>
      <c r="O446">
        <f t="shared" si="97"/>
        <v>1.2943107174391549E-3</v>
      </c>
      <c r="P446">
        <f t="shared" si="98"/>
        <v>1.7189528169902395E-3</v>
      </c>
      <c r="S446">
        <v>2462</v>
      </c>
      <c r="T446">
        <f t="shared" si="108"/>
        <v>64.37775676041845</v>
      </c>
      <c r="U446">
        <f t="shared" si="108"/>
        <v>22.109881570048284</v>
      </c>
      <c r="V446">
        <f t="shared" si="108"/>
        <v>26.363102758556547</v>
      </c>
      <c r="W446">
        <f t="shared" si="108"/>
        <v>10.910636257621647</v>
      </c>
      <c r="X446">
        <f t="shared" si="108"/>
        <v>31.426579724033967</v>
      </c>
      <c r="Y446">
        <f t="shared" si="108"/>
        <v>63.301360389556443</v>
      </c>
    </row>
    <row r="447" spans="1:25" x14ac:dyDescent="0.25">
      <c r="A447">
        <v>2395</v>
      </c>
      <c r="B447">
        <v>445</v>
      </c>
      <c r="C447">
        <f t="shared" si="100"/>
        <v>56.073270994192384</v>
      </c>
      <c r="D447">
        <f t="shared" si="101"/>
        <v>20.282132392542916</v>
      </c>
      <c r="E447">
        <f t="shared" si="102"/>
        <v>23.978087929333963</v>
      </c>
      <c r="F447">
        <f t="shared" si="103"/>
        <v>10.358165569537285</v>
      </c>
      <c r="G447">
        <f t="shared" si="104"/>
        <v>28.340848238084501</v>
      </c>
      <c r="H447">
        <f t="shared" si="105"/>
        <v>55.180767799537044</v>
      </c>
      <c r="J447">
        <v>2463</v>
      </c>
      <c r="K447">
        <f t="shared" si="93"/>
        <v>1.7205420583614542E-3</v>
      </c>
      <c r="L447">
        <f t="shared" si="94"/>
        <v>1.0753377003848204E-3</v>
      </c>
      <c r="M447">
        <f t="shared" si="95"/>
        <v>1.1817018589303666E-3</v>
      </c>
      <c r="N447">
        <f t="shared" si="96"/>
        <v>6.4776753294490256E-4</v>
      </c>
      <c r="O447">
        <f t="shared" si="97"/>
        <v>1.2878553158047923E-3</v>
      </c>
      <c r="P447">
        <f t="shared" si="98"/>
        <v>1.7103795040487027E-3</v>
      </c>
      <c r="S447">
        <v>2463</v>
      </c>
      <c r="T447">
        <f t="shared" si="108"/>
        <v>64.489269432562779</v>
      </c>
      <c r="U447">
        <f t="shared" si="108"/>
        <v>22.133802186564957</v>
      </c>
      <c r="V447">
        <f t="shared" si="108"/>
        <v>26.394449470942067</v>
      </c>
      <c r="W447">
        <f t="shared" si="108"/>
        <v>10.917743866981258</v>
      </c>
      <c r="X447">
        <f t="shared" si="108"/>
        <v>31.467308198283966</v>
      </c>
      <c r="Y447">
        <f t="shared" si="108"/>
        <v>63.410359806171627</v>
      </c>
    </row>
    <row r="448" spans="1:25" x14ac:dyDescent="0.25">
      <c r="A448">
        <v>2396</v>
      </c>
      <c r="B448">
        <v>446</v>
      </c>
      <c r="C448">
        <f t="shared" si="100"/>
        <v>56.209143750888003</v>
      </c>
      <c r="D448">
        <f t="shared" si="101"/>
        <v>20.312820862370781</v>
      </c>
      <c r="E448">
        <f t="shared" si="102"/>
        <v>24.0179632527576</v>
      </c>
      <c r="F448">
        <f t="shared" si="103"/>
        <v>10.367600909912118</v>
      </c>
      <c r="G448">
        <f t="shared" si="104"/>
        <v>28.392220247571235</v>
      </c>
      <c r="H448">
        <f t="shared" si="105"/>
        <v>55.313686231506146</v>
      </c>
      <c r="J448">
        <v>2464</v>
      </c>
      <c r="K448">
        <f t="shared" si="93"/>
        <v>1.7119608190455113E-3</v>
      </c>
      <c r="L448">
        <f t="shared" si="94"/>
        <v>1.069974431229258E-3</v>
      </c>
      <c r="M448">
        <f t="shared" si="95"/>
        <v>1.1758080963209054E-3</v>
      </c>
      <c r="N448">
        <f t="shared" si="96"/>
        <v>6.4453677889603504E-4</v>
      </c>
      <c r="O448">
        <f t="shared" si="97"/>
        <v>1.2814321106204012E-3</v>
      </c>
      <c r="P448">
        <f t="shared" si="98"/>
        <v>1.7018489506838502E-3</v>
      </c>
      <c r="S448">
        <v>2464</v>
      </c>
      <c r="T448">
        <f t="shared" si="108"/>
        <v>64.600417167286793</v>
      </c>
      <c r="U448">
        <f t="shared" si="108"/>
        <v>22.157629120509384</v>
      </c>
      <c r="V448">
        <f t="shared" si="108"/>
        <v>26.425676742271904</v>
      </c>
      <c r="W448">
        <f t="shared" si="108"/>
        <v>10.924820611076361</v>
      </c>
      <c r="X448">
        <f t="shared" si="108"/>
        <v>31.507885796496755</v>
      </c>
      <c r="Y448">
        <f t="shared" si="108"/>
        <v>63.519001404291167</v>
      </c>
    </row>
    <row r="449" spans="1:25" x14ac:dyDescent="0.25">
      <c r="A449">
        <v>2397</v>
      </c>
      <c r="B449">
        <v>447</v>
      </c>
      <c r="C449">
        <f t="shared" si="100"/>
        <v>56.344664796665455</v>
      </c>
      <c r="D449">
        <f t="shared" si="101"/>
        <v>20.343402244524182</v>
      </c>
      <c r="E449">
        <f t="shared" si="102"/>
        <v>24.057705349082383</v>
      </c>
      <c r="F449">
        <f t="shared" si="103"/>
        <v>10.376997700503969</v>
      </c>
      <c r="G449">
        <f t="shared" si="104"/>
        <v>28.443428230124852</v>
      </c>
      <c r="H449">
        <f t="shared" si="105"/>
        <v>55.446258711968753</v>
      </c>
      <c r="J449">
        <v>2465</v>
      </c>
      <c r="K449">
        <f t="shared" si="93"/>
        <v>1.7034223788392094E-3</v>
      </c>
      <c r="L449">
        <f t="shared" si="94"/>
        <v>1.0646379114902045E-3</v>
      </c>
      <c r="M449">
        <f t="shared" si="95"/>
        <v>1.1699437289750926E-3</v>
      </c>
      <c r="N449">
        <f t="shared" si="96"/>
        <v>6.4132213830020966E-4</v>
      </c>
      <c r="O449">
        <f t="shared" si="97"/>
        <v>1.2750409413055173E-3</v>
      </c>
      <c r="P449">
        <f t="shared" si="98"/>
        <v>1.6933609436314029E-3</v>
      </c>
      <c r="S449">
        <v>2465</v>
      </c>
      <c r="T449">
        <f t="shared" si="108"/>
        <v>64.711200206593901</v>
      </c>
      <c r="U449">
        <f t="shared" si="108"/>
        <v>22.181362611353357</v>
      </c>
      <c r="V449">
        <f t="shared" si="108"/>
        <v>26.456784844094209</v>
      </c>
      <c r="W449">
        <f t="shared" si="108"/>
        <v>10.931866601162797</v>
      </c>
      <c r="X449">
        <f t="shared" si="108"/>
        <v>31.548312817577095</v>
      </c>
      <c r="Y449">
        <f t="shared" si="108"/>
        <v>63.627285433240587</v>
      </c>
    </row>
    <row r="450" spans="1:25" x14ac:dyDescent="0.25">
      <c r="A450">
        <v>2398</v>
      </c>
      <c r="B450">
        <v>448</v>
      </c>
      <c r="C450">
        <f t="shared" si="100"/>
        <v>56.479833416539108</v>
      </c>
      <c r="D450">
        <f t="shared" si="101"/>
        <v>20.373876683859436</v>
      </c>
      <c r="E450">
        <f t="shared" si="102"/>
        <v>24.097314336548681</v>
      </c>
      <c r="F450">
        <f t="shared" si="103"/>
        <v>10.386356056510518</v>
      </c>
      <c r="G450">
        <f t="shared" si="104"/>
        <v>28.494472250306842</v>
      </c>
      <c r="H450">
        <f t="shared" si="105"/>
        <v>55.578484560745501</v>
      </c>
      <c r="J450">
        <v>2466</v>
      </c>
      <c r="K450">
        <f t="shared" si="93"/>
        <v>1.6949265242810986E-3</v>
      </c>
      <c r="L450">
        <f t="shared" si="94"/>
        <v>1.0593280077543881E-3</v>
      </c>
      <c r="M450">
        <f t="shared" si="95"/>
        <v>1.1641086102834387E-3</v>
      </c>
      <c r="N450">
        <f t="shared" si="96"/>
        <v>6.3812353079124395E-4</v>
      </c>
      <c r="O450">
        <f t="shared" si="97"/>
        <v>1.2686816480805743E-3</v>
      </c>
      <c r="P450">
        <f t="shared" si="98"/>
        <v>1.6849152706907425E-3</v>
      </c>
      <c r="S450">
        <v>2466</v>
      </c>
      <c r="T450">
        <f t="shared" si="108"/>
        <v>64.821618802694999</v>
      </c>
      <c r="U450">
        <f t="shared" si="108"/>
        <v>22.205002899264667</v>
      </c>
      <c r="V450">
        <f t="shared" si="108"/>
        <v>26.487774049237622</v>
      </c>
      <c r="W450">
        <f t="shared" si="108"/>
        <v>10.938881948324511</v>
      </c>
      <c r="X450">
        <f t="shared" si="108"/>
        <v>31.588589562547437</v>
      </c>
      <c r="Y450">
        <f t="shared" si="108"/>
        <v>63.735212152233238</v>
      </c>
    </row>
    <row r="451" spans="1:25" x14ac:dyDescent="0.25">
      <c r="A451">
        <v>2399</v>
      </c>
      <c r="B451">
        <v>449</v>
      </c>
      <c r="C451">
        <f t="shared" si="100"/>
        <v>56.614648913952202</v>
      </c>
      <c r="D451">
        <f t="shared" si="101"/>
        <v>20.404244327468483</v>
      </c>
      <c r="E451">
        <f t="shared" si="102"/>
        <v>24.136790336821694</v>
      </c>
      <c r="F451">
        <f t="shared" si="103"/>
        <v>10.395676093215361</v>
      </c>
      <c r="G451">
        <f t="shared" si="104"/>
        <v>28.545352377703871</v>
      </c>
      <c r="H451">
        <f t="shared" si="105"/>
        <v>55.710363115592884</v>
      </c>
      <c r="J451">
        <v>2467</v>
      </c>
      <c r="K451">
        <f t="shared" si="93"/>
        <v>1.6864730429743714E-3</v>
      </c>
      <c r="L451">
        <f t="shared" si="94"/>
        <v>1.0540445872739383E-3</v>
      </c>
      <c r="M451">
        <f t="shared" si="95"/>
        <v>1.158302594367672E-3</v>
      </c>
      <c r="N451">
        <f t="shared" si="96"/>
        <v>6.3494087640378338E-4</v>
      </c>
      <c r="O451">
        <f t="shared" si="97"/>
        <v>1.2623540719629098E-3</v>
      </c>
      <c r="P451">
        <f t="shared" si="98"/>
        <v>1.6765117207196045E-3</v>
      </c>
      <c r="S451">
        <v>2467</v>
      </c>
      <c r="T451">
        <f t="shared" si="108"/>
        <v>64.931673217897966</v>
      </c>
      <c r="U451">
        <f t="shared" si="108"/>
        <v>22.228550225089879</v>
      </c>
      <c r="V451">
        <f t="shared" si="108"/>
        <v>26.518644631786533</v>
      </c>
      <c r="W451">
        <f t="shared" si="108"/>
        <v>10.945866763471187</v>
      </c>
      <c r="X451">
        <f t="shared" si="108"/>
        <v>31.628716334513381</v>
      </c>
      <c r="Y451">
        <f t="shared" si="108"/>
        <v>63.842781830262425</v>
      </c>
    </row>
    <row r="452" spans="1:25" x14ac:dyDescent="0.25">
      <c r="A452">
        <v>2400</v>
      </c>
      <c r="B452">
        <v>450</v>
      </c>
      <c r="C452">
        <f t="shared" si="100"/>
        <v>56.749110610649765</v>
      </c>
      <c r="D452">
        <f t="shared" si="101"/>
        <v>20.434505324650086</v>
      </c>
      <c r="E452">
        <f t="shared" si="102"/>
        <v>24.176133474952444</v>
      </c>
      <c r="F452">
        <f t="shared" si="103"/>
        <v>10.404957925982462</v>
      </c>
      <c r="G452">
        <f t="shared" si="104"/>
        <v>28.596068686876333</v>
      </c>
      <c r="H452">
        <f t="shared" si="105"/>
        <v>55.841893732078326</v>
      </c>
      <c r="J452">
        <v>2468</v>
      </c>
      <c r="K452">
        <f t="shared" si="93"/>
        <v>1.6780617235815562E-3</v>
      </c>
      <c r="L452">
        <f t="shared" si="94"/>
        <v>1.0487875179630689E-3</v>
      </c>
      <c r="M452">
        <f t="shared" si="95"/>
        <v>1.152525536077093E-3</v>
      </c>
      <c r="N452">
        <f t="shared" si="96"/>
        <v>6.3177409557130303E-4</v>
      </c>
      <c r="O452">
        <f t="shared" si="97"/>
        <v>1.2560580547627926E-3</v>
      </c>
      <c r="P452">
        <f t="shared" si="98"/>
        <v>1.6681500836288035E-3</v>
      </c>
      <c r="S452">
        <v>2468</v>
      </c>
      <c r="T452">
        <f t="shared" si="108"/>
        <v>65.041363724497629</v>
      </c>
      <c r="U452">
        <f t="shared" si="108"/>
        <v>22.252004830337292</v>
      </c>
      <c r="V452">
        <f t="shared" si="108"/>
        <v>26.54939686705654</v>
      </c>
      <c r="W452">
        <f t="shared" si="108"/>
        <v>10.95282115733592</v>
      </c>
      <c r="X452">
        <f t="shared" si="108"/>
        <v>31.668693438629383</v>
      </c>
      <c r="Y452">
        <f t="shared" si="108"/>
        <v>63.94999474599404</v>
      </c>
    </row>
    <row r="453" spans="1:25" x14ac:dyDescent="0.25">
      <c r="A453">
        <v>2401</v>
      </c>
      <c r="B453">
        <v>451</v>
      </c>
      <c r="C453">
        <f t="shared" si="100"/>
        <v>56.883217846551318</v>
      </c>
      <c r="D453">
        <f t="shared" si="101"/>
        <v>20.46465982688121</v>
      </c>
      <c r="E453">
        <f t="shared" si="102"/>
        <v>24.215343879338938</v>
      </c>
      <c r="F453">
        <f t="shared" si="103"/>
        <v>10.414201670250673</v>
      </c>
      <c r="G453">
        <f t="shared" si="104"/>
        <v>28.646621257307089</v>
      </c>
      <c r="H453">
        <f t="shared" si="105"/>
        <v>55.97307578345513</v>
      </c>
      <c r="J453">
        <v>2469</v>
      </c>
      <c r="K453">
        <f t="shared" ref="K453:K474" si="109">$K$3*EXP(K$2*$B452)</f>
        <v>1.6696923558192302E-3</v>
      </c>
      <c r="L453">
        <f t="shared" ref="L453:L474" si="110">$L$3*EXP(L$2*$B452)</f>
        <v>1.0435566683947731E-3</v>
      </c>
      <c r="M453">
        <f t="shared" ref="M453:M474" si="111">$M$3*EXP(M$2*$B452)</f>
        <v>1.1467772909849439E-3</v>
      </c>
      <c r="N453">
        <f t="shared" ref="N453:N474" si="112">$N$3*EXP(N$2*$B452)</f>
        <v>6.2862310912411689E-4</v>
      </c>
      <c r="O453">
        <f t="shared" ref="O453:O474" si="113">$O$3*EXP(O$2*$B452)</f>
        <v>1.2497934390794643E-3</v>
      </c>
      <c r="P453">
        <f t="shared" ref="P453:P474" si="114">$P$3*EXP(P$2*$B452)</f>
        <v>1.6598301503769762E-3</v>
      </c>
      <c r="S453">
        <v>2469</v>
      </c>
      <c r="T453">
        <f t="shared" ref="T453:Y468" si="115">T452/(1-K452)</f>
        <v>65.150690604666224</v>
      </c>
      <c r="U453">
        <f t="shared" si="115"/>
        <v>22.27536695716001</v>
      </c>
      <c r="V453">
        <f t="shared" si="115"/>
        <v>26.580031031570147</v>
      </c>
      <c r="W453">
        <f t="shared" si="115"/>
        <v>10.959745240472913</v>
      </c>
      <c r="X453">
        <f t="shared" si="115"/>
        <v>31.708521182064732</v>
      </c>
      <c r="Y453">
        <f t="shared" si="115"/>
        <v>64.056851187659731</v>
      </c>
    </row>
    <row r="454" spans="1:25" x14ac:dyDescent="0.25">
      <c r="A454">
        <v>2402</v>
      </c>
      <c r="B454">
        <v>452</v>
      </c>
      <c r="C454">
        <f t="shared" si="100"/>
        <v>57.016969979623468</v>
      </c>
      <c r="D454">
        <f t="shared" si="101"/>
        <v>20.49470798778858</v>
      </c>
      <c r="E454">
        <f t="shared" si="102"/>
        <v>24.25442168168756</v>
      </c>
      <c r="F454">
        <f t="shared" si="103"/>
        <v>10.423407441528308</v>
      </c>
      <c r="G454">
        <f t="shared" si="104"/>
        <v>28.697010173350463</v>
      </c>
      <c r="H454">
        <f t="shared" si="105"/>
        <v>56.103908660537321</v>
      </c>
      <c r="J454">
        <v>2470</v>
      </c>
      <c r="K454">
        <f t="shared" si="109"/>
        <v>1.6613647304527628E-3</v>
      </c>
      <c r="L454">
        <f t="shared" si="110"/>
        <v>1.0383519077975393E-3</v>
      </c>
      <c r="M454">
        <f t="shared" si="111"/>
        <v>1.1410577153847972E-3</v>
      </c>
      <c r="N454">
        <f t="shared" si="112"/>
        <v>6.2548783828739977E-4</v>
      </c>
      <c r="O454">
        <f t="shared" si="113"/>
        <v>1.2435600682972068E-3</v>
      </c>
      <c r="P454">
        <f t="shared" si="114"/>
        <v>1.6515517129653582E-3</v>
      </c>
      <c r="S454">
        <v>2470</v>
      </c>
      <c r="T454">
        <f t="shared" si="115"/>
        <v>65.25965415034446</v>
      </c>
      <c r="U454">
        <f t="shared" si="115"/>
        <v>22.298636848339207</v>
      </c>
      <c r="V454">
        <f t="shared" si="115"/>
        <v>26.610547403032623</v>
      </c>
      <c r="W454">
        <f t="shared" si="115"/>
        <v>10.966639123255217</v>
      </c>
      <c r="X454">
        <f t="shared" si="115"/>
        <v>31.748199873969803</v>
      </c>
      <c r="Y454">
        <f t="shared" si="115"/>
        <v>64.163351452950579</v>
      </c>
    </row>
    <row r="455" spans="1:25" x14ac:dyDescent="0.25">
      <c r="A455">
        <v>2403</v>
      </c>
      <c r="B455">
        <v>453</v>
      </c>
      <c r="C455">
        <f t="shared" si="100"/>
        <v>57.15036638575237</v>
      </c>
      <c r="D455">
        <f t="shared" si="101"/>
        <v>20.524649963120403</v>
      </c>
      <c r="E455">
        <f t="shared" si="102"/>
        <v>24.293367016974656</v>
      </c>
      <c r="F455">
        <f t="shared" si="103"/>
        <v>10.432575355387774</v>
      </c>
      <c r="G455">
        <f t="shared" si="104"/>
        <v>28.747235524181409</v>
      </c>
      <c r="H455">
        <f t="shared" si="105"/>
        <v>56.234391771574366</v>
      </c>
      <c r="J455">
        <v>2471</v>
      </c>
      <c r="K455">
        <f t="shared" si="109"/>
        <v>1.6530786392910852E-3</v>
      </c>
      <c r="L455">
        <f t="shared" si="110"/>
        <v>1.0331731060520806E-3</v>
      </c>
      <c r="M455">
        <f t="shared" si="111"/>
        <v>1.1353666662869647E-3</v>
      </c>
      <c r="N455">
        <f t="shared" si="112"/>
        <v>6.2236820467921692E-4</v>
      </c>
      <c r="O455">
        <f t="shared" si="113"/>
        <v>1.2373577865814245E-3</v>
      </c>
      <c r="P455">
        <f t="shared" si="114"/>
        <v>1.6433145644325817E-3</v>
      </c>
      <c r="S455">
        <v>2471</v>
      </c>
      <c r="T455">
        <f t="shared" si="115"/>
        <v>65.368254663133044</v>
      </c>
      <c r="U455">
        <f t="shared" si="115"/>
        <v>22.321814747267535</v>
      </c>
      <c r="V455">
        <f t="shared" si="115"/>
        <v>26.640946260308098</v>
      </c>
      <c r="W455">
        <f t="shared" si="115"/>
        <v>10.973502915872507</v>
      </c>
      <c r="X455">
        <f t="shared" si="115"/>
        <v>31.787729825442543</v>
      </c>
      <c r="Y455">
        <f t="shared" si="115"/>
        <v>64.269495848911276</v>
      </c>
    </row>
    <row r="456" spans="1:25" x14ac:dyDescent="0.25">
      <c r="A456">
        <v>2404</v>
      </c>
      <c r="B456">
        <v>454</v>
      </c>
      <c r="C456">
        <f t="shared" si="100"/>
        <v>57.283406458616085</v>
      </c>
      <c r="D456">
        <f t="shared" si="101"/>
        <v>20.554485910718295</v>
      </c>
      <c r="E456">
        <f t="shared" si="102"/>
        <v>24.332180023408313</v>
      </c>
      <c r="F456">
        <f t="shared" si="103"/>
        <v>10.441705527460265</v>
      </c>
      <c r="G456">
        <f t="shared" si="104"/>
        <v>28.797297403744921</v>
      </c>
      <c r="H456">
        <f t="shared" si="105"/>
        <v>56.364524542125807</v>
      </c>
      <c r="J456">
        <v>2472</v>
      </c>
      <c r="K456">
        <f t="shared" si="109"/>
        <v>1.6448338751814885E-3</v>
      </c>
      <c r="L456">
        <f t="shared" si="110"/>
        <v>1.0280201336880848E-3</v>
      </c>
      <c r="M456">
        <f t="shared" si="111"/>
        <v>1.1297040014149236E-3</v>
      </c>
      <c r="N456">
        <f t="shared" si="112"/>
        <v>6.1926413030856647E-4</v>
      </c>
      <c r="O456">
        <f t="shared" si="113"/>
        <v>1.2311864388747532E-3</v>
      </c>
      <c r="P456">
        <f t="shared" si="114"/>
        <v>1.635118498849506E-3</v>
      </c>
      <c r="S456">
        <v>2472</v>
      </c>
      <c r="T456">
        <f t="shared" si="115"/>
        <v>65.476492454184765</v>
      </c>
      <c r="U456">
        <f t="shared" si="115"/>
        <v>22.344900897932678</v>
      </c>
      <c r="V456">
        <f t="shared" si="115"/>
        <v>26.671227883395851</v>
      </c>
      <c r="W456">
        <f t="shared" si="115"/>
        <v>10.98033672832889</v>
      </c>
      <c r="X456">
        <f t="shared" si="115"/>
        <v>31.827111349495233</v>
      </c>
      <c r="Y456">
        <f t="shared" si="115"/>
        <v>64.375284691834864</v>
      </c>
    </row>
    <row r="457" spans="1:25" x14ac:dyDescent="0.25">
      <c r="A457">
        <v>2405</v>
      </c>
      <c r="B457">
        <v>455</v>
      </c>
      <c r="C457">
        <f t="shared" ref="C457:C520" si="116">T389</f>
        <v>57.416089609556828</v>
      </c>
      <c r="D457">
        <f t="shared" ref="D457:D520" si="117">U389</f>
        <v>20.584215990489358</v>
      </c>
      <c r="E457">
        <f t="shared" ref="E457:E520" si="118">V389</f>
        <v>24.370860842390361</v>
      </c>
      <c r="F457">
        <f t="shared" ref="F457:F520" si="119">W389</f>
        <v>10.450798073430507</v>
      </c>
      <c r="G457">
        <f t="shared" ref="G457:G520" si="120">X389</f>
        <v>28.847195910705668</v>
      </c>
      <c r="H457">
        <f t="shared" ref="H457:H520" si="121">Y389</f>
        <v>56.494306414935842</v>
      </c>
      <c r="J457">
        <v>2473</v>
      </c>
      <c r="K457">
        <f t="shared" si="109"/>
        <v>1.6366302320044402E-3</v>
      </c>
      <c r="L457">
        <f t="shared" si="110"/>
        <v>1.0228928618809742E-3</v>
      </c>
      <c r="M457">
        <f t="shared" si="111"/>
        <v>1.1240695792017568E-3</v>
      </c>
      <c r="N457">
        <f t="shared" si="112"/>
        <v>6.1617553757342702E-4</v>
      </c>
      <c r="O457">
        <f t="shared" si="113"/>
        <v>1.225045870893178E-3</v>
      </c>
      <c r="P457">
        <f t="shared" si="114"/>
        <v>1.6269633113140643E-3</v>
      </c>
      <c r="S457">
        <v>2473</v>
      </c>
      <c r="T457">
        <f t="shared" si="115"/>
        <v>65.584367844097102</v>
      </c>
      <c r="U457">
        <f t="shared" si="115"/>
        <v>22.367895544901067</v>
      </c>
      <c r="V457">
        <f t="shared" si="115"/>
        <v>26.701392553406784</v>
      </c>
      <c r="W457">
        <f t="shared" si="115"/>
        <v>10.987140670440748</v>
      </c>
      <c r="X457">
        <f t="shared" si="115"/>
        <v>31.866344761021512</v>
      </c>
      <c r="Y457">
        <f t="shared" si="115"/>
        <v>64.480718307158</v>
      </c>
    </row>
    <row r="458" spans="1:25" x14ac:dyDescent="0.25">
      <c r="A458">
        <v>2406</v>
      </c>
      <c r="B458">
        <v>456</v>
      </c>
      <c r="C458">
        <f t="shared" si="116"/>
        <v>57.54841526745318</v>
      </c>
      <c r="D458">
        <f t="shared" si="117"/>
        <v>20.613840364378447</v>
      </c>
      <c r="E458">
        <f t="shared" si="118"/>
        <v>24.409409618478566</v>
      </c>
      <c r="F458">
        <f t="shared" si="119"/>
        <v>10.45985310903157</v>
      </c>
      <c r="G458">
        <f t="shared" si="120"/>
        <v>28.896931148397837</v>
      </c>
      <c r="H458">
        <f t="shared" si="121"/>
        <v>56.623736849807834</v>
      </c>
      <c r="J458">
        <v>2474</v>
      </c>
      <c r="K458">
        <f t="shared" si="109"/>
        <v>1.6284675046684331E-3</v>
      </c>
      <c r="L458">
        <f t="shared" si="110"/>
        <v>1.0177911624486863E-3</v>
      </c>
      <c r="M458">
        <f t="shared" si="111"/>
        <v>1.1184632587866153E-3</v>
      </c>
      <c r="N458">
        <f t="shared" si="112"/>
        <v>6.1310234925881948E-4</v>
      </c>
      <c r="O458">
        <f t="shared" si="113"/>
        <v>1.21893592912218E-3</v>
      </c>
      <c r="P458">
        <f t="shared" si="114"/>
        <v>1.6188487979461432E-3</v>
      </c>
      <c r="S458">
        <v>2474</v>
      </c>
      <c r="T458">
        <f t="shared" si="115"/>
        <v>65.691881162805387</v>
      </c>
      <c r="U458">
        <f t="shared" si="115"/>
        <v>22.390798933301753</v>
      </c>
      <c r="V458">
        <f t="shared" si="115"/>
        <v>26.731440552540136</v>
      </c>
      <c r="W458">
        <f t="shared" si="115"/>
        <v>10.993914851834614</v>
      </c>
      <c r="X458">
        <f t="shared" si="115"/>
        <v>31.905430376763636</v>
      </c>
      <c r="Y458">
        <f t="shared" si="115"/>
        <v>64.58579702935674</v>
      </c>
    </row>
    <row r="459" spans="1:25" x14ac:dyDescent="0.25">
      <c r="A459">
        <v>2407</v>
      </c>
      <c r="B459">
        <v>457</v>
      </c>
      <c r="C459">
        <f t="shared" si="116"/>
        <v>57.680382878592184</v>
      </c>
      <c r="D459">
        <f t="shared" si="117"/>
        <v>20.643359196340619</v>
      </c>
      <c r="E459">
        <f t="shared" si="118"/>
        <v>24.447826499349045</v>
      </c>
      <c r="F459">
        <f t="shared" si="119"/>
        <v>10.468870750039732</v>
      </c>
      <c r="G459">
        <f t="shared" si="120"/>
        <v>28.946503224775203</v>
      </c>
      <c r="H459">
        <f t="shared" si="121"/>
        <v>56.752815323478778</v>
      </c>
      <c r="J459">
        <v>2475</v>
      </c>
      <c r="K459">
        <f t="shared" si="109"/>
        <v>1.620345489104858E-3</v>
      </c>
      <c r="L459">
        <f t="shared" si="110"/>
        <v>1.012714907848469E-3</v>
      </c>
      <c r="M459">
        <f t="shared" si="111"/>
        <v>1.1128849000111964E-3</v>
      </c>
      <c r="N459">
        <f t="shared" si="112"/>
        <v>6.1004448853487555E-4</v>
      </c>
      <c r="O459">
        <f t="shared" si="113"/>
        <v>1.2128564608128954E-3</v>
      </c>
      <c r="P459">
        <f t="shared" si="114"/>
        <v>1.610774755882485E-3</v>
      </c>
      <c r="S459">
        <v>2475</v>
      </c>
      <c r="T459">
        <f t="shared" si="115"/>
        <v>65.799032749476524</v>
      </c>
      <c r="U459">
        <f t="shared" si="115"/>
        <v>22.41361130881042</v>
      </c>
      <c r="V459">
        <f t="shared" si="115"/>
        <v>26.761372164060351</v>
      </c>
      <c r="W459">
        <f t="shared" si="115"/>
        <v>11.000659381945081</v>
      </c>
      <c r="X459">
        <f t="shared" si="115"/>
        <v>31.944368515280029</v>
      </c>
      <c r="Y459">
        <f t="shared" si="115"/>
        <v>64.690521201842856</v>
      </c>
    </row>
    <row r="460" spans="1:25" x14ac:dyDescent="0.25">
      <c r="A460">
        <v>2408</v>
      </c>
      <c r="B460">
        <v>458</v>
      </c>
      <c r="C460">
        <f t="shared" si="116"/>
        <v>57.811991906541458</v>
      </c>
      <c r="D460">
        <f t="shared" si="117"/>
        <v>20.672772652313753</v>
      </c>
      <c r="E460">
        <f t="shared" si="118"/>
        <v>24.48611163575886</v>
      </c>
      <c r="F460">
        <f t="shared" si="119"/>
        <v>10.477851112269391</v>
      </c>
      <c r="G460">
        <f t="shared" si="120"/>
        <v>28.995912252361439</v>
      </c>
      <c r="H460">
        <f t="shared" si="121"/>
        <v>56.881541329493771</v>
      </c>
      <c r="J460">
        <v>2476</v>
      </c>
      <c r="K460">
        <f t="shared" si="109"/>
        <v>1.6122639822629041E-3</v>
      </c>
      <c r="L460">
        <f t="shared" si="110"/>
        <v>1.007663971173694E-3</v>
      </c>
      <c r="M460">
        <f t="shared" si="111"/>
        <v>1.1073343634162409E-3</v>
      </c>
      <c r="N460">
        <f t="shared" si="112"/>
        <v>6.0700187895491842E-4</v>
      </c>
      <c r="O460">
        <f t="shared" si="113"/>
        <v>1.2068073139783015E-3</v>
      </c>
      <c r="P460">
        <f t="shared" si="114"/>
        <v>1.6027409832716191E-3</v>
      </c>
      <c r="S460">
        <v>2476</v>
      </c>
      <c r="T460">
        <f t="shared" si="115"/>
        <v>65.905822952403199</v>
      </c>
      <c r="U460">
        <f t="shared" si="115"/>
        <v>22.43633291763356</v>
      </c>
      <c r="V460">
        <f t="shared" si="115"/>
        <v>26.791187672274191</v>
      </c>
      <c r="W460">
        <f t="shared" si="115"/>
        <v>11.007374370012746</v>
      </c>
      <c r="X460">
        <f t="shared" si="115"/>
        <v>31.983159496913071</v>
      </c>
      <c r="Y460">
        <f t="shared" si="115"/>
        <v>64.794891176860688</v>
      </c>
    </row>
    <row r="461" spans="1:25" x14ac:dyDescent="0.25">
      <c r="A461">
        <v>2409</v>
      </c>
      <c r="B461">
        <v>459</v>
      </c>
      <c r="C461">
        <f t="shared" si="116"/>
        <v>57.943241832021243</v>
      </c>
      <c r="D461">
        <f t="shared" si="117"/>
        <v>20.702080900191355</v>
      </c>
      <c r="E461">
        <f t="shared" si="118"/>
        <v>24.524265181508863</v>
      </c>
      <c r="F461">
        <f t="shared" si="119"/>
        <v>10.486794311568049</v>
      </c>
      <c r="G461">
        <f t="shared" si="120"/>
        <v>29.045158348200641</v>
      </c>
      <c r="H461">
        <f t="shared" si="121"/>
        <v>57.009914378080445</v>
      </c>
      <c r="J461">
        <v>2477</v>
      </c>
      <c r="K461">
        <f t="shared" si="109"/>
        <v>1.6042227821044793E-3</v>
      </c>
      <c r="L461">
        <f t="shared" si="110"/>
        <v>1.002638226150681E-3</v>
      </c>
      <c r="M461">
        <f t="shared" si="111"/>
        <v>1.1018115102380446E-3</v>
      </c>
      <c r="N461">
        <f t="shared" si="112"/>
        <v>6.0397444445354988E-4</v>
      </c>
      <c r="O461">
        <f t="shared" si="113"/>
        <v>1.2007883373894117E-3</v>
      </c>
      <c r="P461">
        <f t="shared" si="114"/>
        <v>1.5947472792688113E-3</v>
      </c>
      <c r="S461">
        <v>2477</v>
      </c>
      <c r="T461">
        <f t="shared" si="115"/>
        <v>66.01225212889868</v>
      </c>
      <c r="U461">
        <f t="shared" si="115"/>
        <v>22.458964006492788</v>
      </c>
      <c r="V461">
        <f t="shared" si="115"/>
        <v>26.820887362508014</v>
      </c>
      <c r="W461">
        <f t="shared" si="115"/>
        <v>11.014059925082194</v>
      </c>
      <c r="X461">
        <f t="shared" si="115"/>
        <v>32.021803643757131</v>
      </c>
      <c r="Y461">
        <f t="shared" si="115"/>
        <v>64.898907315384605</v>
      </c>
    </row>
    <row r="462" spans="1:25" x14ac:dyDescent="0.25">
      <c r="A462">
        <v>2410</v>
      </c>
      <c r="B462">
        <v>460</v>
      </c>
      <c r="C462">
        <f t="shared" si="116"/>
        <v>58.074132152776443</v>
      </c>
      <c r="D462">
        <f t="shared" si="117"/>
        <v>20.731284109795535</v>
      </c>
      <c r="E462">
        <f t="shared" si="118"/>
        <v>24.562287293406712</v>
      </c>
      <c r="F462">
        <f t="shared" si="119"/>
        <v>10.495700463811342</v>
      </c>
      <c r="G462">
        <f t="shared" si="120"/>
        <v>29.094241633808092</v>
      </c>
      <c r="H462">
        <f t="shared" si="121"/>
        <v>57.137933996023399</v>
      </c>
      <c r="J462">
        <v>2478</v>
      </c>
      <c r="K462">
        <f t="shared" si="109"/>
        <v>1.5962216875991604E-3</v>
      </c>
      <c r="L462">
        <f t="shared" si="110"/>
        <v>9.976375471355426E-4</v>
      </c>
      <c r="M462">
        <f t="shared" si="111"/>
        <v>1.0963162024049905E-3</v>
      </c>
      <c r="N462">
        <f t="shared" si="112"/>
        <v>6.0096210934474986E-4</v>
      </c>
      <c r="O462">
        <f t="shared" si="113"/>
        <v>1.1947993805714978E-3</v>
      </c>
      <c r="P462">
        <f t="shared" si="114"/>
        <v>1.5867934440310452E-3</v>
      </c>
      <c r="S462">
        <v>2478</v>
      </c>
      <c r="T462">
        <f t="shared" si="115"/>
        <v>66.118320645192185</v>
      </c>
      <c r="U462">
        <f t="shared" si="115"/>
        <v>22.481504822609327</v>
      </c>
      <c r="V462">
        <f t="shared" si="115"/>
        <v>26.850471521085264</v>
      </c>
      <c r="W462">
        <f t="shared" si="115"/>
        <v>11.020716155999994</v>
      </c>
      <c r="X462">
        <f t="shared" si="115"/>
        <v>32.060301279626898</v>
      </c>
      <c r="Y462">
        <f t="shared" si="115"/>
        <v>65.002569987016884</v>
      </c>
    </row>
    <row r="463" spans="1:25" x14ac:dyDescent="0.25">
      <c r="A463">
        <v>2411</v>
      </c>
      <c r="B463">
        <v>461</v>
      </c>
      <c r="C463">
        <f t="shared" si="116"/>
        <v>58.204662383448664</v>
      </c>
      <c r="D463">
        <f t="shared" si="117"/>
        <v>20.760382452850173</v>
      </c>
      <c r="E463">
        <f t="shared" si="118"/>
        <v>24.600178131230127</v>
      </c>
      <c r="F463">
        <f t="shared" si="119"/>
        <v>10.504569684898129</v>
      </c>
      <c r="G463">
        <f t="shared" si="120"/>
        <v>29.143162235121263</v>
      </c>
      <c r="H463">
        <f t="shared" si="121"/>
        <v>57.265599726538667</v>
      </c>
      <c r="J463">
        <v>2479</v>
      </c>
      <c r="K463">
        <f t="shared" si="109"/>
        <v>1.5882604987191673E-3</v>
      </c>
      <c r="L463">
        <f t="shared" si="110"/>
        <v>9.9266180911104221E-4</v>
      </c>
      <c r="M463">
        <f t="shared" si="111"/>
        <v>1.0908483025340956E-3</v>
      </c>
      <c r="N463">
        <f t="shared" si="112"/>
        <v>5.9796479831998313E-4</v>
      </c>
      <c r="O463">
        <f t="shared" si="113"/>
        <v>1.1888402938003268E-3</v>
      </c>
      <c r="P463">
        <f t="shared" si="114"/>
        <v>1.5788792787120244E-3</v>
      </c>
      <c r="S463">
        <v>2479</v>
      </c>
      <c r="T463">
        <f t="shared" si="115"/>
        <v>66.224028876324766</v>
      </c>
      <c r="U463">
        <f t="shared" si="115"/>
        <v>22.503955613688614</v>
      </c>
      <c r="V463">
        <f t="shared" si="115"/>
        <v>26.879940435304171</v>
      </c>
      <c r="W463">
        <f t="shared" si="115"/>
        <v>11.027343171412754</v>
      </c>
      <c r="X463">
        <f t="shared" si="115"/>
        <v>32.098652730025911</v>
      </c>
      <c r="Y463">
        <f t="shared" si="115"/>
        <v>65.105879569886255</v>
      </c>
    </row>
    <row r="464" spans="1:25" x14ac:dyDescent="0.25">
      <c r="A464">
        <v>2412</v>
      </c>
      <c r="B464">
        <v>462</v>
      </c>
      <c r="C464">
        <f t="shared" si="116"/>
        <v>58.334832055448302</v>
      </c>
      <c r="D464">
        <f t="shared" si="117"/>
        <v>20.789376102954254</v>
      </c>
      <c r="E464">
        <f t="shared" si="118"/>
        <v>24.637937857690325</v>
      </c>
      <c r="F464">
        <f t="shared" si="119"/>
        <v>10.513402090745636</v>
      </c>
      <c r="G464">
        <f t="shared" si="120"/>
        <v>29.191920282451033</v>
      </c>
      <c r="H464">
        <f t="shared" si="121"/>
        <v>57.392911129148231</v>
      </c>
      <c r="J464">
        <v>2480</v>
      </c>
      <c r="K464">
        <f t="shared" si="109"/>
        <v>1.580339016434365E-3</v>
      </c>
      <c r="L464">
        <f t="shared" si="110"/>
        <v>9.8771088768347158E-4</v>
      </c>
      <c r="M464">
        <f t="shared" si="111"/>
        <v>1.0854076739275798E-3</v>
      </c>
      <c r="N464">
        <f t="shared" si="112"/>
        <v>5.9498243644631873E-4</v>
      </c>
      <c r="O464">
        <f t="shared" si="113"/>
        <v>1.1829109280984201E-3</v>
      </c>
      <c r="P464">
        <f t="shared" si="114"/>
        <v>1.5710045854572057E-3</v>
      </c>
      <c r="S464">
        <v>2480</v>
      </c>
      <c r="T464">
        <f t="shared" si="115"/>
        <v>66.329377206045777</v>
      </c>
      <c r="U464">
        <f t="shared" si="115"/>
        <v>22.526316627905079</v>
      </c>
      <c r="V464">
        <f t="shared" si="115"/>
        <v>26.909294393415621</v>
      </c>
      <c r="W464">
        <f t="shared" si="115"/>
        <v>11.03394107976519</v>
      </c>
      <c r="X464">
        <f t="shared" si="115"/>
        <v>32.136858322115394</v>
      </c>
      <c r="Y464">
        <f t="shared" si="115"/>
        <v>65.20883645054694</v>
      </c>
    </row>
    <row r="465" spans="1:25" x14ac:dyDescent="0.25">
      <c r="A465">
        <v>2413</v>
      </c>
      <c r="B465">
        <v>463</v>
      </c>
      <c r="C465">
        <f t="shared" si="116"/>
        <v>58.464640716826608</v>
      </c>
      <c r="D465">
        <f t="shared" si="117"/>
        <v>20.818265235555387</v>
      </c>
      <c r="E465">
        <f t="shared" si="118"/>
        <v>24.675566638395697</v>
      </c>
      <c r="F465">
        <f t="shared" si="119"/>
        <v>10.522197797284649</v>
      </c>
      <c r="G465">
        <f t="shared" si="120"/>
        <v>29.240515910433157</v>
      </c>
      <c r="H465">
        <f t="shared" si="121"/>
        <v>57.519867779554559</v>
      </c>
      <c r="J465">
        <v>2481</v>
      </c>
      <c r="K465">
        <f t="shared" si="109"/>
        <v>1.5724570427072828E-3</v>
      </c>
      <c r="L465">
        <f t="shared" si="110"/>
        <v>9.8278465907953617E-4</v>
      </c>
      <c r="M465">
        <f t="shared" si="111"/>
        <v>1.0799941805694439E-3</v>
      </c>
      <c r="N465">
        <f t="shared" si="112"/>
        <v>5.9201494916455422E-4</v>
      </c>
      <c r="O465">
        <f t="shared" si="113"/>
        <v>1.1770111352313259E-3</v>
      </c>
      <c r="P465">
        <f t="shared" si="114"/>
        <v>1.5631691673988466E-3</v>
      </c>
      <c r="S465">
        <v>2481</v>
      </c>
      <c r="T465">
        <f t="shared" si="115"/>
        <v>66.434366026709867</v>
      </c>
      <c r="U465">
        <f t="shared" si="115"/>
        <v>22.548588113887053</v>
      </c>
      <c r="V465">
        <f t="shared" si="115"/>
        <v>26.938533684601246</v>
      </c>
      <c r="W465">
        <f t="shared" si="115"/>
        <v>11.040509989298233</v>
      </c>
      <c r="X465">
        <f t="shared" si="115"/>
        <v>32.174918384683309</v>
      </c>
      <c r="Y465">
        <f t="shared" si="115"/>
        <v>65.311441023878274</v>
      </c>
    </row>
    <row r="466" spans="1:25" x14ac:dyDescent="0.25">
      <c r="A466">
        <v>2414</v>
      </c>
      <c r="B466">
        <v>464</v>
      </c>
      <c r="C466">
        <f t="shared" si="116"/>
        <v>58.594087932147843</v>
      </c>
      <c r="D466">
        <f t="shared" si="117"/>
        <v>20.847050027923501</v>
      </c>
      <c r="E466">
        <f t="shared" si="118"/>
        <v>24.713064641815684</v>
      </c>
      <c r="F466">
        <f t="shared" si="119"/>
        <v>10.530956920454773</v>
      </c>
      <c r="G466">
        <f t="shared" si="120"/>
        <v>29.288949257979969</v>
      </c>
      <c r="H466">
        <f t="shared" si="121"/>
        <v>57.646469269515194</v>
      </c>
      <c r="J466">
        <v>2482</v>
      </c>
      <c r="K466">
        <f t="shared" si="109"/>
        <v>1.564614380488167E-3</v>
      </c>
      <c r="L466">
        <f t="shared" si="110"/>
        <v>9.7788300014326444E-4</v>
      </c>
      <c r="M466">
        <f t="shared" si="111"/>
        <v>1.0746076871220719E-3</v>
      </c>
      <c r="N466">
        <f t="shared" si="112"/>
        <v>5.8906226228735298E-4</v>
      </c>
      <c r="O466">
        <f t="shared" si="113"/>
        <v>1.1711407677039152E-3</v>
      </c>
      <c r="P466">
        <f t="shared" si="114"/>
        <v>1.5553728286510876E-3</v>
      </c>
      <c r="S466">
        <v>2482</v>
      </c>
      <c r="T466">
        <f t="shared" si="115"/>
        <v>66.538995739174595</v>
      </c>
      <c r="U466">
        <f t="shared" si="115"/>
        <v>22.570770320701847</v>
      </c>
      <c r="V466">
        <f t="shared" si="115"/>
        <v>26.967658598951697</v>
      </c>
      <c r="W466">
        <f t="shared" si="115"/>
        <v>11.047050008047165</v>
      </c>
      <c r="X466">
        <f t="shared" si="115"/>
        <v>32.212833248113689</v>
      </c>
      <c r="Y466">
        <f t="shared" si="115"/>
        <v>65.413693692984822</v>
      </c>
    </row>
    <row r="467" spans="1:25" x14ac:dyDescent="0.25">
      <c r="A467">
        <v>2415</v>
      </c>
      <c r="B467">
        <v>465</v>
      </c>
      <c r="C467">
        <f t="shared" si="116"/>
        <v>58.723173282361479</v>
      </c>
      <c r="D467">
        <f t="shared" si="117"/>
        <v>20.87573065912472</v>
      </c>
      <c r="E467">
        <f t="shared" si="118"/>
        <v>24.750432039244863</v>
      </c>
      <c r="F467">
        <f t="shared" si="119"/>
        <v>10.539679576199736</v>
      </c>
      <c r="G467">
        <f t="shared" si="120"/>
        <v>29.337220468232328</v>
      </c>
      <c r="H467">
        <f t="shared" si="121"/>
        <v>57.772715206717464</v>
      </c>
      <c r="J467">
        <v>2483</v>
      </c>
      <c r="K467">
        <f t="shared" si="109"/>
        <v>1.556810833710054E-3</v>
      </c>
      <c r="L467">
        <f t="shared" si="110"/>
        <v>9.7300578833292757E-4</v>
      </c>
      <c r="M467">
        <f t="shared" si="111"/>
        <v>1.0692480589228471E-3</v>
      </c>
      <c r="N467">
        <f t="shared" si="112"/>
        <v>5.8612430199738916E-4</v>
      </c>
      <c r="O467">
        <f t="shared" si="113"/>
        <v>1.1652996787566939E-3</v>
      </c>
      <c r="P467">
        <f t="shared" si="114"/>
        <v>1.5476153743050538E-3</v>
      </c>
      <c r="S467">
        <v>2483</v>
      </c>
      <c r="T467">
        <f t="shared" si="115"/>
        <v>66.64326675269858</v>
      </c>
      <c r="U467">
        <f t="shared" si="115"/>
        <v>22.592863497840941</v>
      </c>
      <c r="V467">
        <f t="shared" si="115"/>
        <v>26.996669427445124</v>
      </c>
      <c r="W467">
        <f t="shared" si="115"/>
        <v>11.053561243839793</v>
      </c>
      <c r="X467">
        <f t="shared" si="115"/>
        <v>32.250603244356199</v>
      </c>
      <c r="Y467">
        <f t="shared" si="115"/>
        <v>65.515594869097129</v>
      </c>
    </row>
    <row r="468" spans="1:25" x14ac:dyDescent="0.25">
      <c r="A468">
        <v>2416</v>
      </c>
      <c r="B468">
        <v>466</v>
      </c>
      <c r="C468">
        <f t="shared" si="116"/>
        <v>58.85189636467446</v>
      </c>
      <c r="D468">
        <f t="shared" si="117"/>
        <v>20.904307309995424</v>
      </c>
      <c r="E468">
        <f t="shared" si="118"/>
        <v>24.787669004767253</v>
      </c>
      <c r="F468">
        <f t="shared" si="119"/>
        <v>10.54836588046275</v>
      </c>
      <c r="G468">
        <f t="shared" si="120"/>
        <v>29.385329688511806</v>
      </c>
      <c r="H468">
        <f t="shared" si="121"/>
        <v>57.898605214653216</v>
      </c>
      <c r="J468">
        <v>2484</v>
      </c>
      <c r="K468">
        <f t="shared" si="109"/>
        <v>1.549046207283867E-3</v>
      </c>
      <c r="L468">
        <f t="shared" si="110"/>
        <v>9.6815290171797634E-4</v>
      </c>
      <c r="M468">
        <f t="shared" si="111"/>
        <v>1.063915161980785E-3</v>
      </c>
      <c r="N468">
        <f t="shared" si="112"/>
        <v>5.832009948455025E-4</v>
      </c>
      <c r="O468">
        <f t="shared" si="113"/>
        <v>1.1594877223621339E-3</v>
      </c>
      <c r="P468">
        <f t="shared" si="114"/>
        <v>1.539896610423982E-3</v>
      </c>
      <c r="S468">
        <v>2484</v>
      </c>
      <c r="T468">
        <f t="shared" si="115"/>
        <v>66.747179484840174</v>
      </c>
      <c r="U468">
        <f t="shared" si="115"/>
        <v>22.614867895205361</v>
      </c>
      <c r="V468">
        <f t="shared" si="115"/>
        <v>27.025566461925827</v>
      </c>
      <c r="W468">
        <f t="shared" si="115"/>
        <v>11.060043804294645</v>
      </c>
      <c r="X468">
        <f t="shared" si="115"/>
        <v>32.288228706895964</v>
      </c>
      <c r="Y468">
        <f t="shared" si="115"/>
        <v>65.617144971472982</v>
      </c>
    </row>
    <row r="469" spans="1:25" x14ac:dyDescent="0.25">
      <c r="A469">
        <v>2417</v>
      </c>
      <c r="B469">
        <v>467</v>
      </c>
      <c r="C469">
        <f t="shared" si="116"/>
        <v>58.980256792423567</v>
      </c>
      <c r="D469">
        <f t="shared" si="117"/>
        <v>20.93278016311648</v>
      </c>
      <c r="E469">
        <f t="shared" si="118"/>
        <v>24.824775715220824</v>
      </c>
      <c r="F469">
        <f t="shared" si="119"/>
        <v>10.55701594918192</v>
      </c>
      <c r="G469">
        <f t="shared" si="120"/>
        <v>29.433277070273107</v>
      </c>
      <c r="H469">
        <f t="shared" si="121"/>
        <v>58.024138932493713</v>
      </c>
      <c r="J469">
        <v>2485</v>
      </c>
      <c r="K469">
        <f t="shared" si="109"/>
        <v>1.5413203070935423E-3</v>
      </c>
      <c r="L469">
        <f t="shared" si="110"/>
        <v>9.6332421897599293E-4</v>
      </c>
      <c r="M469">
        <f t="shared" si="111"/>
        <v>1.058608862973185E-3</v>
      </c>
      <c r="N469">
        <f t="shared" si="112"/>
        <v>5.8029226774886219E-4</v>
      </c>
      <c r="O469">
        <f t="shared" si="113"/>
        <v>1.1537047532210235E-3</v>
      </c>
      <c r="P469">
        <f t="shared" si="114"/>
        <v>1.5322163440383745E-3</v>
      </c>
      <c r="S469">
        <v>2485</v>
      </c>
      <c r="T469">
        <f t="shared" ref="T469:Y474" si="122">T468/(1-K468)</f>
        <v>66.850734361356771</v>
      </c>
      <c r="U469">
        <f t="shared" si="122"/>
        <v>22.636783763091159</v>
      </c>
      <c r="V469">
        <f t="shared" si="122"/>
        <v>27.054349995083129</v>
      </c>
      <c r="W469">
        <f t="shared" si="122"/>
        <v>11.066497796819206</v>
      </c>
      <c r="X469">
        <f t="shared" si="122"/>
        <v>32.325709970723658</v>
      </c>
      <c r="Y469">
        <f t="shared" si="122"/>
        <v>65.718344427299257</v>
      </c>
    </row>
    <row r="470" spans="1:25" x14ac:dyDescent="0.25">
      <c r="A470">
        <v>2418</v>
      </c>
      <c r="B470">
        <v>468</v>
      </c>
      <c r="C470">
        <f t="shared" si="116"/>
        <v>59.108254194947904</v>
      </c>
      <c r="D470">
        <f t="shared" si="117"/>
        <v>20.961149402787651</v>
      </c>
      <c r="E470">
        <f t="shared" si="118"/>
        <v>24.861752350162238</v>
      </c>
      <c r="F470">
        <f t="shared" si="119"/>
        <v>10.565629898285719</v>
      </c>
      <c r="G470">
        <f t="shared" si="120"/>
        <v>29.481062769056749</v>
      </c>
      <c r="H470">
        <f t="shared" si="121"/>
        <v>58.149316014964597</v>
      </c>
      <c r="J470">
        <v>2486</v>
      </c>
      <c r="K470">
        <f t="shared" si="109"/>
        <v>1.5336329399911722E-3</v>
      </c>
      <c r="L470">
        <f t="shared" si="110"/>
        <v>9.5851961938965731E-4</v>
      </c>
      <c r="M470">
        <f t="shared" si="111"/>
        <v>1.0533290292422956E-3</v>
      </c>
      <c r="N470">
        <f t="shared" si="112"/>
        <v>5.7739804798913926E-4</v>
      </c>
      <c r="O470">
        <f t="shared" si="113"/>
        <v>1.1479506267588326E-3</v>
      </c>
      <c r="P470">
        <f t="shared" si="114"/>
        <v>1.5245743831411712E-3</v>
      </c>
      <c r="S470">
        <v>2486</v>
      </c>
      <c r="T470">
        <f t="shared" si="122"/>
        <v>66.953931816104685</v>
      </c>
      <c r="U470">
        <f t="shared" si="122"/>
        <v>22.658611352175075</v>
      </c>
      <c r="V470">
        <f t="shared" si="122"/>
        <v>27.083020320430418</v>
      </c>
      <c r="W470">
        <f t="shared" si="122"/>
        <v>11.072923328608175</v>
      </c>
      <c r="X470">
        <f t="shared" si="122"/>
        <v>32.363047372305807</v>
      </c>
      <c r="Y470">
        <f t="shared" si="122"/>
        <v>65.819193671594292</v>
      </c>
    </row>
    <row r="471" spans="1:25" x14ac:dyDescent="0.25">
      <c r="A471">
        <v>2419</v>
      </c>
      <c r="B471">
        <v>469</v>
      </c>
      <c r="C471">
        <f t="shared" si="116"/>
        <v>59.235888217461422</v>
      </c>
      <c r="D471">
        <f t="shared" si="117"/>
        <v>20.989415215002197</v>
      </c>
      <c r="E471">
        <f t="shared" si="118"/>
        <v>24.898599091831795</v>
      </c>
      <c r="F471">
        <f t="shared" si="119"/>
        <v>10.5742078436885</v>
      </c>
      <c r="G471">
        <f t="shared" si="120"/>
        <v>29.528686944441962</v>
      </c>
      <c r="H471">
        <f t="shared" si="121"/>
        <v>58.27413613222101</v>
      </c>
      <c r="J471">
        <v>2487</v>
      </c>
      <c r="K471">
        <f t="shared" si="109"/>
        <v>1.5259839137921785E-3</v>
      </c>
      <c r="L471">
        <f t="shared" si="110"/>
        <v>9.5373898284372924E-4</v>
      </c>
      <c r="M471">
        <f t="shared" si="111"/>
        <v>1.0480755287919981E-3</v>
      </c>
      <c r="N471">
        <f t="shared" si="112"/>
        <v>5.7451826321068891E-4</v>
      </c>
      <c r="O471">
        <f t="shared" si="113"/>
        <v>1.1422251991220996E-3</v>
      </c>
      <c r="P471">
        <f t="shared" si="114"/>
        <v>1.5169705366829512E-3</v>
      </c>
      <c r="S471">
        <v>2487</v>
      </c>
      <c r="T471">
        <f t="shared" si="122"/>
        <v>67.056772290939563</v>
      </c>
      <c r="U471">
        <f t="shared" si="122"/>
        <v>22.680350913500309</v>
      </c>
      <c r="V471">
        <f t="shared" si="122"/>
        <v>27.111577732284392</v>
      </c>
      <c r="W471">
        <f t="shared" si="122"/>
        <v>11.079320506641755</v>
      </c>
      <c r="X471">
        <f t="shared" si="122"/>
        <v>32.400241249555371</v>
      </c>
      <c r="Y471">
        <f t="shared" si="122"/>
        <v>65.919693147110905</v>
      </c>
    </row>
    <row r="472" spans="1:25" x14ac:dyDescent="0.25">
      <c r="A472">
        <v>2420</v>
      </c>
      <c r="B472">
        <v>470</v>
      </c>
      <c r="C472">
        <f t="shared" si="116"/>
        <v>59.363158520925651</v>
      </c>
      <c r="D472">
        <f t="shared" si="117"/>
        <v>21.017577787421644</v>
      </c>
      <c r="E472">
        <f t="shared" si="118"/>
        <v>24.935316125118593</v>
      </c>
      <c r="F472">
        <f t="shared" si="119"/>
        <v>10.582749901286071</v>
      </c>
      <c r="G472">
        <f t="shared" si="120"/>
        <v>29.576149759999879</v>
      </c>
      <c r="H472">
        <f t="shared" si="121"/>
        <v>58.398598969722848</v>
      </c>
      <c r="J472">
        <v>2488</v>
      </c>
      <c r="K472">
        <f t="shared" si="109"/>
        <v>1.5183730372705074E-3</v>
      </c>
      <c r="L472">
        <f t="shared" si="110"/>
        <v>9.4898218982204579E-4</v>
      </c>
      <c r="M472">
        <f t="shared" si="111"/>
        <v>1.042848230284507E-3</v>
      </c>
      <c r="N472">
        <f t="shared" si="112"/>
        <v>5.716528414187414E-4</v>
      </c>
      <c r="O472">
        <f t="shared" si="113"/>
        <v>1.1365283271748351E-3</v>
      </c>
      <c r="P472">
        <f t="shared" si="114"/>
        <v>1.5094046145671565E-3</v>
      </c>
      <c r="S472">
        <v>2488</v>
      </c>
      <c r="T472">
        <f t="shared" si="122"/>
        <v>67.159256235617363</v>
      </c>
      <c r="U472">
        <f t="shared" si="122"/>
        <v>22.702002698462454</v>
      </c>
      <c r="V472">
        <f t="shared" si="122"/>
        <v>27.140022525744488</v>
      </c>
      <c r="W472">
        <f t="shared" si="122"/>
        <v>11.085689437683985</v>
      </c>
      <c r="X472">
        <f t="shared" si="122"/>
        <v>32.437291941802577</v>
      </c>
      <c r="Y472">
        <f t="shared" si="122"/>
        <v>66.01984330423987</v>
      </c>
    </row>
    <row r="473" spans="1:25" x14ac:dyDescent="0.25">
      <c r="A473">
        <v>2421</v>
      </c>
      <c r="B473">
        <v>471</v>
      </c>
      <c r="C473">
        <f t="shared" si="116"/>
        <v>59.490064781922534</v>
      </c>
      <c r="D473">
        <f t="shared" si="117"/>
        <v>21.045637309350727</v>
      </c>
      <c r="E473">
        <f t="shared" si="118"/>
        <v>24.971903637525898</v>
      </c>
      <c r="F473">
        <f t="shared" si="119"/>
        <v>10.59125618695132</v>
      </c>
      <c r="G473">
        <f t="shared" si="120"/>
        <v>29.623451383246927</v>
      </c>
      <c r="H473">
        <f t="shared" si="121"/>
        <v>58.522704228110136</v>
      </c>
      <c r="J473">
        <v>2489</v>
      </c>
      <c r="K473">
        <f t="shared" si="109"/>
        <v>1.5108001201538509E-3</v>
      </c>
      <c r="L473">
        <f t="shared" si="110"/>
        <v>9.4424912140453462E-4</v>
      </c>
      <c r="M473">
        <f t="shared" si="111"/>
        <v>1.0376470030370889E-3</v>
      </c>
      <c r="N473">
        <f t="shared" si="112"/>
        <v>5.6880171097760314E-4</v>
      </c>
      <c r="O473">
        <f t="shared" si="113"/>
        <v>1.1308598684949449E-3</v>
      </c>
      <c r="P473">
        <f t="shared" si="114"/>
        <v>1.5018764276453417E-3</v>
      </c>
      <c r="S473">
        <v>2489</v>
      </c>
      <c r="T473">
        <f t="shared" si="122"/>
        <v>67.261384107695989</v>
      </c>
      <c r="U473">
        <f t="shared" si="122"/>
        <v>22.72356695879558</v>
      </c>
      <c r="V473">
        <f t="shared" si="122"/>
        <v>27.168354996672509</v>
      </c>
      <c r="W473">
        <f t="shared" si="122"/>
        <v>11.092030228281084</v>
      </c>
      <c r="X473">
        <f t="shared" si="122"/>
        <v>32.474199789765983</v>
      </c>
      <c r="Y473">
        <f t="shared" si="122"/>
        <v>66.119644600914029</v>
      </c>
    </row>
    <row r="474" spans="1:25" x14ac:dyDescent="0.25">
      <c r="A474">
        <v>2422</v>
      </c>
      <c r="B474">
        <v>472</v>
      </c>
      <c r="C474">
        <f t="shared" si="116"/>
        <v>59.616606692527419</v>
      </c>
      <c r="D474">
        <f t="shared" si="117"/>
        <v>21.07359397171253</v>
      </c>
      <c r="E474">
        <f t="shared" si="118"/>
        <v>25.008361819136752</v>
      </c>
      <c r="F474">
        <f t="shared" si="119"/>
        <v>10.599726816529884</v>
      </c>
      <c r="G474">
        <f t="shared" si="120"/>
        <v>29.670591985598499</v>
      </c>
      <c r="H474">
        <f t="shared" si="121"/>
        <v>58.646451623078612</v>
      </c>
      <c r="J474">
        <v>2490</v>
      </c>
      <c r="K474">
        <f t="shared" si="109"/>
        <v>1.5032649731188856E-3</v>
      </c>
      <c r="L474">
        <f t="shared" si="110"/>
        <v>9.3953965926423812E-4</v>
      </c>
      <c r="M474">
        <f t="shared" si="111"/>
        <v>1.0324717170187906E-3</v>
      </c>
      <c r="N474">
        <f t="shared" si="112"/>
        <v>5.6596480060886454E-4</v>
      </c>
      <c r="O474">
        <f t="shared" si="113"/>
        <v>1.1252196813706658E-3</v>
      </c>
      <c r="P474">
        <f t="shared" si="114"/>
        <v>1.4943857877124408E-3</v>
      </c>
      <c r="S474">
        <v>2490</v>
      </c>
      <c r="T474">
        <f t="shared" si="122"/>
        <v>67.363156372437402</v>
      </c>
      <c r="U474">
        <f t="shared" si="122"/>
        <v>22.745043946558425</v>
      </c>
      <c r="V474">
        <f t="shared" si="122"/>
        <v>27.196575441672433</v>
      </c>
      <c r="W474">
        <f t="shared" si="122"/>
        <v>11.098342984759832</v>
      </c>
      <c r="X474">
        <f t="shared" si="122"/>
        <v>32.510965135523783</v>
      </c>
      <c r="Y474">
        <f t="shared" si="122"/>
        <v>66.219097502512994</v>
      </c>
    </row>
    <row r="475" spans="1:25" x14ac:dyDescent="0.25">
      <c r="A475">
        <v>2423</v>
      </c>
      <c r="B475">
        <v>473</v>
      </c>
      <c r="C475">
        <f t="shared" si="116"/>
        <v>59.742783960182201</v>
      </c>
      <c r="D475">
        <f t="shared" si="117"/>
        <v>21.101447967023784</v>
      </c>
      <c r="E475">
        <f t="shared" si="118"/>
        <v>25.044690862579767</v>
      </c>
      <c r="F475">
        <f t="shared" si="119"/>
        <v>10.608161905835884</v>
      </c>
      <c r="G475">
        <f t="shared" si="120"/>
        <v>29.717571742322857</v>
      </c>
      <c r="H475">
        <f t="shared" si="121"/>
        <v>58.769840885255448</v>
      </c>
    </row>
    <row r="476" spans="1:25" x14ac:dyDescent="0.25">
      <c r="A476">
        <v>2424</v>
      </c>
      <c r="B476">
        <v>474</v>
      </c>
      <c r="C476">
        <f t="shared" si="116"/>
        <v>59.868596307568673</v>
      </c>
      <c r="D476">
        <f t="shared" si="117"/>
        <v>21.129199489370357</v>
      </c>
      <c r="E476">
        <f t="shared" si="118"/>
        <v>25.08089096299517</v>
      </c>
      <c r="F476">
        <f t="shared" si="119"/>
        <v>10.616561570647693</v>
      </c>
      <c r="G476">
        <f t="shared" si="120"/>
        <v>29.764390832495312</v>
      </c>
      <c r="H476">
        <f t="shared" si="121"/>
        <v>58.892871760075181</v>
      </c>
    </row>
    <row r="477" spans="1:25" x14ac:dyDescent="0.25">
      <c r="A477">
        <v>2425</v>
      </c>
      <c r="B477">
        <v>475</v>
      </c>
      <c r="C477">
        <f t="shared" si="116"/>
        <v>59.994043472482019</v>
      </c>
      <c r="D477">
        <f t="shared" si="117"/>
        <v>21.156848734382923</v>
      </c>
      <c r="E477">
        <f t="shared" si="118"/>
        <v>25.116962318001033</v>
      </c>
      <c r="F477">
        <f t="shared" si="119"/>
        <v>10.624925926703773</v>
      </c>
      <c r="G477">
        <f t="shared" si="120"/>
        <v>29.811049438952629</v>
      </c>
      <c r="H477">
        <f t="shared" si="121"/>
        <v>59.015544007655826</v>
      </c>
    </row>
    <row r="478" spans="1:25" x14ac:dyDescent="0.25">
      <c r="A478">
        <v>2426</v>
      </c>
      <c r="B478">
        <v>476</v>
      </c>
      <c r="C478">
        <f t="shared" si="116"/>
        <v>60.119125207704542</v>
      </c>
      <c r="D478">
        <f t="shared" si="117"/>
        <v>21.184395899212788</v>
      </c>
      <c r="E478">
        <f t="shared" si="118"/>
        <v>25.152905127659736</v>
      </c>
      <c r="F478">
        <f t="shared" si="119"/>
        <v>10.633255089698542</v>
      </c>
      <c r="G478">
        <f t="shared" si="120"/>
        <v>29.857547748247693</v>
      </c>
      <c r="H478">
        <f t="shared" si="121"/>
        <v>59.137857402675195</v>
      </c>
    </row>
    <row r="479" spans="1:25" x14ac:dyDescent="0.25">
      <c r="A479">
        <v>2427</v>
      </c>
      <c r="B479">
        <v>477</v>
      </c>
      <c r="C479">
        <f t="shared" si="116"/>
        <v>60.243841280879593</v>
      </c>
      <c r="D479">
        <f t="shared" si="117"/>
        <v>21.211841182507928</v>
      </c>
      <c r="E479">
        <f t="shared" si="118"/>
        <v>25.18871959444466</v>
      </c>
      <c r="F479">
        <f t="shared" si="119"/>
        <v>10.64154917527831</v>
      </c>
      <c r="G479">
        <f t="shared" si="120"/>
        <v>29.903885950604447</v>
      </c>
      <c r="H479">
        <f t="shared" si="121"/>
        <v>59.259811734247471</v>
      </c>
    </row>
    <row r="480" spans="1:25" x14ac:dyDescent="0.25">
      <c r="A480">
        <v>2428</v>
      </c>
      <c r="B480">
        <v>478</v>
      </c>
      <c r="C480">
        <f t="shared" si="116"/>
        <v>60.368191474385725</v>
      </c>
      <c r="D480">
        <f t="shared" si="117"/>
        <v>21.239184784389174</v>
      </c>
      <c r="E480">
        <f t="shared" si="118"/>
        <v>25.224405923207065</v>
      </c>
      <c r="F480">
        <f t="shared" si="119"/>
        <v>10.649808299037252</v>
      </c>
      <c r="G480">
        <f t="shared" si="120"/>
        <v>29.950064239873075</v>
      </c>
      <c r="H480">
        <f t="shared" si="121"/>
        <v>59.381406805799962</v>
      </c>
    </row>
    <row r="481" spans="1:8" x14ac:dyDescent="0.25">
      <c r="A481">
        <v>2429</v>
      </c>
      <c r="B481">
        <v>479</v>
      </c>
      <c r="C481">
        <f t="shared" si="116"/>
        <v>60.492175585211044</v>
      </c>
      <c r="D481">
        <f t="shared" si="117"/>
        <v>21.266426906426588</v>
      </c>
      <c r="E481">
        <f t="shared" si="118"/>
        <v>25.259964321143219</v>
      </c>
      <c r="F481">
        <f t="shared" si="119"/>
        <v>10.658032576513433</v>
      </c>
      <c r="G481">
        <f t="shared" si="120"/>
        <v>29.996082813485422</v>
      </c>
      <c r="H481">
        <f t="shared" si="121"/>
        <v>59.502642434950126</v>
      </c>
    </row>
    <row r="482" spans="1:8" x14ac:dyDescent="0.25">
      <c r="A482">
        <v>2430</v>
      </c>
      <c r="B482">
        <v>480</v>
      </c>
      <c r="C482">
        <f t="shared" si="116"/>
        <v>60.615793424827864</v>
      </c>
      <c r="D482">
        <f t="shared" si="117"/>
        <v>21.293567751616017</v>
      </c>
      <c r="E482">
        <f t="shared" si="118"/>
        <v>25.295394997761719</v>
      </c>
      <c r="F482">
        <f t="shared" si="119"/>
        <v>10.666222123184886</v>
      </c>
      <c r="G482">
        <f t="shared" si="120"/>
        <v>30.041941872410707</v>
      </c>
      <c r="H482">
        <f t="shared" si="121"/>
        <v>59.623518453382836</v>
      </c>
    </row>
    <row r="483" spans="1:8" x14ac:dyDescent="0.25">
      <c r="A483">
        <v>2431</v>
      </c>
      <c r="B483">
        <v>481</v>
      </c>
      <c r="C483">
        <f t="shared" si="116"/>
        <v>60.739044819067573</v>
      </c>
      <c r="D483">
        <f t="shared" si="117"/>
        <v>21.320607524355822</v>
      </c>
      <c r="E483">
        <f t="shared" si="118"/>
        <v>25.33069816485105</v>
      </c>
      <c r="F483">
        <f t="shared" si="119"/>
        <v>10.674377054465728</v>
      </c>
      <c r="G483">
        <f t="shared" si="120"/>
        <v>30.087641621111473</v>
      </c>
      <c r="H483">
        <f t="shared" si="121"/>
        <v>59.744034706727916</v>
      </c>
    </row>
    <row r="484" spans="1:8" x14ac:dyDescent="0.25">
      <c r="A484">
        <v>2432</v>
      </c>
      <c r="B484">
        <v>482</v>
      </c>
      <c r="C484">
        <f t="shared" si="116"/>
        <v>60.861929607995776</v>
      </c>
      <c r="D484">
        <f t="shared" si="117"/>
        <v>21.347546430423776</v>
      </c>
      <c r="E484">
        <f t="shared" si="118"/>
        <v>25.365874036447352</v>
      </c>
      <c r="F484">
        <f t="shared" si="119"/>
        <v>10.682497485702337</v>
      </c>
      <c r="G484">
        <f t="shared" si="120"/>
        <v>30.133182267499794</v>
      </c>
      <c r="H484">
        <f t="shared" si="121"/>
        <v>59.864191054437946</v>
      </c>
    </row>
    <row r="485" spans="1:8" x14ac:dyDescent="0.25">
      <c r="A485">
        <v>2433</v>
      </c>
      <c r="B485">
        <v>483</v>
      </c>
      <c r="C485">
        <f t="shared" si="116"/>
        <v>60.984447645787704</v>
      </c>
      <c r="D485">
        <f t="shared" si="117"/>
        <v>21.374384676954147</v>
      </c>
      <c r="E485">
        <f t="shared" si="118"/>
        <v>25.400922828802408</v>
      </c>
      <c r="F485">
        <f t="shared" si="119"/>
        <v>10.690583532169569</v>
      </c>
      <c r="G485">
        <f t="shared" si="120"/>
        <v>30.178564022893759</v>
      </c>
      <c r="H485">
        <f t="shared" si="121"/>
        <v>59.983987369666323</v>
      </c>
    </row>
    <row r="486" spans="1:8" x14ac:dyDescent="0.25">
      <c r="A486">
        <v>2434</v>
      </c>
      <c r="B486">
        <v>484</v>
      </c>
      <c r="C486">
        <f t="shared" si="116"/>
        <v>61.106598800603933</v>
      </c>
      <c r="D486">
        <f t="shared" si="117"/>
        <v>21.401122472414958</v>
      </c>
      <c r="E486">
        <f t="shared" si="118"/>
        <v>25.435844760351845</v>
      </c>
      <c r="F486">
        <f t="shared" si="119"/>
        <v>10.69863530906702</v>
      </c>
      <c r="G486">
        <f t="shared" si="120"/>
        <v>30.223787101974192</v>
      </c>
      <c r="H486">
        <f t="shared" si="121"/>
        <v>60.103423539145652</v>
      </c>
    </row>
    <row r="487" spans="1:8" x14ac:dyDescent="0.25">
      <c r="A487">
        <v>2435</v>
      </c>
      <c r="B487">
        <v>485</v>
      </c>
      <c r="C487">
        <f t="shared" si="116"/>
        <v>61.228382954466355</v>
      </c>
      <c r="D487">
        <f t="shared" si="117"/>
        <v>21.42776002658541</v>
      </c>
      <c r="E487">
        <f t="shared" si="118"/>
        <v>25.470640051683564</v>
      </c>
      <c r="F487">
        <f t="shared" si="119"/>
        <v>10.706652931515343</v>
      </c>
      <c r="G487">
        <f t="shared" si="120"/>
        <v>30.268851722741658</v>
      </c>
      <c r="H487">
        <f t="shared" si="121"/>
        <v>60.222499463066406</v>
      </c>
    </row>
    <row r="488" spans="1:8" x14ac:dyDescent="0.25">
      <c r="A488">
        <v>2436</v>
      </c>
      <c r="B488">
        <v>486</v>
      </c>
      <c r="C488">
        <f t="shared" si="116"/>
        <v>61.349800003134483</v>
      </c>
      <c r="D488">
        <f t="shared" si="117"/>
        <v>21.454297550533497</v>
      </c>
      <c r="E488">
        <f t="shared" si="118"/>
        <v>25.505308925506377</v>
      </c>
      <c r="F488">
        <f t="shared" si="119"/>
        <v>10.714636514552605</v>
      </c>
      <c r="G488">
        <f t="shared" si="120"/>
        <v>30.313758106473717</v>
      </c>
      <c r="H488">
        <f t="shared" si="121"/>
        <v>60.341215054955917</v>
      </c>
    </row>
    <row r="489" spans="1:8" x14ac:dyDescent="0.25">
      <c r="A489">
        <v>2437</v>
      </c>
      <c r="B489">
        <v>487</v>
      </c>
      <c r="C489">
        <f t="shared" si="116"/>
        <v>61.470849855982081</v>
      </c>
      <c r="D489">
        <f t="shared" si="117"/>
        <v>21.480735256593782</v>
      </c>
      <c r="E489">
        <f t="shared" si="118"/>
        <v>25.539851606618864</v>
      </c>
      <c r="F489">
        <f t="shared" si="119"/>
        <v>10.722586173130688</v>
      </c>
      <c r="G489">
        <f t="shared" si="120"/>
        <v>30.358506477682432</v>
      </c>
      <c r="H489">
        <f t="shared" si="121"/>
        <v>60.459570241557664</v>
      </c>
    </row>
    <row r="490" spans="1:8" x14ac:dyDescent="0.25">
      <c r="A490">
        <v>2438</v>
      </c>
      <c r="B490">
        <v>488</v>
      </c>
      <c r="C490">
        <f t="shared" si="116"/>
        <v>61.591532435874065</v>
      </c>
      <c r="D490">
        <f t="shared" si="117"/>
        <v>21.507073358345348</v>
      </c>
      <c r="E490">
        <f t="shared" si="118"/>
        <v>25.574268321878463</v>
      </c>
      <c r="F490">
        <f t="shared" si="119"/>
        <v>10.730502022111745</v>
      </c>
      <c r="G490">
        <f t="shared" si="120"/>
        <v>30.403097064072167</v>
      </c>
      <c r="H490">
        <f t="shared" si="121"/>
        <v>60.577564962710902</v>
      </c>
    </row>
    <row r="491" spans="1:8" x14ac:dyDescent="0.25">
      <c r="A491">
        <v>2439</v>
      </c>
      <c r="B491">
        <v>489</v>
      </c>
      <c r="C491">
        <f t="shared" si="116"/>
        <v>61.711847679043785</v>
      </c>
      <c r="D491">
        <f t="shared" si="117"/>
        <v>21.533312070589936</v>
      </c>
      <c r="E491">
        <f t="shared" si="118"/>
        <v>25.608559300170754</v>
      </c>
      <c r="F491">
        <f t="shared" si="119"/>
        <v>10.738384176264695</v>
      </c>
      <c r="G491">
        <f t="shared" si="120"/>
        <v>30.447530096497619</v>
      </c>
      <c r="H491">
        <f t="shared" si="121"/>
        <v>60.695199171230605</v>
      </c>
    </row>
    <row r="492" spans="1:8" x14ac:dyDescent="0.25">
      <c r="A492">
        <v>2440</v>
      </c>
      <c r="B492">
        <v>490</v>
      </c>
      <c r="C492">
        <f t="shared" si="116"/>
        <v>61.831795534970631</v>
      </c>
      <c r="D492">
        <f t="shared" si="117"/>
        <v>21.559451609330239</v>
      </c>
      <c r="E492">
        <f t="shared" si="118"/>
        <v>25.642724772378969</v>
      </c>
      <c r="F492">
        <f t="shared" si="119"/>
        <v>10.746232750261766</v>
      </c>
      <c r="G492">
        <f t="shared" si="120"/>
        <v>30.491805808922127</v>
      </c>
      <c r="H492">
        <f t="shared" si="121"/>
        <v>60.81247283278779</v>
      </c>
    </row>
    <row r="493" spans="1:8" x14ac:dyDescent="0.25">
      <c r="A493">
        <v>2441</v>
      </c>
      <c r="B493">
        <v>491</v>
      </c>
      <c r="C493">
        <f t="shared" si="116"/>
        <v>61.95137596625797</v>
      </c>
      <c r="D493">
        <f t="shared" si="117"/>
        <v>21.585492191748383</v>
      </c>
      <c r="E493">
        <f t="shared" si="118"/>
        <v>25.676764971353744</v>
      </c>
      <c r="F493">
        <f t="shared" si="119"/>
        <v>10.754047858675076</v>
      </c>
      <c r="G493">
        <f t="shared" si="120"/>
        <v>30.535924438376249</v>
      </c>
      <c r="H493">
        <f t="shared" si="121"/>
        <v>60.929385925790164</v>
      </c>
    </row>
    <row r="494" spans="1:8" x14ac:dyDescent="0.25">
      <c r="A494">
        <v>2442</v>
      </c>
      <c r="B494">
        <v>492</v>
      </c>
      <c r="C494">
        <f t="shared" si="116"/>
        <v>62.070588948511464</v>
      </c>
      <c r="D494">
        <f t="shared" si="117"/>
        <v>21.611434036184569</v>
      </c>
      <c r="E494">
        <f t="shared" si="118"/>
        <v>25.710680131883048</v>
      </c>
      <c r="F494">
        <f t="shared" si="119"/>
        <v>10.761829615973266</v>
      </c>
      <c r="G494">
        <f t="shared" si="120"/>
        <v>30.579886224916596</v>
      </c>
      <c r="H494">
        <f t="shared" si="121"/>
        <v>61.045938441263125</v>
      </c>
    </row>
    <row r="495" spans="1:8" x14ac:dyDescent="0.25">
      <c r="A495">
        <v>2443</v>
      </c>
      <c r="B495">
        <v>493</v>
      </c>
      <c r="C495">
        <f t="shared" si="116"/>
        <v>62.189434470217741</v>
      </c>
      <c r="D495">
        <f t="shared" si="117"/>
        <v>21.637277362115899</v>
      </c>
      <c r="E495">
        <f t="shared" si="118"/>
        <v>25.744470490662351</v>
      </c>
      <c r="F495">
        <f t="shared" si="119"/>
        <v>10.769578136518181</v>
      </c>
      <c r="G495">
        <f t="shared" si="120"/>
        <v>30.623691411584936</v>
      </c>
      <c r="H495">
        <f t="shared" si="121"/>
        <v>61.162130382731156</v>
      </c>
    </row>
    <row r="496" spans="1:8" x14ac:dyDescent="0.25">
      <c r="A496">
        <v>2444</v>
      </c>
      <c r="B496">
        <v>494</v>
      </c>
      <c r="C496">
        <f t="shared" si="116"/>
        <v>62.307912532623455</v>
      </c>
      <c r="D496">
        <f t="shared" si="117"/>
        <v>21.66302239013536</v>
      </c>
      <c r="E496">
        <f t="shared" si="118"/>
        <v>25.778136286265013</v>
      </c>
      <c r="F496">
        <f t="shared" si="119"/>
        <v>10.777293534561577</v>
      </c>
      <c r="G496">
        <f t="shared" si="120"/>
        <v>30.667340244367548</v>
      </c>
      <c r="H496">
        <f t="shared" si="121"/>
        <v>61.27796176609958</v>
      </c>
    </row>
    <row r="497" spans="1:8" x14ac:dyDescent="0.25">
      <c r="A497">
        <v>2445</v>
      </c>
      <c r="B497">
        <v>495</v>
      </c>
      <c r="C497">
        <f t="shared" si="116"/>
        <v>62.426023149614672</v>
      </c>
      <c r="D497">
        <f t="shared" si="117"/>
        <v>21.688669341930993</v>
      </c>
      <c r="E497">
        <f t="shared" si="118"/>
        <v>25.811677759112886</v>
      </c>
      <c r="F497">
        <f t="shared" si="119"/>
        <v>10.784975924241893</v>
      </c>
      <c r="G497">
        <f t="shared" si="120"/>
        <v>30.710832972154865</v>
      </c>
      <c r="H497">
        <f t="shared" si="121"/>
        <v>61.393432619536682</v>
      </c>
    </row>
    <row r="498" spans="1:8" x14ac:dyDescent="0.25">
      <c r="A498">
        <v>2446</v>
      </c>
      <c r="B498">
        <v>496</v>
      </c>
      <c r="C498">
        <f t="shared" si="116"/>
        <v>62.543766347596737</v>
      </c>
      <c r="D498">
        <f t="shared" si="117"/>
        <v>21.714218440265217</v>
      </c>
      <c r="E498">
        <f t="shared" si="118"/>
        <v>25.845095151447119</v>
      </c>
      <c r="F498">
        <f t="shared" si="119"/>
        <v>10.792625419581048</v>
      </c>
      <c r="G498">
        <f t="shared" si="120"/>
        <v>30.75416984670137</v>
      </c>
      <c r="H498">
        <f t="shared" si="121"/>
        <v>61.508542983356257</v>
      </c>
    </row>
    <row r="499" spans="1:8" x14ac:dyDescent="0.25">
      <c r="A499">
        <v>2447</v>
      </c>
      <c r="B499">
        <v>497</v>
      </c>
      <c r="C499">
        <f t="shared" si="116"/>
        <v>62.66114216537445</v>
      </c>
      <c r="D499">
        <f t="shared" si="117"/>
        <v>21.739669908954344</v>
      </c>
      <c r="E499">
        <f t="shared" si="118"/>
        <v>25.878388707299194</v>
      </c>
      <c r="F499">
        <f t="shared" si="119"/>
        <v>10.800242134481294</v>
      </c>
      <c r="G499">
        <f t="shared" si="120"/>
        <v>30.797351122585749</v>
      </c>
      <c r="H499">
        <f t="shared" si="121"/>
        <v>61.623292909900535</v>
      </c>
    </row>
    <row r="500" spans="1:8" x14ac:dyDescent="0.25">
      <c r="A500">
        <v>2448</v>
      </c>
      <c r="B500">
        <v>498</v>
      </c>
      <c r="C500">
        <f t="shared" si="116"/>
        <v>62.778150654032686</v>
      </c>
      <c r="D500">
        <f t="shared" si="117"/>
        <v>21.765023972848237</v>
      </c>
      <c r="E500">
        <f t="shared" si="118"/>
        <v>25.911558672462185</v>
      </c>
      <c r="F500">
        <f t="shared" si="119"/>
        <v>10.807826182722108</v>
      </c>
      <c r="G500">
        <f t="shared" si="120"/>
        <v>30.84037705717132</v>
      </c>
      <c r="H500">
        <f t="shared" si="121"/>
        <v>61.737682463423489</v>
      </c>
    </row>
    <row r="501" spans="1:8" x14ac:dyDescent="0.25">
      <c r="A501">
        <v>2449</v>
      </c>
      <c r="B501">
        <v>499</v>
      </c>
      <c r="C501">
        <f t="shared" si="116"/>
        <v>62.894791876817436</v>
      </c>
      <c r="D501">
        <f t="shared" si="117"/>
        <v>21.790280857810163</v>
      </c>
      <c r="E501">
        <f t="shared" si="118"/>
        <v>25.944605294462207</v>
      </c>
      <c r="F501">
        <f t="shared" si="119"/>
        <v>10.815377677957114</v>
      </c>
      <c r="G501">
        <f t="shared" si="120"/>
        <v>30.883247910566734</v>
      </c>
      <c r="H501">
        <f t="shared" si="121"/>
        <v>61.851711719974588</v>
      </c>
    </row>
    <row r="502" spans="1:8" x14ac:dyDescent="0.25">
      <c r="A502">
        <v>2450</v>
      </c>
      <c r="B502">
        <v>500</v>
      </c>
      <c r="C502">
        <f t="shared" si="116"/>
        <v>63.011065909017248</v>
      </c>
      <c r="D502">
        <f t="shared" si="117"/>
        <v>21.815440790696801</v>
      </c>
      <c r="E502">
        <f t="shared" si="118"/>
        <v>25.977528822530097</v>
      </c>
      <c r="F502">
        <f t="shared" si="119"/>
        <v>10.822896733711067</v>
      </c>
      <c r="G502">
        <f t="shared" si="120"/>
        <v>30.925963945586926</v>
      </c>
      <c r="H502">
        <f t="shared" si="121"/>
        <v>61.965380767282973</v>
      </c>
    </row>
    <row r="503" spans="1:8" x14ac:dyDescent="0.25">
      <c r="A503">
        <v>2451</v>
      </c>
      <c r="B503">
        <v>501</v>
      </c>
      <c r="C503">
        <f t="shared" si="116"/>
        <v>63.126972837845074</v>
      </c>
      <c r="D503">
        <f t="shared" si="117"/>
        <v>21.840503999338413</v>
      </c>
      <c r="E503">
        <f t="shared" si="118"/>
        <v>26.010329507573317</v>
      </c>
      <c r="F503">
        <f t="shared" si="119"/>
        <v>10.830383463376862</v>
      </c>
      <c r="G503">
        <f t="shared" si="120"/>
        <v>30.96852542771434</v>
      </c>
      <c r="H503">
        <f t="shared" si="121"/>
        <v>62.078689704642009</v>
      </c>
    </row>
    <row r="504" spans="1:8" x14ac:dyDescent="0.25">
      <c r="A504">
        <v>2452</v>
      </c>
      <c r="B504">
        <v>502</v>
      </c>
      <c r="C504">
        <f t="shared" si="116"/>
        <v>63.24251276232058</v>
      </c>
      <c r="D504">
        <f t="shared" si="117"/>
        <v>21.865470712519198</v>
      </c>
      <c r="E504">
        <f t="shared" si="118"/>
        <v>26.043007602148052</v>
      </c>
      <c r="F504">
        <f t="shared" si="119"/>
        <v>10.837837980212592</v>
      </c>
      <c r="G504">
        <f t="shared" si="120"/>
        <v>31.010932625060423</v>
      </c>
      <c r="H504">
        <f t="shared" si="121"/>
        <v>62.19163864279431</v>
      </c>
    </row>
    <row r="505" spans="1:8" x14ac:dyDescent="0.25">
      <c r="A505">
        <v>2453</v>
      </c>
      <c r="B505">
        <v>503</v>
      </c>
      <c r="C505">
        <f t="shared" si="116"/>
        <v>63.357685793152889</v>
      </c>
      <c r="D505">
        <f t="shared" si="117"/>
        <v>21.890341159957792</v>
      </c>
      <c r="E505">
        <f t="shared" si="118"/>
        <v>26.075563360431534</v>
      </c>
      <c r="F505">
        <f t="shared" si="119"/>
        <v>10.845260397338651</v>
      </c>
      <c r="G505">
        <f t="shared" si="120"/>
        <v>31.053185808327378</v>
      </c>
      <c r="H505">
        <f t="shared" si="121"/>
        <v>62.304227703817197</v>
      </c>
    </row>
    <row r="506" spans="1:8" x14ac:dyDescent="0.25">
      <c r="A506">
        <v>2454</v>
      </c>
      <c r="B506">
        <v>504</v>
      </c>
      <c r="C506">
        <f t="shared" si="116"/>
        <v>63.472492052623757</v>
      </c>
      <c r="D506">
        <f t="shared" si="117"/>
        <v>21.915115572287963</v>
      </c>
      <c r="E506">
        <f t="shared" si="118"/>
        <v>26.107997038194579</v>
      </c>
      <c r="F506">
        <f t="shared" si="119"/>
        <v>10.852650827734855</v>
      </c>
      <c r="G506">
        <f t="shared" si="120"/>
        <v>31.095285250770182</v>
      </c>
      <c r="H506">
        <f t="shared" si="121"/>
        <v>62.416457021008583</v>
      </c>
    </row>
    <row r="507" spans="1:8" x14ac:dyDescent="0.25">
      <c r="A507">
        <v>2455</v>
      </c>
      <c r="B507">
        <v>505</v>
      </c>
      <c r="C507">
        <f t="shared" si="116"/>
        <v>63.586931674471195</v>
      </c>
      <c r="D507">
        <f t="shared" si="117"/>
        <v>21.939794181039439</v>
      </c>
      <c r="E507">
        <f t="shared" si="118"/>
        <v>26.140308892774335</v>
      </c>
      <c r="F507">
        <f t="shared" si="119"/>
        <v>10.860009384237637</v>
      </c>
      <c r="G507">
        <f t="shared" si="120"/>
        <v>31.137231228158885</v>
      </c>
      <c r="H507">
        <f t="shared" si="121"/>
        <v>62.528326738773309</v>
      </c>
    </row>
    <row r="508" spans="1:8" x14ac:dyDescent="0.25">
      <c r="A508">
        <v>2456</v>
      </c>
      <c r="B508">
        <v>506</v>
      </c>
      <c r="C508">
        <f t="shared" si="116"/>
        <v>63.701004803773571</v>
      </c>
      <c r="D508">
        <f t="shared" si="117"/>
        <v>21.964377218618925</v>
      </c>
      <c r="E508">
        <f t="shared" si="118"/>
        <v>26.172499183047247</v>
      </c>
      <c r="F508">
        <f t="shared" si="119"/>
        <v>10.867336179537253</v>
      </c>
      <c r="G508">
        <f t="shared" si="120"/>
        <v>31.179024018741146</v>
      </c>
      <c r="H508">
        <f t="shared" si="121"/>
        <v>62.63983701250995</v>
      </c>
    </row>
    <row r="509" spans="1:8" x14ac:dyDescent="0.25">
      <c r="A509">
        <v>2457</v>
      </c>
      <c r="B509">
        <v>507</v>
      </c>
      <c r="C509">
        <f t="shared" si="116"/>
        <v>63.814711596834137</v>
      </c>
      <c r="D509">
        <f t="shared" si="117"/>
        <v>21.98886491829127</v>
      </c>
      <c r="E509">
        <f t="shared" si="118"/>
        <v>26.204568169402219</v>
      </c>
      <c r="F509">
        <f t="shared" si="119"/>
        <v>10.874631326175042</v>
      </c>
      <c r="G509">
        <f t="shared" si="120"/>
        <v>31.220663903205065</v>
      </c>
      <c r="H509">
        <f t="shared" si="121"/>
        <v>62.750988008498062</v>
      </c>
    </row>
    <row r="510" spans="1:8" x14ac:dyDescent="0.25">
      <c r="A510">
        <v>2458</v>
      </c>
      <c r="B510">
        <v>508</v>
      </c>
      <c r="C510">
        <f t="shared" si="116"/>
        <v>63.928052221066061</v>
      </c>
      <c r="D510">
        <f t="shared" si="117"/>
        <v>22.01325751416082</v>
      </c>
      <c r="E510">
        <f t="shared" si="118"/>
        <v>26.236516113714007</v>
      </c>
      <c r="F510">
        <f t="shared" si="119"/>
        <v>10.88189493654072</v>
      </c>
      <c r="G510">
        <f t="shared" si="120"/>
        <v>31.262151164642251</v>
      </c>
      <c r="H510">
        <f t="shared" si="121"/>
        <v>62.861779903785902</v>
      </c>
    </row>
    <row r="511" spans="1:8" x14ac:dyDescent="0.25">
      <c r="A511">
        <v>2459</v>
      </c>
      <c r="B511">
        <v>509</v>
      </c>
      <c r="C511">
        <f t="shared" si="116"/>
        <v>64.041026854877913</v>
      </c>
      <c r="D511">
        <f t="shared" si="117"/>
        <v>22.037555241152891</v>
      </c>
      <c r="E511">
        <f t="shared" si="118"/>
        <v>26.26834327931682</v>
      </c>
      <c r="F511">
        <f t="shared" si="119"/>
        <v>10.889127122869715</v>
      </c>
      <c r="G511">
        <f t="shared" si="120"/>
        <v>31.303486088511189</v>
      </c>
      <c r="H511">
        <f t="shared" si="121"/>
        <v>62.972212886078623</v>
      </c>
    </row>
    <row r="512" spans="1:8" x14ac:dyDescent="0.25">
      <c r="A512">
        <v>2460</v>
      </c>
      <c r="B512">
        <v>510</v>
      </c>
      <c r="C512">
        <f t="shared" si="116"/>
        <v>64.153635687559628</v>
      </c>
      <c r="D512">
        <f t="shared" si="117"/>
        <v>22.061758334995453</v>
      </c>
      <c r="E512">
        <f t="shared" si="118"/>
        <v>26.300049930978112</v>
      </c>
      <c r="F512">
        <f t="shared" si="119"/>
        <v>10.896327997240538</v>
      </c>
      <c r="G512">
        <f t="shared" si="120"/>
        <v>31.344668962600831</v>
      </c>
      <c r="H512">
        <f t="shared" si="121"/>
        <v>63.082287153626943</v>
      </c>
    </row>
    <row r="513" spans="1:8" x14ac:dyDescent="0.25">
      <c r="A513">
        <v>2461</v>
      </c>
      <c r="B513">
        <v>511</v>
      </c>
      <c r="C513">
        <f t="shared" si="116"/>
        <v>64.265878919168969</v>
      </c>
      <c r="D513">
        <f t="shared" si="117"/>
        <v>22.085867032200952</v>
      </c>
      <c r="E513">
        <f t="shared" si="118"/>
        <v>26.331636334872613</v>
      </c>
      <c r="F513">
        <f t="shared" si="119"/>
        <v>10.9034976715722</v>
      </c>
      <c r="G513">
        <f t="shared" si="120"/>
        <v>31.385700076994489</v>
      </c>
      <c r="H513">
        <f t="shared" si="121"/>
        <v>63.192002915116291</v>
      </c>
    </row>
    <row r="514" spans="1:8" x14ac:dyDescent="0.25">
      <c r="A514">
        <v>2462</v>
      </c>
      <c r="B514">
        <v>512</v>
      </c>
      <c r="C514">
        <f t="shared" si="116"/>
        <v>64.37775676041845</v>
      </c>
      <c r="D514">
        <f t="shared" si="117"/>
        <v>22.109881570048284</v>
      </c>
      <c r="E514">
        <f t="shared" si="118"/>
        <v>26.363102758556547</v>
      </c>
      <c r="F514">
        <f t="shared" si="119"/>
        <v>10.910636257621647</v>
      </c>
      <c r="G514">
        <f t="shared" si="120"/>
        <v>31.426579724033967</v>
      </c>
      <c r="H514">
        <f t="shared" si="121"/>
        <v>63.301360389556443</v>
      </c>
    </row>
    <row r="515" spans="1:8" x14ac:dyDescent="0.25">
      <c r="A515">
        <v>2463</v>
      </c>
      <c r="B515">
        <v>513</v>
      </c>
      <c r="C515">
        <f t="shared" si="116"/>
        <v>64.489269432562779</v>
      </c>
      <c r="D515">
        <f t="shared" si="117"/>
        <v>22.133802186564957</v>
      </c>
      <c r="E515">
        <f t="shared" si="118"/>
        <v>26.394449470942067</v>
      </c>
      <c r="F515">
        <f t="shared" si="119"/>
        <v>10.917743866981258</v>
      </c>
      <c r="G515">
        <f t="shared" si="120"/>
        <v>31.467308198283966</v>
      </c>
      <c r="H515">
        <f t="shared" si="121"/>
        <v>63.410359806171627</v>
      </c>
    </row>
    <row r="516" spans="1:8" x14ac:dyDescent="0.25">
      <c r="A516">
        <v>2464</v>
      </c>
      <c r="B516">
        <v>514</v>
      </c>
      <c r="C516">
        <f t="shared" si="116"/>
        <v>64.600417167286793</v>
      </c>
      <c r="D516">
        <f t="shared" si="117"/>
        <v>22.157629120509384</v>
      </c>
      <c r="E516">
        <f t="shared" si="118"/>
        <v>26.425676742271904</v>
      </c>
      <c r="F516">
        <f t="shared" si="119"/>
        <v>10.924820611076361</v>
      </c>
      <c r="G516">
        <f t="shared" si="120"/>
        <v>31.507885796496755</v>
      </c>
      <c r="H516">
        <f t="shared" si="121"/>
        <v>63.519001404291167</v>
      </c>
    </row>
    <row r="517" spans="1:8" x14ac:dyDescent="0.25">
      <c r="A517">
        <v>2465</v>
      </c>
      <c r="B517">
        <v>515</v>
      </c>
      <c r="C517">
        <f t="shared" si="116"/>
        <v>64.711200206593901</v>
      </c>
      <c r="D517">
        <f t="shared" si="117"/>
        <v>22.181362611353357</v>
      </c>
      <c r="E517">
        <f t="shared" si="118"/>
        <v>26.456784844094209</v>
      </c>
      <c r="F517">
        <f t="shared" si="119"/>
        <v>10.931866601162797</v>
      </c>
      <c r="G517">
        <f t="shared" si="120"/>
        <v>31.548312817577095</v>
      </c>
      <c r="H517">
        <f t="shared" si="121"/>
        <v>63.627285433240587</v>
      </c>
    </row>
    <row r="518" spans="1:8" x14ac:dyDescent="0.25">
      <c r="A518">
        <v>2466</v>
      </c>
      <c r="B518">
        <v>516</v>
      </c>
      <c r="C518">
        <f t="shared" si="116"/>
        <v>64.821618802694999</v>
      </c>
      <c r="D518">
        <f t="shared" si="117"/>
        <v>22.205002899264667</v>
      </c>
      <c r="E518">
        <f t="shared" si="118"/>
        <v>26.487774049237622</v>
      </c>
      <c r="F518">
        <f t="shared" si="119"/>
        <v>10.938881948324511</v>
      </c>
      <c r="G518">
        <f t="shared" si="120"/>
        <v>31.588589562547437</v>
      </c>
      <c r="H518">
        <f t="shared" si="121"/>
        <v>63.735212152233238</v>
      </c>
    </row>
    <row r="519" spans="1:8" x14ac:dyDescent="0.25">
      <c r="A519">
        <v>2467</v>
      </c>
      <c r="B519">
        <v>517</v>
      </c>
      <c r="C519">
        <f t="shared" si="116"/>
        <v>64.931673217897966</v>
      </c>
      <c r="D519">
        <f t="shared" si="117"/>
        <v>22.228550225089879</v>
      </c>
      <c r="E519">
        <f t="shared" si="118"/>
        <v>26.518644631786533</v>
      </c>
      <c r="F519">
        <f t="shared" si="119"/>
        <v>10.945866763471187</v>
      </c>
      <c r="G519">
        <f t="shared" si="120"/>
        <v>31.628716334513381</v>
      </c>
      <c r="H519">
        <f t="shared" si="121"/>
        <v>63.842781830262425</v>
      </c>
    </row>
    <row r="520" spans="1:8" x14ac:dyDescent="0.25">
      <c r="A520">
        <v>2468</v>
      </c>
      <c r="B520">
        <v>518</v>
      </c>
      <c r="C520">
        <f t="shared" si="116"/>
        <v>65.041363724497629</v>
      </c>
      <c r="D520">
        <f t="shared" si="117"/>
        <v>22.252004830337292</v>
      </c>
      <c r="E520">
        <f t="shared" si="118"/>
        <v>26.54939686705654</v>
      </c>
      <c r="F520">
        <f t="shared" si="119"/>
        <v>10.95282115733592</v>
      </c>
      <c r="G520">
        <f t="shared" si="120"/>
        <v>31.668693438629383</v>
      </c>
      <c r="H520">
        <f t="shared" si="121"/>
        <v>63.94999474599404</v>
      </c>
    </row>
    <row r="521" spans="1:8" x14ac:dyDescent="0.25">
      <c r="A521">
        <v>2469</v>
      </c>
      <c r="B521">
        <v>519</v>
      </c>
      <c r="C521">
        <f t="shared" ref="C521:C542" si="123">T453</f>
        <v>65.150690604666224</v>
      </c>
      <c r="D521">
        <f t="shared" ref="D521:D542" si="124">U453</f>
        <v>22.27536695716001</v>
      </c>
      <c r="E521">
        <f t="shared" ref="E521:E542" si="125">V453</f>
        <v>26.580031031570147</v>
      </c>
      <c r="F521">
        <f t="shared" ref="F521:F542" si="126">W453</f>
        <v>10.959745240472913</v>
      </c>
      <c r="G521">
        <f t="shared" ref="G521:G542" si="127">X453</f>
        <v>31.708521182064732</v>
      </c>
      <c r="H521">
        <f t="shared" ref="H521:H542" si="128">Y453</f>
        <v>64.056851187659731</v>
      </c>
    </row>
    <row r="522" spans="1:8" x14ac:dyDescent="0.25">
      <c r="A522">
        <v>2470</v>
      </c>
      <c r="B522">
        <v>520</v>
      </c>
      <c r="C522">
        <f t="shared" si="123"/>
        <v>65.25965415034446</v>
      </c>
      <c r="D522">
        <f t="shared" si="124"/>
        <v>22.298636848339207</v>
      </c>
      <c r="E522">
        <f t="shared" si="125"/>
        <v>26.610547403032623</v>
      </c>
      <c r="F522">
        <f t="shared" si="126"/>
        <v>10.966639123255217</v>
      </c>
      <c r="G522">
        <f t="shared" si="127"/>
        <v>31.748199873969803</v>
      </c>
      <c r="H522">
        <f t="shared" si="128"/>
        <v>64.163351452950579</v>
      </c>
    </row>
    <row r="523" spans="1:8" x14ac:dyDescent="0.25">
      <c r="A523">
        <v>2471</v>
      </c>
      <c r="B523">
        <v>521</v>
      </c>
      <c r="C523">
        <f t="shared" si="123"/>
        <v>65.368254663133044</v>
      </c>
      <c r="D523">
        <f t="shared" si="124"/>
        <v>22.321814747267535</v>
      </c>
      <c r="E523">
        <f t="shared" si="125"/>
        <v>26.640946260308098</v>
      </c>
      <c r="F523">
        <f t="shared" si="126"/>
        <v>10.973502915872507</v>
      </c>
      <c r="G523">
        <f t="shared" si="127"/>
        <v>31.787729825442543</v>
      </c>
      <c r="H523">
        <f t="shared" si="128"/>
        <v>64.269495848911276</v>
      </c>
    </row>
    <row r="524" spans="1:8" x14ac:dyDescent="0.25">
      <c r="A524">
        <v>2472</v>
      </c>
      <c r="B524">
        <v>522</v>
      </c>
      <c r="C524">
        <f t="shared" si="123"/>
        <v>65.476492454184765</v>
      </c>
      <c r="D524">
        <f t="shared" si="124"/>
        <v>22.344900897932678</v>
      </c>
      <c r="E524">
        <f t="shared" si="125"/>
        <v>26.671227883395851</v>
      </c>
      <c r="F524">
        <f t="shared" si="126"/>
        <v>10.98033672832889</v>
      </c>
      <c r="G524">
        <f t="shared" si="127"/>
        <v>31.827111349495233</v>
      </c>
      <c r="H524">
        <f t="shared" si="128"/>
        <v>64.375284691834864</v>
      </c>
    </row>
    <row r="525" spans="1:8" x14ac:dyDescent="0.25">
      <c r="A525">
        <v>2473</v>
      </c>
      <c r="B525">
        <v>523</v>
      </c>
      <c r="C525">
        <f t="shared" si="123"/>
        <v>65.584367844097102</v>
      </c>
      <c r="D525">
        <f t="shared" si="124"/>
        <v>22.367895544901067</v>
      </c>
      <c r="E525">
        <f t="shared" si="125"/>
        <v>26.701392553406784</v>
      </c>
      <c r="F525">
        <f t="shared" si="126"/>
        <v>10.987140670440748</v>
      </c>
      <c r="G525">
        <f t="shared" si="127"/>
        <v>31.866344761021512</v>
      </c>
      <c r="H525">
        <f t="shared" si="128"/>
        <v>64.480718307158</v>
      </c>
    </row>
    <row r="526" spans="1:8" x14ac:dyDescent="0.25">
      <c r="A526">
        <v>2474</v>
      </c>
      <c r="B526">
        <v>524</v>
      </c>
      <c r="C526">
        <f t="shared" si="123"/>
        <v>65.691881162805387</v>
      </c>
      <c r="D526">
        <f t="shared" si="124"/>
        <v>22.390798933301753</v>
      </c>
      <c r="E526">
        <f t="shared" si="125"/>
        <v>26.731440552540136</v>
      </c>
      <c r="F526">
        <f t="shared" si="126"/>
        <v>10.993914851834614</v>
      </c>
      <c r="G526">
        <f t="shared" si="127"/>
        <v>31.905430376763636</v>
      </c>
      <c r="H526">
        <f t="shared" si="128"/>
        <v>64.58579702935674</v>
      </c>
    </row>
    <row r="527" spans="1:8" x14ac:dyDescent="0.25">
      <c r="A527">
        <v>2475</v>
      </c>
      <c r="B527">
        <v>525</v>
      </c>
      <c r="C527">
        <f t="shared" si="123"/>
        <v>65.799032749476524</v>
      </c>
      <c r="D527">
        <f t="shared" si="124"/>
        <v>22.41361130881042</v>
      </c>
      <c r="E527">
        <f t="shared" si="125"/>
        <v>26.761372164060351</v>
      </c>
      <c r="F527">
        <f t="shared" si="126"/>
        <v>11.000659381945081</v>
      </c>
      <c r="G527">
        <f t="shared" si="127"/>
        <v>31.944368515280029</v>
      </c>
      <c r="H527">
        <f t="shared" si="128"/>
        <v>64.690521201842856</v>
      </c>
    </row>
    <row r="528" spans="1:8" x14ac:dyDescent="0.25">
      <c r="A528">
        <v>2476</v>
      </c>
      <c r="B528">
        <v>526</v>
      </c>
      <c r="C528">
        <f t="shared" si="123"/>
        <v>65.905822952403199</v>
      </c>
      <c r="D528">
        <f t="shared" si="124"/>
        <v>22.43633291763356</v>
      </c>
      <c r="E528">
        <f t="shared" si="125"/>
        <v>26.791187672274191</v>
      </c>
      <c r="F528">
        <f t="shared" si="126"/>
        <v>11.007374370012746</v>
      </c>
      <c r="G528">
        <f t="shared" si="127"/>
        <v>31.983159496913071</v>
      </c>
      <c r="H528">
        <f t="shared" si="128"/>
        <v>64.794891176860688</v>
      </c>
    </row>
    <row r="529" spans="1:8" x14ac:dyDescent="0.25">
      <c r="A529">
        <v>2477</v>
      </c>
      <c r="B529">
        <v>527</v>
      </c>
      <c r="C529">
        <f t="shared" si="123"/>
        <v>66.01225212889868</v>
      </c>
      <c r="D529">
        <f t="shared" si="124"/>
        <v>22.458964006492788</v>
      </c>
      <c r="E529">
        <f t="shared" si="125"/>
        <v>26.820887362508014</v>
      </c>
      <c r="F529">
        <f t="shared" si="126"/>
        <v>11.014059925082194</v>
      </c>
      <c r="G529">
        <f t="shared" si="127"/>
        <v>32.021803643757131</v>
      </c>
      <c r="H529">
        <f t="shared" si="128"/>
        <v>64.898907315384605</v>
      </c>
    </row>
    <row r="530" spans="1:8" x14ac:dyDescent="0.25">
      <c r="A530">
        <v>2478</v>
      </c>
      <c r="B530">
        <v>528</v>
      </c>
      <c r="C530">
        <f t="shared" si="123"/>
        <v>66.118320645192185</v>
      </c>
      <c r="D530">
        <f t="shared" si="124"/>
        <v>22.481504822609327</v>
      </c>
      <c r="E530">
        <f t="shared" si="125"/>
        <v>26.850471521085264</v>
      </c>
      <c r="F530">
        <f t="shared" si="126"/>
        <v>11.020716155999994</v>
      </c>
      <c r="G530">
        <f t="shared" si="127"/>
        <v>32.060301279626898</v>
      </c>
      <c r="H530">
        <f t="shared" si="128"/>
        <v>65.002569987016884</v>
      </c>
    </row>
    <row r="531" spans="1:8" x14ac:dyDescent="0.25">
      <c r="A531">
        <v>2479</v>
      </c>
      <c r="B531">
        <v>529</v>
      </c>
      <c r="C531">
        <f t="shared" si="123"/>
        <v>66.224028876324766</v>
      </c>
      <c r="D531">
        <f t="shared" si="124"/>
        <v>22.503955613688614</v>
      </c>
      <c r="E531">
        <f t="shared" si="125"/>
        <v>26.879940435304171</v>
      </c>
      <c r="F531">
        <f t="shared" si="126"/>
        <v>11.027343171412754</v>
      </c>
      <c r="G531">
        <f t="shared" si="127"/>
        <v>32.098652730025911</v>
      </c>
      <c r="H531">
        <f t="shared" si="128"/>
        <v>65.105879569886255</v>
      </c>
    </row>
    <row r="532" spans="1:8" x14ac:dyDescent="0.25">
      <c r="A532">
        <v>2480</v>
      </c>
      <c r="B532">
        <v>530</v>
      </c>
      <c r="C532">
        <f t="shared" si="123"/>
        <v>66.329377206045777</v>
      </c>
      <c r="D532">
        <f t="shared" si="124"/>
        <v>22.526316627905079</v>
      </c>
      <c r="E532">
        <f t="shared" si="125"/>
        <v>26.909294393415621</v>
      </c>
      <c r="F532">
        <f t="shared" si="126"/>
        <v>11.03394107976519</v>
      </c>
      <c r="G532">
        <f t="shared" si="127"/>
        <v>32.136858322115394</v>
      </c>
      <c r="H532">
        <f t="shared" si="128"/>
        <v>65.20883645054694</v>
      </c>
    </row>
    <row r="533" spans="1:8" x14ac:dyDescent="0.25">
      <c r="A533">
        <v>2481</v>
      </c>
      <c r="B533">
        <v>531</v>
      </c>
      <c r="C533">
        <f t="shared" si="123"/>
        <v>66.434366026709867</v>
      </c>
      <c r="D533">
        <f t="shared" si="124"/>
        <v>22.548588113887053</v>
      </c>
      <c r="E533">
        <f t="shared" si="125"/>
        <v>26.938533684601246</v>
      </c>
      <c r="F533">
        <f t="shared" si="126"/>
        <v>11.040509989298233</v>
      </c>
      <c r="G533">
        <f t="shared" si="127"/>
        <v>32.174918384683309</v>
      </c>
      <c r="H533">
        <f t="shared" si="128"/>
        <v>65.311441023878274</v>
      </c>
    </row>
    <row r="534" spans="1:8" x14ac:dyDescent="0.25">
      <c r="A534">
        <v>2482</v>
      </c>
      <c r="B534">
        <v>532</v>
      </c>
      <c r="C534">
        <f t="shared" si="123"/>
        <v>66.538995739174595</v>
      </c>
      <c r="D534">
        <f t="shared" si="124"/>
        <v>22.570770320701847</v>
      </c>
      <c r="E534">
        <f t="shared" si="125"/>
        <v>26.967658598951697</v>
      </c>
      <c r="F534">
        <f t="shared" si="126"/>
        <v>11.047050008047165</v>
      </c>
      <c r="G534">
        <f t="shared" si="127"/>
        <v>32.212833248113689</v>
      </c>
      <c r="H534">
        <f t="shared" si="128"/>
        <v>65.413693692984822</v>
      </c>
    </row>
    <row r="535" spans="1:8" x14ac:dyDescent="0.25">
      <c r="A535">
        <v>2483</v>
      </c>
      <c r="B535">
        <v>533</v>
      </c>
      <c r="C535">
        <f t="shared" si="123"/>
        <v>66.64326675269858</v>
      </c>
      <c r="D535">
        <f t="shared" si="124"/>
        <v>22.592863497840941</v>
      </c>
      <c r="E535">
        <f t="shared" si="125"/>
        <v>26.996669427445124</v>
      </c>
      <c r="F535">
        <f t="shared" si="126"/>
        <v>11.053561243839793</v>
      </c>
      <c r="G535">
        <f t="shared" si="127"/>
        <v>32.250603244356199</v>
      </c>
      <c r="H535">
        <f t="shared" si="128"/>
        <v>65.515594869097129</v>
      </c>
    </row>
    <row r="536" spans="1:8" x14ac:dyDescent="0.25">
      <c r="A536">
        <v>2484</v>
      </c>
      <c r="B536">
        <v>534</v>
      </c>
      <c r="C536">
        <f t="shared" si="123"/>
        <v>66.747179484840174</v>
      </c>
      <c r="D536">
        <f t="shared" si="124"/>
        <v>22.614867895205361</v>
      </c>
      <c r="E536">
        <f t="shared" si="125"/>
        <v>27.025566461925827</v>
      </c>
      <c r="F536">
        <f t="shared" si="126"/>
        <v>11.060043804294645</v>
      </c>
      <c r="G536">
        <f t="shared" si="127"/>
        <v>32.288228706895964</v>
      </c>
      <c r="H536">
        <f t="shared" si="128"/>
        <v>65.617144971472982</v>
      </c>
    </row>
    <row r="537" spans="1:8" x14ac:dyDescent="0.25">
      <c r="A537">
        <v>2485</v>
      </c>
      <c r="B537">
        <v>535</v>
      </c>
      <c r="C537">
        <f t="shared" si="123"/>
        <v>66.850734361356771</v>
      </c>
      <c r="D537">
        <f t="shared" si="124"/>
        <v>22.636783763091159</v>
      </c>
      <c r="E537">
        <f t="shared" si="125"/>
        <v>27.054349995083129</v>
      </c>
      <c r="F537">
        <f t="shared" si="126"/>
        <v>11.066497796819206</v>
      </c>
      <c r="G537">
        <f t="shared" si="127"/>
        <v>32.325709970723658</v>
      </c>
      <c r="H537">
        <f t="shared" si="128"/>
        <v>65.718344427299257</v>
      </c>
    </row>
    <row r="538" spans="1:8" x14ac:dyDescent="0.25">
      <c r="A538">
        <v>2486</v>
      </c>
      <c r="B538">
        <v>536</v>
      </c>
      <c r="C538">
        <f t="shared" si="123"/>
        <v>66.953931816104685</v>
      </c>
      <c r="D538">
        <f t="shared" si="124"/>
        <v>22.658611352175075</v>
      </c>
      <c r="E538">
        <f t="shared" si="125"/>
        <v>27.083020320430418</v>
      </c>
      <c r="F538">
        <f t="shared" si="126"/>
        <v>11.072923328608175</v>
      </c>
      <c r="G538">
        <f t="shared" si="127"/>
        <v>32.363047372305807</v>
      </c>
      <c r="H538">
        <f t="shared" si="128"/>
        <v>65.819193671594292</v>
      </c>
    </row>
    <row r="539" spans="1:8" x14ac:dyDescent="0.25">
      <c r="A539">
        <v>2487</v>
      </c>
      <c r="B539">
        <v>537</v>
      </c>
      <c r="C539">
        <f t="shared" si="123"/>
        <v>67.056772290939563</v>
      </c>
      <c r="D539">
        <f t="shared" si="124"/>
        <v>22.680350913500309</v>
      </c>
      <c r="E539">
        <f t="shared" si="125"/>
        <v>27.111577732284392</v>
      </c>
      <c r="F539">
        <f t="shared" si="126"/>
        <v>11.079320506641755</v>
      </c>
      <c r="G539">
        <f t="shared" si="127"/>
        <v>32.400241249555371</v>
      </c>
      <c r="H539">
        <f t="shared" si="128"/>
        <v>65.919693147110905</v>
      </c>
    </row>
    <row r="540" spans="1:8" x14ac:dyDescent="0.25">
      <c r="A540">
        <v>2488</v>
      </c>
      <c r="B540">
        <v>538</v>
      </c>
      <c r="C540">
        <f t="shared" si="123"/>
        <v>67.159256235617363</v>
      </c>
      <c r="D540">
        <f t="shared" si="124"/>
        <v>22.702002698462454</v>
      </c>
      <c r="E540">
        <f t="shared" si="125"/>
        <v>27.140022525744488</v>
      </c>
      <c r="F540">
        <f t="shared" si="126"/>
        <v>11.085689437683985</v>
      </c>
      <c r="G540">
        <f t="shared" si="127"/>
        <v>32.437291941802577</v>
      </c>
      <c r="H540">
        <f t="shared" si="128"/>
        <v>66.01984330423987</v>
      </c>
    </row>
    <row r="541" spans="1:8" x14ac:dyDescent="0.25">
      <c r="A541">
        <v>2489</v>
      </c>
      <c r="B541">
        <v>539</v>
      </c>
      <c r="C541">
        <f t="shared" si="123"/>
        <v>67.261384107695989</v>
      </c>
      <c r="D541">
        <f t="shared" si="124"/>
        <v>22.72356695879558</v>
      </c>
      <c r="E541">
        <f t="shared" si="125"/>
        <v>27.168354996672509</v>
      </c>
      <c r="F541">
        <f t="shared" si="126"/>
        <v>11.092030228281084</v>
      </c>
      <c r="G541">
        <f t="shared" si="127"/>
        <v>32.474199789765983</v>
      </c>
      <c r="H541">
        <f t="shared" si="128"/>
        <v>66.119644600914029</v>
      </c>
    </row>
    <row r="542" spans="1:8" x14ac:dyDescent="0.25">
      <c r="A542">
        <v>2490</v>
      </c>
      <c r="B542">
        <v>540</v>
      </c>
      <c r="C542">
        <f t="shared" si="123"/>
        <v>67.363156372437402</v>
      </c>
      <c r="D542">
        <f t="shared" si="124"/>
        <v>22.745043946558425</v>
      </c>
      <c r="E542">
        <f t="shared" si="125"/>
        <v>27.196575441672433</v>
      </c>
      <c r="F542">
        <f t="shared" si="126"/>
        <v>11.098342984759832</v>
      </c>
      <c r="G542">
        <f t="shared" si="127"/>
        <v>32.510965135523783</v>
      </c>
      <c r="H542">
        <f t="shared" si="128"/>
        <v>66.219097502512994</v>
      </c>
    </row>
    <row r="543" spans="1:8" x14ac:dyDescent="0.25">
      <c r="A543">
        <v>2491</v>
      </c>
    </row>
    <row r="544" spans="1:8" x14ac:dyDescent="0.25">
      <c r="A544">
        <v>2492</v>
      </c>
    </row>
    <row r="545" spans="1:1" x14ac:dyDescent="0.25">
      <c r="A545">
        <v>2493</v>
      </c>
    </row>
    <row r="546" spans="1:1" x14ac:dyDescent="0.25">
      <c r="A546">
        <v>2494</v>
      </c>
    </row>
    <row r="547" spans="1:1" x14ac:dyDescent="0.25">
      <c r="A547">
        <v>2495</v>
      </c>
    </row>
    <row r="548" spans="1:1" x14ac:dyDescent="0.25">
      <c r="A548">
        <v>2496</v>
      </c>
    </row>
    <row r="549" spans="1:1" x14ac:dyDescent="0.25">
      <c r="A549">
        <v>2497</v>
      </c>
    </row>
    <row r="550" spans="1:1" x14ac:dyDescent="0.25">
      <c r="A550">
        <v>2498</v>
      </c>
    </row>
    <row r="551" spans="1:1" x14ac:dyDescent="0.25">
      <c r="A551">
        <v>2499</v>
      </c>
    </row>
    <row r="552" spans="1:1" x14ac:dyDescent="0.25">
      <c r="A552">
        <v>2500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Nordhaus</vt:lpstr>
      <vt:lpstr>Howard_Sterner</vt:lpstr>
      <vt:lpstr>Weitzman</vt:lpstr>
      <vt:lpstr>TFP_Nordhaus</vt:lpstr>
      <vt:lpstr>TFP_Howard_Sterner</vt:lpstr>
      <vt:lpstr>TFP_Weitzman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wilmsen</dc:creator>
  <cp:lastModifiedBy>Rickels, Wilfried</cp:lastModifiedBy>
  <dcterms:created xsi:type="dcterms:W3CDTF">2021-04-24T21:03:46Z</dcterms:created>
  <dcterms:modified xsi:type="dcterms:W3CDTF">2023-03-25T19:47:41Z</dcterms:modified>
</cp:coreProperties>
</file>