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44525"/>
</workbook>
</file>

<file path=xl/sharedStrings.xml><?xml version="1.0" encoding="utf-8"?>
<sst xmlns="http://schemas.openxmlformats.org/spreadsheetml/2006/main" count="584" uniqueCount="90">
  <si>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</si>
  <si>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</si>
  <si>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</si>
  <si>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</si>
  <si>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</si>
  <si>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</si>
  <si>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</si>
  <si>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</si>
  <si>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</si>
  <si>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</si>
  <si>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</si>
  <si>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</si>
  <si>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</si>
  <si>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</si>
  <si>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</si>
  <si>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</si>
  <si>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</si>
  <si>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</si>
  <si>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</si>
  <si>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</si>
  <si>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</si>
  <si>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</si>
  <si>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</si>
  <si>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</si>
  <si>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</si>
  <si>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</si>
  <si>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</si>
  <si>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</si>
  <si>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</si>
  <si>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</si>
  <si>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</si>
  <si>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</si>
  <si>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</si>
  <si>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</si>
  <si>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</si>
  <si>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</si>
  <si>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</si>
  <si>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IF</t>
  </si>
  <si>
    <t>IFS</t>
  </si>
  <si>
    <t>LEN(B2)</t>
  </si>
  <si>
    <t>Can be used to see difference between 100s and thousands. Can find bad Social Security numbers if they're 10 digits instead of 9</t>
  </si>
  <si>
    <t>Email</t>
  </si>
  <si>
    <t>Left</t>
  </si>
  <si>
    <t>Right</t>
  </si>
  <si>
    <t>11/2/2001</t>
  </si>
  <si>
    <t>9/6/2015</t>
  </si>
  <si>
    <t>Jim.Halpert@DunderMifflin.com</t>
  </si>
  <si>
    <t>10/3/1999</t>
  </si>
  <si>
    <t>10/10/2015</t>
  </si>
  <si>
    <t>Pam.Beasley@DunderMifflin.com</t>
  </si>
  <si>
    <t>7/4/2000</t>
  </si>
  <si>
    <t>9/8/2017</t>
  </si>
  <si>
    <t>Dwight.Schrute@AOL.com</t>
  </si>
  <si>
    <t>1/5/2000</t>
  </si>
  <si>
    <t>12/3/2015</t>
  </si>
  <si>
    <t>Angela.Martin@DunderMifflin.com</t>
  </si>
  <si>
    <t>5/6/2001</t>
  </si>
  <si>
    <t>8/30/2017</t>
  </si>
  <si>
    <t>Toby.Flenderson@DunderMifflinCorporate.com</t>
  </si>
  <si>
    <t>9/11/2013</t>
  </si>
  <si>
    <t>Michael.Scott@DunderMifflin.com</t>
  </si>
  <si>
    <t>11/8/2003</t>
  </si>
  <si>
    <t>Meredith.Palmer@Yahoo.com</t>
  </si>
  <si>
    <t>6/9/2002</t>
  </si>
  <si>
    <t>4/22/2015</t>
  </si>
  <si>
    <t>Stanley.Hudson@gmail.com</t>
  </si>
  <si>
    <t>8/10/2003</t>
  </si>
  <si>
    <t>Kevin.Malone@DunderMifflin.com</t>
  </si>
  <si>
    <t>TEXT(H2,"dd/mm/yyyy")</t>
  </si>
  <si>
    <t>TRIM(C2)</t>
  </si>
  <si>
    <t>It just removes unwanted spaces on both sides</t>
  </si>
  <si>
    <t xml:space="preserve"> Schrute</t>
  </si>
  <si>
    <t xml:space="preserve">Flenderson    </t>
  </si>
  <si>
    <t xml:space="preserve">   Scott</t>
  </si>
  <si>
    <t xml:space="preserve">  Hudson</t>
  </si>
  <si>
    <t xml:space="preserve">Malone </t>
  </si>
  <si>
    <t xml:space="preserve"> </t>
  </si>
  <si>
    <t>with 1 instance</t>
  </si>
  <si>
    <t>with 2 instances</t>
  </si>
  <si>
    <t>with NO instances</t>
  </si>
  <si>
    <t>5-6-2001</t>
  </si>
  <si>
    <t>SUM</t>
  </si>
  <si>
    <t>SUMIF</t>
  </si>
  <si>
    <t>SUMIFS</t>
  </si>
  <si>
    <t>COUNT</t>
  </si>
  <si>
    <t>COUNTIF</t>
  </si>
  <si>
    <t>COUNTIFS</t>
  </si>
  <si>
    <t>CONCATENATE(B2," ",C2)</t>
  </si>
  <si>
    <t>DAYS</t>
  </si>
  <si>
    <t>NETWORKDAYS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</si>
</sst>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&quot;$&quot;#,##0.00_);[Red]\(&quot;$&quot;#,##0.00\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NumberFormat="1"/>
    <xf numFmtId="49" fontId="0" fillId="0" borderId="0" xfId="0" applyNumberFormat="1"/>
    <xf numFmtId="58" fontId="0" fillId="0" borderId="0" xfId="0" applyNumberFormat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workbookViewId="0">
      <selection activeCell="K4" sqref="K4"/>
    </sheetView>
  </sheetViews>
  <sheetFormatPr defaultColWidth="13.6666666666667" defaultRowHeight="15"/>
  <cols>
    <col min="1" max="1" width="10.7809523809524" customWidth="1"/>
    <col min="4" max="4" width="7.6666666666666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  <c r="J2" s="3">
        <f>MAX(H2:H10)</f>
        <v>37933</v>
      </c>
      <c r="K2" s="3">
        <f>MIN(H2:H10)</f>
        <v>35040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  <c r="J3" s="4">
        <f>MAX(G2:G10)</f>
        <v>65000</v>
      </c>
      <c r="K3" s="1">
        <f>MIN(G2:G10)</f>
        <v>36000</v>
      </c>
    </row>
    <row r="4" spans="1:9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</row>
    <row r="5" spans="1:9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</row>
    <row r="6" spans="1:9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</row>
    <row r="7" spans="1:9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</row>
    <row r="8" spans="1:9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</row>
    <row r="9" spans="1:9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</row>
    <row r="10" spans="1:9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2"/>
  <sheetViews>
    <sheetView workbookViewId="0">
      <selection activeCell="K3" sqref="K3"/>
    </sheetView>
  </sheetViews>
  <sheetFormatPr defaultColWidth="9" defaultRowHeight="15"/>
  <cols>
    <col min="2" max="2" width="10.4380952380952" customWidth="1"/>
    <col min="3" max="5" width="10.6666666666667" customWidth="1"/>
    <col min="6" max="6" width="16.552380952381" customWidth="1"/>
    <col min="8" max="8" width="14.2190476190476" customWidth="1"/>
    <col min="9" max="9" width="14.7809523809524" customWidth="1"/>
    <col min="10" max="10" width="22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87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  <c r="J2" t="str">
        <f>CONCATENATE(B2:B10," ",C2:C10)</f>
        <v>Jim Halpert</v>
      </c>
      <c r="K2" t="str">
        <f>CONCATENATE(B2:B10,".",C2:C10,"@gmail.com")</f>
        <v>Jim.Halpert@gmail.com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  <c r="J3" t="str">
        <f t="shared" ref="J3:J10" si="0">CONCATENATE(B3:B11," ",C3:C11)</f>
        <v>Pam Beasley</v>
      </c>
      <c r="K3" t="str">
        <f t="shared" ref="K3:K10" si="1">CONCATENATE(B3:B11,".",C3:C11,"@gmail.com")</f>
        <v>Pam.Beasley@gmail.com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  <c r="J4" t="str">
        <f t="shared" si="0"/>
        <v>Dwight Schrute</v>
      </c>
      <c r="K4" t="str">
        <f t="shared" si="1"/>
        <v>Dwight.Schrute@gmail.com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  <c r="J5" t="str">
        <f t="shared" si="0"/>
        <v>Angela Martin</v>
      </c>
      <c r="K5" t="str">
        <f t="shared" si="1"/>
        <v>Angela.Martin@gmail.com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  <c r="J6" t="str">
        <f t="shared" si="0"/>
        <v>Toby Flenderson</v>
      </c>
      <c r="K6" t="str">
        <f t="shared" si="1"/>
        <v>Toby.Flenderson@gmail.com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  <c r="J7" t="str">
        <f t="shared" si="0"/>
        <v>Michael Scott</v>
      </c>
      <c r="K7" t="str">
        <f t="shared" si="1"/>
        <v>Michael.Scott@gmail.com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  <c r="J8" t="str">
        <f t="shared" si="0"/>
        <v>Meredith Palmer</v>
      </c>
      <c r="K8" t="str">
        <f t="shared" si="1"/>
        <v>Meredith.Palmer@gmail.com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  <c r="J9" t="str">
        <f t="shared" si="0"/>
        <v>Stanley Hudson</v>
      </c>
      <c r="K9" t="str">
        <f t="shared" si="1"/>
        <v>Stanley.Hudson@gmail.com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  <c r="J10" t="str">
        <f t="shared" si="0"/>
        <v>Kevin Malone</v>
      </c>
      <c r="K10" t="str">
        <f t="shared" si="1"/>
        <v>Kevin.Malone@gmail.com</v>
      </c>
    </row>
    <row r="11" spans="8:8">
      <c r="H11" t="str">
        <f t="shared" ref="H3:H12" si="2">CONCATENATE(B11," ",C11)</f>
        <v> </v>
      </c>
    </row>
    <row r="12" spans="8:8">
      <c r="H12" t="str">
        <f t="shared" si="2"/>
        <v> 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tabSelected="1" workbookViewId="0">
      <selection activeCell="K2" sqref="K2:K10"/>
    </sheetView>
  </sheetViews>
  <sheetFormatPr defaultColWidth="9" defaultRowHeight="15"/>
  <cols>
    <col min="8" max="8" width="14.4380952380952" customWidth="1"/>
    <col min="9" max="9" width="13.333333333333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88</v>
      </c>
      <c r="K1" t="s">
        <v>89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 s="1">
        <v>45000</v>
      </c>
      <c r="H2" s="2" t="s">
        <v>44</v>
      </c>
      <c r="I2" s="2" t="s">
        <v>45</v>
      </c>
      <c r="J2">
        <f>_xlfn.DAYS(I2,H2)</f>
        <v>5231</v>
      </c>
      <c r="K2">
        <f>NETWORKDAYS(H2,I2)</f>
        <v>3737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 s="1">
        <v>36000</v>
      </c>
      <c r="H3" s="2" t="s">
        <v>47</v>
      </c>
      <c r="I3" s="2" t="s">
        <v>48</v>
      </c>
      <c r="J3">
        <f t="shared" ref="J3:J10" si="0">_xlfn.DAYS(I3,H3)</f>
        <v>6058</v>
      </c>
      <c r="K3">
        <f t="shared" ref="K3:K10" si="1">NETWORKDAYS(H3,I3)</f>
        <v>4328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 s="1">
        <v>63000</v>
      </c>
      <c r="H4" s="2" t="s">
        <v>50</v>
      </c>
      <c r="I4" s="2" t="s">
        <v>51</v>
      </c>
      <c r="J4">
        <f t="shared" si="0"/>
        <v>6333</v>
      </c>
      <c r="K4">
        <f t="shared" si="1"/>
        <v>4524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 s="1">
        <v>47000</v>
      </c>
      <c r="H5" s="2" t="s">
        <v>53</v>
      </c>
      <c r="I5" s="2" t="s">
        <v>54</v>
      </c>
      <c r="J5">
        <f t="shared" si="0"/>
        <v>5428</v>
      </c>
      <c r="K5">
        <f t="shared" si="1"/>
        <v>3879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 s="1">
        <v>50000</v>
      </c>
      <c r="H6" s="2" t="s">
        <v>56</v>
      </c>
      <c r="I6" s="2" t="s">
        <v>57</v>
      </c>
      <c r="J6" t="e">
        <f t="shared" si="0"/>
        <v>#VALUE!</v>
      </c>
      <c r="K6" t="e">
        <f t="shared" si="1"/>
        <v>#VALUE!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 s="1">
        <v>65000</v>
      </c>
      <c r="H7" s="2" t="s">
        <v>56</v>
      </c>
      <c r="I7" s="2" t="s">
        <v>59</v>
      </c>
      <c r="J7">
        <f t="shared" si="0"/>
        <v>4540</v>
      </c>
      <c r="K7">
        <f t="shared" si="1"/>
        <v>3244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 s="1">
        <v>41000</v>
      </c>
      <c r="H8" s="2" t="s">
        <v>61</v>
      </c>
      <c r="I8" s="2" t="s">
        <v>59</v>
      </c>
      <c r="J8">
        <f t="shared" si="0"/>
        <v>3743</v>
      </c>
      <c r="K8">
        <f t="shared" si="1"/>
        <v>2675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 s="1">
        <v>48000</v>
      </c>
      <c r="H9" s="2" t="s">
        <v>63</v>
      </c>
      <c r="I9" s="2" t="s">
        <v>64</v>
      </c>
      <c r="J9" t="e">
        <f t="shared" si="0"/>
        <v>#VALUE!</v>
      </c>
      <c r="K9" t="e">
        <f t="shared" si="1"/>
        <v>#VALUE!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 s="1">
        <v>42000</v>
      </c>
      <c r="H10" s="2" t="s">
        <v>66</v>
      </c>
      <c r="I10" s="2" t="s">
        <v>64</v>
      </c>
      <c r="J10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workbookViewId="0">
      <selection activeCell="K2" sqref="K2:K10"/>
    </sheetView>
  </sheetViews>
  <sheetFormatPr defaultColWidth="13.6666666666667" defaultRowHeight="15"/>
  <cols>
    <col min="1" max="1" width="10.7809523809524" customWidth="1"/>
    <col min="4" max="4" width="7.66666666666667" customWidth="1"/>
    <col min="11" max="11" width="18.885714285714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37</v>
      </c>
      <c r="K1" t="s">
        <v>38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  <c r="J2" t="str">
        <f>IF(D2:D10&gt;30,"Old","Young")</f>
        <v>Young</v>
      </c>
      <c r="K2" t="str">
        <f>_xlfn.IFS(F2:F10="Salesman","Sales",F2:F10="HR","Fire Immediately",F2:F10="Regional Manager","Give Christmas Bonus")</f>
        <v>Sales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  <c r="J3" t="str">
        <f>IF(D2:D11&gt;30,"Old","Young")</f>
        <v>Young</v>
      </c>
      <c r="K3" t="e">
        <f t="shared" ref="K3:K10" si="0">_xlfn.IFS(F3:F11="Salesman","Sales",F3:F11="HR","Fire Immediately",F3:F11="Regional Manager","Give Christmas Bonus")</f>
        <v>#N/A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  <c r="J4" t="str">
        <f t="shared" ref="J3:J10" si="1">IF(D4:D12&gt;30,"Old","Young")</f>
        <v>Young</v>
      </c>
      <c r="K4" t="str">
        <f t="shared" si="0"/>
        <v>Sales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  <c r="J5" t="str">
        <f t="shared" si="1"/>
        <v>Old</v>
      </c>
      <c r="K5" t="e">
        <f t="shared" si="0"/>
        <v>#N/A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  <c r="J6" t="str">
        <f t="shared" si="1"/>
        <v>Old</v>
      </c>
      <c r="K6" t="str">
        <f t="shared" si="0"/>
        <v>Fire Immediately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  <c r="J7" t="str">
        <f t="shared" si="1"/>
        <v>Old</v>
      </c>
      <c r="K7" t="str">
        <f t="shared" si="0"/>
        <v>Give Christmas Bonus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  <c r="J8" t="str">
        <f t="shared" si="1"/>
        <v>Old</v>
      </c>
      <c r="K8" t="e">
        <f t="shared" si="0"/>
        <v>#N/A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  <c r="J9" t="str">
        <f t="shared" si="1"/>
        <v>Old</v>
      </c>
      <c r="K9" t="str">
        <f t="shared" si="0"/>
        <v>Sales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  <c r="J10" t="str">
        <f t="shared" si="1"/>
        <v>Old</v>
      </c>
      <c r="K10" t="e">
        <f t="shared" si="0"/>
        <v>#N/A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10"/>
  <sheetViews>
    <sheetView workbookViewId="0">
      <selection activeCell="J2" sqref="J2"/>
    </sheetView>
  </sheetViews>
  <sheetFormatPr defaultColWidth="10.8857142857143" defaultRowHeight="15"/>
  <cols>
    <col min="1" max="1" width="10.7809523809524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39</v>
      </c>
      <c r="L1" t="s">
        <v>40</v>
      </c>
    </row>
    <row r="2" spans="1:10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  <c r="J2">
        <f>LEN(C2:C10)</f>
        <v>7</v>
      </c>
    </row>
    <row r="3" spans="1:10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  <c r="J3">
        <f t="shared" ref="J3:J10" si="0">LEN(C3:C11)</f>
        <v>7</v>
      </c>
    </row>
    <row r="4" spans="1:10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  <c r="J4">
        <f t="shared" si="0"/>
        <v>7</v>
      </c>
    </row>
    <row r="5" spans="1:10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  <c r="J5">
        <f t="shared" si="0"/>
        <v>6</v>
      </c>
    </row>
    <row r="6" spans="1:10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  <c r="J6">
        <f t="shared" si="0"/>
        <v>10</v>
      </c>
    </row>
    <row r="7" spans="1:10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  <c r="J7">
        <f t="shared" si="0"/>
        <v>5</v>
      </c>
    </row>
    <row r="8" spans="1:10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  <c r="J8">
        <f t="shared" si="0"/>
        <v>6</v>
      </c>
    </row>
    <row r="9" spans="1:10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  <c r="J9">
        <f t="shared" si="0"/>
        <v>6</v>
      </c>
    </row>
    <row r="10" spans="1:10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  <c r="J10">
        <f t="shared" si="0"/>
        <v>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M10"/>
  <sheetViews>
    <sheetView workbookViewId="0">
      <selection activeCell="M9" sqref="M9"/>
    </sheetView>
  </sheetViews>
  <sheetFormatPr defaultColWidth="14.552380952381" defaultRowHeight="15"/>
  <cols>
    <col min="4" max="4" width="8" customWidth="1"/>
    <col min="10" max="10" width="32.333333333333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41</v>
      </c>
      <c r="K1" t="s">
        <v>42</v>
      </c>
      <c r="L1" t="s">
        <v>43</v>
      </c>
      <c r="M1" t="s">
        <v>43</v>
      </c>
    </row>
    <row r="2" spans="1:13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2" t="s">
        <v>44</v>
      </c>
      <c r="I2" s="2" t="s">
        <v>45</v>
      </c>
      <c r="J2" s="3" t="s">
        <v>46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2" t="s">
        <v>47</v>
      </c>
      <c r="I3" s="2" t="s">
        <v>48</v>
      </c>
      <c r="J3" s="3" t="s">
        <v>49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2" t="s">
        <v>50</v>
      </c>
      <c r="I4" s="2" t="s">
        <v>51</v>
      </c>
      <c r="J4" s="3" t="s">
        <v>52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2" t="s">
        <v>53</v>
      </c>
      <c r="I5" s="2" t="s">
        <v>54</v>
      </c>
      <c r="J5" s="3" t="s">
        <v>55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2" t="s">
        <v>56</v>
      </c>
      <c r="I6" s="2" t="s">
        <v>57</v>
      </c>
      <c r="J6" s="3" t="s">
        <v>58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2" t="s">
        <v>56</v>
      </c>
      <c r="I7" s="2" t="s">
        <v>59</v>
      </c>
      <c r="J7" s="3" t="s">
        <v>60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2" t="s">
        <v>61</v>
      </c>
      <c r="I8" s="2" t="s">
        <v>59</v>
      </c>
      <c r="J8" s="3" t="s">
        <v>62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2" t="s">
        <v>63</v>
      </c>
      <c r="I9" s="2" t="s">
        <v>64</v>
      </c>
      <c r="J9" s="3" t="s">
        <v>65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2" t="s">
        <v>66</v>
      </c>
      <c r="I10" s="2" t="s">
        <v>64</v>
      </c>
      <c r="J10" s="3" t="s">
        <v>67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M13"/>
  <sheetViews>
    <sheetView workbookViewId="0">
      <selection activeCell="M2" sqref="M2:M10"/>
    </sheetView>
  </sheetViews>
  <sheetFormatPr defaultColWidth="13.6666666666667" defaultRowHeight="15"/>
  <cols>
    <col min="1" max="1" width="10.7809523809524" customWidth="1"/>
    <col min="4" max="4" width="7.6666666666666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68</v>
      </c>
    </row>
    <row r="2" spans="1:13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  <c r="J2" t="str">
        <f>TEXT(H2:H10,"dd/mm/yyyy")</f>
        <v>02/11/2001</v>
      </c>
      <c r="K2" s="2"/>
      <c r="L2" t="str">
        <f t="shared" ref="L2:L10" si="0">TEXT(J2:J10,"dd/mm/yyyy")</f>
        <v>02/11/2001</v>
      </c>
      <c r="M2" t="str">
        <f>RIGHT(L2:L10,4)</f>
        <v>2001</v>
      </c>
    </row>
    <row r="3" spans="1:13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  <c r="J3" t="str">
        <f t="shared" ref="J3:J10" si="1">TEXT(H3:H11,"dd/mm/yyyy")</f>
        <v>03/10/1999</v>
      </c>
      <c r="K3" s="2"/>
      <c r="L3" t="str">
        <f t="shared" si="0"/>
        <v>03/10/1999</v>
      </c>
      <c r="M3" t="str">
        <f t="shared" ref="M3:M10" si="2">RIGHT(L3:L11,4)</f>
        <v>1999</v>
      </c>
    </row>
    <row r="4" spans="1:13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  <c r="J4" t="str">
        <f t="shared" si="1"/>
        <v>04/07/2000</v>
      </c>
      <c r="K4" s="2"/>
      <c r="L4" t="str">
        <f t="shared" si="0"/>
        <v>04/07/2000</v>
      </c>
      <c r="M4" t="str">
        <f t="shared" si="2"/>
        <v>2000</v>
      </c>
    </row>
    <row r="5" spans="1:13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  <c r="J5" t="str">
        <f t="shared" si="1"/>
        <v>05/01/2000</v>
      </c>
      <c r="K5" s="2"/>
      <c r="L5" t="str">
        <f t="shared" si="0"/>
        <v>05/01/2000</v>
      </c>
      <c r="M5" t="str">
        <f t="shared" si="2"/>
        <v>2000</v>
      </c>
    </row>
    <row r="6" spans="1:13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  <c r="J6" t="str">
        <f t="shared" si="1"/>
        <v>06/05/2001</v>
      </c>
      <c r="K6" s="2"/>
      <c r="L6" t="str">
        <f t="shared" si="0"/>
        <v>06/05/2001</v>
      </c>
      <c r="M6" t="str">
        <f t="shared" si="2"/>
        <v>2001</v>
      </c>
    </row>
    <row r="7" spans="1:13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  <c r="J7" t="str">
        <f t="shared" si="1"/>
        <v>07/12/1995</v>
      </c>
      <c r="K7" s="2"/>
      <c r="L7" t="str">
        <f t="shared" si="0"/>
        <v>07/12/1995</v>
      </c>
      <c r="M7" t="str">
        <f t="shared" si="2"/>
        <v>1995</v>
      </c>
    </row>
    <row r="8" spans="1:13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  <c r="J8" t="str">
        <f t="shared" si="1"/>
        <v>08/11/2003</v>
      </c>
      <c r="K8" s="2"/>
      <c r="L8" t="str">
        <f t="shared" si="0"/>
        <v>08/11/2003</v>
      </c>
      <c r="M8" t="str">
        <f t="shared" si="2"/>
        <v>2003</v>
      </c>
    </row>
    <row r="9" spans="1:13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  <c r="J9" t="str">
        <f t="shared" si="1"/>
        <v>09/06/2002</v>
      </c>
      <c r="K9" s="2"/>
      <c r="L9" t="str">
        <f t="shared" si="0"/>
        <v>09/06/2002</v>
      </c>
      <c r="M9" t="str">
        <f t="shared" si="2"/>
        <v>2002</v>
      </c>
    </row>
    <row r="10" spans="1:13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  <c r="J10" t="str">
        <f t="shared" si="1"/>
        <v>10/08/2003</v>
      </c>
      <c r="K10" s="2"/>
      <c r="L10" t="str">
        <f t="shared" si="0"/>
        <v>10/08/2003</v>
      </c>
      <c r="M10" t="str">
        <f t="shared" si="2"/>
        <v>2003</v>
      </c>
    </row>
    <row r="12" spans="8:8">
      <c r="H12" s="3"/>
    </row>
    <row r="13" spans="8:8">
      <c r="H13" s="2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8"/>
  <sheetViews>
    <sheetView workbookViewId="0">
      <selection activeCell="J2" sqref="J2:J10"/>
    </sheetView>
  </sheetViews>
  <sheetFormatPr defaultColWidth="13.6666666666667" defaultRowHeight="15"/>
  <cols>
    <col min="1" max="1" width="10.7809523809524" customWidth="1"/>
    <col min="4" max="4" width="7.6666666666666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</row>
    <row r="2" spans="1:10">
      <c r="A2">
        <v>1001</v>
      </c>
      <c r="B2" s="2" t="s">
        <v>11</v>
      </c>
      <c r="C2" s="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  <c r="J2" t="str">
        <f>TRIM(C2:C10)</f>
        <v>Halpert</v>
      </c>
    </row>
    <row r="3" spans="1:10">
      <c r="A3">
        <v>1002</v>
      </c>
      <c r="B3" s="2" t="s">
        <v>15</v>
      </c>
      <c r="C3" s="2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  <c r="J3" t="str">
        <f t="shared" ref="J3:J10" si="0">TRIM(C3:C11)</f>
        <v>Beasley</v>
      </c>
    </row>
    <row r="4" spans="1:10">
      <c r="A4">
        <v>1003</v>
      </c>
      <c r="B4" s="2" t="s">
        <v>19</v>
      </c>
      <c r="C4" s="2" t="s">
        <v>71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  <c r="J4" t="str">
        <f t="shared" si="0"/>
        <v>Schrute</v>
      </c>
    </row>
    <row r="5" spans="1:10">
      <c r="A5">
        <v>1004</v>
      </c>
      <c r="B5" s="2" t="s">
        <v>21</v>
      </c>
      <c r="C5" s="2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  <c r="J5" t="str">
        <f t="shared" si="0"/>
        <v>Martin</v>
      </c>
    </row>
    <row r="6" spans="1:10">
      <c r="A6">
        <v>1005</v>
      </c>
      <c r="B6" s="2" t="s">
        <v>24</v>
      </c>
      <c r="C6" s="2" t="s">
        <v>72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  <c r="J6" t="str">
        <f t="shared" si="0"/>
        <v>Flenderson</v>
      </c>
    </row>
    <row r="7" spans="1:10">
      <c r="A7">
        <v>1006</v>
      </c>
      <c r="B7" s="2" t="s">
        <v>27</v>
      </c>
      <c r="C7" s="2" t="s">
        <v>73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  <c r="J7" t="str">
        <f t="shared" si="0"/>
        <v>Scott</v>
      </c>
    </row>
    <row r="8" spans="1:10">
      <c r="A8">
        <v>1007</v>
      </c>
      <c r="B8" s="2" t="s">
        <v>30</v>
      </c>
      <c r="C8" s="2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  <c r="J8" t="str">
        <f t="shared" si="0"/>
        <v>Palmer</v>
      </c>
    </row>
    <row r="9" spans="1:10">
      <c r="A9">
        <v>1008</v>
      </c>
      <c r="B9" s="2" t="s">
        <v>33</v>
      </c>
      <c r="C9" s="2" t="s">
        <v>74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  <c r="J9" t="str">
        <f t="shared" si="0"/>
        <v>Hudson</v>
      </c>
    </row>
    <row r="10" spans="1:10">
      <c r="A10">
        <v>1009</v>
      </c>
      <c r="B10" s="2" t="s">
        <v>35</v>
      </c>
      <c r="C10" s="2" t="s">
        <v>75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  <c r="J10" t="str">
        <f t="shared" si="0"/>
        <v>Malone</v>
      </c>
    </row>
    <row r="18" spans="7:7">
      <c r="G18" t="s">
        <v>76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20"/>
  <sheetViews>
    <sheetView workbookViewId="0">
      <selection activeCell="K2" sqref="K2:K10"/>
    </sheetView>
  </sheetViews>
  <sheetFormatPr defaultColWidth="13.6666666666667" defaultRowHeight="15"/>
  <cols>
    <col min="1" max="1" width="10.7809523809524" customWidth="1"/>
    <col min="4" max="4" width="7.66666666666667" customWidth="1"/>
    <col min="7" max="7" width="13.6666666666667" style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77</v>
      </c>
      <c r="K1" t="s">
        <v>78</v>
      </c>
      <c r="L1" t="s">
        <v>79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 s="1">
        <v>45000</v>
      </c>
      <c r="H2" s="2" t="s">
        <v>44</v>
      </c>
      <c r="I2" s="2" t="s">
        <v>45</v>
      </c>
      <c r="J2" t="str">
        <f>SUBSTITUTE(H2:H3,"/","-",1)</f>
        <v>11-2/2001</v>
      </c>
      <c r="K2" t="str">
        <f>SUBSTITUTE(H2:H3,"/","-",2)</f>
        <v>11/2-2001</v>
      </c>
      <c r="L2" t="str">
        <f>SUBSTITUTE(H2:H10,"/","-")</f>
        <v>11-2-2001</v>
      </c>
    </row>
    <row r="3" spans="1:12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 s="1">
        <v>36000</v>
      </c>
      <c r="H3" s="2" t="s">
        <v>47</v>
      </c>
      <c r="I3" s="2" t="s">
        <v>48</v>
      </c>
      <c r="J3" t="str">
        <f t="shared" ref="J3:J10" si="0">SUBSTITUTE(H3:H4,"/","-",1)</f>
        <v>10-3/1999</v>
      </c>
      <c r="K3" t="str">
        <f t="shared" ref="K3:K10" si="1">SUBSTITUTE(H3:H4,"/","-",2)</f>
        <v>10/3-1999</v>
      </c>
      <c r="L3" t="str">
        <f t="shared" ref="L3:L10" si="2">SUBSTITUTE(H3:H11,"/","-")</f>
        <v>10-3-1999</v>
      </c>
    </row>
    <row r="4" spans="1:12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 s="1">
        <v>63000</v>
      </c>
      <c r="H4" s="2" t="s">
        <v>50</v>
      </c>
      <c r="I4" s="2" t="s">
        <v>51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 s="1">
        <v>47000</v>
      </c>
      <c r="H5" s="2" t="s">
        <v>53</v>
      </c>
      <c r="I5" s="2" t="s">
        <v>54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 s="1">
        <v>50000</v>
      </c>
      <c r="H6" s="2" t="s">
        <v>80</v>
      </c>
      <c r="I6" s="2" t="s">
        <v>57</v>
      </c>
      <c r="J6" t="str">
        <f t="shared" si="0"/>
        <v>5-6-2001</v>
      </c>
      <c r="K6" t="str">
        <f t="shared" si="1"/>
        <v>5-6-2001</v>
      </c>
      <c r="L6" t="str">
        <f t="shared" si="2"/>
        <v>5-6-2001</v>
      </c>
    </row>
    <row r="7" spans="1:12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 s="1">
        <v>65000</v>
      </c>
      <c r="H7" s="2" t="s">
        <v>56</v>
      </c>
      <c r="I7" s="2" t="s">
        <v>59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 s="1">
        <v>41000</v>
      </c>
      <c r="H8" s="2" t="s">
        <v>61</v>
      </c>
      <c r="I8" s="2" t="s">
        <v>59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 s="1">
        <v>48000</v>
      </c>
      <c r="H9" s="2" t="s">
        <v>63</v>
      </c>
      <c r="I9" s="2" t="s">
        <v>64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 s="1">
        <v>42000</v>
      </c>
      <c r="H10" s="2" t="s">
        <v>66</v>
      </c>
      <c r="I10" s="2" t="s">
        <v>64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8:9">
      <c r="H12" s="2"/>
      <c r="I12" s="2"/>
    </row>
    <row r="13" spans="8:9">
      <c r="H13" s="2"/>
      <c r="I13" s="2"/>
    </row>
    <row r="14" spans="8:9">
      <c r="H14" s="2"/>
      <c r="I14" s="2"/>
    </row>
    <row r="15" spans="8:9">
      <c r="H15" s="2"/>
      <c r="I15" s="2"/>
    </row>
    <row r="16" spans="8:9">
      <c r="H16" s="2"/>
      <c r="I16" s="2"/>
    </row>
    <row r="17" spans="8:9">
      <c r="H17" s="2"/>
      <c r="I17" s="2"/>
    </row>
    <row r="18" spans="8:9">
      <c r="H18" s="2"/>
      <c r="I18" s="2"/>
    </row>
    <row r="19" spans="8:9">
      <c r="H19" s="2"/>
      <c r="I19" s="2"/>
    </row>
    <row r="20" spans="8:9">
      <c r="H20" s="2"/>
      <c r="I20" s="2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10"/>
  <sheetViews>
    <sheetView workbookViewId="0">
      <selection activeCell="L3" sqref="L3"/>
    </sheetView>
  </sheetViews>
  <sheetFormatPr defaultColWidth="13"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81</v>
      </c>
      <c r="K1" t="s">
        <v>82</v>
      </c>
      <c r="L1" t="s">
        <v>83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  <c r="J2" s="1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9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</row>
    <row r="4" spans="1:9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</row>
    <row r="5" spans="1:9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</row>
    <row r="6" spans="1:9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</row>
    <row r="7" spans="1:9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</row>
    <row r="8" spans="1:9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</row>
    <row r="9" spans="1:9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</row>
    <row r="10" spans="1:9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10"/>
  <sheetViews>
    <sheetView workbookViewId="0">
      <selection activeCell="L3" sqref="L3"/>
    </sheetView>
  </sheetViews>
  <sheetFormatPr defaultColWidth="13.6666666666667" defaultRowHeight="15"/>
  <cols>
    <col min="1" max="1" width="10.7809523809524" customWidth="1"/>
    <col min="4" max="4" width="7.66666666666667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84</v>
      </c>
      <c r="K1" t="s">
        <v>85</v>
      </c>
      <c r="L1" t="s">
        <v>86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9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</row>
    <row r="4" spans="1:9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</row>
    <row r="5" spans="1:9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</row>
    <row r="6" spans="1:9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</row>
    <row r="7" spans="1:9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</row>
    <row r="8" spans="1:9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</row>
    <row r="9" spans="1:9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</row>
    <row r="10" spans="1:9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2021-12-16T14:18:00Z</dcterms:created>
  <dcterms:modified xsi:type="dcterms:W3CDTF">2023-08-12T06:35:18Z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EA78F46B55614355A641BA345D607529_12</vt:lpwstr>
  </property>
  <property fmtid="{D5CDD505-2E9C-101B-9397-08002B2CF9AE}" pid="3" name="KSOProductBuildVer">
    <vt:lpwstr>1033-12.2.0.13110</vt:lpwstr>
  </property>
</Properties>
</file>