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sdw-online-top_uk_youtubers_2024-e1287e2\"/>
    </mc:Choice>
  </mc:AlternateContent>
  <bookViews>
    <workbookView xWindow="0" yWindow="0" windowWidth="20490" windowHeight="9360"/>
  </bookViews>
  <sheets>
    <sheet name="total subs analysis"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 i="1" l="1"/>
  <c r="N12" i="1"/>
  <c r="M11" i="1"/>
  <c r="M12" i="1"/>
  <c r="M10" i="1"/>
  <c r="D11" i="1"/>
  <c r="F11" i="1" s="1"/>
  <c r="D12" i="1"/>
  <c r="F12" i="1" s="1"/>
  <c r="D10" i="1"/>
  <c r="N10" i="1" s="1"/>
  <c r="O12" i="1" l="1"/>
  <c r="H12" i="1"/>
  <c r="O11" i="1"/>
  <c r="H11" i="1"/>
  <c r="F10" i="1"/>
  <c r="J12" i="1" l="1"/>
  <c r="P12" i="1"/>
  <c r="O10" i="1"/>
  <c r="H10" i="1"/>
  <c r="J11" i="1"/>
  <c r="P11" i="1"/>
  <c r="J10" i="1" l="1"/>
  <c r="P10" i="1"/>
</calcChain>
</file>

<file path=xl/sharedStrings.xml><?xml version="1.0" encoding="utf-8"?>
<sst xmlns="http://schemas.openxmlformats.org/spreadsheetml/2006/main" count="33" uniqueCount="33">
  <si>
    <t>Total Subscribers Analysis</t>
  </si>
  <si>
    <t>Reconciliation (Excel vs SQL)</t>
  </si>
  <si>
    <t>Channel Name</t>
  </si>
  <si>
    <t>Conversion rate</t>
  </si>
  <si>
    <t>Product cost</t>
  </si>
  <si>
    <t>Campaign cost</t>
  </si>
  <si>
    <t>Differience</t>
  </si>
  <si>
    <t>Avg Views per vid (Excel)</t>
  </si>
  <si>
    <t>Avg Views per vid (SQL)</t>
  </si>
  <si>
    <t>Potential product Sales per video (SQL)</t>
  </si>
  <si>
    <t>Potential product Sales per video (Excel)</t>
  </si>
  <si>
    <t>Net profit (Excel)</t>
  </si>
  <si>
    <t>Net profit (SQL)</t>
  </si>
  <si>
    <t>NoCopyrightSounds</t>
  </si>
  <si>
    <t>DanTDM</t>
  </si>
  <si>
    <t>DanRhodes</t>
  </si>
  <si>
    <t>How many viewers purchased Advertised product on Youtuber's video</t>
  </si>
  <si>
    <t>How much Paid to the youtube for promoting the product</t>
  </si>
  <si>
    <t>avgViewsPerVid(Exc)*conversion rate</t>
  </si>
  <si>
    <t xml:space="preserve"> PotentialProductSalesPerVideo (Excel) * Product cost</t>
  </si>
  <si>
    <t>Potential revenue per video($USD) (Excel)</t>
  </si>
  <si>
    <t>Potential revenue per video ($USD) (SQL)</t>
  </si>
  <si>
    <t>PotentialRevenuePerVideo($USD) (Excel) - Campaign cost</t>
  </si>
  <si>
    <t>To check condntnl format works- goto - Net profit (Excel)&amp;copy - past values in dis cell</t>
  </si>
  <si>
    <t>To get the diff -goto-condtnl formatting, new rule - use formular &lt;&gt;</t>
  </si>
  <si>
    <t xml:space="preserve">goto-condtnl formatting, new rule - cell that contain-not equl to- 0 </t>
  </si>
  <si>
    <t>Avg Views per vid</t>
  </si>
  <si>
    <t>Difference  (Excel vs SQL)</t>
  </si>
  <si>
    <t xml:space="preserve">Potential product Sales per video </t>
  </si>
  <si>
    <t>Potential revenue per video($USD)</t>
  </si>
  <si>
    <t xml:space="preserve">Net profit </t>
  </si>
  <si>
    <t>Recommendation</t>
  </si>
  <si>
    <t>Dan Rhodes seems to be the best choice to move forward with based on subscriber views and viewership, as his return on investment is higher than that of other YouTube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</si>
</sst>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0" fillId="0" borderId="1" xfId="0" applyBorder="1"/>
    <xf numFmtId="0" fontId="0" fillId="0" borderId="0" xfId="0" applyAlignment="1">
      <alignment wrapText="1"/>
    </xf>
    <xf numFmtId="0" fontId="0" fillId="0" borderId="1" xfId="0" applyBorder="1" applyAlignment="1">
      <alignment horizont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5" borderId="1" xfId="0" applyFill="1" applyBorder="1" applyAlignment="1">
      <alignment horizontal="center" wrapText="1"/>
    </xf>
    <xf numFmtId="0" fontId="0" fillId="6" borderId="1" xfId="0" applyFill="1" applyBorder="1" applyAlignment="1">
      <alignment horizontal="center" wrapText="1"/>
    </xf>
    <xf numFmtId="165" fontId="0" fillId="0" borderId="1" xfId="1" applyNumberFormat="1" applyFont="1" applyBorder="1"/>
    <xf numFmtId="165" fontId="0" fillId="0" borderId="1" xfId="0" applyNumberFormat="1" applyBorder="1"/>
    <xf numFmtId="0" fontId="3" fillId="2" borderId="0" xfId="0" applyFont="1" applyFill="1" applyAlignment="1">
      <alignment horizontal="center"/>
    </xf>
    <xf numFmtId="165" fontId="0" fillId="0" borderId="0" xfId="0" applyNumberFormat="1"/>
    <xf numFmtId="0" fontId="3" fillId="6" borderId="1" xfId="0" applyFont="1" applyFill="1" applyBorder="1" applyAlignment="1">
      <alignment horizontal="center" vertical="center"/>
    </xf>
    <xf numFmtId="0" fontId="2" fillId="0" borderId="0" xfId="0" applyFont="1" applyAlignment="1">
      <alignment horizontal="left"/>
    </xf>
    <xf numFmtId="0" fontId="0" fillId="0" borderId="0" xfId="0" applyAlignment="1">
      <alignment horizontal="left"/>
    </xf>
    <xf numFmtId="0" fontId="3" fillId="0" borderId="0" xfId="0" applyFont="1"/>
    <xf numFmtId="0" fontId="4" fillId="0" borderId="0" xfId="0" applyFont="1" applyAlignment="1">
      <alignment horizontal="center" wrapText="1"/>
    </xf>
  </cellXfs>
  <cellStyles count="2">
    <cellStyle name="Comma" xfId="1" builtinId="3"/>
    <cellStyle name="Normal" xfId="0" builtinId="0"/>
  </cellStyles>
  <dxfs count="3">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abSelected="1" zoomScale="80" zoomScaleNormal="80" workbookViewId="0">
      <pane ySplit="1" topLeftCell="A2" activePane="bottomLeft" state="frozen"/>
      <selection pane="bottomLeft" activeCell="G18" sqref="G18"/>
    </sheetView>
  </sheetViews>
  <sheetFormatPr defaultRowHeight="15" x14ac:dyDescent="0.25"/>
  <cols>
    <col min="1" max="1" width="20.140625" customWidth="1"/>
    <col min="2" max="2" width="18" customWidth="1"/>
    <col min="3" max="3" width="17.140625" customWidth="1"/>
    <col min="4" max="4" width="23" customWidth="1"/>
    <col min="5" max="5" width="19.85546875" customWidth="1"/>
    <col min="6" max="7" width="21.28515625" customWidth="1"/>
    <col min="8" max="8" width="14" customWidth="1"/>
    <col min="9" max="10" width="13.140625" customWidth="1"/>
    <col min="13" max="13" width="19" customWidth="1"/>
    <col min="14" max="14" width="17.7109375" customWidth="1"/>
    <col min="15" max="15" width="20.5703125" customWidth="1"/>
    <col min="16" max="16" width="12.7109375" customWidth="1"/>
  </cols>
  <sheetData>
    <row r="1" spans="1:16" ht="18.75" x14ac:dyDescent="0.3">
      <c r="A1" s="10" t="s">
        <v>0</v>
      </c>
      <c r="B1" s="10"/>
      <c r="C1" s="10"/>
    </row>
    <row r="4" spans="1:16" x14ac:dyDescent="0.25">
      <c r="A4" s="13" t="s">
        <v>1</v>
      </c>
      <c r="B4" s="14"/>
      <c r="C4" s="1" t="s">
        <v>3</v>
      </c>
      <c r="D4" s="1">
        <v>0.02</v>
      </c>
      <c r="E4" t="s">
        <v>16</v>
      </c>
    </row>
    <row r="5" spans="1:16" x14ac:dyDescent="0.25">
      <c r="C5" s="1" t="s">
        <v>4</v>
      </c>
      <c r="D5" s="1">
        <v>5</v>
      </c>
    </row>
    <row r="6" spans="1:16" x14ac:dyDescent="0.25">
      <c r="C6" s="1" t="s">
        <v>5</v>
      </c>
      <c r="D6" s="1">
        <v>50000</v>
      </c>
      <c r="E6" t="s">
        <v>17</v>
      </c>
    </row>
    <row r="8" spans="1:16" ht="27" customHeight="1" x14ac:dyDescent="0.25">
      <c r="M8" s="12" t="s">
        <v>27</v>
      </c>
      <c r="N8" s="12"/>
      <c r="O8" s="12"/>
      <c r="P8" s="12"/>
    </row>
    <row r="9" spans="1:16" ht="62.25" customHeight="1" x14ac:dyDescent="0.25">
      <c r="A9" s="3" t="s">
        <v>2</v>
      </c>
      <c r="B9" s="4" t="s">
        <v>7</v>
      </c>
      <c r="C9" s="4" t="s">
        <v>8</v>
      </c>
      <c r="D9" s="5" t="s">
        <v>10</v>
      </c>
      <c r="E9" s="5" t="s">
        <v>9</v>
      </c>
      <c r="F9" s="6" t="s">
        <v>20</v>
      </c>
      <c r="G9" s="6" t="s">
        <v>21</v>
      </c>
      <c r="H9" s="7" t="s">
        <v>11</v>
      </c>
      <c r="I9" s="7" t="s">
        <v>12</v>
      </c>
      <c r="J9" s="3" t="s">
        <v>6</v>
      </c>
      <c r="M9" s="4" t="s">
        <v>26</v>
      </c>
      <c r="N9" s="5" t="s">
        <v>28</v>
      </c>
      <c r="O9" s="6" t="s">
        <v>29</v>
      </c>
      <c r="P9" s="7" t="s">
        <v>30</v>
      </c>
    </row>
    <row r="10" spans="1:16" x14ac:dyDescent="0.25">
      <c r="A10" s="1" t="s">
        <v>13</v>
      </c>
      <c r="B10" s="8">
        <v>6920000</v>
      </c>
      <c r="C10" s="8">
        <v>6920000</v>
      </c>
      <c r="D10" s="8">
        <f>B10*$D$4</f>
        <v>138400</v>
      </c>
      <c r="E10" s="8">
        <v>138400</v>
      </c>
      <c r="F10" s="9">
        <f>D10*$D$5</f>
        <v>692000</v>
      </c>
      <c r="G10" s="8">
        <v>692000</v>
      </c>
      <c r="H10" s="9">
        <f>F10-$D$6</f>
        <v>642000</v>
      </c>
      <c r="I10" s="1"/>
      <c r="J10" s="8">
        <f>H10-I10</f>
        <v>642000</v>
      </c>
      <c r="M10" s="11">
        <f>B10-C10</f>
        <v>0</v>
      </c>
      <c r="N10" s="11">
        <f>D10-E10</f>
        <v>0</v>
      </c>
      <c r="O10" s="11">
        <f>F10-G10</f>
        <v>0</v>
      </c>
      <c r="P10" s="11">
        <f>H10-I10</f>
        <v>642000</v>
      </c>
    </row>
    <row r="11" spans="1:16" x14ac:dyDescent="0.25">
      <c r="A11" s="1" t="s">
        <v>14</v>
      </c>
      <c r="B11" s="8">
        <v>5340000</v>
      </c>
      <c r="C11" s="8">
        <v>5340000</v>
      </c>
      <c r="D11" s="8">
        <f t="shared" ref="D11:D12" si="0">B11*$D$4</f>
        <v>106800</v>
      </c>
      <c r="E11" s="8">
        <v>106800</v>
      </c>
      <c r="F11" s="9">
        <f t="shared" ref="F11:F12" si="1">D11*$D$5</f>
        <v>534000</v>
      </c>
      <c r="G11" s="8">
        <v>534000</v>
      </c>
      <c r="H11" s="9">
        <f t="shared" ref="H11:I12" si="2">F11-$D$6</f>
        <v>484000</v>
      </c>
      <c r="I11" s="1"/>
      <c r="J11" s="8">
        <f t="shared" ref="J11:J12" si="3">H11-I11</f>
        <v>484000</v>
      </c>
      <c r="M11" s="11">
        <f t="shared" ref="M11:M12" si="4">B11-C11</f>
        <v>0</v>
      </c>
      <c r="N11" s="11">
        <f t="shared" ref="N11:N12" si="5">D11-E11</f>
        <v>0</v>
      </c>
      <c r="O11" s="11">
        <f t="shared" ref="O11:O12" si="6">F11-G11</f>
        <v>0</v>
      </c>
      <c r="P11" s="11">
        <f t="shared" ref="P11:P12" si="7">H11-I11</f>
        <v>484000</v>
      </c>
    </row>
    <row r="12" spans="1:16" x14ac:dyDescent="0.25">
      <c r="A12" s="1" t="s">
        <v>15</v>
      </c>
      <c r="B12" s="8">
        <v>11150000</v>
      </c>
      <c r="C12" s="8">
        <v>11150000</v>
      </c>
      <c r="D12" s="8">
        <f t="shared" si="0"/>
        <v>223000</v>
      </c>
      <c r="E12" s="8">
        <v>223000</v>
      </c>
      <c r="F12" s="9">
        <f t="shared" si="1"/>
        <v>1115000</v>
      </c>
      <c r="G12" s="8">
        <v>1115000</v>
      </c>
      <c r="H12" s="9">
        <f t="shared" si="2"/>
        <v>1065000</v>
      </c>
      <c r="I12" s="1"/>
      <c r="J12" s="8">
        <f t="shared" si="3"/>
        <v>1065000</v>
      </c>
      <c r="M12" s="11">
        <f t="shared" si="4"/>
        <v>0</v>
      </c>
      <c r="N12" s="11">
        <f t="shared" si="5"/>
        <v>0</v>
      </c>
      <c r="O12" s="11">
        <f t="shared" si="6"/>
        <v>0</v>
      </c>
      <c r="P12" s="11">
        <f t="shared" si="7"/>
        <v>1065000</v>
      </c>
    </row>
    <row r="14" spans="1:16" ht="60" customHeight="1" x14ac:dyDescent="0.25">
      <c r="D14" s="2" t="s">
        <v>18</v>
      </c>
      <c r="F14" s="2" t="s">
        <v>19</v>
      </c>
      <c r="H14" s="2" t="s">
        <v>22</v>
      </c>
      <c r="I14" s="2" t="s">
        <v>23</v>
      </c>
      <c r="J14" s="2" t="s">
        <v>24</v>
      </c>
      <c r="P14" s="2" t="s">
        <v>25</v>
      </c>
    </row>
    <row r="16" spans="1:16" ht="18.75" x14ac:dyDescent="0.3">
      <c r="A16" s="15" t="s">
        <v>31</v>
      </c>
    </row>
    <row r="18" spans="1:13" ht="52.5" customHeight="1" x14ac:dyDescent="0.25">
      <c r="A18" s="16" t="s">
        <v>32</v>
      </c>
      <c r="B18" s="16"/>
      <c r="C18" s="16"/>
      <c r="D18" s="16"/>
      <c r="E18" s="16"/>
      <c r="F18" s="2"/>
      <c r="G18" s="2"/>
      <c r="H18" s="2"/>
      <c r="I18" s="2"/>
      <c r="J18" s="2"/>
      <c r="K18" s="2"/>
      <c r="L18" s="2"/>
      <c r="M18" s="2"/>
    </row>
  </sheetData>
  <mergeCells count="3">
    <mergeCell ref="A1:C1"/>
    <mergeCell ref="M8:P8"/>
    <mergeCell ref="A18:E18"/>
  </mergeCells>
  <conditionalFormatting sqref="J10:J12">
    <cfRule type="expression" dxfId="1" priority="2">
      <formula>$J$10&lt;&gt;0</formula>
    </cfRule>
  </conditionalFormatting>
  <conditionalFormatting sqref="M10:P12">
    <cfRule type="cellIs" dxfId="0" priority="1" operator="not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subs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2024-07-02T14:58:50Z</dcterms:created>
  <dcterms:modified xsi:type="dcterms:W3CDTF">2024-07-04T22:29:04Z</dcterms:modified>
</cp:coreProperties>
</file>