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ew " sheetId="1" r:id="rId4"/>
    <sheet name="Sheet5" sheetId="2" r:id="rId5"/>
    <sheet name="Sheet4" sheetId="3" r:id="rId6"/>
    <sheet name="Sheet2" sheetId="4" r:id="rId7"/>
    <sheet name="SheetValues" sheetId="5" r:id="rId8"/>
    <sheet name="Start" sheetId="6" r:id="rId9"/>
    <sheet name="PreK" sheetId="7" r:id="rId10"/>
    <sheet name="End" sheetId="8" r:id="rId11"/>
    <sheet name="KG1" sheetId="9" r:id="rId12"/>
    <sheet name="EY" sheetId="10" r:id="rId13"/>
    <sheet name="MY" sheetId="11" r:id="rId14"/>
    <sheet name="JHY" sheetId="12" r:id="rId15"/>
    <sheet name="SHY" sheetId="13" r:id="rId16"/>
    <sheet name="Teachers" sheetId="14" r:id="rId17"/>
  </sheets>
</workbook>
</file>

<file path=xl/sharedStrings.xml><?xml version="1.0" encoding="utf-8"?>
<sst xmlns="http://schemas.openxmlformats.org/spreadsheetml/2006/main" uniqueCount="299">
  <si>
    <t>THE SCHOOL OF FAITH FORMATION</t>
  </si>
  <si>
    <t>St. Thomas Syro-Malabar Catholic Church, SOUTH JERSEY</t>
  </si>
  <si>
    <t>Attendance Record  2015-2016   Grade:Elementary - I</t>
  </si>
  <si>
    <t>No.</t>
  </si>
  <si>
    <t>Name of Student</t>
  </si>
  <si>
    <t>October</t>
  </si>
  <si>
    <t>November</t>
  </si>
  <si>
    <t>December</t>
  </si>
  <si>
    <t>January</t>
  </si>
  <si>
    <t>February</t>
  </si>
  <si>
    <t xml:space="preserve">March </t>
  </si>
  <si>
    <t>April</t>
  </si>
  <si>
    <t>May</t>
  </si>
  <si>
    <t>Ann Mary Roby</t>
  </si>
  <si>
    <t>Joshua  Jose</t>
  </si>
  <si>
    <t>Amal  A James</t>
  </si>
  <si>
    <t>Heshborne  John</t>
  </si>
  <si>
    <t>Siena  Theresa  Joejo</t>
  </si>
  <si>
    <t>Neha  Johnson</t>
  </si>
  <si>
    <t>Theresa Ann Abraham</t>
  </si>
  <si>
    <t>Diya  Joseph</t>
  </si>
  <si>
    <t xml:space="preserve">Abhilash Lukose </t>
  </si>
  <si>
    <t>alukose@holyfamily.edu&gt;,</t>
  </si>
  <si>
    <t xml:space="preserve">Aiswaria George </t>
  </si>
  <si>
    <t>jitukuttymol@yahoo.com&gt;,</t>
  </si>
  <si>
    <t xml:space="preserve">Alfi Thazhathel </t>
  </si>
  <si>
    <t>mithingeorge1993@yahoo.com&gt;,</t>
  </si>
  <si>
    <t xml:space="preserve">Allen Chirackel </t>
  </si>
  <si>
    <t>jacobchristy@gmail.com&gt;,</t>
  </si>
  <si>
    <t>alphydaizen@yahoo.com,</t>
  </si>
  <si>
    <t xml:space="preserve">Amal Tom </t>
  </si>
  <si>
    <t>jerrykgeorge@hotmail.com&gt;,</t>
  </si>
  <si>
    <t xml:space="preserve">Andrew Chirackel </t>
  </si>
  <si>
    <t>alchirackel@gmail.com&gt;,</t>
  </si>
  <si>
    <t xml:space="preserve">Anna Jose </t>
  </si>
  <si>
    <t>hj729@aol.com&gt;,</t>
  </si>
  <si>
    <t xml:space="preserve">Appu John </t>
  </si>
  <si>
    <t>airjerin619@yahoo.com&gt;,</t>
  </si>
  <si>
    <t xml:space="preserve">Asha Lukose </t>
  </si>
  <si>
    <t>dennismanatt@hotmail.com&gt;,</t>
  </si>
  <si>
    <t xml:space="preserve">Cheenu Shajan </t>
  </si>
  <si>
    <t>jevelson_s@hotmail.com&gt;,</t>
  </si>
  <si>
    <t xml:space="preserve">Chinsu Shajan </t>
  </si>
  <si>
    <t>cheenu6@yahoo.com&gt;,</t>
  </si>
  <si>
    <t xml:space="preserve">Cyril John </t>
  </si>
  <si>
    <t>hyper_monkey0125@yahoo.com&gt;,</t>
  </si>
  <si>
    <t xml:space="preserve">Dennis Manatt </t>
  </si>
  <si>
    <t>bmannat@hotmail.com&gt;,</t>
  </si>
  <si>
    <t xml:space="preserve">Diane Sirajudeen </t>
  </si>
  <si>
    <t>tua21261@temple.edu&gt;,</t>
  </si>
  <si>
    <t>dr_merlchris@yahoo.co.in,</t>
  </si>
  <si>
    <t xml:space="preserve">Father Jacob Christy </t>
  </si>
  <si>
    <t>vipindav@temple.edu&gt;,</t>
  </si>
  <si>
    <t xml:space="preserve">Heera Jose </t>
  </si>
  <si>
    <t>meerajos@yahoo.com&gt;,</t>
  </si>
  <si>
    <t xml:space="preserve">Jacob Sebastian </t>
  </si>
  <si>
    <t>joeskillz4@yahoo.com&gt;,</t>
  </si>
  <si>
    <t xml:space="preserve">Jaison Joseph/Varghese </t>
  </si>
  <si>
    <t>skarumathy@hotmail.com&gt;,</t>
  </si>
  <si>
    <t xml:space="preserve">James Mathew </t>
  </si>
  <si>
    <t>siji630@yahoo.com&gt;,</t>
  </si>
  <si>
    <t>jchacko@mraarchitects.com&gt;</t>
  </si>
  <si>
    <t>tk13092@yahoo.com&gt;,</t>
  </si>
  <si>
    <t xml:space="preserve">Jeffin Palathinkal </t>
  </si>
  <si>
    <t>gregory_philip@hotmail.com&gt;,</t>
  </si>
  <si>
    <t xml:space="preserve">Jerin John </t>
  </si>
  <si>
    <t>nike_sport44@yahoo.com&gt;,</t>
  </si>
  <si>
    <t xml:space="preserve">Jerrin J Palathinkal </t>
  </si>
  <si>
    <t>jeffin65@yahoo.com&gt;,</t>
  </si>
  <si>
    <t xml:space="preserve">Jerry Philip </t>
  </si>
  <si>
    <t>avathumsilky518@yahoo.com&gt;,</t>
  </si>
  <si>
    <t xml:space="preserve">Jerry Uncle </t>
  </si>
  <si>
    <t xml:space="preserve">Jevelson Simenthy </t>
  </si>
  <si>
    <t>dms1634@yahoo.com&gt;,</t>
  </si>
  <si>
    <t>johnedathil@gmail.com,</t>
  </si>
  <si>
    <t xml:space="preserve">Joseph Sebastian </t>
  </si>
  <si>
    <t>shannon.sebastian@yahoo.com&gt;,</t>
  </si>
  <si>
    <t>josjoseph@aol.com,</t>
  </si>
  <si>
    <t xml:space="preserve">Maria Sebastian </t>
  </si>
  <si>
    <t>jay_6633@yahoo.com&gt;,</t>
  </si>
  <si>
    <t xml:space="preserve">Mary Mathew </t>
  </si>
  <si>
    <t>jmmath91@yahoo.com&gt;,</t>
  </si>
  <si>
    <t xml:space="preserve">Meera Jose </t>
  </si>
  <si>
    <t>shijo.joseph@gmail.com&gt;,</t>
  </si>
  <si>
    <t xml:space="preserve">Michael Edathil </t>
  </si>
  <si>
    <t>aiswariageorge@hotmail.com&gt;,</t>
  </si>
  <si>
    <t xml:space="preserve">Mithin G Thomas </t>
  </si>
  <si>
    <t>tithomas@temple.edu&gt;,</t>
  </si>
  <si>
    <t xml:space="preserve">Monica Gigi </t>
  </si>
  <si>
    <t>ran1ron@msn.com&gt;,</t>
  </si>
  <si>
    <t>Name</t>
  </si>
  <si>
    <t>Email</t>
  </si>
  <si>
    <t xml:space="preserve">Neenu Chechy </t>
  </si>
  <si>
    <t>rijan1227@yahoo.com&gt;,</t>
  </si>
  <si>
    <t xml:space="preserve">Neethu Mukkaden </t>
  </si>
  <si>
    <t>fbmnst@yahoo.com&gt;,</t>
  </si>
  <si>
    <t xml:space="preserve">Philomina Mathai </t>
  </si>
  <si>
    <t>mmmali267@gmail.com&gt;,</t>
  </si>
  <si>
    <t xml:space="preserve">Ramya Karumathy </t>
  </si>
  <si>
    <t>abhilash.lukose@temple.edu&gt;,</t>
  </si>
  <si>
    <t xml:space="preserve">Rani Isaac </t>
  </si>
  <si>
    <t>keithinpercs@yahoo.com&gt;,</t>
  </si>
  <si>
    <t xml:space="preserve">Reshma Roy </t>
  </si>
  <si>
    <t>mssalina267@yahoo.com&gt;,</t>
  </si>
  <si>
    <t xml:space="preserve">Rijan Chettai </t>
  </si>
  <si>
    <t>NLYROAR@yahoo.cfom&gt;,</t>
  </si>
  <si>
    <t xml:space="preserve">Roni Chettai </t>
  </si>
  <si>
    <t>andwchirackel@yahoo.com&gt;,</t>
  </si>
  <si>
    <t xml:space="preserve">roni devassy </t>
  </si>
  <si>
    <t>sobychacko@gmail.com&gt;,</t>
  </si>
  <si>
    <t xml:space="preserve">Rosemary George </t>
  </si>
  <si>
    <t>jitukutty93@hotmail.com&gt;,</t>
  </si>
  <si>
    <t>mariajgeorge@hotmail.com&gt;,</t>
  </si>
  <si>
    <t xml:space="preserve">Sandis Mundackel </t>
  </si>
  <si>
    <t>swpktt@aol.com&gt;,</t>
  </si>
  <si>
    <t xml:space="preserve">Shane Mody </t>
  </si>
  <si>
    <t>neethu1113@yahoo.com&gt;,</t>
  </si>
  <si>
    <t xml:space="preserve">Shannon Sebastian </t>
  </si>
  <si>
    <t>indianbaby93@yahoo.com&gt;,</t>
  </si>
  <si>
    <t xml:space="preserve">Shijo Joseph </t>
  </si>
  <si>
    <t>tinu.joseph@temple.edu&gt;,</t>
  </si>
  <si>
    <t xml:space="preserve">Siji Mathew </t>
  </si>
  <si>
    <t>veena_vijayan@merck.com&gt;,</t>
  </si>
  <si>
    <t xml:space="preserve">Silvy George </t>
  </si>
  <si>
    <t>monicagigi04@hotmail.com&gt;,</t>
  </si>
  <si>
    <t xml:space="preserve">Soby Chacko </t>
  </si>
  <si>
    <t>neenu456@yahoo.com&gt;,</t>
  </si>
  <si>
    <t xml:space="preserve">Soumya Karumathy </t>
  </si>
  <si>
    <t>rkarumathy@yahoo.com&gt;,</t>
  </si>
  <si>
    <t xml:space="preserve">Steve Mundackel </t>
  </si>
  <si>
    <t>unnimas@yahoo.com&gt;,</t>
  </si>
  <si>
    <t xml:space="preserve">Swapna P </t>
  </si>
  <si>
    <t>jerrinj56@yahoo.com&gt;,</t>
  </si>
  <si>
    <t xml:space="preserve">Telvin Tilda Mannat </t>
  </si>
  <si>
    <t>pmathai00@yahoo.com&gt;,</t>
  </si>
  <si>
    <t xml:space="preserve">Timmy Thomas </t>
  </si>
  <si>
    <t>phil4tom@yahoo.com&gt;,</t>
  </si>
  <si>
    <t xml:space="preserve">Tinu Joseph </t>
  </si>
  <si>
    <t>jaisonjoseph89@gmail.com&gt;,</t>
  </si>
  <si>
    <t xml:space="preserve">tothomaskutty simon </t>
  </si>
  <si>
    <t>live2love80690@yahoo.com&gt;,</t>
  </si>
  <si>
    <t xml:space="preserve">Veena Mathew </t>
  </si>
  <si>
    <t>ymmb1315@yahoo.com&gt;,</t>
  </si>
  <si>
    <t xml:space="preserve">Vipin A. Davis </t>
  </si>
  <si>
    <t>michael.edathil@villanova.edu&gt;,</t>
  </si>
  <si>
    <t>ccamathew@hmc.psu.edu,</t>
  </si>
  <si>
    <t>sangeeta_simenthy@hotmail.com,</t>
  </si>
  <si>
    <t>SN</t>
  </si>
  <si>
    <t>ID</t>
  </si>
  <si>
    <t>Alphy Koonthily</t>
  </si>
  <si>
    <t>alphydaizen@yahoo.com</t>
  </si>
  <si>
    <t>Asha R. Lukose</t>
  </si>
  <si>
    <t>alukose@holyfamily.edu</t>
  </si>
  <si>
    <t>Cheenu Shajan</t>
  </si>
  <si>
    <t>cheenu6@yahoo.com</t>
  </si>
  <si>
    <t>Jason Joseph</t>
  </si>
  <si>
    <t>jaisonjoseph89@gmail.com</t>
  </si>
  <si>
    <t>Jacob Chacko</t>
  </si>
  <si>
    <t>Jakester174@aol.com,</t>
  </si>
  <si>
    <t>Jeveson Simenthy</t>
  </si>
  <si>
    <t>jevelson_s@hotmail.com,</t>
  </si>
  <si>
    <t>Jancy Joseph</t>
  </si>
  <si>
    <t>jjvarghese@verizon.net</t>
  </si>
  <si>
    <t>Dr. James Kurichi</t>
  </si>
  <si>
    <t>JK9134@aol.com,</t>
  </si>
  <si>
    <t>Jose Maleckal</t>
  </si>
  <si>
    <t>jmaleckal@aol.com,</t>
  </si>
  <si>
    <t>Jessiemol Kurichi</t>
  </si>
  <si>
    <t>Jmol1@aol.com,</t>
  </si>
  <si>
    <t>James Joseph</t>
  </si>
  <si>
    <t>Josephjames1949@yahoo.com,</t>
  </si>
  <si>
    <t>Silvy George</t>
  </si>
  <si>
    <t>mariajgeorge@hotmail.com,</t>
  </si>
  <si>
    <t>Shijo Joseph</t>
  </si>
  <si>
    <t>shijo.joseph@gmail.com,</t>
  </si>
  <si>
    <t>Soby Chacko</t>
  </si>
  <si>
    <t>soby77@yahoo.com,</t>
  </si>
  <si>
    <t>Tinu Joseph</t>
  </si>
  <si>
    <t>tinu.joseph@temple.edu,</t>
  </si>
  <si>
    <t>Sheeba Tomy</t>
  </si>
  <si>
    <t>tomy_sheeba@yahoo.com,</t>
  </si>
  <si>
    <t>Bincy Francis</t>
  </si>
  <si>
    <t>Lincy George</t>
  </si>
  <si>
    <t>Manju Chacko</t>
  </si>
  <si>
    <t>Merlin Alphy</t>
  </si>
  <si>
    <t>Merly J. Palathinkal</t>
  </si>
  <si>
    <t>Mody Jacob</t>
  </si>
  <si>
    <t>MJacob@LexPharma.com</t>
  </si>
  <si>
    <t>Rani Isaac</t>
  </si>
  <si>
    <t>ran1ron@msn.com</t>
  </si>
  <si>
    <t>Terry Mathews</t>
  </si>
  <si>
    <t>btf1106@hotmail.com,</t>
  </si>
  <si>
    <t>jacobchristy@gmail.com,</t>
  </si>
  <si>
    <t>Josjoseph@aol.com,</t>
  </si>
  <si>
    <t>lawrence72@yahoo.com,</t>
  </si>
  <si>
    <t>nishapmathew@rediffmail.com,</t>
  </si>
  <si>
    <t>tompattany@comcast.net,</t>
  </si>
  <si>
    <t>Sheet Heading</t>
  </si>
  <si>
    <t>Description</t>
  </si>
  <si>
    <t>Year</t>
  </si>
  <si>
    <t>Grade</t>
  </si>
  <si>
    <t>Attendance Record 2014-15 Grade: Pre-K</t>
  </si>
  <si>
    <t>2014-15</t>
  </si>
  <si>
    <t>Grade: Pre-K</t>
  </si>
  <si>
    <t>Attendance Record 2014-15 Grade: KG1</t>
  </si>
  <si>
    <t>Grade: KG1</t>
  </si>
  <si>
    <t>Attendance Record 2014-15 Grade: Elementary</t>
  </si>
  <si>
    <t>Grade: Elementary</t>
  </si>
  <si>
    <t>Attendance Record 2014-15 Grade: Middle School</t>
  </si>
  <si>
    <t>Grade: Middle School</t>
  </si>
  <si>
    <t>Attendance Record 2014-15 Grade: Junior High School</t>
  </si>
  <si>
    <t>Grade: Junior High School</t>
  </si>
  <si>
    <t>Attendance Record 2014-15 Grade: Senior High School</t>
  </si>
  <si>
    <t>Grade: Senior High School</t>
  </si>
  <si>
    <t>Attendance Record 2014-15 Grade: 5</t>
  </si>
  <si>
    <t>Grade: 5</t>
  </si>
  <si>
    <t>Attendance Record 2014-15 Grade: 6</t>
  </si>
  <si>
    <t>Grade: 6</t>
  </si>
  <si>
    <t>Attendance Record 2014-15 Grade: 7</t>
  </si>
  <si>
    <t>Grade: 7</t>
  </si>
  <si>
    <t>Attendance Record 2014-15 Grade: 8</t>
  </si>
  <si>
    <t>Grade: 8</t>
  </si>
  <si>
    <t>Attendance Record 2014-15 Grade: 9</t>
  </si>
  <si>
    <t>Grade: 9</t>
  </si>
  <si>
    <t>Attendance Record 2014-15 Grade: 10</t>
  </si>
  <si>
    <t>Grade: 10</t>
  </si>
  <si>
    <t>Attendance Record 2014-15 Grade: 11</t>
  </si>
  <si>
    <t>Grade: 11</t>
  </si>
  <si>
    <t>Attendance Record 2014-15 Grade: 12</t>
  </si>
  <si>
    <t>Grade: 12</t>
  </si>
  <si>
    <t>Attendance Record 2014-15 Teachers</t>
  </si>
  <si>
    <t>Teachers</t>
  </si>
  <si>
    <t>SCHOOL OF FAITH FORMATION</t>
  </si>
  <si>
    <t>September</t>
  </si>
  <si>
    <t>March</t>
  </si>
  <si>
    <t>June</t>
  </si>
  <si>
    <t>TTL ABT</t>
  </si>
  <si>
    <t>xx</t>
  </si>
  <si>
    <t>`</t>
  </si>
  <si>
    <t xml:space="preserve">Legend: X  -joined later, </t>
  </si>
  <si>
    <t>P -Present</t>
  </si>
  <si>
    <t>A - Absent</t>
  </si>
  <si>
    <t>L - late</t>
  </si>
  <si>
    <t>Total Present</t>
  </si>
  <si>
    <t>End`</t>
  </si>
  <si>
    <t>Ann Maria Roby</t>
  </si>
  <si>
    <t>Teresa Ann Abraham</t>
  </si>
  <si>
    <r>
      <rPr>
        <b val="1"/>
        <sz val="24"/>
        <color indexed="8"/>
        <rFont val="Arial"/>
      </rPr>
      <t>SCHOOL OF FAITH FORMATION</t>
    </r>
  </si>
  <si>
    <t>Amalia  Thomas Moolamkuzhy</t>
  </si>
  <si>
    <t>Joel   John</t>
  </si>
  <si>
    <t>JoPaul  Vazhapilly</t>
  </si>
  <si>
    <t>Tia Elizabeth Varghese</t>
  </si>
  <si>
    <t>Melinda  Kunnumpuram</t>
  </si>
  <si>
    <t>Christina Ann Roby</t>
  </si>
  <si>
    <t>Gavin  Anthony Joseph</t>
  </si>
  <si>
    <t>Rose Teresa Petta</t>
  </si>
  <si>
    <t>Swetha Alex Antony</t>
  </si>
  <si>
    <t>Alexander   Elamthuruthy</t>
  </si>
  <si>
    <t>Isabel   John</t>
  </si>
  <si>
    <t>Dylan Rony Andrews</t>
  </si>
  <si>
    <t>Akhil Mathew Abraham</t>
  </si>
  <si>
    <t>Isaac   Chacko</t>
  </si>
  <si>
    <t>Carolyn Sarah Varghese</t>
  </si>
  <si>
    <t>George  Matthew Abraham</t>
  </si>
  <si>
    <t>Michael  M Elamthruthy</t>
  </si>
  <si>
    <t>Maryann  Vazhapilly</t>
  </si>
  <si>
    <t>Nikhil  Mathews</t>
  </si>
  <si>
    <t>Meghna Ann Mathews</t>
  </si>
  <si>
    <t>Anjal Mary Abraham</t>
  </si>
  <si>
    <t>Jewel  Kunnumpuram</t>
  </si>
  <si>
    <t>Arun George Abraham</t>
  </si>
  <si>
    <t>Chrisopher  Matthew Abraham</t>
  </si>
  <si>
    <t>Sandra  Alex</t>
  </si>
  <si>
    <t>Joshua  Varghese</t>
  </si>
  <si>
    <t>Isabel  J Chacko</t>
  </si>
  <si>
    <t>Avin Josemon Abraham</t>
  </si>
  <si>
    <t>Jason  Varghese</t>
  </si>
  <si>
    <t>Roslyn Teressa Chiyezhan</t>
  </si>
  <si>
    <t>Nevil   Abraham</t>
  </si>
  <si>
    <t xml:space="preserve">Angela  Benson </t>
  </si>
  <si>
    <t>Pre-K</t>
  </si>
  <si>
    <t>KG1</t>
  </si>
  <si>
    <t>Sona Johny</t>
  </si>
  <si>
    <t>Rosily James</t>
  </si>
  <si>
    <t>Elsa Varghese</t>
  </si>
  <si>
    <t>Sereena Joseph</t>
  </si>
  <si>
    <t>EY</t>
  </si>
  <si>
    <t>Rev. Sr. Anna Maria Mathew</t>
  </si>
  <si>
    <t>Rosemary Jose (Rani Paul)</t>
  </si>
  <si>
    <t>MY</t>
  </si>
  <si>
    <t>Joy Mathew</t>
  </si>
  <si>
    <t>Daisamma Mathew</t>
  </si>
  <si>
    <t>M.D.Abraham</t>
  </si>
  <si>
    <t>JHY</t>
  </si>
  <si>
    <t>Rev.Sr. Leena Joseph</t>
  </si>
  <si>
    <t>Johny Varghese</t>
  </si>
  <si>
    <t>HY</t>
  </si>
  <si>
    <t>Mathew P. Abraham</t>
  </si>
  <si>
    <t>Josemon Abraham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</si>
</sst>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"/>
  </numFmts>
  <fonts count="20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24"/>
      <color indexed="8"/>
      <name val="Arial"/>
    </font>
    <font>
      <b val="1"/>
      <sz val="16"/>
      <color indexed="8"/>
      <name val="Arial"/>
    </font>
    <font>
      <b val="1"/>
      <i val="1"/>
      <sz val="14"/>
      <color indexed="8"/>
      <name val="Arial"/>
    </font>
    <font>
      <b val="1"/>
      <sz val="18"/>
      <color indexed="8"/>
      <name val="Arial"/>
    </font>
    <font>
      <b val="1"/>
      <sz val="13"/>
      <color indexed="8"/>
      <name val="Arial"/>
    </font>
    <font>
      <b val="1"/>
      <sz val="10"/>
      <color indexed="8"/>
      <name val="Arial"/>
    </font>
    <font>
      <b val="1"/>
      <sz val="10"/>
      <color indexed="8"/>
      <name val="Helvetica"/>
    </font>
    <font>
      <sz val="10"/>
      <color indexed="8"/>
      <name val="Wingdings 2"/>
    </font>
    <font>
      <b val="1"/>
      <sz val="10"/>
      <color indexed="8"/>
      <name val="Times New Roman"/>
    </font>
    <font>
      <sz val="10"/>
      <color indexed="8"/>
      <name val="Times New Roman"/>
    </font>
    <font>
      <b val="1"/>
      <sz val="11"/>
      <color indexed="8"/>
      <name val="Arial"/>
    </font>
    <font>
      <sz val="10"/>
      <color indexed="8"/>
      <name val="Helvetica"/>
    </font>
    <font>
      <b val="1"/>
      <sz val="12"/>
      <color indexed="8"/>
      <name val="Arial"/>
    </font>
    <font>
      <sz val="12"/>
      <color indexed="8"/>
      <name val="Arial"/>
    </font>
    <font>
      <sz val="10"/>
      <color indexed="8"/>
      <name val="Calibri"/>
    </font>
    <font>
      <b val="1"/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1" fontId="5" borderId="2" applyNumberFormat="1" applyFont="1" applyFill="0" applyBorder="1" applyAlignment="1" applyProtection="0">
      <alignment horizontal="center" vertical="bottom"/>
    </xf>
    <xf numFmtId="0" fontId="2" borderId="2" applyNumberFormat="1" applyFont="1" applyFill="0" applyBorder="1" applyAlignment="1" applyProtection="0">
      <alignment vertical="bottom"/>
    </xf>
    <xf numFmtId="1" fontId="5" borderId="3" applyNumberFormat="1" applyFont="1" applyFill="0" applyBorder="1" applyAlignment="1" applyProtection="0">
      <alignment horizontal="center" vertical="bottom"/>
    </xf>
    <xf numFmtId="0" fontId="6" borderId="4" applyNumberFormat="1" applyFont="1" applyFill="0" applyBorder="1" applyAlignment="1" applyProtection="0">
      <alignment horizontal="center" vertical="bottom"/>
    </xf>
    <xf numFmtId="1" fontId="6" borderId="5" applyNumberFormat="1" applyFont="1" applyFill="0" applyBorder="1" applyAlignment="1" applyProtection="0">
      <alignment horizontal="center" vertical="bottom"/>
    </xf>
    <xf numFmtId="0" fontId="2" borderId="5" applyNumberFormat="1" applyFont="1" applyFill="0" applyBorder="1" applyAlignment="1" applyProtection="0">
      <alignment vertical="bottom"/>
    </xf>
    <xf numFmtId="1" fontId="6" borderId="6" applyNumberFormat="1" applyFont="1" applyFill="0" applyBorder="1" applyAlignment="1" applyProtection="0">
      <alignment horizontal="center" vertical="bottom"/>
    </xf>
    <xf numFmtId="0" fontId="2" borderId="4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7" borderId="4" applyNumberFormat="1" applyFont="1" applyFill="0" applyBorder="1" applyAlignment="1" applyProtection="0">
      <alignment horizontal="center" vertical="bottom"/>
    </xf>
    <xf numFmtId="1" fontId="7" borderId="5" applyNumberFormat="1" applyFont="1" applyFill="0" applyBorder="1" applyAlignment="1" applyProtection="0">
      <alignment horizontal="center" vertical="bottom"/>
    </xf>
    <xf numFmtId="1" fontId="7" borderId="6" applyNumberFormat="1" applyFont="1" applyFill="0" applyBorder="1" applyAlignment="1" applyProtection="0">
      <alignment horizontal="center" vertical="bottom"/>
    </xf>
    <xf numFmtId="1" fontId="8" borderId="4" applyNumberFormat="1" applyFont="1" applyFill="0" applyBorder="1" applyAlignment="1" applyProtection="0">
      <alignment horizontal="left" vertical="bottom"/>
    </xf>
    <xf numFmtId="1" fontId="8" borderId="5" applyNumberFormat="1" applyFont="1" applyFill="0" applyBorder="1" applyAlignment="1" applyProtection="0">
      <alignment horizontal="center" vertical="bottom"/>
    </xf>
    <xf numFmtId="1" fontId="8" borderId="6" applyNumberFormat="1" applyFont="1" applyFill="0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9" borderId="10" applyNumberFormat="1" applyFont="1" applyFill="0" applyBorder="1" applyAlignment="1" applyProtection="0">
      <alignment horizontal="center" vertical="bottom"/>
    </xf>
    <xf numFmtId="0" fontId="9" borderId="11" applyNumberFormat="1" applyFont="1" applyFill="0" applyBorder="1" applyAlignment="1" applyProtection="0">
      <alignment horizontal="center" vertical="bottom"/>
    </xf>
    <xf numFmtId="1" fontId="9" fillId="2" borderId="12" applyNumberFormat="1" applyFont="1" applyFill="1" applyBorder="1" applyAlignment="1" applyProtection="0">
      <alignment horizontal="center" vertical="bottom"/>
    </xf>
    <xf numFmtId="0" fontId="9" borderId="13" applyNumberFormat="1" applyFont="1" applyFill="0" applyBorder="1" applyAlignment="1" applyProtection="0">
      <alignment horizontal="center" vertical="bottom"/>
    </xf>
    <xf numFmtId="1" fontId="9" borderId="14" applyNumberFormat="1" applyFont="1" applyFill="0" applyBorder="1" applyAlignment="1" applyProtection="0">
      <alignment horizontal="center" vertical="bottom"/>
    </xf>
    <xf numFmtId="1" fontId="9" borderId="11" applyNumberFormat="1" applyFont="1" applyFill="0" applyBorder="1" applyAlignment="1" applyProtection="0">
      <alignment horizontal="center" vertical="bottom"/>
    </xf>
    <xf numFmtId="0" fontId="9" borderId="14" applyNumberFormat="1" applyFont="1" applyFill="0" applyBorder="1" applyAlignment="1" applyProtection="0">
      <alignment horizontal="center" vertical="bottom"/>
    </xf>
    <xf numFmtId="1" fontId="9" borderId="15" applyNumberFormat="1" applyFont="1" applyFill="0" applyBorder="1" applyAlignment="1" applyProtection="0">
      <alignment horizontal="center" vertical="bottom"/>
    </xf>
    <xf numFmtId="1" fontId="9" fillId="2" borderId="16" applyNumberFormat="1" applyFont="1" applyFill="1" applyBorder="1" applyAlignment="1" applyProtection="0">
      <alignment horizontal="center" vertical="bottom"/>
    </xf>
    <xf numFmtId="0" fontId="9" borderId="17" applyNumberFormat="1" applyFont="1" applyFill="0" applyBorder="1" applyAlignment="1" applyProtection="0">
      <alignment horizontal="center" vertical="bottom"/>
    </xf>
    <xf numFmtId="1" fontId="9" borderId="18" applyNumberFormat="1" applyFont="1" applyFill="0" applyBorder="1" applyAlignment="1" applyProtection="0">
      <alignment horizontal="left" vertical="bottom"/>
    </xf>
    <xf numFmtId="1" fontId="9" borderId="19" applyNumberFormat="1" applyFont="1" applyFill="0" applyBorder="1" applyAlignment="1" applyProtection="0">
      <alignment vertical="bottom"/>
    </xf>
    <xf numFmtId="1" fontId="9" fillId="2" borderId="20" applyNumberFormat="1" applyFont="1" applyFill="1" applyBorder="1" applyAlignment="1" applyProtection="0">
      <alignment vertical="bottom"/>
    </xf>
    <xf numFmtId="0" fontId="9" borderId="20" applyNumberFormat="1" applyFont="1" applyFill="0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1" fontId="9" fillId="2" borderId="22" applyNumberFormat="1" applyFont="1" applyFill="1" applyBorder="1" applyAlignment="1" applyProtection="0">
      <alignment vertical="bottom"/>
    </xf>
    <xf numFmtId="0" fontId="9" borderId="23" applyNumberFormat="1" applyFont="1" applyFill="0" applyBorder="1" applyAlignment="1" applyProtection="0">
      <alignment horizontal="left" vertical="bottom"/>
    </xf>
    <xf numFmtId="0" fontId="10" borderId="19" applyNumberFormat="1" applyFont="1" applyFill="0" applyBorder="1" applyAlignment="1" applyProtection="0">
      <alignment horizontal="left" vertical="bottom" wrapText="1"/>
    </xf>
    <xf numFmtId="1" fontId="9" fillId="2" borderId="24" applyNumberFormat="1" applyFont="1" applyFill="1" applyBorder="1" applyAlignment="1" applyProtection="0">
      <alignment vertical="bottom"/>
    </xf>
    <xf numFmtId="1" fontId="11" borderId="24" applyNumberFormat="1" applyFont="1" applyFill="0" applyBorder="1" applyAlignment="1" applyProtection="0">
      <alignment vertical="bottom"/>
    </xf>
    <xf numFmtId="1" fontId="12" fillId="3" borderId="24" applyNumberFormat="1" applyFont="1" applyFill="1" applyBorder="1" applyAlignment="1" applyProtection="0">
      <alignment vertical="bottom"/>
    </xf>
    <xf numFmtId="1" fontId="13" borderId="24" applyNumberFormat="1" applyFont="1" applyFill="0" applyBorder="1" applyAlignment="1" applyProtection="0">
      <alignment vertical="bottom"/>
    </xf>
    <xf numFmtId="1" fontId="9" borderId="24" applyNumberFormat="1" applyFont="1" applyFill="0" applyBorder="1" applyAlignment="1" applyProtection="0">
      <alignment vertical="bottom"/>
    </xf>
    <xf numFmtId="1" fontId="9" fillId="4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1" fontId="9" fillId="3" borderId="24" applyNumberFormat="1" applyFont="1" applyFill="1" applyBorder="1" applyAlignment="1" applyProtection="0">
      <alignment vertical="bottom"/>
    </xf>
    <xf numFmtId="1" fontId="9" fillId="2" borderId="26" applyNumberFormat="1" applyFont="1" applyFill="1" applyBorder="1" applyAlignment="1" applyProtection="0">
      <alignment vertical="bottom"/>
    </xf>
    <xf numFmtId="0" fontId="9" borderId="27" applyNumberFormat="1" applyFont="1" applyFill="0" applyBorder="1" applyAlignment="1" applyProtection="0">
      <alignment horizontal="left" vertical="bottom"/>
    </xf>
    <xf numFmtId="1" fontId="9" fillId="2" borderId="19" applyNumberFormat="1" applyFont="1" applyFill="1" applyBorder="1" applyAlignment="1" applyProtection="0">
      <alignment vertical="bottom"/>
    </xf>
    <xf numFmtId="1" fontId="11" borderId="19" applyNumberFormat="1" applyFont="1" applyFill="0" applyBorder="1" applyAlignment="1" applyProtection="0">
      <alignment vertical="bottom"/>
    </xf>
    <xf numFmtId="1" fontId="12" fillId="3" borderId="19" applyNumberFormat="1" applyFont="1" applyFill="1" applyBorder="1" applyAlignment="1" applyProtection="0">
      <alignment vertical="bottom"/>
    </xf>
    <xf numFmtId="1" fontId="13" borderId="19" applyNumberFormat="1" applyFont="1" applyFill="0" applyBorder="1" applyAlignment="1" applyProtection="0">
      <alignment vertical="bottom"/>
    </xf>
    <xf numFmtId="1" fontId="9" fillId="4" borderId="19" applyNumberFormat="1" applyFont="1" applyFill="1" applyBorder="1" applyAlignment="1" applyProtection="0">
      <alignment vertical="bottom"/>
    </xf>
    <xf numFmtId="1" fontId="9" fillId="3" borderId="19" applyNumberFormat="1" applyFont="1" applyFill="1" applyBorder="1" applyAlignment="1" applyProtection="0">
      <alignment vertical="bottom"/>
    </xf>
    <xf numFmtId="1" fontId="9" fillId="2" borderId="28" applyNumberFormat="1" applyFont="1" applyFill="1" applyBorder="1" applyAlignment="1" applyProtection="0">
      <alignment vertical="bottom"/>
    </xf>
    <xf numFmtId="1" fontId="12" borderId="19" applyNumberFormat="1" applyFont="1" applyFill="0" applyBorder="1" applyAlignment="1" applyProtection="0">
      <alignment vertical="bottom"/>
    </xf>
    <xf numFmtId="1" fontId="14" borderId="19" applyNumberFormat="1" applyFont="1" applyFill="0" applyBorder="1" applyAlignment="1" applyProtection="0">
      <alignment vertical="bottom" wrapText="1"/>
    </xf>
    <xf numFmtId="1" fontId="14" borderId="19" applyNumberFormat="1" applyFont="1" applyFill="0" applyBorder="1" applyAlignment="1" applyProtection="0">
      <alignment vertical="bottom"/>
    </xf>
    <xf numFmtId="1" fontId="11" fillId="3" borderId="19" applyNumberFormat="1" applyFont="1" applyFill="1" applyBorder="1" applyAlignment="1" applyProtection="0">
      <alignment vertical="bottom"/>
    </xf>
    <xf numFmtId="1" fontId="9" fillId="2" borderId="29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5" borderId="30" applyNumberFormat="1" applyFont="1" applyFill="0" applyBorder="1" applyAlignment="1" applyProtection="0">
      <alignment horizontal="center" vertical="bottom"/>
    </xf>
    <xf numFmtId="0" fontId="5" borderId="31" applyNumberFormat="1" applyFont="1" applyFill="0" applyBorder="1" applyAlignment="1" applyProtection="0">
      <alignment vertical="bottom" wrapText="1"/>
    </xf>
    <xf numFmtId="0" fontId="5" borderId="19" applyNumberFormat="1" applyFont="1" applyFill="0" applyBorder="1" applyAlignment="1" applyProtection="0">
      <alignment horizontal="center" vertical="bottom"/>
    </xf>
    <xf numFmtId="0" fontId="5" borderId="32" applyNumberFormat="1" applyFont="1" applyFill="0" applyBorder="1" applyAlignment="1" applyProtection="0">
      <alignment vertical="bottom" wrapText="1"/>
    </xf>
    <xf numFmtId="0" fontId="5" borderId="3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33" applyNumberFormat="0" applyFont="1" applyFill="0" applyBorder="1" applyAlignment="1" applyProtection="0">
      <alignment vertical="bottom"/>
    </xf>
    <xf numFmtId="0" fontId="2" borderId="34" applyNumberFormat="1" applyFont="1" applyFill="0" applyBorder="1" applyAlignment="1" applyProtection="0">
      <alignment vertical="bottom"/>
    </xf>
    <xf numFmtId="1" fontId="2" fillId="5" borderId="35" applyNumberFormat="1" applyFont="1" applyFill="1" applyBorder="1" applyAlignment="1" applyProtection="0">
      <alignment vertical="bottom"/>
    </xf>
    <xf numFmtId="0" fontId="2" borderId="36" applyNumberFormat="0" applyFont="1" applyFill="0" applyBorder="1" applyAlignment="1" applyProtection="0">
      <alignment vertical="bottom"/>
    </xf>
    <xf numFmtId="0" fontId="2" borderId="37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9" borderId="5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5" applyNumberFormat="1" applyFont="1" applyFill="0" applyBorder="1" applyAlignment="1" applyProtection="0">
      <alignment horizontal="center" vertical="bottom"/>
    </xf>
    <xf numFmtId="1" fontId="4" borderId="5" applyNumberFormat="1" applyFont="1" applyFill="0" applyBorder="1" applyAlignment="1" applyProtection="0">
      <alignment horizontal="center" vertical="bottom"/>
    </xf>
    <xf numFmtId="0" fontId="6" borderId="5" applyNumberFormat="1" applyFont="1" applyFill="0" applyBorder="1" applyAlignment="1" applyProtection="0">
      <alignment horizontal="center" vertical="bottom"/>
    </xf>
    <xf numFmtId="0" fontId="15" borderId="5" applyNumberFormat="1" applyFont="1" applyFill="0" applyBorder="1" applyAlignment="1" applyProtection="0">
      <alignment vertical="bottom"/>
    </xf>
    <xf numFmtId="0" fontId="7" borderId="5" applyNumberFormat="1" applyFont="1" applyFill="0" applyBorder="1" applyAlignment="1" applyProtection="0">
      <alignment horizontal="center" vertical="bottom"/>
    </xf>
    <xf numFmtId="1" fontId="8" borderId="5" applyNumberFormat="1" applyFont="1" applyFill="0" applyBorder="1" applyAlignment="1" applyProtection="0">
      <alignment horizontal="left" vertical="bottom"/>
    </xf>
    <xf numFmtId="1" fontId="16" borderId="5" applyNumberFormat="1" applyFont="1" applyFill="0" applyBorder="1" applyAlignment="1" applyProtection="0">
      <alignment horizontal="center" vertical="bottom"/>
    </xf>
    <xf numFmtId="0" fontId="2" borderId="38" applyNumberFormat="0" applyFont="1" applyFill="0" applyBorder="1" applyAlignment="1" applyProtection="0">
      <alignment vertical="bottom"/>
    </xf>
    <xf numFmtId="1" fontId="9" borderId="38" applyNumberFormat="1" applyFont="1" applyFill="0" applyBorder="1" applyAlignment="1" applyProtection="0">
      <alignment vertical="bottom"/>
    </xf>
    <xf numFmtId="0" fontId="9" borderId="19" applyNumberFormat="1" applyFont="1" applyFill="0" applyBorder="1" applyAlignment="1" applyProtection="0">
      <alignment horizontal="center" vertical="bottom"/>
    </xf>
    <xf numFmtId="0" fontId="16" borderId="19" applyNumberFormat="1" applyFont="1" applyFill="0" applyBorder="1" applyAlignment="1" applyProtection="0">
      <alignment horizontal="center" vertical="bottom"/>
    </xf>
    <xf numFmtId="0" fontId="9" borderId="32" applyNumberFormat="1" applyFont="1" applyFill="0" applyBorder="1" applyAlignment="1" applyProtection="0">
      <alignment horizontal="center" vertical="bottom"/>
    </xf>
    <xf numFmtId="1" fontId="9" borderId="39" applyNumberFormat="1" applyFont="1" applyFill="0" applyBorder="1" applyAlignment="1" applyProtection="0">
      <alignment horizontal="center" vertical="bottom"/>
    </xf>
    <xf numFmtId="1" fontId="9" borderId="40" applyNumberFormat="1" applyFont="1" applyFill="0" applyBorder="1" applyAlignment="1" applyProtection="0">
      <alignment horizontal="center" vertical="bottom"/>
    </xf>
    <xf numFmtId="1" fontId="9" fillId="2" borderId="19" applyNumberFormat="1" applyFont="1" applyFill="1" applyBorder="1" applyAlignment="1" applyProtection="0">
      <alignment horizontal="center" vertical="bottom"/>
    </xf>
    <xf numFmtId="0" fontId="9" borderId="31" applyNumberFormat="1" applyFont="1" applyFill="0" applyBorder="1" applyAlignment="1" applyProtection="0">
      <alignment horizontal="center" vertical="bottom"/>
    </xf>
    <xf numFmtId="1" fontId="9" borderId="19" applyNumberFormat="1" applyFont="1" applyFill="0" applyBorder="1" applyAlignment="1" applyProtection="0">
      <alignment horizontal="left" vertical="bottom"/>
    </xf>
    <xf numFmtId="1" fontId="16" borderId="19" applyNumberFormat="1" applyFont="1" applyFill="0" applyBorder="1" applyAlignment="1" applyProtection="0">
      <alignment vertical="bottom"/>
    </xf>
    <xf numFmtId="0" fontId="9" borderId="19" applyNumberFormat="1" applyFont="1" applyFill="0" applyBorder="1" applyAlignment="1" applyProtection="0">
      <alignment vertical="bottom"/>
    </xf>
    <xf numFmtId="59" fontId="9" borderId="19" applyNumberFormat="1" applyFont="1" applyFill="0" applyBorder="1" applyAlignment="1" applyProtection="0">
      <alignment vertical="bottom"/>
    </xf>
    <xf numFmtId="0" fontId="9" fillId="2" borderId="19" applyNumberFormat="1" applyFont="1" applyFill="1" applyBorder="1" applyAlignment="1" applyProtection="0">
      <alignment horizontal="center" vertical="bottom"/>
    </xf>
    <xf numFmtId="0" fontId="15" borderId="41" applyNumberFormat="1" applyFont="1" applyFill="0" applyBorder="1" applyAlignment="1" applyProtection="0">
      <alignment vertical="bottom"/>
    </xf>
    <xf numFmtId="1" fontId="9" borderId="5" applyNumberFormat="1" applyFont="1" applyFill="0" applyBorder="1" applyAlignment="1" applyProtection="0">
      <alignment vertical="bottom"/>
    </xf>
    <xf numFmtId="0" fontId="9" borderId="19" applyNumberFormat="1" applyFont="1" applyFill="0" applyBorder="1" applyAlignment="1" applyProtection="0">
      <alignment horizontal="left" vertical="bottom"/>
    </xf>
    <xf numFmtId="1" fontId="17" borderId="19" applyNumberFormat="1" applyFont="1" applyFill="0" applyBorder="1" applyAlignment="1" applyProtection="0">
      <alignment vertical="bottom" wrapText="1"/>
    </xf>
    <xf numFmtId="1" fontId="18" borderId="19" applyNumberFormat="1" applyFont="1" applyFill="0" applyBorder="1" applyAlignment="1" applyProtection="0">
      <alignment vertical="bottom"/>
    </xf>
    <xf numFmtId="1" fontId="18" fillId="2" borderId="19" applyNumberFormat="1" applyFont="1" applyFill="1" applyBorder="1" applyAlignment="1" applyProtection="0">
      <alignment vertical="bottom"/>
    </xf>
    <xf numFmtId="1" fontId="19" fillId="2" borderId="19" applyNumberFormat="1" applyFont="1" applyFill="1" applyBorder="1" applyAlignment="1" applyProtection="0">
      <alignment vertical="bottom"/>
    </xf>
    <xf numFmtId="0" fontId="18" borderId="19" applyNumberFormat="1" applyFont="1" applyFill="0" applyBorder="1" applyAlignment="1" applyProtection="0">
      <alignment vertical="bottom"/>
    </xf>
    <xf numFmtId="1" fontId="19" fillId="4" borderId="19" applyNumberFormat="1" applyFont="1" applyFill="1" applyBorder="1" applyAlignment="1" applyProtection="0">
      <alignment vertical="bottom"/>
    </xf>
    <xf numFmtId="1" fontId="19" borderId="19" applyNumberFormat="1" applyFont="1" applyFill="0" applyBorder="1" applyAlignment="1" applyProtection="0">
      <alignment vertical="bottom"/>
    </xf>
    <xf numFmtId="1" fontId="19" fillId="2" borderId="19" applyNumberFormat="1" applyFont="1" applyFill="1" applyBorder="1" applyAlignment="1" applyProtection="0">
      <alignment horizontal="center" vertical="bottom"/>
    </xf>
    <xf numFmtId="0" fontId="9" borderId="42" applyNumberFormat="1" applyFont="1" applyFill="0" applyBorder="1" applyAlignment="1" applyProtection="0">
      <alignment vertical="bottom"/>
    </xf>
    <xf numFmtId="0" fontId="9" borderId="41" applyNumberFormat="1" applyFont="1" applyFill="0" applyBorder="1" applyAlignment="1" applyProtection="0">
      <alignment vertical="bottom"/>
    </xf>
    <xf numFmtId="1" fontId="18" borderId="43" applyNumberFormat="1" applyFont="1" applyFill="0" applyBorder="1" applyAlignment="1" applyProtection="0">
      <alignment vertical="bottom"/>
    </xf>
    <xf numFmtId="1" fontId="18" borderId="30" applyNumberFormat="1" applyFont="1" applyFill="0" applyBorder="1" applyAlignment="1" applyProtection="0">
      <alignment vertical="bottom"/>
    </xf>
    <xf numFmtId="1" fontId="9" borderId="41" applyNumberFormat="1" applyFont="1" applyFill="0" applyBorder="1" applyAlignment="1" applyProtection="0">
      <alignment vertical="bottom"/>
    </xf>
    <xf numFmtId="0" fontId="2" borderId="44" applyNumberFormat="0" applyFont="1" applyFill="0" applyBorder="1" applyAlignment="1" applyProtection="0">
      <alignment vertical="bottom"/>
    </xf>
    <xf numFmtId="0" fontId="16" borderId="44" applyNumberFormat="1" applyFont="1" applyFill="0" applyBorder="1" applyAlignment="1" applyProtection="0">
      <alignment vertical="bottom"/>
    </xf>
    <xf numFmtId="0" fontId="9" borderId="44" applyNumberFormat="1" applyFont="1" applyFill="0" applyBorder="1" applyAlignment="1" applyProtection="0">
      <alignment vertical="bottom"/>
    </xf>
    <xf numFmtId="1" fontId="9" borderId="44" applyNumberFormat="1" applyFont="1" applyFill="0" applyBorder="1" applyAlignment="1" applyProtection="0">
      <alignment vertical="bottom"/>
    </xf>
    <xf numFmtId="0" fontId="16" borderId="5" applyNumberFormat="1" applyFont="1" applyFill="0" applyBorder="1" applyAlignment="1" applyProtection="0">
      <alignment vertical="bottom"/>
    </xf>
    <xf numFmtId="0" fontId="9" borderId="38" applyNumberFormat="1" applyFont="1" applyFill="0" applyBorder="1" applyAlignment="1" applyProtection="0">
      <alignment vertical="bottom"/>
    </xf>
    <xf numFmtId="0" fontId="2" borderId="45" applyNumberFormat="0" applyFont="1" applyFill="0" applyBorder="1" applyAlignment="1" applyProtection="0">
      <alignment vertical="bottom"/>
    </xf>
    <xf numFmtId="0" fontId="13" fillId="6" borderId="19" applyNumberFormat="1" applyFont="1" applyFill="1" applyBorder="1" applyAlignment="1" applyProtection="0">
      <alignment vertical="bottom"/>
    </xf>
    <xf numFmtId="1" fontId="13" fillId="6" borderId="19" applyNumberFormat="1" applyFont="1" applyFill="1" applyBorder="1" applyAlignment="1" applyProtection="0">
      <alignment vertical="bottom"/>
    </xf>
    <xf numFmtId="0" fontId="2" borderId="41" applyNumberFormat="0" applyFont="1" applyFill="0" applyBorder="1" applyAlignment="1" applyProtection="0">
      <alignment vertical="bottom"/>
    </xf>
    <xf numFmtId="0" fontId="13" fillId="5" borderId="19" applyNumberFormat="1" applyFont="1" applyFill="1" applyBorder="1" applyAlignment="1" applyProtection="0">
      <alignment vertical="bottom"/>
    </xf>
    <xf numFmtId="1" fontId="13" fillId="5" borderId="19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17" borderId="19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7">
    <dxf>
      <font>
        <b val="1"/>
        <color rgb="ff1fb714"/>
      </font>
    </dxf>
    <dxf>
      <font>
        <b val="1"/>
        <color rgb="ff1fb714"/>
      </font>
    </dxf>
    <dxf>
      <font>
        <b val="1"/>
        <color rgb="ff1fb714"/>
      </font>
    </dxf>
    <dxf>
      <font>
        <b val="1"/>
        <color rgb="ff1fb714"/>
      </font>
    </dxf>
    <dxf>
      <font>
        <b val="1"/>
        <color rgb="ff1fb714"/>
      </font>
    </dxf>
    <dxf>
      <font>
        <b val="1"/>
        <color rgb="ff1fb714"/>
      </font>
    </dxf>
    <dxf>
      <font>
        <b val="1"/>
        <color rgb="ff1fb714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0000d4"/>
      <rgbColor rgb="ff0432ff"/>
      <rgbColor rgb="ffc0c0c0"/>
      <rgbColor rgb="fffcf305"/>
      <rgbColor rgb="ff1fb714"/>
      <rgbColor rgb="ffff66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T23"/>
  <sheetViews>
    <sheetView workbookViewId="0" showGridLines="0" defaultGridColor="1"/>
  </sheetViews>
  <sheetFormatPr defaultColWidth="6.625" defaultRowHeight="12.75" customHeight="1" outlineLevelRow="0" outlineLevelCol="0"/>
  <cols>
    <col min="1" max="1" width="3" style="1" customWidth="1"/>
    <col min="2" max="2" width="11.0547" style="1" customWidth="1"/>
    <col min="3" max="3" width="1" style="1" customWidth="1"/>
    <col min="4" max="4" width="2.5" style="1" customWidth="1"/>
    <col min="5" max="5" width="2.625" style="1" customWidth="1"/>
    <col min="6" max="6" width="2.625" style="1" customWidth="1"/>
    <col min="7" max="7" width="2.625" style="1" customWidth="1"/>
    <col min="8" max="8" width="1" style="1" customWidth="1"/>
    <col min="9" max="9" width="2.625" style="1" customWidth="1"/>
    <col min="10" max="10" width="2.625" style="1" customWidth="1"/>
    <col min="11" max="11" width="2.625" style="1" customWidth="1"/>
    <col min="12" max="12" width="2.625" style="1" customWidth="1"/>
    <col min="13" max="13" width="2.625" style="1" customWidth="1"/>
    <col min="14" max="14" width="1" style="1" customWidth="1"/>
    <col min="15" max="15" width="2.625" style="1" customWidth="1"/>
    <col min="16" max="16" width="2.625" style="1" customWidth="1"/>
    <col min="17" max="17" width="2.625" style="1" customWidth="1"/>
    <col min="18" max="18" width="2.625" style="1" customWidth="1"/>
    <col min="19" max="19" width="1" style="1" customWidth="1"/>
    <col min="20" max="20" width="2.5" style="1" customWidth="1"/>
    <col min="21" max="21" width="2.625" style="1" customWidth="1"/>
    <col min="22" max="22" width="2.625" style="1" customWidth="1"/>
    <col min="23" max="23" width="2.625" style="1" customWidth="1"/>
    <col min="24" max="24" width="2.625" style="1" customWidth="1"/>
    <col min="25" max="25" width="1" style="1" customWidth="1"/>
    <col min="26" max="26" width="2.5" style="1" customWidth="1"/>
    <col min="27" max="27" width="2.625" style="1" customWidth="1"/>
    <col min="28" max="28" width="2.625" style="1" customWidth="1"/>
    <col min="29" max="29" width="2.625" style="1" customWidth="1"/>
    <col min="30" max="30" width="1" style="1" customWidth="1"/>
    <col min="31" max="31" width="2.625" style="1" customWidth="1"/>
    <col min="32" max="32" width="2.625" style="1" customWidth="1"/>
    <col min="33" max="33" width="2.625" style="1" customWidth="1"/>
    <col min="34" max="34" width="2.625" style="1" customWidth="1"/>
    <col min="35" max="35" width="1" style="1" customWidth="1"/>
    <col min="36" max="36" width="2.625" style="1" customWidth="1"/>
    <col min="37" max="37" width="2.625" style="1" customWidth="1"/>
    <col min="38" max="38" width="2.625" style="1" customWidth="1"/>
    <col min="39" max="39" width="2.625" style="1" customWidth="1"/>
    <col min="40" max="40" width="1" style="1" customWidth="1"/>
    <col min="41" max="41" width="2.625" style="1" customWidth="1"/>
    <col min="42" max="42" width="2.625" style="1" customWidth="1"/>
    <col min="43" max="43" width="2.625" style="1" customWidth="1"/>
    <col min="44" max="44" width="2.625" style="1" customWidth="1"/>
    <col min="45" max="45" width="2.625" style="1" customWidth="1"/>
    <col min="46" max="46" width="1" style="1" customWidth="1"/>
    <col min="47" max="256" width="6.625" style="1" customWidth="1"/>
  </cols>
  <sheetData>
    <row r="1" ht="30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  <c r="AP1" s="3"/>
      <c r="AQ1" s="3"/>
      <c r="AR1" s="3"/>
      <c r="AS1" s="3"/>
      <c r="AT1" s="5"/>
    </row>
    <row r="2" ht="18.75" customHeight="1">
      <c r="A2" t="s" s="6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  <c r="AP2" s="7"/>
      <c r="AQ2" s="7"/>
      <c r="AR2" s="7"/>
      <c r="AS2" s="7"/>
      <c r="AT2" s="9"/>
    </row>
    <row r="3" ht="15.65" customHeight="1">
      <c r="A3" s="1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11"/>
    </row>
    <row r="4" ht="23.25" customHeight="1">
      <c r="A4" t="s" s="12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8"/>
      <c r="N4" s="13"/>
      <c r="O4" s="13"/>
      <c r="P4" s="13"/>
      <c r="Q4" s="13"/>
      <c r="R4" s="13"/>
      <c r="S4" s="13"/>
      <c r="T4" s="13"/>
      <c r="U4" s="13"/>
      <c r="V4" s="13"/>
      <c r="W4" s="13"/>
      <c r="X4" s="8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8"/>
      <c r="AP4" s="13"/>
      <c r="AQ4" s="13"/>
      <c r="AR4" s="13"/>
      <c r="AS4" s="13"/>
      <c r="AT4" s="14"/>
    </row>
    <row r="5" ht="16.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ht="8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0"/>
      <c r="AN6" s="20"/>
      <c r="AO6" s="19"/>
      <c r="AP6" s="20"/>
      <c r="AQ6" s="19"/>
      <c r="AR6" s="19"/>
      <c r="AS6" s="19"/>
      <c r="AT6" s="21"/>
    </row>
    <row r="7" ht="12.75" customHeight="1">
      <c r="A7" t="s" s="22">
        <v>3</v>
      </c>
      <c r="B7" t="s" s="23">
        <v>4</v>
      </c>
      <c r="C7" s="24"/>
      <c r="D7" t="s" s="25">
        <v>5</v>
      </c>
      <c r="E7" s="26"/>
      <c r="F7" s="26"/>
      <c r="G7" s="27"/>
      <c r="H7" s="24"/>
      <c r="I7" t="s" s="25">
        <v>6</v>
      </c>
      <c r="J7" s="28"/>
      <c r="K7" s="28"/>
      <c r="L7" s="28"/>
      <c r="M7" s="23"/>
      <c r="N7" s="24"/>
      <c r="O7" t="s" s="25">
        <v>7</v>
      </c>
      <c r="P7" s="26"/>
      <c r="Q7" s="26"/>
      <c r="R7" s="27"/>
      <c r="S7" s="24"/>
      <c r="T7" t="s" s="25">
        <v>8</v>
      </c>
      <c r="U7" s="28"/>
      <c r="V7" s="28"/>
      <c r="W7" s="28"/>
      <c r="X7" s="23"/>
      <c r="Y7" s="24"/>
      <c r="Z7" t="s" s="25">
        <v>9</v>
      </c>
      <c r="AA7" s="26"/>
      <c r="AB7" s="26"/>
      <c r="AC7" s="27"/>
      <c r="AD7" s="24"/>
      <c r="AE7" t="s" s="25">
        <v>10</v>
      </c>
      <c r="AF7" s="26"/>
      <c r="AG7" s="26"/>
      <c r="AH7" s="27"/>
      <c r="AI7" s="24"/>
      <c r="AJ7" t="s" s="25">
        <v>11</v>
      </c>
      <c r="AK7" s="26"/>
      <c r="AL7" s="26"/>
      <c r="AM7" s="29"/>
      <c r="AN7" s="30"/>
      <c r="AO7" t="s" s="31">
        <v>12</v>
      </c>
      <c r="AP7" s="28"/>
      <c r="AQ7" s="28"/>
      <c r="AR7" s="28"/>
      <c r="AS7" s="23"/>
      <c r="AT7" s="24"/>
    </row>
    <row r="8" ht="13.5" customHeight="1">
      <c r="A8" s="32"/>
      <c r="B8" s="33"/>
      <c r="C8" s="34"/>
      <c r="D8" s="35">
        <v>4</v>
      </c>
      <c r="E8" s="35">
        <v>11</v>
      </c>
      <c r="F8" s="35">
        <v>18</v>
      </c>
      <c r="G8" s="35">
        <v>25</v>
      </c>
      <c r="H8" s="34"/>
      <c r="I8" s="35">
        <v>1</v>
      </c>
      <c r="J8" s="35">
        <v>8</v>
      </c>
      <c r="K8" s="35">
        <v>15</v>
      </c>
      <c r="L8" s="35">
        <v>22</v>
      </c>
      <c r="M8" s="35">
        <v>29</v>
      </c>
      <c r="N8" s="34"/>
      <c r="O8" s="35">
        <v>6</v>
      </c>
      <c r="P8" s="35">
        <v>13</v>
      </c>
      <c r="Q8" s="35">
        <v>20</v>
      </c>
      <c r="R8" s="35">
        <v>27</v>
      </c>
      <c r="S8" s="34"/>
      <c r="T8" s="35">
        <v>3</v>
      </c>
      <c r="U8" s="35">
        <v>10</v>
      </c>
      <c r="V8" s="35">
        <v>17</v>
      </c>
      <c r="W8" s="35">
        <v>24</v>
      </c>
      <c r="X8" s="35">
        <v>31</v>
      </c>
      <c r="Y8" s="34"/>
      <c r="Z8" s="35">
        <v>7</v>
      </c>
      <c r="AA8" s="35">
        <v>14</v>
      </c>
      <c r="AB8" s="35">
        <v>21</v>
      </c>
      <c r="AC8" s="35">
        <v>28</v>
      </c>
      <c r="AD8" s="34"/>
      <c r="AE8" s="35">
        <v>6</v>
      </c>
      <c r="AF8" s="35">
        <v>13</v>
      </c>
      <c r="AG8" s="35">
        <v>20</v>
      </c>
      <c r="AH8" s="35">
        <v>27</v>
      </c>
      <c r="AI8" s="34"/>
      <c r="AJ8" s="35">
        <v>3</v>
      </c>
      <c r="AK8" s="35">
        <v>10</v>
      </c>
      <c r="AL8" s="35">
        <v>17</v>
      </c>
      <c r="AM8" s="35">
        <v>24</v>
      </c>
      <c r="AN8" s="36"/>
      <c r="AO8" s="35">
        <v>1</v>
      </c>
      <c r="AP8" s="35">
        <v>8</v>
      </c>
      <c r="AQ8" s="35">
        <v>15</v>
      </c>
      <c r="AR8" s="35">
        <v>22</v>
      </c>
      <c r="AS8" s="35">
        <v>29</v>
      </c>
      <c r="AT8" s="37"/>
    </row>
    <row r="9" ht="29.25" customHeight="1">
      <c r="A9" s="38">
        <v>1</v>
      </c>
      <c r="B9" t="s" s="39">
        <v>13</v>
      </c>
      <c r="C9" s="40"/>
      <c r="D9" s="41"/>
      <c r="E9" s="41"/>
      <c r="F9" s="41"/>
      <c r="G9" s="42"/>
      <c r="H9" s="40"/>
      <c r="I9" s="41"/>
      <c r="J9" s="41"/>
      <c r="K9" s="41"/>
      <c r="L9" s="41"/>
      <c r="M9" s="41"/>
      <c r="N9" s="40"/>
      <c r="O9" s="41"/>
      <c r="P9" s="41"/>
      <c r="Q9" s="43"/>
      <c r="R9" s="44"/>
      <c r="S9" s="40"/>
      <c r="T9" s="41"/>
      <c r="U9" s="41"/>
      <c r="V9" s="41"/>
      <c r="W9" s="41"/>
      <c r="X9" s="41"/>
      <c r="Y9" s="40"/>
      <c r="Z9" s="43"/>
      <c r="AA9" s="41"/>
      <c r="AB9" s="41"/>
      <c r="AC9" s="43"/>
      <c r="AD9" s="40"/>
      <c r="AE9" s="43"/>
      <c r="AF9" s="43"/>
      <c r="AG9" s="44"/>
      <c r="AH9" s="45"/>
      <c r="AI9" s="40"/>
      <c r="AJ9" s="44"/>
      <c r="AK9" s="44"/>
      <c r="AL9" s="41"/>
      <c r="AM9" s="43"/>
      <c r="AN9" s="46"/>
      <c r="AO9" s="41"/>
      <c r="AP9" s="41"/>
      <c r="AQ9" s="43"/>
      <c r="AR9" s="41"/>
      <c r="AS9" s="47"/>
      <c r="AT9" s="48"/>
    </row>
    <row r="10" ht="29.25" customHeight="1">
      <c r="A10" s="49">
        <v>2</v>
      </c>
      <c r="B10" t="s" s="39">
        <v>14</v>
      </c>
      <c r="C10" s="50"/>
      <c r="D10" s="51"/>
      <c r="E10" s="51"/>
      <c r="F10" s="51"/>
      <c r="G10" s="52"/>
      <c r="H10" s="50"/>
      <c r="I10" s="51"/>
      <c r="J10" s="51"/>
      <c r="K10" s="51"/>
      <c r="L10" s="51"/>
      <c r="M10" s="51"/>
      <c r="N10" s="50"/>
      <c r="O10" s="51"/>
      <c r="P10" s="51"/>
      <c r="Q10" s="53"/>
      <c r="R10" s="33"/>
      <c r="S10" s="50"/>
      <c r="T10" s="51"/>
      <c r="U10" s="51"/>
      <c r="V10" s="51"/>
      <c r="W10" s="51"/>
      <c r="X10" s="51"/>
      <c r="Y10" s="50"/>
      <c r="Z10" s="53"/>
      <c r="AA10" s="51"/>
      <c r="AB10" s="51"/>
      <c r="AC10" s="51"/>
      <c r="AD10" s="50"/>
      <c r="AE10" s="51"/>
      <c r="AF10" s="51"/>
      <c r="AG10" s="33"/>
      <c r="AH10" s="54"/>
      <c r="AI10" s="50"/>
      <c r="AJ10" s="33"/>
      <c r="AK10" s="33"/>
      <c r="AL10" s="51"/>
      <c r="AM10" s="51"/>
      <c r="AN10" s="46"/>
      <c r="AO10" s="51"/>
      <c r="AP10" s="51"/>
      <c r="AQ10" s="51"/>
      <c r="AR10" s="51"/>
      <c r="AS10" s="55"/>
      <c r="AT10" s="56"/>
    </row>
    <row r="11" ht="29.25" customHeight="1">
      <c r="A11" s="49">
        <v>3</v>
      </c>
      <c r="B11" t="s" s="39">
        <v>15</v>
      </c>
      <c r="C11" s="50"/>
      <c r="D11" s="57"/>
      <c r="E11" s="57"/>
      <c r="F11" s="57"/>
      <c r="G11" s="52"/>
      <c r="H11" s="50"/>
      <c r="I11" s="57"/>
      <c r="J11" s="57"/>
      <c r="K11" s="53"/>
      <c r="L11" s="51"/>
      <c r="M11" s="51"/>
      <c r="N11" s="50"/>
      <c r="O11" s="51"/>
      <c r="P11" s="53"/>
      <c r="Q11" s="53"/>
      <c r="R11" s="33"/>
      <c r="S11" s="50"/>
      <c r="T11" s="53"/>
      <c r="U11" s="51"/>
      <c r="V11" s="53"/>
      <c r="W11" s="53"/>
      <c r="X11" s="53"/>
      <c r="Y11" s="50"/>
      <c r="Z11" s="53"/>
      <c r="AA11" s="53"/>
      <c r="AB11" s="53"/>
      <c r="AC11" s="53"/>
      <c r="AD11" s="50"/>
      <c r="AE11" s="53"/>
      <c r="AF11" s="53"/>
      <c r="AG11" s="33"/>
      <c r="AH11" s="54"/>
      <c r="AI11" s="50"/>
      <c r="AJ11" s="33"/>
      <c r="AK11" s="33"/>
      <c r="AL11" s="53"/>
      <c r="AM11" s="53"/>
      <c r="AN11" s="46"/>
      <c r="AO11" s="51"/>
      <c r="AP11" s="51"/>
      <c r="AQ11" s="53"/>
      <c r="AR11" s="51"/>
      <c r="AS11" s="55"/>
      <c r="AT11" s="56"/>
    </row>
    <row r="12" ht="29.25" customHeight="1">
      <c r="A12" s="49">
        <v>4</v>
      </c>
      <c r="B12" t="s" s="39">
        <v>16</v>
      </c>
      <c r="C12" s="50"/>
      <c r="D12" s="51"/>
      <c r="E12" s="51"/>
      <c r="F12" s="51"/>
      <c r="G12" s="52"/>
      <c r="H12" s="50"/>
      <c r="I12" s="51"/>
      <c r="J12" s="51"/>
      <c r="K12" s="51"/>
      <c r="L12" s="51"/>
      <c r="M12" s="51"/>
      <c r="N12" s="50"/>
      <c r="O12" s="53"/>
      <c r="P12" s="51"/>
      <c r="Q12" s="51"/>
      <c r="R12" s="33"/>
      <c r="S12" s="50"/>
      <c r="T12" s="51"/>
      <c r="U12" s="51"/>
      <c r="V12" s="51"/>
      <c r="W12" s="51"/>
      <c r="X12" s="51"/>
      <c r="Y12" s="50"/>
      <c r="Z12" s="51"/>
      <c r="AA12" s="51"/>
      <c r="AB12" s="51"/>
      <c r="AC12" s="51"/>
      <c r="AD12" s="50"/>
      <c r="AE12" s="51"/>
      <c r="AF12" s="51"/>
      <c r="AG12" s="33"/>
      <c r="AH12" s="54"/>
      <c r="AI12" s="50"/>
      <c r="AJ12" s="33"/>
      <c r="AK12" s="33"/>
      <c r="AL12" s="53"/>
      <c r="AM12" s="51"/>
      <c r="AN12" s="46"/>
      <c r="AO12" s="51"/>
      <c r="AP12" s="51"/>
      <c r="AQ12" s="51"/>
      <c r="AR12" s="51"/>
      <c r="AS12" s="55"/>
      <c r="AT12" s="56"/>
    </row>
    <row r="13" ht="29.25" customHeight="1">
      <c r="A13" s="49">
        <v>5</v>
      </c>
      <c r="B13" t="s" s="39">
        <v>17</v>
      </c>
      <c r="C13" s="50"/>
      <c r="D13" s="51"/>
      <c r="E13" s="51"/>
      <c r="F13" s="51"/>
      <c r="G13" s="52"/>
      <c r="H13" s="50"/>
      <c r="I13" s="51"/>
      <c r="J13" s="51"/>
      <c r="K13" s="51"/>
      <c r="L13" s="51"/>
      <c r="M13" s="51"/>
      <c r="N13" s="50"/>
      <c r="O13" s="51"/>
      <c r="P13" s="51"/>
      <c r="Q13" s="51"/>
      <c r="R13" s="33"/>
      <c r="S13" s="50"/>
      <c r="T13" s="51"/>
      <c r="U13" s="51"/>
      <c r="V13" s="51"/>
      <c r="W13" s="53"/>
      <c r="X13" s="53"/>
      <c r="Y13" s="50"/>
      <c r="Z13" s="51"/>
      <c r="AA13" s="51"/>
      <c r="AB13" s="51"/>
      <c r="AC13" s="53"/>
      <c r="AD13" s="50"/>
      <c r="AE13" s="51"/>
      <c r="AF13" s="51"/>
      <c r="AG13" s="33"/>
      <c r="AH13" s="54"/>
      <c r="AI13" s="50"/>
      <c r="AJ13" s="33"/>
      <c r="AK13" s="33"/>
      <c r="AL13" s="53"/>
      <c r="AM13" s="53"/>
      <c r="AN13" s="46"/>
      <c r="AO13" s="51"/>
      <c r="AP13" s="51"/>
      <c r="AQ13" s="53"/>
      <c r="AR13" s="51"/>
      <c r="AS13" s="55"/>
      <c r="AT13" s="56"/>
    </row>
    <row r="14" ht="29.25" customHeight="1">
      <c r="A14" s="49">
        <v>6</v>
      </c>
      <c r="B14" t="s" s="39">
        <v>18</v>
      </c>
      <c r="C14" s="50"/>
      <c r="D14" s="51"/>
      <c r="E14" s="51"/>
      <c r="F14" s="51"/>
      <c r="G14" s="52"/>
      <c r="H14" s="50"/>
      <c r="I14" s="51"/>
      <c r="J14" s="51"/>
      <c r="K14" s="51"/>
      <c r="L14" s="51"/>
      <c r="M14" s="51"/>
      <c r="N14" s="50"/>
      <c r="O14" s="51"/>
      <c r="P14" s="51"/>
      <c r="Q14" s="51"/>
      <c r="R14" s="33"/>
      <c r="S14" s="50"/>
      <c r="T14" s="51"/>
      <c r="U14" s="51"/>
      <c r="V14" s="51"/>
      <c r="W14" s="53"/>
      <c r="X14" s="53"/>
      <c r="Y14" s="50"/>
      <c r="Z14" s="51"/>
      <c r="AA14" s="51"/>
      <c r="AB14" s="51"/>
      <c r="AC14" s="53"/>
      <c r="AD14" s="50"/>
      <c r="AE14" s="51"/>
      <c r="AF14" s="51"/>
      <c r="AG14" s="33"/>
      <c r="AH14" s="54"/>
      <c r="AI14" s="50"/>
      <c r="AJ14" s="33"/>
      <c r="AK14" s="33"/>
      <c r="AL14" s="53"/>
      <c r="AM14" s="53"/>
      <c r="AN14" s="46"/>
      <c r="AO14" s="51"/>
      <c r="AP14" s="51"/>
      <c r="AQ14" s="53"/>
      <c r="AR14" s="51"/>
      <c r="AS14" s="55"/>
      <c r="AT14" s="56"/>
    </row>
    <row r="15" ht="29.25" customHeight="1">
      <c r="A15" s="49">
        <v>7</v>
      </c>
      <c r="B15" t="s" s="39">
        <v>19</v>
      </c>
      <c r="C15" s="50"/>
      <c r="D15" s="57"/>
      <c r="E15" s="57"/>
      <c r="F15" s="51"/>
      <c r="G15" s="52"/>
      <c r="H15" s="50"/>
      <c r="I15" s="57"/>
      <c r="J15" s="57"/>
      <c r="K15" s="51"/>
      <c r="L15" s="51"/>
      <c r="M15" s="51"/>
      <c r="N15" s="50"/>
      <c r="O15" s="53"/>
      <c r="P15" s="51"/>
      <c r="Q15" s="53"/>
      <c r="R15" s="33"/>
      <c r="S15" s="50"/>
      <c r="T15" s="53"/>
      <c r="U15" s="53"/>
      <c r="V15" s="53"/>
      <c r="W15" s="51"/>
      <c r="X15" s="51"/>
      <c r="Y15" s="50"/>
      <c r="Z15" s="51"/>
      <c r="AA15" s="51"/>
      <c r="AB15" s="53"/>
      <c r="AC15" s="51"/>
      <c r="AD15" s="50"/>
      <c r="AE15" s="51"/>
      <c r="AF15" s="51"/>
      <c r="AG15" s="33"/>
      <c r="AH15" s="54"/>
      <c r="AI15" s="50"/>
      <c r="AJ15" s="33"/>
      <c r="AK15" s="33"/>
      <c r="AL15" s="53"/>
      <c r="AM15" s="51"/>
      <c r="AN15" s="46"/>
      <c r="AO15" s="51"/>
      <c r="AP15" s="51"/>
      <c r="AQ15" s="53"/>
      <c r="AR15" s="51"/>
      <c r="AS15" s="55"/>
      <c r="AT15" s="56"/>
    </row>
    <row r="16" ht="29.25" customHeight="1">
      <c r="A16" s="49">
        <v>8</v>
      </c>
      <c r="B16" t="s" s="39">
        <v>20</v>
      </c>
      <c r="C16" s="50"/>
      <c r="D16" s="51"/>
      <c r="E16" s="51"/>
      <c r="F16" s="51"/>
      <c r="G16" s="52"/>
      <c r="H16" s="50"/>
      <c r="I16" s="51"/>
      <c r="J16" s="51"/>
      <c r="K16" s="53"/>
      <c r="L16" s="51"/>
      <c r="M16" s="51"/>
      <c r="N16" s="50"/>
      <c r="O16" s="51"/>
      <c r="P16" s="51"/>
      <c r="Q16" s="53"/>
      <c r="R16" s="33"/>
      <c r="S16" s="50"/>
      <c r="T16" s="51"/>
      <c r="U16" s="51"/>
      <c r="V16" s="51"/>
      <c r="W16" s="51"/>
      <c r="X16" s="51"/>
      <c r="Y16" s="50"/>
      <c r="Z16" s="53"/>
      <c r="AA16" s="51"/>
      <c r="AB16" s="51"/>
      <c r="AC16" s="53"/>
      <c r="AD16" s="50"/>
      <c r="AE16" s="53"/>
      <c r="AF16" s="53"/>
      <c r="AG16" s="33"/>
      <c r="AH16" s="54"/>
      <c r="AI16" s="50"/>
      <c r="AJ16" s="33"/>
      <c r="AK16" s="33"/>
      <c r="AL16" s="53"/>
      <c r="AM16" s="51"/>
      <c r="AN16" s="46"/>
      <c r="AO16" s="51"/>
      <c r="AP16" s="51"/>
      <c r="AQ16" s="51"/>
      <c r="AR16" s="51"/>
      <c r="AS16" s="55"/>
      <c r="AT16" s="56"/>
    </row>
    <row r="17" ht="29.25" customHeight="1">
      <c r="A17" s="49">
        <v>9</v>
      </c>
      <c r="B17" s="58"/>
      <c r="C17" s="50"/>
      <c r="D17" s="51"/>
      <c r="E17" s="51"/>
      <c r="F17" s="51"/>
      <c r="G17" s="52"/>
      <c r="H17" s="50"/>
      <c r="I17" s="51"/>
      <c r="J17" s="51"/>
      <c r="K17" s="53"/>
      <c r="L17" s="51"/>
      <c r="M17" s="51"/>
      <c r="N17" s="50"/>
      <c r="O17" s="51"/>
      <c r="P17" s="51"/>
      <c r="Q17" s="51"/>
      <c r="R17" s="33"/>
      <c r="S17" s="50"/>
      <c r="T17" s="51"/>
      <c r="U17" s="51"/>
      <c r="V17" s="51"/>
      <c r="W17" s="51"/>
      <c r="X17" s="51"/>
      <c r="Y17" s="50"/>
      <c r="Z17" s="51"/>
      <c r="AA17" s="51"/>
      <c r="AB17" s="51"/>
      <c r="AC17" s="51"/>
      <c r="AD17" s="50"/>
      <c r="AE17" s="51"/>
      <c r="AF17" s="51"/>
      <c r="AG17" s="33"/>
      <c r="AH17" s="54"/>
      <c r="AI17" s="50"/>
      <c r="AJ17" s="33"/>
      <c r="AK17" s="33"/>
      <c r="AL17" s="51"/>
      <c r="AM17" s="51"/>
      <c r="AN17" s="46"/>
      <c r="AO17" s="51"/>
      <c r="AP17" s="51"/>
      <c r="AQ17" s="51"/>
      <c r="AR17" s="51"/>
      <c r="AS17" s="55"/>
      <c r="AT17" s="56"/>
    </row>
    <row r="18" ht="29.25" customHeight="1">
      <c r="A18" s="49">
        <v>10</v>
      </c>
      <c r="B18" s="58"/>
      <c r="C18" s="50"/>
      <c r="D18" s="51"/>
      <c r="E18" s="51"/>
      <c r="F18" s="51"/>
      <c r="G18" s="52"/>
      <c r="H18" s="50"/>
      <c r="I18" s="51"/>
      <c r="J18" s="51"/>
      <c r="K18" s="53"/>
      <c r="L18" s="53"/>
      <c r="M18" s="53"/>
      <c r="N18" s="50"/>
      <c r="O18" s="51"/>
      <c r="P18" s="51"/>
      <c r="Q18" s="53"/>
      <c r="R18" s="33"/>
      <c r="S18" s="50"/>
      <c r="T18" s="51"/>
      <c r="U18" s="53"/>
      <c r="V18" s="51"/>
      <c r="W18" s="51"/>
      <c r="X18" s="51"/>
      <c r="Y18" s="50"/>
      <c r="Z18" s="51"/>
      <c r="AA18" s="51"/>
      <c r="AB18" s="53"/>
      <c r="AC18" s="51"/>
      <c r="AD18" s="50"/>
      <c r="AE18" s="51"/>
      <c r="AF18" s="51"/>
      <c r="AG18" s="33"/>
      <c r="AH18" s="54"/>
      <c r="AI18" s="50"/>
      <c r="AJ18" s="33"/>
      <c r="AK18" s="33"/>
      <c r="AL18" s="53"/>
      <c r="AM18" s="53"/>
      <c r="AN18" s="46"/>
      <c r="AO18" s="53"/>
      <c r="AP18" s="53"/>
      <c r="AQ18" s="51"/>
      <c r="AR18" s="51"/>
      <c r="AS18" s="55"/>
      <c r="AT18" s="56"/>
    </row>
    <row r="19" ht="29.25" customHeight="1">
      <c r="A19" s="49">
        <v>11</v>
      </c>
      <c r="B19" s="58"/>
      <c r="C19" s="50"/>
      <c r="D19" s="51"/>
      <c r="E19" s="51"/>
      <c r="F19" s="51"/>
      <c r="G19" s="52"/>
      <c r="H19" s="50"/>
      <c r="I19" s="51"/>
      <c r="J19" s="51"/>
      <c r="K19" s="51"/>
      <c r="L19" s="51"/>
      <c r="M19" s="51"/>
      <c r="N19" s="50"/>
      <c r="O19" s="51"/>
      <c r="P19" s="51"/>
      <c r="Q19" s="51"/>
      <c r="R19" s="33"/>
      <c r="S19" s="50"/>
      <c r="T19" s="51"/>
      <c r="U19" s="51"/>
      <c r="V19" s="51"/>
      <c r="W19" s="51"/>
      <c r="X19" s="51"/>
      <c r="Y19" s="50"/>
      <c r="Z19" s="51"/>
      <c r="AA19" s="51"/>
      <c r="AB19" s="53"/>
      <c r="AC19" s="51"/>
      <c r="AD19" s="50"/>
      <c r="AE19" s="51"/>
      <c r="AF19" s="53"/>
      <c r="AG19" s="33"/>
      <c r="AH19" s="54"/>
      <c r="AI19" s="50"/>
      <c r="AJ19" s="33"/>
      <c r="AK19" s="33"/>
      <c r="AL19" s="53"/>
      <c r="AM19" s="51"/>
      <c r="AN19" s="46"/>
      <c r="AO19" s="51"/>
      <c r="AP19" s="51"/>
      <c r="AQ19" s="51"/>
      <c r="AR19" s="51"/>
      <c r="AS19" s="55"/>
      <c r="AT19" s="56"/>
    </row>
    <row r="20" ht="29.25" customHeight="1">
      <c r="A20" s="49">
        <v>12</v>
      </c>
      <c r="B20" s="58"/>
      <c r="C20" s="50"/>
      <c r="D20" s="51"/>
      <c r="E20" s="57"/>
      <c r="F20" s="57"/>
      <c r="G20" s="52"/>
      <c r="H20" s="50"/>
      <c r="I20" s="51"/>
      <c r="J20" s="51"/>
      <c r="K20" s="51"/>
      <c r="L20" s="51"/>
      <c r="M20" s="51"/>
      <c r="N20" s="50"/>
      <c r="O20" s="53"/>
      <c r="P20" s="51"/>
      <c r="Q20" s="51"/>
      <c r="R20" s="33"/>
      <c r="S20" s="50"/>
      <c r="T20" s="53"/>
      <c r="U20" s="53"/>
      <c r="V20" s="51"/>
      <c r="W20" s="53"/>
      <c r="X20" s="53"/>
      <c r="Y20" s="50"/>
      <c r="Z20" s="53"/>
      <c r="AA20" s="51"/>
      <c r="AB20" s="51"/>
      <c r="AC20" s="51"/>
      <c r="AD20" s="50"/>
      <c r="AE20" s="51"/>
      <c r="AF20" s="51"/>
      <c r="AG20" s="33"/>
      <c r="AH20" s="54"/>
      <c r="AI20" s="50"/>
      <c r="AJ20" s="33"/>
      <c r="AK20" s="33"/>
      <c r="AL20" s="53"/>
      <c r="AM20" s="53"/>
      <c r="AN20" s="46"/>
      <c r="AO20" s="51"/>
      <c r="AP20" s="51"/>
      <c r="AQ20" s="51"/>
      <c r="AR20" s="51"/>
      <c r="AS20" s="55"/>
      <c r="AT20" s="56"/>
    </row>
    <row r="21" ht="29.25" customHeight="1">
      <c r="A21" s="49">
        <v>13</v>
      </c>
      <c r="B21" s="58"/>
      <c r="C21" s="50"/>
      <c r="D21" s="51"/>
      <c r="E21" s="51"/>
      <c r="F21" s="51"/>
      <c r="G21" s="52"/>
      <c r="H21" s="50"/>
      <c r="I21" s="51"/>
      <c r="J21" s="51"/>
      <c r="K21" s="51"/>
      <c r="L21" s="51"/>
      <c r="M21" s="51"/>
      <c r="N21" s="50"/>
      <c r="O21" s="51"/>
      <c r="P21" s="51"/>
      <c r="Q21" s="51"/>
      <c r="R21" s="33"/>
      <c r="S21" s="50"/>
      <c r="T21" s="51"/>
      <c r="U21" s="51"/>
      <c r="V21" s="51"/>
      <c r="W21" s="51"/>
      <c r="X21" s="51"/>
      <c r="Y21" s="50"/>
      <c r="Z21" s="51"/>
      <c r="AA21" s="51"/>
      <c r="AB21" s="51"/>
      <c r="AC21" s="53"/>
      <c r="AD21" s="50"/>
      <c r="AE21" s="51"/>
      <c r="AF21" s="51"/>
      <c r="AG21" s="33"/>
      <c r="AH21" s="54"/>
      <c r="AI21" s="50"/>
      <c r="AJ21" s="33"/>
      <c r="AK21" s="33"/>
      <c r="AL21" s="51"/>
      <c r="AM21" s="51"/>
      <c r="AN21" s="46"/>
      <c r="AO21" s="51"/>
      <c r="AP21" s="51"/>
      <c r="AQ21" s="51"/>
      <c r="AR21" s="51"/>
      <c r="AS21" s="55"/>
      <c r="AT21" s="56"/>
    </row>
    <row r="22" ht="29.25" customHeight="1">
      <c r="A22" s="49">
        <v>14</v>
      </c>
      <c r="B22" s="59"/>
      <c r="C22" s="50"/>
      <c r="D22" s="51"/>
      <c r="E22" s="51"/>
      <c r="F22" s="51"/>
      <c r="G22" s="52"/>
      <c r="H22" s="50"/>
      <c r="I22" s="51"/>
      <c r="J22" s="51"/>
      <c r="K22" s="51"/>
      <c r="L22" s="51"/>
      <c r="M22" s="51"/>
      <c r="N22" s="50"/>
      <c r="O22" s="53"/>
      <c r="P22" s="51"/>
      <c r="Q22" s="51"/>
      <c r="R22" s="33"/>
      <c r="S22" s="50"/>
      <c r="T22" s="53"/>
      <c r="U22" s="53"/>
      <c r="V22" s="53"/>
      <c r="W22" s="51"/>
      <c r="X22" s="51"/>
      <c r="Y22" s="50"/>
      <c r="Z22" s="53"/>
      <c r="AA22" s="51"/>
      <c r="AB22" s="51"/>
      <c r="AC22" s="51"/>
      <c r="AD22" s="50"/>
      <c r="AE22" s="53"/>
      <c r="AF22" s="53"/>
      <c r="AG22" s="33"/>
      <c r="AH22" s="54"/>
      <c r="AI22" s="50"/>
      <c r="AJ22" s="33"/>
      <c r="AK22" s="33"/>
      <c r="AL22" s="53"/>
      <c r="AM22" s="53"/>
      <c r="AN22" s="46"/>
      <c r="AO22" s="53"/>
      <c r="AP22" s="53"/>
      <c r="AQ22" s="53"/>
      <c r="AR22" s="53"/>
      <c r="AS22" s="55"/>
      <c r="AT22" s="56"/>
    </row>
    <row r="23" ht="29.25" customHeight="1">
      <c r="A23" s="49">
        <v>15</v>
      </c>
      <c r="B23" s="33"/>
      <c r="C23" s="50"/>
      <c r="D23" s="51"/>
      <c r="E23" s="51"/>
      <c r="F23" s="51"/>
      <c r="G23" s="60"/>
      <c r="H23" s="50"/>
      <c r="I23" s="51"/>
      <c r="J23" s="51"/>
      <c r="K23" s="51"/>
      <c r="L23" s="53"/>
      <c r="M23" s="53"/>
      <c r="N23" s="50"/>
      <c r="O23" s="53"/>
      <c r="P23" s="51"/>
      <c r="Q23" s="53"/>
      <c r="R23" s="33"/>
      <c r="S23" s="50"/>
      <c r="T23" s="53"/>
      <c r="U23" s="51"/>
      <c r="V23" s="51"/>
      <c r="W23" s="53"/>
      <c r="X23" s="53"/>
      <c r="Y23" s="50"/>
      <c r="Z23" s="51"/>
      <c r="AA23" s="51"/>
      <c r="AB23" s="51"/>
      <c r="AC23" s="53"/>
      <c r="AD23" s="50"/>
      <c r="AE23" s="53"/>
      <c r="AF23" s="51"/>
      <c r="AG23" s="33"/>
      <c r="AH23" s="54"/>
      <c r="AI23" s="50"/>
      <c r="AJ23" s="33"/>
      <c r="AK23" s="33"/>
      <c r="AL23" s="51"/>
      <c r="AM23" s="53"/>
      <c r="AN23" s="61"/>
      <c r="AO23" s="51"/>
      <c r="AP23" s="51"/>
      <c r="AQ23" s="53"/>
      <c r="AR23" s="51"/>
      <c r="AS23" s="55"/>
      <c r="AT23" s="56"/>
    </row>
  </sheetData>
  <mergeCells count="11">
    <mergeCell ref="A1:AT1"/>
    <mergeCell ref="I7:M7"/>
    <mergeCell ref="A2:AT2"/>
    <mergeCell ref="A4:AT4"/>
    <mergeCell ref="D7:G7"/>
    <mergeCell ref="O7:R7"/>
    <mergeCell ref="AE7:AH7"/>
    <mergeCell ref="Z7:AC7"/>
    <mergeCell ref="AJ7:AM7"/>
    <mergeCell ref="T7:X7"/>
    <mergeCell ref="AO7:AS7"/>
  </mergeCells>
  <pageMargins left="0.75" right="0.75" top="1" bottom="1" header="0.5" footer="0.5"/>
  <pageSetup firstPageNumber="1" fitToHeight="1" fitToWidth="1" scale="69" useFirstPageNumber="0" orientation="landscape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132" customWidth="1"/>
    <col min="2" max="2" width="29.875" style="132" customWidth="1"/>
    <col min="3" max="3" width="3.5" style="132" customWidth="1"/>
    <col min="4" max="4" width="3.5" style="132" customWidth="1"/>
    <col min="5" max="5" width="3.5" style="132" customWidth="1"/>
    <col min="6" max="6" width="3.5" style="132" customWidth="1"/>
    <col min="7" max="7" width="3.5" style="132" customWidth="1"/>
    <col min="8" max="8" width="3.5" style="132" customWidth="1"/>
    <col min="9" max="9" width="1" style="132" customWidth="1"/>
    <col min="10" max="10" width="3.5" style="132" customWidth="1"/>
    <col min="11" max="11" width="3.5" style="132" customWidth="1"/>
    <col min="12" max="12" width="3.5" style="132" customWidth="1"/>
    <col min="13" max="13" width="3.5" style="132" customWidth="1"/>
    <col min="14" max="14" width="1" style="132" customWidth="1"/>
    <col min="15" max="15" width="3.5" style="132" customWidth="1"/>
    <col min="16" max="16" width="3.5" style="132" customWidth="1"/>
    <col min="17" max="17" width="3.5" style="132" customWidth="1"/>
    <col min="18" max="18" width="3.875" style="132" customWidth="1"/>
    <col min="19" max="19" width="3.875" style="132" customWidth="1"/>
    <col min="20" max="20" width="1" style="132" customWidth="1"/>
    <col min="21" max="21" width="3.5" style="132" customWidth="1"/>
    <col min="22" max="22" width="3.5" style="132" customWidth="1"/>
    <col min="23" max="23" width="3.5" style="132" customWidth="1"/>
    <col min="24" max="24" width="3.5" style="132" customWidth="1"/>
    <col min="25" max="25" width="3.5" style="132" customWidth="1"/>
    <col min="26" max="26" width="1" style="132" customWidth="1"/>
    <col min="27" max="27" width="3.5" style="132" customWidth="1"/>
    <col min="28" max="28" width="3.5" style="132" customWidth="1"/>
    <col min="29" max="29" width="3.5" style="132" customWidth="1"/>
    <col min="30" max="30" width="3.5" style="132" customWidth="1"/>
    <col min="31" max="31" width="1" style="132" customWidth="1"/>
    <col min="32" max="32" width="3.5" style="132" customWidth="1"/>
    <col min="33" max="33" width="3.5" style="132" customWidth="1"/>
    <col min="34" max="34" width="3.5" style="132" customWidth="1"/>
    <col min="35" max="35" width="3.5" style="132" customWidth="1"/>
    <col min="36" max="36" width="1" style="132" customWidth="1"/>
    <col min="37" max="37" width="3.5" style="132" customWidth="1"/>
    <col min="38" max="38" width="3.5" style="132" customWidth="1"/>
    <col min="39" max="39" width="3.5" style="132" customWidth="1"/>
    <col min="40" max="40" width="3.5" style="132" customWidth="1"/>
    <col min="41" max="41" width="3.5" style="132" customWidth="1"/>
    <col min="42" max="42" width="1" style="132" customWidth="1"/>
    <col min="43" max="43" width="3.5" style="132" customWidth="1"/>
    <col min="44" max="44" width="3.5" style="132" customWidth="1"/>
    <col min="45" max="45" width="3.5" style="132" customWidth="1"/>
    <col min="46" max="46" width="3.5" style="132" customWidth="1"/>
    <col min="47" max="47" width="1" style="132" customWidth="1"/>
    <col min="48" max="48" width="3.5" style="132" customWidth="1"/>
    <col min="49" max="49" width="3.5" style="132" customWidth="1"/>
    <col min="50" max="50" width="3.5" style="132" customWidth="1"/>
    <col min="51" max="51" width="3.5" style="132" customWidth="1"/>
    <col min="52" max="52" width="3.5" style="132" customWidth="1"/>
    <col min="53" max="53" width="1" style="132" customWidth="1"/>
    <col min="54" max="54" width="3.5" style="132" customWidth="1"/>
    <col min="55" max="55" width="3.5" style="132" customWidth="1"/>
    <col min="56" max="56" width="3.5" style="132" customWidth="1"/>
    <col min="57" max="57" width="3.5" style="132" customWidth="1"/>
    <col min="58" max="58" width="3.5" style="132" customWidth="1"/>
    <col min="59" max="59" width="7.375" style="132" customWidth="1"/>
    <col min="60" max="60" width="6.875" style="132" customWidth="1"/>
    <col min="61" max="61" width="6.875" style="132" customWidth="1"/>
    <col min="62" max="62" width="6.875" style="132" customWidth="1"/>
    <col min="63" max="63" width="6.875" style="132" customWidth="1"/>
    <col min="64" max="64" width="6.875" style="132" customWidth="1"/>
    <col min="65" max="256" width="6.625" style="132" customWidth="1"/>
  </cols>
  <sheetData>
    <row r="1" ht="32.2" customHeight="1">
      <c r="A1" t="s" s="80">
        <f>'PreK'!A1</f>
        <v>247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'PreK'!A2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'SheetValues'!$B$4</f>
        <v>206</v>
      </c>
      <c r="B4" s="63"/>
      <c r="C4" s="63"/>
      <c r="D4" s="63"/>
      <c r="E4" s="63"/>
      <c r="F4" s="63"/>
      <c r="G4" s="13"/>
      <c r="H4" s="63"/>
      <c r="I4" s="63"/>
      <c r="J4" s="63"/>
      <c r="K4" s="63"/>
      <c r="L4" s="63"/>
      <c r="M4" s="63"/>
      <c r="N4" s="63"/>
      <c r="O4" s="63"/>
      <c r="P4" s="63"/>
      <c r="Q4" s="63"/>
      <c r="R4" s="13"/>
      <c r="S4" s="63"/>
      <c r="T4" s="63"/>
      <c r="U4" s="63"/>
      <c r="V4" s="63"/>
      <c r="W4" s="63"/>
      <c r="X4" s="1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13"/>
      <c r="AO4" s="63"/>
      <c r="AP4" s="63"/>
      <c r="AQ4" s="63"/>
      <c r="AR4" s="63"/>
      <c r="AS4" s="63"/>
      <c r="AT4" s="13"/>
      <c r="AU4" s="63"/>
      <c r="AV4" s="63"/>
      <c r="AW4" s="63"/>
      <c r="AX4" s="63"/>
      <c r="AY4" s="63"/>
      <c r="AZ4" s="13"/>
      <c r="BA4" s="6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s="103">
        <v>1</v>
      </c>
      <c r="B9" t="s" s="131">
        <v>248</v>
      </c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s="103">
        <v>2</v>
      </c>
      <c r="B10" t="s" s="131">
        <v>249</v>
      </c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s="103">
        <v>3</v>
      </c>
      <c r="B11" t="s" s="131">
        <v>250</v>
      </c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s="103">
        <v>4</v>
      </c>
      <c r="B12" t="s" s="131">
        <v>251</v>
      </c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s="103">
        <v>5</v>
      </c>
      <c r="B13" t="s" s="131">
        <v>252</v>
      </c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s="103">
        <v>6</v>
      </c>
      <c r="B14" t="s" s="131">
        <v>253</v>
      </c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s="103">
        <v>7</v>
      </c>
      <c r="B15" t="s" s="131">
        <v>254</v>
      </c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s="103">
        <v>8</v>
      </c>
      <c r="B16" t="s" s="131">
        <v>255</v>
      </c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s="103">
        <v>9</v>
      </c>
      <c r="B17" t="s" s="131">
        <v>256</v>
      </c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s="103">
        <v>10</v>
      </c>
      <c r="B18" s="104"/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s="103">
        <v>11</v>
      </c>
      <c r="B19" s="104"/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s="103">
        <v>12</v>
      </c>
      <c r="B20" s="104"/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s="103">
        <v>13</v>
      </c>
      <c r="B21" s="104"/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s="103">
        <v>14</v>
      </c>
      <c r="B22" s="104"/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s="103">
        <v>15</v>
      </c>
      <c r="B23" s="104"/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s="103">
        <v>16</v>
      </c>
      <c r="B24" s="104"/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V7:AZ7"/>
    <mergeCell ref="BB7:BF7"/>
    <mergeCell ref="C7:H7"/>
    <mergeCell ref="A1:BF1"/>
    <mergeCell ref="O7:S7"/>
    <mergeCell ref="U7:Y7"/>
    <mergeCell ref="AA7:AD7"/>
    <mergeCell ref="AF7:AI7"/>
    <mergeCell ref="J7:M7"/>
    <mergeCell ref="A2:BF2"/>
    <mergeCell ref="A4:BF4"/>
    <mergeCell ref="AK7:AO7"/>
    <mergeCell ref="AQ7:AT7"/>
  </mergeCells>
  <conditionalFormatting sqref="BG3 BG7 BH8 BG9:BG41">
    <cfRule type="cellIs" dxfId="2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133" customWidth="1"/>
    <col min="2" max="2" width="29.875" style="133" customWidth="1"/>
    <col min="3" max="3" width="3.5" style="133" customWidth="1"/>
    <col min="4" max="4" width="3.5" style="133" customWidth="1"/>
    <col min="5" max="5" width="3.5" style="133" customWidth="1"/>
    <col min="6" max="6" width="3.5" style="133" customWidth="1"/>
    <col min="7" max="7" width="3.5" style="133" customWidth="1"/>
    <col min="8" max="8" width="3.5" style="133" customWidth="1"/>
    <col min="9" max="9" width="1" style="133" customWidth="1"/>
    <col min="10" max="10" width="3.5" style="133" customWidth="1"/>
    <col min="11" max="11" width="3.5" style="133" customWidth="1"/>
    <col min="12" max="12" width="3.5" style="133" customWidth="1"/>
    <col min="13" max="13" width="3.5" style="133" customWidth="1"/>
    <col min="14" max="14" width="1" style="133" customWidth="1"/>
    <col min="15" max="15" width="3.5" style="133" customWidth="1"/>
    <col min="16" max="16" width="3.5" style="133" customWidth="1"/>
    <col min="17" max="17" width="3.5" style="133" customWidth="1"/>
    <col min="18" max="18" width="3.875" style="133" customWidth="1"/>
    <col min="19" max="19" width="3.875" style="133" customWidth="1"/>
    <col min="20" max="20" width="1" style="133" customWidth="1"/>
    <col min="21" max="21" width="3.5" style="133" customWidth="1"/>
    <col min="22" max="22" width="3.5" style="133" customWidth="1"/>
    <col min="23" max="23" width="3.5" style="133" customWidth="1"/>
    <col min="24" max="24" width="3.5" style="133" customWidth="1"/>
    <col min="25" max="25" width="3.5" style="133" customWidth="1"/>
    <col min="26" max="26" width="1" style="133" customWidth="1"/>
    <col min="27" max="27" width="3.5" style="133" customWidth="1"/>
    <col min="28" max="28" width="3.5" style="133" customWidth="1"/>
    <col min="29" max="29" width="3.5" style="133" customWidth="1"/>
    <col min="30" max="30" width="3.5" style="133" customWidth="1"/>
    <col min="31" max="31" width="1" style="133" customWidth="1"/>
    <col min="32" max="32" width="3.5" style="133" customWidth="1"/>
    <col min="33" max="33" width="3.5" style="133" customWidth="1"/>
    <col min="34" max="34" width="3.5" style="133" customWidth="1"/>
    <col min="35" max="35" width="3.5" style="133" customWidth="1"/>
    <col min="36" max="36" width="1" style="133" customWidth="1"/>
    <col min="37" max="37" width="3.5" style="133" customWidth="1"/>
    <col min="38" max="38" width="3.5" style="133" customWidth="1"/>
    <col min="39" max="39" width="3.5" style="133" customWidth="1"/>
    <col min="40" max="40" width="3.5" style="133" customWidth="1"/>
    <col min="41" max="41" width="3.5" style="133" customWidth="1"/>
    <col min="42" max="42" width="1" style="133" customWidth="1"/>
    <col min="43" max="43" width="3.5" style="133" customWidth="1"/>
    <col min="44" max="44" width="3.5" style="133" customWidth="1"/>
    <col min="45" max="45" width="3.5" style="133" customWidth="1"/>
    <col min="46" max="46" width="3.5" style="133" customWidth="1"/>
    <col min="47" max="47" width="1" style="133" customWidth="1"/>
    <col min="48" max="48" width="3.5" style="133" customWidth="1"/>
    <col min="49" max="49" width="3.5" style="133" customWidth="1"/>
    <col min="50" max="50" width="3.5" style="133" customWidth="1"/>
    <col min="51" max="51" width="3.5" style="133" customWidth="1"/>
    <col min="52" max="52" width="3.5" style="133" customWidth="1"/>
    <col min="53" max="53" width="1" style="133" customWidth="1"/>
    <col min="54" max="54" width="3.5" style="133" customWidth="1"/>
    <col min="55" max="55" width="3.5" style="133" customWidth="1"/>
    <col min="56" max="56" width="3.5" style="133" customWidth="1"/>
    <col min="57" max="57" width="3.5" style="133" customWidth="1"/>
    <col min="58" max="58" width="3.5" style="133" customWidth="1"/>
    <col min="59" max="59" width="7.375" style="133" customWidth="1"/>
    <col min="60" max="60" width="6.875" style="133" customWidth="1"/>
    <col min="61" max="61" width="6.875" style="133" customWidth="1"/>
    <col min="62" max="62" width="6.875" style="133" customWidth="1"/>
    <col min="63" max="63" width="6.875" style="133" customWidth="1"/>
    <col min="64" max="64" width="6.875" style="133" customWidth="1"/>
    <col min="65" max="256" width="6.625" style="133" customWidth="1"/>
  </cols>
  <sheetData>
    <row r="1" ht="32.2" customHeight="1">
      <c r="A1" t="s" s="80">
        <f>'PreK'!A1</f>
        <v>247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'PreK'!A2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'SheetValues'!$B$5</f>
        <v>208</v>
      </c>
      <c r="B4" s="63"/>
      <c r="C4" s="63"/>
      <c r="D4" s="63"/>
      <c r="E4" s="63"/>
      <c r="F4" s="63"/>
      <c r="G4" s="13"/>
      <c r="H4" s="63"/>
      <c r="I4" s="63"/>
      <c r="J4" s="63"/>
      <c r="K4" s="63"/>
      <c r="L4" s="63"/>
      <c r="M4" s="63"/>
      <c r="N4" s="63"/>
      <c r="O4" s="63"/>
      <c r="P4" s="63"/>
      <c r="Q4" s="63"/>
      <c r="R4" s="13"/>
      <c r="S4" s="63"/>
      <c r="T4" s="63"/>
      <c r="U4" s="63"/>
      <c r="V4" s="63"/>
      <c r="W4" s="63"/>
      <c r="X4" s="1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13"/>
      <c r="AO4" s="63"/>
      <c r="AP4" s="63"/>
      <c r="AQ4" s="63"/>
      <c r="AR4" s="63"/>
      <c r="AS4" s="63"/>
      <c r="AT4" s="13"/>
      <c r="AU4" s="63"/>
      <c r="AV4" s="63"/>
      <c r="AW4" s="63"/>
      <c r="AX4" s="63"/>
      <c r="AY4" s="63"/>
      <c r="AZ4" s="13"/>
      <c r="BA4" s="6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s="103">
        <v>1</v>
      </c>
      <c r="B9" t="s" s="131">
        <v>257</v>
      </c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s="103">
        <v>2</v>
      </c>
      <c r="B10" t="s" s="131">
        <v>258</v>
      </c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s="103">
        <v>3</v>
      </c>
      <c r="B11" t="s" s="131">
        <v>259</v>
      </c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s="103">
        <v>4</v>
      </c>
      <c r="B12" t="s" s="131">
        <v>260</v>
      </c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s="103">
        <v>5</v>
      </c>
      <c r="B13" t="s" s="131">
        <v>261</v>
      </c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s="103">
        <v>6</v>
      </c>
      <c r="B14" s="104"/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s="103">
        <v>7</v>
      </c>
      <c r="B15" s="104"/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s="103">
        <v>8</v>
      </c>
      <c r="B16" s="104"/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s="103">
        <v>9</v>
      </c>
      <c r="B17" s="104"/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s="103">
        <v>10</v>
      </c>
      <c r="B18" s="104"/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s="103">
        <v>11</v>
      </c>
      <c r="B19" s="104"/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s="103">
        <v>12</v>
      </c>
      <c r="B20" s="104"/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s="103">
        <v>13</v>
      </c>
      <c r="B21" s="104"/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s="103">
        <v>14</v>
      </c>
      <c r="B22" s="104"/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s="103">
        <v>15</v>
      </c>
      <c r="B23" s="104"/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s="103">
        <v>16</v>
      </c>
      <c r="B24" s="104"/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V7:AZ7"/>
    <mergeCell ref="BB7:BF7"/>
    <mergeCell ref="J7:M7"/>
    <mergeCell ref="A1:BF1"/>
    <mergeCell ref="O7:S7"/>
    <mergeCell ref="U7:Y7"/>
    <mergeCell ref="AA7:AD7"/>
    <mergeCell ref="AF7:AI7"/>
    <mergeCell ref="C7:H7"/>
    <mergeCell ref="A2:BF2"/>
    <mergeCell ref="A4:BF4"/>
    <mergeCell ref="AK7:AO7"/>
    <mergeCell ref="AQ7:AT7"/>
  </mergeCells>
  <conditionalFormatting sqref="BG3 BG7 BH8 BG9:BG41">
    <cfRule type="cellIs" dxfId="3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134" customWidth="1"/>
    <col min="2" max="2" width="29.875" style="134" customWidth="1"/>
    <col min="3" max="3" width="3.5" style="134" customWidth="1"/>
    <col min="4" max="4" width="3.5" style="134" customWidth="1"/>
    <col min="5" max="5" width="3.5" style="134" customWidth="1"/>
    <col min="6" max="6" width="3.5" style="134" customWidth="1"/>
    <col min="7" max="7" width="3.5" style="134" customWidth="1"/>
    <col min="8" max="8" width="3.5" style="134" customWidth="1"/>
    <col min="9" max="9" width="1" style="134" customWidth="1"/>
    <col min="10" max="10" width="3.5" style="134" customWidth="1"/>
    <col min="11" max="11" width="3.5" style="134" customWidth="1"/>
    <col min="12" max="12" width="3.5" style="134" customWidth="1"/>
    <col min="13" max="13" width="3.5" style="134" customWidth="1"/>
    <col min="14" max="14" width="1" style="134" customWidth="1"/>
    <col min="15" max="15" width="3.5" style="134" customWidth="1"/>
    <col min="16" max="16" width="3.5" style="134" customWidth="1"/>
    <col min="17" max="17" width="3.5" style="134" customWidth="1"/>
    <col min="18" max="18" width="3.875" style="134" customWidth="1"/>
    <col min="19" max="19" width="3.875" style="134" customWidth="1"/>
    <col min="20" max="20" width="1" style="134" customWidth="1"/>
    <col min="21" max="21" width="3.5" style="134" customWidth="1"/>
    <col min="22" max="22" width="3.5" style="134" customWidth="1"/>
    <col min="23" max="23" width="3.5" style="134" customWidth="1"/>
    <col min="24" max="24" width="3.5" style="134" customWidth="1"/>
    <col min="25" max="25" width="3.5" style="134" customWidth="1"/>
    <col min="26" max="26" width="1" style="134" customWidth="1"/>
    <col min="27" max="27" width="3.5" style="134" customWidth="1"/>
    <col min="28" max="28" width="3.5" style="134" customWidth="1"/>
    <col min="29" max="29" width="3.5" style="134" customWidth="1"/>
    <col min="30" max="30" width="3.5" style="134" customWidth="1"/>
    <col min="31" max="31" width="1" style="134" customWidth="1"/>
    <col min="32" max="32" width="3.5" style="134" customWidth="1"/>
    <col min="33" max="33" width="3.5" style="134" customWidth="1"/>
    <col min="34" max="34" width="3.5" style="134" customWidth="1"/>
    <col min="35" max="35" width="3.5" style="134" customWidth="1"/>
    <col min="36" max="36" width="1" style="134" customWidth="1"/>
    <col min="37" max="37" width="3.5" style="134" customWidth="1"/>
    <col min="38" max="38" width="3.5" style="134" customWidth="1"/>
    <col min="39" max="39" width="3.5" style="134" customWidth="1"/>
    <col min="40" max="40" width="3.5" style="134" customWidth="1"/>
    <col min="41" max="41" width="3.5" style="134" customWidth="1"/>
    <col min="42" max="42" width="1" style="134" customWidth="1"/>
    <col min="43" max="43" width="3.5" style="134" customWidth="1"/>
    <col min="44" max="44" width="3.5" style="134" customWidth="1"/>
    <col min="45" max="45" width="3.5" style="134" customWidth="1"/>
    <col min="46" max="46" width="3.5" style="134" customWidth="1"/>
    <col min="47" max="47" width="1" style="134" customWidth="1"/>
    <col min="48" max="48" width="3.5" style="134" customWidth="1"/>
    <col min="49" max="49" width="3.5" style="134" customWidth="1"/>
    <col min="50" max="50" width="3.5" style="134" customWidth="1"/>
    <col min="51" max="51" width="3.5" style="134" customWidth="1"/>
    <col min="52" max="52" width="3.5" style="134" customWidth="1"/>
    <col min="53" max="53" width="1" style="134" customWidth="1"/>
    <col min="54" max="54" width="3.5" style="134" customWidth="1"/>
    <col min="55" max="55" width="3.5" style="134" customWidth="1"/>
    <col min="56" max="56" width="3.5" style="134" customWidth="1"/>
    <col min="57" max="57" width="3.5" style="134" customWidth="1"/>
    <col min="58" max="58" width="3.5" style="134" customWidth="1"/>
    <col min="59" max="59" width="7.375" style="134" customWidth="1"/>
    <col min="60" max="60" width="6.875" style="134" customWidth="1"/>
    <col min="61" max="61" width="6.875" style="134" customWidth="1"/>
    <col min="62" max="62" width="6.875" style="134" customWidth="1"/>
    <col min="63" max="63" width="6.875" style="134" customWidth="1"/>
    <col min="64" max="64" width="6.875" style="134" customWidth="1"/>
    <col min="65" max="256" width="6.625" style="134" customWidth="1"/>
  </cols>
  <sheetData>
    <row r="1" ht="32.2" customHeight="1">
      <c r="A1" t="s" s="80">
        <f>'PreK'!A1</f>
        <v>247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'PreK'!A2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'SheetValues'!$B$6</f>
        <v>210</v>
      </c>
      <c r="B4" s="63"/>
      <c r="C4" s="63"/>
      <c r="D4" s="63"/>
      <c r="E4" s="63"/>
      <c r="F4" s="63"/>
      <c r="G4" s="13"/>
      <c r="H4" s="63"/>
      <c r="I4" s="63"/>
      <c r="J4" s="63"/>
      <c r="K4" s="63"/>
      <c r="L4" s="63"/>
      <c r="M4" s="63"/>
      <c r="N4" s="63"/>
      <c r="O4" s="63"/>
      <c r="P4" s="63"/>
      <c r="Q4" s="63"/>
      <c r="R4" s="13"/>
      <c r="S4" s="63"/>
      <c r="T4" s="63"/>
      <c r="U4" s="63"/>
      <c r="V4" s="63"/>
      <c r="W4" s="63"/>
      <c r="X4" s="1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13"/>
      <c r="AO4" s="63"/>
      <c r="AP4" s="63"/>
      <c r="AQ4" s="63"/>
      <c r="AR4" s="63"/>
      <c r="AS4" s="63"/>
      <c r="AT4" s="13"/>
      <c r="AU4" s="63"/>
      <c r="AV4" s="63"/>
      <c r="AW4" s="63"/>
      <c r="AX4" s="63"/>
      <c r="AY4" s="63"/>
      <c r="AZ4" s="13"/>
      <c r="BA4" s="6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s="103">
        <v>1</v>
      </c>
      <c r="B9" t="s" s="131">
        <v>262</v>
      </c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s="103">
        <v>2</v>
      </c>
      <c r="B10" t="s" s="131">
        <v>263</v>
      </c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s="103">
        <v>3</v>
      </c>
      <c r="B11" t="s" s="131">
        <v>264</v>
      </c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s="103">
        <v>4</v>
      </c>
      <c r="B12" t="s" s="131">
        <v>265</v>
      </c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s="103">
        <v>5</v>
      </c>
      <c r="B13" t="s" s="131">
        <v>266</v>
      </c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s="103">
        <v>6</v>
      </c>
      <c r="B14" t="s" s="131">
        <v>267</v>
      </c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s="103">
        <v>7</v>
      </c>
      <c r="B15" t="s" s="131">
        <v>268</v>
      </c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s="103">
        <v>8</v>
      </c>
      <c r="B16" t="s" s="131">
        <v>269</v>
      </c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s="103">
        <v>9</v>
      </c>
      <c r="B17" t="s" s="131">
        <v>270</v>
      </c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s="103">
        <v>10</v>
      </c>
      <c r="B18" t="s" s="131">
        <v>271</v>
      </c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s="103">
        <v>11</v>
      </c>
      <c r="B19" s="104"/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s="103">
        <v>12</v>
      </c>
      <c r="B20" s="104"/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s="103">
        <v>13</v>
      </c>
      <c r="B21" s="104"/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s="103">
        <v>14</v>
      </c>
      <c r="B22" s="104"/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s="103">
        <v>15</v>
      </c>
      <c r="B23" s="104"/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s="103">
        <v>16</v>
      </c>
      <c r="B24" s="104"/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V7:AZ7"/>
    <mergeCell ref="BB7:BF7"/>
    <mergeCell ref="J7:M7"/>
    <mergeCell ref="A1:BF1"/>
    <mergeCell ref="O7:S7"/>
    <mergeCell ref="U7:Y7"/>
    <mergeCell ref="AA7:AD7"/>
    <mergeCell ref="AF7:AI7"/>
    <mergeCell ref="C7:H7"/>
    <mergeCell ref="A2:BF2"/>
    <mergeCell ref="A4:BF4"/>
    <mergeCell ref="AK7:AO7"/>
    <mergeCell ref="AQ7:AT7"/>
  </mergeCells>
  <conditionalFormatting sqref="BG3 BG7 BH8 BG9:BG41">
    <cfRule type="cellIs" dxfId="4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135" customWidth="1"/>
    <col min="2" max="2" width="29.875" style="135" customWidth="1"/>
    <col min="3" max="3" width="3.5" style="135" customWidth="1"/>
    <col min="4" max="4" width="3.5" style="135" customWidth="1"/>
    <col min="5" max="5" width="3.5" style="135" customWidth="1"/>
    <col min="6" max="6" width="3.5" style="135" customWidth="1"/>
    <col min="7" max="7" width="3.5" style="135" customWidth="1"/>
    <col min="8" max="8" width="3.5" style="135" customWidth="1"/>
    <col min="9" max="9" width="1" style="135" customWidth="1"/>
    <col min="10" max="10" width="3.5" style="135" customWidth="1"/>
    <col min="11" max="11" width="3.5" style="135" customWidth="1"/>
    <col min="12" max="12" width="3.5" style="135" customWidth="1"/>
    <col min="13" max="13" width="3.5" style="135" customWidth="1"/>
    <col min="14" max="14" width="1" style="135" customWidth="1"/>
    <col min="15" max="15" width="3.5" style="135" customWidth="1"/>
    <col min="16" max="16" width="3.5" style="135" customWidth="1"/>
    <col min="17" max="17" width="3.5" style="135" customWidth="1"/>
    <col min="18" max="18" width="3.875" style="135" customWidth="1"/>
    <col min="19" max="19" width="3.875" style="135" customWidth="1"/>
    <col min="20" max="20" width="1" style="135" customWidth="1"/>
    <col min="21" max="21" width="3.5" style="135" customWidth="1"/>
    <col min="22" max="22" width="3.5" style="135" customWidth="1"/>
    <col min="23" max="23" width="3.5" style="135" customWidth="1"/>
    <col min="24" max="24" width="3.5" style="135" customWidth="1"/>
    <col min="25" max="25" width="3.5" style="135" customWidth="1"/>
    <col min="26" max="26" width="1" style="135" customWidth="1"/>
    <col min="27" max="27" width="3.5" style="135" customWidth="1"/>
    <col min="28" max="28" width="3.5" style="135" customWidth="1"/>
    <col min="29" max="29" width="3.5" style="135" customWidth="1"/>
    <col min="30" max="30" width="3.5" style="135" customWidth="1"/>
    <col min="31" max="31" width="1" style="135" customWidth="1"/>
    <col min="32" max="32" width="3.5" style="135" customWidth="1"/>
    <col min="33" max="33" width="3.5" style="135" customWidth="1"/>
    <col min="34" max="34" width="3.5" style="135" customWidth="1"/>
    <col min="35" max="35" width="3.5" style="135" customWidth="1"/>
    <col min="36" max="36" width="1" style="135" customWidth="1"/>
    <col min="37" max="37" width="3.5" style="135" customWidth="1"/>
    <col min="38" max="38" width="3.5" style="135" customWidth="1"/>
    <col min="39" max="39" width="3.5" style="135" customWidth="1"/>
    <col min="40" max="40" width="3.5" style="135" customWidth="1"/>
    <col min="41" max="41" width="3.5" style="135" customWidth="1"/>
    <col min="42" max="42" width="1" style="135" customWidth="1"/>
    <col min="43" max="43" width="3.5" style="135" customWidth="1"/>
    <col min="44" max="44" width="3.5" style="135" customWidth="1"/>
    <col min="45" max="45" width="3.5" style="135" customWidth="1"/>
    <col min="46" max="46" width="3.5" style="135" customWidth="1"/>
    <col min="47" max="47" width="1" style="135" customWidth="1"/>
    <col min="48" max="48" width="3.5" style="135" customWidth="1"/>
    <col min="49" max="49" width="3.5" style="135" customWidth="1"/>
    <col min="50" max="50" width="3.5" style="135" customWidth="1"/>
    <col min="51" max="51" width="3.5" style="135" customWidth="1"/>
    <col min="52" max="52" width="3.5" style="135" customWidth="1"/>
    <col min="53" max="53" width="1" style="135" customWidth="1"/>
    <col min="54" max="54" width="3.5" style="135" customWidth="1"/>
    <col min="55" max="55" width="3.5" style="135" customWidth="1"/>
    <col min="56" max="56" width="3.5" style="135" customWidth="1"/>
    <col min="57" max="57" width="3.5" style="135" customWidth="1"/>
    <col min="58" max="58" width="3.5" style="135" customWidth="1"/>
    <col min="59" max="59" width="7.375" style="135" customWidth="1"/>
    <col min="60" max="60" width="6.875" style="135" customWidth="1"/>
    <col min="61" max="61" width="6.875" style="135" customWidth="1"/>
    <col min="62" max="62" width="6.875" style="135" customWidth="1"/>
    <col min="63" max="63" width="6.875" style="135" customWidth="1"/>
    <col min="64" max="64" width="6.875" style="135" customWidth="1"/>
    <col min="65" max="256" width="6.625" style="135" customWidth="1"/>
  </cols>
  <sheetData>
    <row r="1" ht="32.2" customHeight="1">
      <c r="A1" t="s" s="80">
        <f>'PreK'!A1</f>
        <v>247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'PreK'!A2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'SheetValues'!$B$7</f>
        <v>212</v>
      </c>
      <c r="B4" s="63"/>
      <c r="C4" s="63"/>
      <c r="D4" s="63"/>
      <c r="E4" s="63"/>
      <c r="F4" s="63"/>
      <c r="G4" s="13"/>
      <c r="H4" s="63"/>
      <c r="I4" s="63"/>
      <c r="J4" s="63"/>
      <c r="K4" s="63"/>
      <c r="L4" s="63"/>
      <c r="M4" s="63"/>
      <c r="N4" s="63"/>
      <c r="O4" s="63"/>
      <c r="P4" s="63"/>
      <c r="Q4" s="63"/>
      <c r="R4" s="13"/>
      <c r="S4" s="63"/>
      <c r="T4" s="63"/>
      <c r="U4" s="63"/>
      <c r="V4" s="63"/>
      <c r="W4" s="63"/>
      <c r="X4" s="1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13"/>
      <c r="AO4" s="63"/>
      <c r="AP4" s="63"/>
      <c r="AQ4" s="63"/>
      <c r="AR4" s="63"/>
      <c r="AS4" s="63"/>
      <c r="AT4" s="13"/>
      <c r="AU4" s="63"/>
      <c r="AV4" s="63"/>
      <c r="AW4" s="63"/>
      <c r="AX4" s="63"/>
      <c r="AY4" s="63"/>
      <c r="AZ4" s="13"/>
      <c r="BA4" s="6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s="103">
        <v>1</v>
      </c>
      <c r="B9" t="s" s="131">
        <v>272</v>
      </c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s="103">
        <v>2</v>
      </c>
      <c r="B10" t="s" s="131">
        <v>273</v>
      </c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s="103">
        <v>3</v>
      </c>
      <c r="B11" t="s" s="131">
        <v>274</v>
      </c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s="103">
        <v>4</v>
      </c>
      <c r="B12" t="s" s="131">
        <v>275</v>
      </c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s="103">
        <v>5</v>
      </c>
      <c r="B13" t="s" s="131">
        <v>276</v>
      </c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s="103">
        <v>6</v>
      </c>
      <c r="B14" t="s" s="131">
        <v>277</v>
      </c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s="103">
        <v>7</v>
      </c>
      <c r="B15" t="s" s="131">
        <v>278</v>
      </c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s="103">
        <v>8</v>
      </c>
      <c r="B16" t="s" s="131">
        <v>279</v>
      </c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s="103">
        <v>9</v>
      </c>
      <c r="B17" s="104"/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s="103">
        <v>10</v>
      </c>
      <c r="B18" s="104"/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s="103">
        <v>11</v>
      </c>
      <c r="B19" s="104"/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s="103">
        <v>12</v>
      </c>
      <c r="B20" s="104"/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s="103">
        <v>13</v>
      </c>
      <c r="B21" s="104"/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s="103">
        <v>14</v>
      </c>
      <c r="B22" s="104"/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s="103">
        <v>15</v>
      </c>
      <c r="B23" s="104"/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s="103">
        <v>16</v>
      </c>
      <c r="B24" s="104"/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Q7:AT7"/>
    <mergeCell ref="AV7:AZ7"/>
    <mergeCell ref="BB7:BF7"/>
    <mergeCell ref="A1:BF1"/>
    <mergeCell ref="J7:M7"/>
    <mergeCell ref="C7:H7"/>
    <mergeCell ref="O7:S7"/>
    <mergeCell ref="U7:Y7"/>
    <mergeCell ref="AA7:AD7"/>
    <mergeCell ref="AF7:AI7"/>
    <mergeCell ref="A2:BF2"/>
    <mergeCell ref="A4:BF4"/>
    <mergeCell ref="AK7:AO7"/>
  </mergeCells>
  <conditionalFormatting sqref="BG3 BG7 BH8 BG9:BG41">
    <cfRule type="cellIs" dxfId="5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136" customWidth="1"/>
    <col min="2" max="2" width="29.875" style="136" customWidth="1"/>
    <col min="3" max="3" width="3.5" style="136" customWidth="1"/>
    <col min="4" max="4" width="3.5" style="136" customWidth="1"/>
    <col min="5" max="5" width="3.5" style="136" customWidth="1"/>
    <col min="6" max="6" width="3.5" style="136" customWidth="1"/>
    <col min="7" max="7" width="3.5" style="136" customWidth="1"/>
    <col min="8" max="8" width="3.5" style="136" customWidth="1"/>
    <col min="9" max="9" width="1" style="136" customWidth="1"/>
    <col min="10" max="10" width="3.5" style="136" customWidth="1"/>
    <col min="11" max="11" width="3.5" style="136" customWidth="1"/>
    <col min="12" max="12" width="3.5" style="136" customWidth="1"/>
    <col min="13" max="13" width="3.5" style="136" customWidth="1"/>
    <col min="14" max="14" width="1" style="136" customWidth="1"/>
    <col min="15" max="15" width="3.5" style="136" customWidth="1"/>
    <col min="16" max="16" width="3.5" style="136" customWidth="1"/>
    <col min="17" max="17" width="3.5" style="136" customWidth="1"/>
    <col min="18" max="18" width="3.875" style="136" customWidth="1"/>
    <col min="19" max="19" width="3.875" style="136" customWidth="1"/>
    <col min="20" max="20" width="1" style="136" customWidth="1"/>
    <col min="21" max="21" width="3.5" style="136" customWidth="1"/>
    <col min="22" max="22" width="3.5" style="136" customWidth="1"/>
    <col min="23" max="23" width="3.5" style="136" customWidth="1"/>
    <col min="24" max="24" width="3.5" style="136" customWidth="1"/>
    <col min="25" max="25" width="3.5" style="136" customWidth="1"/>
    <col min="26" max="26" width="1" style="136" customWidth="1"/>
    <col min="27" max="27" width="3.5" style="136" customWidth="1"/>
    <col min="28" max="28" width="3.5" style="136" customWidth="1"/>
    <col min="29" max="29" width="3.5" style="136" customWidth="1"/>
    <col min="30" max="30" width="3.5" style="136" customWidth="1"/>
    <col min="31" max="31" width="1" style="136" customWidth="1"/>
    <col min="32" max="32" width="3.5" style="136" customWidth="1"/>
    <col min="33" max="33" width="3.5" style="136" customWidth="1"/>
    <col min="34" max="34" width="3.5" style="136" customWidth="1"/>
    <col min="35" max="35" width="3.5" style="136" customWidth="1"/>
    <col min="36" max="36" width="1" style="136" customWidth="1"/>
    <col min="37" max="37" width="3.5" style="136" customWidth="1"/>
    <col min="38" max="38" width="3.5" style="136" customWidth="1"/>
    <col min="39" max="39" width="3.5" style="136" customWidth="1"/>
    <col min="40" max="40" width="3.5" style="136" customWidth="1"/>
    <col min="41" max="41" width="3.5" style="136" customWidth="1"/>
    <col min="42" max="42" width="1" style="136" customWidth="1"/>
    <col min="43" max="43" width="3.5" style="136" customWidth="1"/>
    <col min="44" max="44" width="3.5" style="136" customWidth="1"/>
    <col min="45" max="45" width="3.5" style="136" customWidth="1"/>
    <col min="46" max="46" width="3.5" style="136" customWidth="1"/>
    <col min="47" max="47" width="1" style="136" customWidth="1"/>
    <col min="48" max="48" width="3.5" style="136" customWidth="1"/>
    <col min="49" max="49" width="3.5" style="136" customWidth="1"/>
    <col min="50" max="50" width="3.5" style="136" customWidth="1"/>
    <col min="51" max="51" width="3.5" style="136" customWidth="1"/>
    <col min="52" max="52" width="3.5" style="136" customWidth="1"/>
    <col min="53" max="53" width="1" style="136" customWidth="1"/>
    <col min="54" max="54" width="3.5" style="136" customWidth="1"/>
    <col min="55" max="55" width="3.5" style="136" customWidth="1"/>
    <col min="56" max="56" width="3.5" style="136" customWidth="1"/>
    <col min="57" max="57" width="3.5" style="136" customWidth="1"/>
    <col min="58" max="58" width="3.5" style="136" customWidth="1"/>
    <col min="59" max="59" width="7.375" style="136" customWidth="1"/>
    <col min="60" max="60" width="6.875" style="136" customWidth="1"/>
    <col min="61" max="61" width="6.875" style="136" customWidth="1"/>
    <col min="62" max="62" width="6.875" style="136" customWidth="1"/>
    <col min="63" max="63" width="6.875" style="136" customWidth="1"/>
    <col min="64" max="64" width="6.875" style="136" customWidth="1"/>
    <col min="65" max="256" width="6.625" style="136" customWidth="1"/>
  </cols>
  <sheetData>
    <row r="1" ht="32.2" customHeight="1">
      <c r="A1" t="s" s="80">
        <f>'PreK'!A1</f>
        <v>247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'PreK'!A2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'SheetValues'!$B$16</f>
        <v>230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t="s" s="103">
        <v>280</v>
      </c>
      <c r="B9" s="104"/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t="s" s="103">
        <v>280</v>
      </c>
      <c r="B10" s="104"/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t="s" s="103">
        <v>280</v>
      </c>
      <c r="B11" s="104"/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t="s" s="103">
        <v>281</v>
      </c>
      <c r="B12" t="s" s="131">
        <v>282</v>
      </c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t="s" s="103">
        <v>281</v>
      </c>
      <c r="B13" t="s" s="131">
        <v>283</v>
      </c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t="s" s="103">
        <v>281</v>
      </c>
      <c r="B14" t="s" s="131">
        <v>284</v>
      </c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t="s" s="103">
        <v>281</v>
      </c>
      <c r="B15" t="s" s="131">
        <v>285</v>
      </c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t="s" s="103">
        <v>286</v>
      </c>
      <c r="B16" t="s" s="131">
        <v>287</v>
      </c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t="s" s="103">
        <v>286</v>
      </c>
      <c r="B17" t="s" s="131">
        <v>288</v>
      </c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t="s" s="103">
        <v>289</v>
      </c>
      <c r="B18" t="s" s="131">
        <v>290</v>
      </c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t="s" s="103">
        <v>289</v>
      </c>
      <c r="B19" t="s" s="131">
        <v>291</v>
      </c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t="s" s="103">
        <v>289</v>
      </c>
      <c r="B20" t="s" s="131">
        <v>292</v>
      </c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t="s" s="103">
        <v>293</v>
      </c>
      <c r="B21" t="s" s="131">
        <v>294</v>
      </c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t="s" s="103">
        <v>293</v>
      </c>
      <c r="B22" t="s" s="131">
        <v>295</v>
      </c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t="s" s="103">
        <v>296</v>
      </c>
      <c r="B23" t="s" s="131">
        <v>297</v>
      </c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t="s" s="103">
        <v>296</v>
      </c>
      <c r="B24" t="s" s="131">
        <v>298</v>
      </c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Q7:AT7"/>
    <mergeCell ref="AV7:AZ7"/>
    <mergeCell ref="BB7:BF7"/>
    <mergeCell ref="A1:BF1"/>
    <mergeCell ref="O7:S7"/>
    <mergeCell ref="U7:Y7"/>
    <mergeCell ref="AA7:AD7"/>
    <mergeCell ref="AF7:AI7"/>
    <mergeCell ref="C7:H7"/>
    <mergeCell ref="J7:M7"/>
    <mergeCell ref="A4:BF4"/>
    <mergeCell ref="A2:BF2"/>
    <mergeCell ref="AK7:AO7"/>
  </mergeCells>
  <conditionalFormatting sqref="BG3 BG7 BH8 BG9:BG41">
    <cfRule type="cellIs" dxfId="6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68"/>
  <sheetViews>
    <sheetView workbookViewId="0" showGridLines="0" defaultGridColor="1"/>
  </sheetViews>
  <sheetFormatPr defaultColWidth="6.625" defaultRowHeight="12.75" customHeight="1" outlineLevelRow="0" outlineLevelCol="0"/>
  <cols>
    <col min="1" max="1" width="36.375" style="62" customWidth="1"/>
    <col min="2" max="2" width="22.875" style="62" customWidth="1"/>
    <col min="3" max="3" width="6.625" style="62" customWidth="1"/>
    <col min="4" max="4" width="6.625" style="62" customWidth="1"/>
    <col min="5" max="5" width="6.625" style="62" customWidth="1"/>
    <col min="6" max="256" width="6.625" style="62" customWidth="1"/>
  </cols>
  <sheetData>
    <row r="1" ht="16" customHeight="1">
      <c r="A1" t="s" s="8">
        <v>21</v>
      </c>
      <c r="B1" t="s" s="8">
        <v>22</v>
      </c>
      <c r="C1" s="63"/>
      <c r="D1" s="63"/>
      <c r="E1" s="63"/>
    </row>
    <row r="2" ht="16" customHeight="1">
      <c r="A2" t="s" s="8">
        <v>23</v>
      </c>
      <c r="B2" t="s" s="8">
        <v>24</v>
      </c>
      <c r="C2" s="63"/>
      <c r="D2" s="63"/>
      <c r="E2" s="63"/>
    </row>
    <row r="3" ht="16" customHeight="1">
      <c r="A3" t="s" s="8">
        <v>25</v>
      </c>
      <c r="B3" t="s" s="8">
        <v>26</v>
      </c>
      <c r="C3" s="63"/>
      <c r="D3" s="63"/>
      <c r="E3" s="63"/>
    </row>
    <row r="4" ht="16" customHeight="1">
      <c r="A4" t="s" s="8">
        <v>27</v>
      </c>
      <c r="B4" t="s" s="8">
        <v>28</v>
      </c>
      <c r="C4" s="63"/>
      <c r="D4" s="63"/>
      <c r="E4" s="63"/>
    </row>
    <row r="5" ht="16" customHeight="1">
      <c r="A5" t="s" s="8">
        <v>29</v>
      </c>
      <c r="B5" s="63"/>
      <c r="C5" s="63"/>
      <c r="D5" s="63"/>
      <c r="E5" s="63"/>
    </row>
    <row r="6" ht="16" customHeight="1">
      <c r="A6" t="s" s="8">
        <v>30</v>
      </c>
      <c r="B6" t="s" s="8">
        <v>31</v>
      </c>
      <c r="C6" s="63"/>
      <c r="D6" s="63"/>
      <c r="E6" s="63"/>
    </row>
    <row r="7" ht="16" customHeight="1">
      <c r="A7" t="s" s="8">
        <v>32</v>
      </c>
      <c r="B7" t="s" s="8">
        <v>33</v>
      </c>
      <c r="C7" s="63"/>
      <c r="D7" s="63"/>
      <c r="E7" s="63"/>
    </row>
    <row r="8" ht="16" customHeight="1">
      <c r="A8" t="s" s="8">
        <v>34</v>
      </c>
      <c r="B8" t="s" s="8">
        <v>35</v>
      </c>
      <c r="C8" s="63"/>
      <c r="D8" s="63"/>
      <c r="E8" s="63"/>
    </row>
    <row r="9" ht="16" customHeight="1">
      <c r="A9" t="s" s="8">
        <v>36</v>
      </c>
      <c r="B9" t="s" s="8">
        <v>37</v>
      </c>
      <c r="C9" s="63"/>
      <c r="D9" s="63"/>
      <c r="E9" s="63"/>
    </row>
    <row r="10" ht="16" customHeight="1">
      <c r="A10" t="s" s="8">
        <v>38</v>
      </c>
      <c r="B10" t="s" s="8">
        <v>39</v>
      </c>
      <c r="C10" s="63"/>
      <c r="D10" s="63"/>
      <c r="E10" s="63"/>
    </row>
    <row r="11" ht="16" customHeight="1">
      <c r="A11" t="s" s="8">
        <v>40</v>
      </c>
      <c r="B11" t="s" s="8">
        <v>41</v>
      </c>
      <c r="C11" s="63"/>
      <c r="D11" s="63"/>
      <c r="E11" s="63"/>
    </row>
    <row r="12" ht="16" customHeight="1">
      <c r="A12" t="s" s="8">
        <v>42</v>
      </c>
      <c r="B12" t="s" s="8">
        <v>43</v>
      </c>
      <c r="C12" s="63"/>
      <c r="D12" s="63"/>
      <c r="E12" s="63"/>
    </row>
    <row r="13" ht="16" customHeight="1">
      <c r="A13" t="s" s="8">
        <v>44</v>
      </c>
      <c r="B13" t="s" s="8">
        <v>45</v>
      </c>
      <c r="C13" s="63"/>
      <c r="D13" s="63"/>
      <c r="E13" s="63"/>
    </row>
    <row r="14" ht="16" customHeight="1">
      <c r="A14" t="s" s="8">
        <v>46</v>
      </c>
      <c r="B14" t="s" s="8">
        <v>47</v>
      </c>
      <c r="C14" s="63"/>
      <c r="D14" s="63"/>
      <c r="E14" s="63"/>
    </row>
    <row r="15" ht="16" customHeight="1">
      <c r="A15" t="s" s="8">
        <v>48</v>
      </c>
      <c r="B15" t="s" s="8">
        <v>49</v>
      </c>
      <c r="C15" s="63"/>
      <c r="D15" s="63"/>
      <c r="E15" s="63"/>
    </row>
    <row r="16" ht="16" customHeight="1">
      <c r="A16" t="s" s="8">
        <v>50</v>
      </c>
      <c r="B16" s="63"/>
      <c r="C16" s="63"/>
      <c r="D16" s="63"/>
      <c r="E16" s="63"/>
    </row>
    <row r="17" ht="16" customHeight="1">
      <c r="A17" t="s" s="8">
        <v>51</v>
      </c>
      <c r="B17" t="s" s="8">
        <v>52</v>
      </c>
      <c r="C17" s="63"/>
      <c r="D17" s="63"/>
      <c r="E17" s="63"/>
    </row>
    <row r="18" ht="16" customHeight="1">
      <c r="A18" t="s" s="8">
        <v>53</v>
      </c>
      <c r="B18" t="s" s="8">
        <v>54</v>
      </c>
      <c r="C18" s="63"/>
      <c r="D18" s="63"/>
      <c r="E18" s="63"/>
    </row>
    <row r="19" ht="16" customHeight="1">
      <c r="A19" t="s" s="8">
        <v>55</v>
      </c>
      <c r="B19" t="s" s="8">
        <v>56</v>
      </c>
      <c r="C19" s="63"/>
      <c r="D19" s="63"/>
      <c r="E19" s="63"/>
    </row>
    <row r="20" ht="16" customHeight="1">
      <c r="A20" t="s" s="8">
        <v>57</v>
      </c>
      <c r="B20" t="s" s="8">
        <v>58</v>
      </c>
      <c r="C20" s="63"/>
      <c r="D20" s="63"/>
      <c r="E20" s="63"/>
    </row>
    <row r="21" ht="16" customHeight="1">
      <c r="A21" t="s" s="8">
        <v>59</v>
      </c>
      <c r="B21" t="s" s="8">
        <v>60</v>
      </c>
      <c r="C21" s="63"/>
      <c r="D21" s="63"/>
      <c r="E21" s="63"/>
    </row>
    <row r="22" ht="16" customHeight="1">
      <c r="A22" t="s" s="8">
        <v>61</v>
      </c>
      <c r="B22" t="s" s="8">
        <v>62</v>
      </c>
      <c r="C22" s="63"/>
      <c r="D22" s="63"/>
      <c r="E22" s="63"/>
    </row>
    <row r="23" ht="16" customHeight="1">
      <c r="A23" t="s" s="8">
        <v>63</v>
      </c>
      <c r="B23" t="s" s="8">
        <v>64</v>
      </c>
      <c r="C23" s="63"/>
      <c r="D23" s="63"/>
      <c r="E23" s="63"/>
    </row>
    <row r="24" ht="16" customHeight="1">
      <c r="A24" t="s" s="8">
        <v>65</v>
      </c>
      <c r="B24" t="s" s="8">
        <v>66</v>
      </c>
      <c r="C24" s="63"/>
      <c r="D24" s="63"/>
      <c r="E24" s="63"/>
    </row>
    <row r="25" ht="16" customHeight="1">
      <c r="A25" t="s" s="8">
        <v>67</v>
      </c>
      <c r="B25" t="s" s="8">
        <v>68</v>
      </c>
      <c r="C25" s="63"/>
      <c r="D25" s="63"/>
      <c r="E25" s="63"/>
    </row>
    <row r="26" ht="16" customHeight="1">
      <c r="A26" t="s" s="8">
        <v>69</v>
      </c>
      <c r="B26" t="s" s="8">
        <v>70</v>
      </c>
      <c r="C26" s="63"/>
      <c r="D26" s="63"/>
      <c r="E26" s="63"/>
    </row>
    <row r="27" ht="16" customHeight="1">
      <c r="A27" t="s" s="8">
        <v>71</v>
      </c>
      <c r="B27" s="63"/>
      <c r="C27" s="63"/>
      <c r="D27" s="63"/>
      <c r="E27" s="63"/>
    </row>
    <row r="28" ht="16" customHeight="1">
      <c r="A28" t="s" s="8">
        <v>72</v>
      </c>
      <c r="B28" t="s" s="8">
        <v>73</v>
      </c>
      <c r="C28" s="63"/>
      <c r="D28" s="63"/>
      <c r="E28" s="63"/>
    </row>
    <row r="29" ht="16" customHeight="1">
      <c r="A29" t="s" s="8">
        <v>74</v>
      </c>
      <c r="B29" s="63"/>
      <c r="C29" s="63"/>
      <c r="D29" s="63"/>
      <c r="E29" s="63"/>
    </row>
    <row r="30" ht="16" customHeight="1">
      <c r="A30" t="s" s="8">
        <v>75</v>
      </c>
      <c r="B30" t="s" s="8">
        <v>76</v>
      </c>
      <c r="C30" s="63"/>
      <c r="D30" s="63"/>
      <c r="E30" s="63"/>
    </row>
    <row r="31" ht="16" customHeight="1">
      <c r="A31" t="s" s="8">
        <v>77</v>
      </c>
      <c r="B31" s="63"/>
      <c r="C31" s="63"/>
      <c r="D31" s="63"/>
      <c r="E31" s="63"/>
    </row>
    <row r="32" ht="16" customHeight="1">
      <c r="A32" t="s" s="8">
        <v>78</v>
      </c>
      <c r="B32" t="s" s="8">
        <v>79</v>
      </c>
      <c r="C32" s="63"/>
      <c r="D32" s="63"/>
      <c r="E32" s="63"/>
    </row>
    <row r="33" ht="16" customHeight="1">
      <c r="A33" t="s" s="8">
        <v>80</v>
      </c>
      <c r="B33" t="s" s="8">
        <v>81</v>
      </c>
      <c r="C33" s="63"/>
      <c r="D33" s="63"/>
      <c r="E33" s="63"/>
    </row>
    <row r="34" ht="16" customHeight="1">
      <c r="A34" t="s" s="8">
        <v>82</v>
      </c>
      <c r="B34" t="s" s="8">
        <v>83</v>
      </c>
      <c r="C34" s="63"/>
      <c r="D34" s="63"/>
      <c r="E34" s="63"/>
    </row>
    <row r="35" ht="16" customHeight="1">
      <c r="A35" t="s" s="8">
        <v>84</v>
      </c>
      <c r="B35" t="s" s="8">
        <v>85</v>
      </c>
      <c r="C35" s="63"/>
      <c r="D35" s="63"/>
      <c r="E35" s="63"/>
    </row>
    <row r="36" ht="16" customHeight="1">
      <c r="A36" t="s" s="8">
        <v>86</v>
      </c>
      <c r="B36" t="s" s="8">
        <v>87</v>
      </c>
      <c r="C36" s="63"/>
      <c r="D36" s="63"/>
      <c r="E36" s="63"/>
    </row>
    <row r="37" ht="16" customHeight="1">
      <c r="A37" t="s" s="8">
        <v>88</v>
      </c>
      <c r="B37" t="s" s="8">
        <v>89</v>
      </c>
      <c r="C37" s="63"/>
      <c r="D37" s="63"/>
      <c r="E37" s="63"/>
    </row>
    <row r="38" ht="16" customHeight="1">
      <c r="A38" t="s" s="8">
        <v>90</v>
      </c>
      <c r="B38" t="s" s="8">
        <v>91</v>
      </c>
      <c r="C38" s="63"/>
      <c r="D38" s="63"/>
      <c r="E38" s="63"/>
    </row>
    <row r="39" ht="16" customHeight="1">
      <c r="A39" t="s" s="8">
        <v>92</v>
      </c>
      <c r="B39" t="s" s="8">
        <v>93</v>
      </c>
      <c r="C39" s="63"/>
      <c r="D39" s="63"/>
      <c r="E39" s="63"/>
    </row>
    <row r="40" ht="16" customHeight="1">
      <c r="A40" t="s" s="8">
        <v>94</v>
      </c>
      <c r="B40" t="s" s="8">
        <v>95</v>
      </c>
      <c r="C40" s="63"/>
      <c r="D40" s="63"/>
      <c r="E40" s="63"/>
    </row>
    <row r="41" ht="16" customHeight="1">
      <c r="A41" t="s" s="8">
        <v>96</v>
      </c>
      <c r="B41" t="s" s="8">
        <v>97</v>
      </c>
      <c r="C41" s="63"/>
      <c r="D41" s="63"/>
      <c r="E41" s="63"/>
    </row>
    <row r="42" ht="16" customHeight="1">
      <c r="A42" t="s" s="8">
        <v>98</v>
      </c>
      <c r="B42" t="s" s="8">
        <v>99</v>
      </c>
      <c r="C42" s="63"/>
      <c r="D42" s="63"/>
      <c r="E42" s="63"/>
    </row>
    <row r="43" ht="16" customHeight="1">
      <c r="A43" t="s" s="8">
        <v>100</v>
      </c>
      <c r="B43" t="s" s="8">
        <v>101</v>
      </c>
      <c r="C43" s="63"/>
      <c r="D43" s="63"/>
      <c r="E43" s="63"/>
    </row>
    <row r="44" ht="16" customHeight="1">
      <c r="A44" t="s" s="8">
        <v>102</v>
      </c>
      <c r="B44" t="s" s="8">
        <v>103</v>
      </c>
      <c r="C44" s="63"/>
      <c r="D44" s="63"/>
      <c r="E44" s="63"/>
    </row>
    <row r="45" ht="16" customHeight="1">
      <c r="A45" t="s" s="8">
        <v>104</v>
      </c>
      <c r="B45" t="s" s="8">
        <v>105</v>
      </c>
      <c r="C45" s="63"/>
      <c r="D45" s="63"/>
      <c r="E45" s="63"/>
    </row>
    <row r="46" ht="16" customHeight="1">
      <c r="A46" t="s" s="8">
        <v>106</v>
      </c>
      <c r="B46" t="s" s="8">
        <v>107</v>
      </c>
      <c r="C46" s="63"/>
      <c r="D46" s="63"/>
      <c r="E46" s="63"/>
    </row>
    <row r="47" ht="16" customHeight="1">
      <c r="A47" t="s" s="8">
        <v>108</v>
      </c>
      <c r="B47" t="s" s="8">
        <v>109</v>
      </c>
      <c r="C47" s="63"/>
      <c r="D47" s="63"/>
      <c r="E47" s="63"/>
    </row>
    <row r="48" ht="16" customHeight="1">
      <c r="A48" t="s" s="8">
        <v>110</v>
      </c>
      <c r="B48" t="s" s="8">
        <v>111</v>
      </c>
      <c r="C48" s="63"/>
      <c r="D48" s="63"/>
      <c r="E48" s="63"/>
    </row>
    <row r="49" ht="16" customHeight="1">
      <c r="A49" t="s" s="8">
        <v>110</v>
      </c>
      <c r="B49" t="s" s="8">
        <v>112</v>
      </c>
      <c r="C49" s="63"/>
      <c r="D49" s="63"/>
      <c r="E49" s="63"/>
    </row>
    <row r="50" ht="16" customHeight="1">
      <c r="A50" t="s" s="8">
        <v>113</v>
      </c>
      <c r="B50" t="s" s="8">
        <v>114</v>
      </c>
      <c r="C50" s="63"/>
      <c r="D50" s="63"/>
      <c r="E50" s="63"/>
    </row>
    <row r="51" ht="16" customHeight="1">
      <c r="A51" t="s" s="8">
        <v>115</v>
      </c>
      <c r="B51" t="s" s="8">
        <v>116</v>
      </c>
      <c r="C51" s="63"/>
      <c r="D51" s="63"/>
      <c r="E51" s="63"/>
    </row>
    <row r="52" ht="16" customHeight="1">
      <c r="A52" t="s" s="8">
        <v>117</v>
      </c>
      <c r="B52" t="s" s="8">
        <v>118</v>
      </c>
      <c r="C52" s="63"/>
      <c r="D52" s="63"/>
      <c r="E52" s="63"/>
    </row>
    <row r="53" ht="16" customHeight="1">
      <c r="A53" t="s" s="8">
        <v>119</v>
      </c>
      <c r="B53" t="s" s="8">
        <v>120</v>
      </c>
      <c r="C53" s="63"/>
      <c r="D53" s="63"/>
      <c r="E53" s="63"/>
    </row>
    <row r="54" ht="16" customHeight="1">
      <c r="A54" t="s" s="8">
        <v>121</v>
      </c>
      <c r="B54" t="s" s="8">
        <v>122</v>
      </c>
      <c r="C54" s="63"/>
      <c r="D54" s="63"/>
      <c r="E54" s="63"/>
    </row>
    <row r="55" ht="16" customHeight="1">
      <c r="A55" t="s" s="8">
        <v>123</v>
      </c>
      <c r="B55" t="s" s="8">
        <v>124</v>
      </c>
      <c r="C55" s="63"/>
      <c r="D55" s="63"/>
      <c r="E55" s="63"/>
    </row>
    <row r="56" ht="16" customHeight="1">
      <c r="A56" t="s" s="8">
        <v>125</v>
      </c>
      <c r="B56" t="s" s="8">
        <v>126</v>
      </c>
      <c r="C56" s="63"/>
      <c r="D56" s="63"/>
      <c r="E56" s="63"/>
    </row>
    <row r="57" ht="16" customHeight="1">
      <c r="A57" t="s" s="8">
        <v>127</v>
      </c>
      <c r="B57" t="s" s="8">
        <v>128</v>
      </c>
      <c r="C57" s="63"/>
      <c r="D57" s="63"/>
      <c r="E57" s="63"/>
    </row>
    <row r="58" ht="16" customHeight="1">
      <c r="A58" t="s" s="8">
        <v>129</v>
      </c>
      <c r="B58" t="s" s="8">
        <v>130</v>
      </c>
      <c r="C58" s="63"/>
      <c r="D58" s="63"/>
      <c r="E58" s="63"/>
    </row>
    <row r="59" ht="16" customHeight="1">
      <c r="A59" t="s" s="8">
        <v>131</v>
      </c>
      <c r="B59" t="s" s="8">
        <v>132</v>
      </c>
      <c r="C59" s="63"/>
      <c r="D59" s="63"/>
      <c r="E59" s="63"/>
    </row>
    <row r="60" ht="16" customHeight="1">
      <c r="A60" t="s" s="8">
        <v>133</v>
      </c>
      <c r="B60" t="s" s="8">
        <v>134</v>
      </c>
      <c r="C60" s="63"/>
      <c r="D60" s="63"/>
      <c r="E60" s="63"/>
    </row>
    <row r="61" ht="16" customHeight="1">
      <c r="A61" t="s" s="8">
        <v>135</v>
      </c>
      <c r="B61" t="s" s="8">
        <v>136</v>
      </c>
      <c r="C61" s="63"/>
      <c r="D61" s="63"/>
      <c r="E61" s="63"/>
    </row>
    <row r="62" ht="16" customHeight="1">
      <c r="A62" t="s" s="8">
        <v>137</v>
      </c>
      <c r="B62" t="s" s="8">
        <v>138</v>
      </c>
      <c r="C62" s="63"/>
      <c r="D62" s="63"/>
      <c r="E62" s="63"/>
    </row>
    <row r="63" ht="16" customHeight="1">
      <c r="A63" t="s" s="8">
        <v>139</v>
      </c>
      <c r="B63" t="s" s="8">
        <v>140</v>
      </c>
      <c r="C63" s="63"/>
      <c r="D63" s="63"/>
      <c r="E63" s="63"/>
    </row>
    <row r="64" ht="16" customHeight="1">
      <c r="A64" t="s" s="8">
        <v>141</v>
      </c>
      <c r="B64" t="s" s="8">
        <v>142</v>
      </c>
      <c r="C64" s="63"/>
      <c r="D64" s="63"/>
      <c r="E64" s="63"/>
    </row>
    <row r="65" ht="16" customHeight="1">
      <c r="A65" t="s" s="8">
        <v>143</v>
      </c>
      <c r="B65" t="s" s="8">
        <v>144</v>
      </c>
      <c r="C65" s="63"/>
      <c r="D65" s="63"/>
      <c r="E65" s="63"/>
    </row>
    <row r="66" ht="15.65" customHeight="1">
      <c r="A66" s="63"/>
      <c r="B66" s="63"/>
      <c r="C66" s="63"/>
      <c r="D66" s="63"/>
      <c r="E66" s="63"/>
    </row>
    <row r="67" ht="16" customHeight="1">
      <c r="A67" t="s" s="8">
        <v>145</v>
      </c>
      <c r="B67" s="63"/>
      <c r="C67" s="63"/>
      <c r="D67" s="63"/>
      <c r="E67" s="63"/>
    </row>
    <row r="68" ht="16" customHeight="1">
      <c r="A68" t="s" s="8">
        <v>146</v>
      </c>
      <c r="B68" s="63"/>
      <c r="C68" s="63"/>
      <c r="D68" s="63"/>
      <c r="E68" s="6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64" customWidth="1"/>
    <col min="2" max="2" width="29.25" style="64" customWidth="1"/>
    <col min="3" max="3" width="6.625" style="64" customWidth="1"/>
    <col min="4" max="4" width="36.375" style="64" customWidth="1"/>
    <col min="5" max="5" width="6.625" style="64" customWidth="1"/>
    <col min="6" max="256" width="6.625" style="64" customWidth="1"/>
  </cols>
  <sheetData>
    <row r="1" ht="16" customHeight="1">
      <c r="A1" t="s" s="8">
        <v>147</v>
      </c>
      <c r="B1" t="s" s="8">
        <v>90</v>
      </c>
      <c r="C1" t="s" s="8">
        <v>148</v>
      </c>
      <c r="D1" t="s" s="8">
        <v>91</v>
      </c>
      <c r="E1" s="63"/>
    </row>
    <row r="2" ht="23" customHeight="1">
      <c r="A2" s="65">
        <v>9</v>
      </c>
      <c r="B2" t="s" s="66">
        <v>149</v>
      </c>
      <c r="C2" s="63"/>
      <c r="D2" t="s" s="8">
        <v>150</v>
      </c>
      <c r="E2" s="63"/>
    </row>
    <row r="3" ht="23" customHeight="1">
      <c r="A3" s="67">
        <v>2</v>
      </c>
      <c r="B3" t="s" s="68">
        <v>151</v>
      </c>
      <c r="C3" s="63"/>
      <c r="D3" t="s" s="8">
        <v>152</v>
      </c>
      <c r="E3" s="63"/>
    </row>
    <row r="4" ht="23" customHeight="1">
      <c r="A4" s="67">
        <v>15</v>
      </c>
      <c r="B4" t="s" s="68">
        <v>153</v>
      </c>
      <c r="C4" s="63"/>
      <c r="D4" t="s" s="8">
        <v>154</v>
      </c>
      <c r="E4" s="63"/>
    </row>
    <row r="5" ht="23" customHeight="1">
      <c r="A5" s="67">
        <v>14</v>
      </c>
      <c r="B5" t="s" s="68">
        <v>155</v>
      </c>
      <c r="C5" s="63"/>
      <c r="D5" t="s" s="8">
        <v>156</v>
      </c>
      <c r="E5" s="63"/>
    </row>
    <row r="6" ht="23" customHeight="1">
      <c r="A6" s="67">
        <v>8</v>
      </c>
      <c r="B6" t="s" s="68">
        <v>157</v>
      </c>
      <c r="C6" s="8">
        <v>29</v>
      </c>
      <c r="D6" t="s" s="8">
        <v>158</v>
      </c>
      <c r="E6" s="63"/>
    </row>
    <row r="7" ht="23" customHeight="1">
      <c r="A7" s="67">
        <v>10</v>
      </c>
      <c r="B7" t="s" s="68">
        <v>159</v>
      </c>
      <c r="C7" s="63"/>
      <c r="D7" t="s" s="8">
        <v>160</v>
      </c>
      <c r="E7" s="63"/>
    </row>
    <row r="8" ht="23" customHeight="1">
      <c r="A8" s="67">
        <v>1</v>
      </c>
      <c r="B8" t="s" s="68">
        <v>161</v>
      </c>
      <c r="C8" s="8">
        <v>120</v>
      </c>
      <c r="D8" t="s" s="8">
        <v>162</v>
      </c>
      <c r="E8" s="63"/>
    </row>
    <row r="9" ht="23" customHeight="1">
      <c r="A9" s="67">
        <v>20</v>
      </c>
      <c r="B9" t="s" s="68">
        <v>163</v>
      </c>
      <c r="C9" s="63"/>
      <c r="D9" t="s" s="8">
        <v>164</v>
      </c>
      <c r="E9" s="63"/>
    </row>
    <row r="10" ht="23" customHeight="1">
      <c r="A10" s="67">
        <v>22</v>
      </c>
      <c r="B10" t="s" s="68">
        <v>165</v>
      </c>
      <c r="C10" s="63"/>
      <c r="D10" t="s" s="8">
        <v>166</v>
      </c>
      <c r="E10" s="63"/>
    </row>
    <row r="11" ht="23" customHeight="1">
      <c r="A11" s="67">
        <v>3</v>
      </c>
      <c r="B11" t="s" s="68">
        <v>167</v>
      </c>
      <c r="C11" s="63"/>
      <c r="D11" t="s" s="8">
        <v>168</v>
      </c>
      <c r="E11" s="63"/>
    </row>
    <row r="12" ht="23" customHeight="1">
      <c r="A12" s="67">
        <v>21</v>
      </c>
      <c r="B12" t="s" s="68">
        <v>169</v>
      </c>
      <c r="C12" s="63"/>
      <c r="D12" t="s" s="8">
        <v>170</v>
      </c>
      <c r="E12" s="63"/>
    </row>
    <row r="13" ht="23" customHeight="1">
      <c r="A13" s="67">
        <v>6</v>
      </c>
      <c r="B13" t="s" s="68">
        <v>171</v>
      </c>
      <c r="C13" s="63"/>
      <c r="D13" t="s" s="8">
        <v>172</v>
      </c>
      <c r="E13" s="63"/>
    </row>
    <row r="14" ht="23" customHeight="1">
      <c r="A14" s="67">
        <v>24</v>
      </c>
      <c r="B14" t="s" s="68">
        <v>173</v>
      </c>
      <c r="C14" s="63"/>
      <c r="D14" t="s" s="8">
        <v>174</v>
      </c>
      <c r="E14" s="63"/>
    </row>
    <row r="15" ht="23" customHeight="1">
      <c r="A15" s="67">
        <v>11</v>
      </c>
      <c r="B15" t="s" s="68">
        <v>175</v>
      </c>
      <c r="C15" s="63"/>
      <c r="D15" t="s" s="8">
        <v>176</v>
      </c>
      <c r="E15" s="63"/>
    </row>
    <row r="16" ht="23" customHeight="1">
      <c r="A16" s="67">
        <v>13</v>
      </c>
      <c r="B16" t="s" s="68">
        <v>177</v>
      </c>
      <c r="C16" s="63"/>
      <c r="D16" t="s" s="8">
        <v>178</v>
      </c>
      <c r="E16" s="63"/>
    </row>
    <row r="17" ht="23" customHeight="1">
      <c r="A17" s="67">
        <v>7</v>
      </c>
      <c r="B17" t="s" s="68">
        <v>179</v>
      </c>
      <c r="C17" s="63"/>
      <c r="D17" t="s" s="8">
        <v>180</v>
      </c>
      <c r="E17" s="63"/>
    </row>
    <row r="18" ht="23" customHeight="1">
      <c r="A18" s="67">
        <v>12</v>
      </c>
      <c r="B18" t="s" s="68">
        <v>181</v>
      </c>
      <c r="C18" s="63"/>
      <c r="D18" s="63"/>
      <c r="E18" s="63"/>
    </row>
    <row r="19" ht="23" customHeight="1">
      <c r="A19" s="67">
        <v>16</v>
      </c>
      <c r="B19" t="s" s="69">
        <v>182</v>
      </c>
      <c r="C19" s="63"/>
      <c r="D19" s="63"/>
      <c r="E19" s="63"/>
    </row>
    <row r="20" ht="23" customHeight="1">
      <c r="A20" s="67">
        <v>4</v>
      </c>
      <c r="B20" t="s" s="68">
        <v>183</v>
      </c>
      <c r="C20" s="63"/>
      <c r="D20" s="63"/>
      <c r="E20" s="63"/>
    </row>
    <row r="21" ht="23" customHeight="1">
      <c r="A21" s="67">
        <v>5</v>
      </c>
      <c r="B21" t="s" s="68">
        <v>184</v>
      </c>
      <c r="C21" s="63"/>
      <c r="D21" s="63"/>
      <c r="E21" s="63"/>
    </row>
    <row r="22" ht="23" customHeight="1">
      <c r="A22" s="67">
        <v>19</v>
      </c>
      <c r="B22" t="s" s="68">
        <v>185</v>
      </c>
      <c r="C22" s="63"/>
      <c r="D22" s="63"/>
      <c r="E22" s="63"/>
    </row>
    <row r="23" ht="23" customHeight="1">
      <c r="A23" s="67">
        <v>23</v>
      </c>
      <c r="B23" t="s" s="68">
        <v>186</v>
      </c>
      <c r="C23" s="63"/>
      <c r="D23" t="s" s="8">
        <v>187</v>
      </c>
      <c r="E23" s="63"/>
    </row>
    <row r="24" ht="23" customHeight="1">
      <c r="A24" s="67">
        <v>17</v>
      </c>
      <c r="B24" t="s" s="68">
        <v>188</v>
      </c>
      <c r="C24" s="63"/>
      <c r="D24" t="s" s="8">
        <v>189</v>
      </c>
      <c r="E24" s="63"/>
    </row>
    <row r="25" ht="23" customHeight="1">
      <c r="A25" s="67">
        <v>18</v>
      </c>
      <c r="B25" t="s" s="68">
        <v>190</v>
      </c>
      <c r="C25" s="63"/>
      <c r="D25" s="63"/>
      <c r="E25" s="6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6.625" defaultRowHeight="12.75" customHeight="1" outlineLevelRow="0" outlineLevelCol="0"/>
  <cols>
    <col min="1" max="1" width="21" style="70" customWidth="1"/>
    <col min="2" max="2" width="6.625" style="70" customWidth="1"/>
    <col min="3" max="3" width="6.625" style="70" customWidth="1"/>
    <col min="4" max="4" width="6.625" style="70" customWidth="1"/>
    <col min="5" max="5" width="6.625" style="70" customWidth="1"/>
    <col min="6" max="256" width="6.625" style="70" customWidth="1"/>
  </cols>
  <sheetData>
    <row r="1" ht="16" customHeight="1">
      <c r="A1" t="s" s="8">
        <v>191</v>
      </c>
      <c r="B1" s="71"/>
      <c r="C1" s="63"/>
      <c r="D1" s="63"/>
      <c r="E1" s="63"/>
    </row>
    <row r="2" ht="16" customHeight="1">
      <c r="A2" t="s" s="72">
        <v>192</v>
      </c>
      <c r="B2" s="73"/>
      <c r="C2" s="74"/>
      <c r="D2" s="63"/>
      <c r="E2" s="63"/>
    </row>
    <row r="3" ht="16" customHeight="1">
      <c r="A3" t="s" s="72">
        <v>158</v>
      </c>
      <c r="B3" s="73"/>
      <c r="C3" s="74"/>
      <c r="D3" s="63"/>
      <c r="E3" s="63"/>
    </row>
    <row r="4" ht="16" customHeight="1">
      <c r="A4" t="s" s="72">
        <v>160</v>
      </c>
      <c r="B4" s="73"/>
      <c r="C4" s="74"/>
      <c r="D4" s="63"/>
      <c r="E4" s="63"/>
    </row>
    <row r="5" ht="16" customHeight="1">
      <c r="A5" t="s" s="72">
        <v>164</v>
      </c>
      <c r="B5" s="73"/>
      <c r="C5" s="74"/>
      <c r="D5" s="63"/>
      <c r="E5" s="63"/>
    </row>
    <row r="6" ht="16" customHeight="1">
      <c r="A6" t="s" s="8">
        <v>166</v>
      </c>
      <c r="B6" s="75"/>
      <c r="C6" s="63"/>
      <c r="D6" s="63"/>
      <c r="E6" s="63"/>
    </row>
    <row r="7" ht="16" customHeight="1">
      <c r="A7" t="s" s="8">
        <v>168</v>
      </c>
      <c r="B7" s="63"/>
      <c r="C7" s="63"/>
      <c r="D7" s="63"/>
      <c r="E7" s="63"/>
    </row>
    <row r="8" ht="16" customHeight="1">
      <c r="A8" t="s" s="8">
        <v>170</v>
      </c>
      <c r="B8" s="63"/>
      <c r="C8" s="63"/>
      <c r="D8" s="63"/>
      <c r="E8" s="63"/>
    </row>
    <row r="9" ht="16" customHeight="1">
      <c r="A9" t="s" s="8">
        <v>193</v>
      </c>
      <c r="B9" s="63"/>
      <c r="C9" s="63"/>
      <c r="D9" s="63"/>
      <c r="E9" s="63"/>
    </row>
    <row r="10" ht="16" customHeight="1">
      <c r="A10" t="s" s="8">
        <v>194</v>
      </c>
      <c r="B10" s="63"/>
      <c r="C10" s="63"/>
      <c r="D10" s="63"/>
      <c r="E10" s="63"/>
    </row>
    <row r="11" ht="16" customHeight="1">
      <c r="A11" t="s" s="8">
        <v>172</v>
      </c>
      <c r="B11" s="63"/>
      <c r="C11" s="63"/>
      <c r="D11" s="63"/>
      <c r="E11" s="63"/>
    </row>
    <row r="12" ht="16" customHeight="1">
      <c r="A12" t="s" s="8">
        <v>195</v>
      </c>
      <c r="B12" s="63"/>
      <c r="C12" s="63"/>
      <c r="D12" s="63"/>
      <c r="E12" s="63"/>
    </row>
    <row r="13" ht="16" customHeight="1">
      <c r="A13" t="s" s="8">
        <v>174</v>
      </c>
      <c r="B13" s="63"/>
      <c r="C13" s="63"/>
      <c r="D13" s="63"/>
      <c r="E13" s="63"/>
    </row>
    <row r="14" ht="16" customHeight="1">
      <c r="A14" t="s" s="8">
        <v>176</v>
      </c>
      <c r="B14" s="63"/>
      <c r="C14" s="63"/>
      <c r="D14" s="63"/>
      <c r="E14" s="63"/>
    </row>
    <row r="15" ht="16" customHeight="1">
      <c r="A15" t="s" s="8">
        <v>178</v>
      </c>
      <c r="B15" s="63"/>
      <c r="C15" s="63"/>
      <c r="D15" s="63"/>
      <c r="E15" s="63"/>
    </row>
    <row r="16" ht="16" customHeight="1">
      <c r="A16" t="s" s="8">
        <v>196</v>
      </c>
      <c r="B16" s="63"/>
      <c r="C16" s="63"/>
      <c r="D16" s="63"/>
      <c r="E16" s="63"/>
    </row>
    <row r="17" ht="16" customHeight="1">
      <c r="A17" t="s" s="8">
        <v>180</v>
      </c>
      <c r="B17" s="63"/>
      <c r="C17" s="63"/>
      <c r="D17" s="63"/>
      <c r="E17" s="6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6.625" defaultRowHeight="12.75" customHeight="1" outlineLevelRow="0" outlineLevelCol="0"/>
  <cols>
    <col min="1" max="1" width="10" style="76" customWidth="1"/>
    <col min="2" max="2" width="36.25" style="76" customWidth="1"/>
    <col min="3" max="3" width="6.625" style="76" customWidth="1"/>
    <col min="4" max="4" width="17.625" style="76" customWidth="1"/>
    <col min="5" max="5" width="6.625" style="76" customWidth="1"/>
    <col min="6" max="256" width="6.625" style="76" customWidth="1"/>
  </cols>
  <sheetData>
    <row r="1" ht="16" customHeight="1">
      <c r="A1" t="s" s="77">
        <v>197</v>
      </c>
      <c r="B1" t="s" s="77">
        <v>198</v>
      </c>
      <c r="C1" t="s" s="77">
        <v>199</v>
      </c>
      <c r="D1" t="s" s="77">
        <v>200</v>
      </c>
      <c r="E1" s="63"/>
    </row>
    <row r="2" ht="16" customHeight="1">
      <c r="A2" s="63"/>
      <c r="B2" t="s" s="8">
        <f>"Attendance Record "&amp;C2&amp;" "&amp;D2</f>
        <v>201</v>
      </c>
      <c r="C2" t="s" s="8">
        <v>202</v>
      </c>
      <c r="D2" t="s" s="8">
        <v>203</v>
      </c>
      <c r="E2" s="63"/>
    </row>
    <row r="3" ht="16" customHeight="1">
      <c r="A3" s="63"/>
      <c r="B3" t="s" s="8">
        <f>"Attendance Record "&amp;C3&amp;" "&amp;D3</f>
        <v>204</v>
      </c>
      <c r="C3" t="s" s="8">
        <v>202</v>
      </c>
      <c r="D3" t="s" s="8">
        <v>205</v>
      </c>
      <c r="E3" s="63"/>
    </row>
    <row r="4" ht="16" customHeight="1">
      <c r="A4" s="63"/>
      <c r="B4" t="s" s="8">
        <f>"Attendance Record "&amp;C4&amp;" "&amp;D4</f>
        <v>206</v>
      </c>
      <c r="C4" t="s" s="8">
        <v>202</v>
      </c>
      <c r="D4" t="s" s="8">
        <v>207</v>
      </c>
      <c r="E4" s="63"/>
    </row>
    <row r="5" ht="16" customHeight="1">
      <c r="A5" s="63"/>
      <c r="B5" t="s" s="8">
        <f>"Attendance Record "&amp;C5&amp;" "&amp;D5</f>
        <v>208</v>
      </c>
      <c r="C5" t="s" s="8">
        <v>202</v>
      </c>
      <c r="D5" t="s" s="8">
        <v>209</v>
      </c>
      <c r="E5" s="63"/>
    </row>
    <row r="6" ht="16" customHeight="1">
      <c r="A6" s="63"/>
      <c r="B6" t="s" s="8">
        <f>"Attendance Record "&amp;C6&amp;" "&amp;D6</f>
        <v>210</v>
      </c>
      <c r="C6" t="s" s="8">
        <v>202</v>
      </c>
      <c r="D6" t="s" s="8">
        <v>211</v>
      </c>
      <c r="E6" s="63"/>
    </row>
    <row r="7" ht="16" customHeight="1">
      <c r="A7" s="63"/>
      <c r="B7" t="s" s="8">
        <f>"Attendance Record "&amp;C7&amp;" "&amp;D7</f>
        <v>212</v>
      </c>
      <c r="C7" t="s" s="8">
        <v>202</v>
      </c>
      <c r="D7" t="s" s="8">
        <v>213</v>
      </c>
      <c r="E7" s="63"/>
    </row>
    <row r="8" ht="16" customHeight="1">
      <c r="A8" s="63"/>
      <c r="B8" t="s" s="8">
        <f>"Attendance Record "&amp;C8&amp;" "&amp;D8</f>
        <v>214</v>
      </c>
      <c r="C8" t="s" s="8">
        <v>202</v>
      </c>
      <c r="D8" t="s" s="8">
        <v>215</v>
      </c>
      <c r="E8" s="63"/>
    </row>
    <row r="9" ht="16" customHeight="1">
      <c r="A9" s="63"/>
      <c r="B9" t="s" s="8">
        <f>"Attendance Record "&amp;C9&amp;" "&amp;D9</f>
        <v>216</v>
      </c>
      <c r="C9" t="s" s="8">
        <v>202</v>
      </c>
      <c r="D9" t="s" s="8">
        <v>217</v>
      </c>
      <c r="E9" s="63"/>
    </row>
    <row r="10" ht="16" customHeight="1">
      <c r="A10" s="63"/>
      <c r="B10" t="s" s="8">
        <f>"Attendance Record "&amp;C10&amp;" "&amp;D10</f>
        <v>218</v>
      </c>
      <c r="C10" t="s" s="8">
        <v>202</v>
      </c>
      <c r="D10" t="s" s="8">
        <v>219</v>
      </c>
      <c r="E10" s="63"/>
    </row>
    <row r="11" ht="16" customHeight="1">
      <c r="A11" s="63"/>
      <c r="B11" t="s" s="8">
        <f>"Attendance Record "&amp;C11&amp;" "&amp;D11</f>
        <v>220</v>
      </c>
      <c r="C11" t="s" s="8">
        <v>202</v>
      </c>
      <c r="D11" t="s" s="8">
        <v>221</v>
      </c>
      <c r="E11" s="63"/>
    </row>
    <row r="12" ht="16" customHeight="1">
      <c r="A12" s="63"/>
      <c r="B12" t="s" s="8">
        <f>"Attendance Record "&amp;C12&amp;" "&amp;D12</f>
        <v>222</v>
      </c>
      <c r="C12" t="s" s="8">
        <v>202</v>
      </c>
      <c r="D12" t="s" s="8">
        <v>223</v>
      </c>
      <c r="E12" s="63"/>
    </row>
    <row r="13" ht="16" customHeight="1">
      <c r="A13" s="63"/>
      <c r="B13" t="s" s="8">
        <f>"Attendance Record "&amp;C13&amp;" "&amp;D13</f>
        <v>224</v>
      </c>
      <c r="C13" t="s" s="8">
        <v>202</v>
      </c>
      <c r="D13" t="s" s="8">
        <v>225</v>
      </c>
      <c r="E13" s="63"/>
    </row>
    <row r="14" ht="16" customHeight="1">
      <c r="A14" s="63"/>
      <c r="B14" t="s" s="8">
        <f>"Attendance Record "&amp;C14&amp;" "&amp;D14</f>
        <v>226</v>
      </c>
      <c r="C14" t="s" s="8">
        <v>202</v>
      </c>
      <c r="D14" t="s" s="8">
        <v>227</v>
      </c>
      <c r="E14" s="63"/>
    </row>
    <row r="15" ht="16" customHeight="1">
      <c r="A15" s="63"/>
      <c r="B15" t="s" s="8">
        <f>"Attendance Record "&amp;C15&amp;" "&amp;D15</f>
        <v>228</v>
      </c>
      <c r="C15" t="s" s="8">
        <v>202</v>
      </c>
      <c r="D15" t="s" s="8">
        <v>229</v>
      </c>
      <c r="E15" s="63"/>
    </row>
    <row r="16" ht="16" customHeight="1">
      <c r="A16" s="63"/>
      <c r="B16" t="s" s="8">
        <f>"Attendance Record "&amp;C16&amp;" "&amp;D16</f>
        <v>230</v>
      </c>
      <c r="C16" t="s" s="8">
        <v>202</v>
      </c>
      <c r="D16" t="s" s="8">
        <v>231</v>
      </c>
      <c r="E16" s="6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78" customWidth="1"/>
    <col min="2" max="2" width="6.625" style="78" customWidth="1"/>
    <col min="3" max="3" width="6.625" style="78" customWidth="1"/>
    <col min="4" max="4" width="6.625" style="78" customWidth="1"/>
    <col min="5" max="5" width="6.625" style="78" customWidth="1"/>
    <col min="6" max="256" width="6.625" style="78" customWidth="1"/>
  </cols>
  <sheetData>
    <row r="1" ht="15.65" customHeight="1">
      <c r="A1" s="63"/>
      <c r="B1" s="63"/>
      <c r="C1" s="63"/>
      <c r="D1" s="63"/>
      <c r="E1" s="63"/>
    </row>
    <row r="2" ht="15.65" customHeight="1">
      <c r="A2" s="63"/>
      <c r="B2" s="63"/>
      <c r="C2" s="63"/>
      <c r="D2" s="63"/>
      <c r="E2" s="63"/>
    </row>
    <row r="3" ht="15.65" customHeight="1">
      <c r="A3" s="63"/>
      <c r="B3" s="63"/>
      <c r="C3" s="63"/>
      <c r="D3" s="63"/>
      <c r="E3" s="63"/>
    </row>
    <row r="4" ht="15.65" customHeight="1">
      <c r="A4" s="63"/>
      <c r="B4" s="63"/>
      <c r="C4" s="63"/>
      <c r="D4" s="63"/>
      <c r="E4" s="63"/>
    </row>
    <row r="5" ht="15.65" customHeight="1">
      <c r="A5" s="63"/>
      <c r="B5" s="63"/>
      <c r="C5" s="63"/>
      <c r="D5" s="63"/>
      <c r="E5" s="63"/>
    </row>
    <row r="6" ht="15.65" customHeight="1">
      <c r="A6" s="63"/>
      <c r="B6" s="63"/>
      <c r="C6" s="63"/>
      <c r="D6" s="63"/>
      <c r="E6" s="63"/>
    </row>
    <row r="7" ht="15.65" customHeight="1">
      <c r="A7" s="63"/>
      <c r="B7" s="63"/>
      <c r="C7" s="63"/>
      <c r="D7" s="63"/>
      <c r="E7" s="63"/>
    </row>
    <row r="8" ht="15.65" customHeight="1">
      <c r="A8" s="63"/>
      <c r="B8" s="63"/>
      <c r="C8" s="63"/>
      <c r="D8" s="63"/>
      <c r="E8" s="63"/>
    </row>
    <row r="9" ht="15.65" customHeight="1">
      <c r="A9" s="63"/>
      <c r="B9" s="63"/>
      <c r="C9" s="63"/>
      <c r="D9" s="63"/>
      <c r="E9" s="63"/>
    </row>
    <row r="10" ht="15.65" customHeight="1">
      <c r="A10" s="63"/>
      <c r="B10" s="63"/>
      <c r="C10" s="63"/>
      <c r="D10" s="63"/>
      <c r="E10" s="6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79" customWidth="1"/>
    <col min="2" max="2" width="29.875" style="79" customWidth="1"/>
    <col min="3" max="3" width="3.5" style="79" customWidth="1"/>
    <col min="4" max="4" width="3.5" style="79" customWidth="1"/>
    <col min="5" max="5" width="3.5" style="79" customWidth="1"/>
    <col min="6" max="6" width="3.5" style="79" customWidth="1"/>
    <col min="7" max="7" width="3.5" style="79" customWidth="1"/>
    <col min="8" max="8" width="3.5" style="79" customWidth="1"/>
    <col min="9" max="9" width="1" style="79" customWidth="1"/>
    <col min="10" max="10" width="3.5" style="79" customWidth="1"/>
    <col min="11" max="11" width="3.5" style="79" customWidth="1"/>
    <col min="12" max="12" width="3.5" style="79" customWidth="1"/>
    <col min="13" max="13" width="3.5" style="79" customWidth="1"/>
    <col min="14" max="14" width="1" style="79" customWidth="1"/>
    <col min="15" max="15" width="3.5" style="79" customWidth="1"/>
    <col min="16" max="16" width="3.5" style="79" customWidth="1"/>
    <col min="17" max="17" width="3.5" style="79" customWidth="1"/>
    <col min="18" max="18" width="3.875" style="79" customWidth="1"/>
    <col min="19" max="19" width="3.875" style="79" customWidth="1"/>
    <col min="20" max="20" width="1" style="79" customWidth="1"/>
    <col min="21" max="21" width="3.5" style="79" customWidth="1"/>
    <col min="22" max="22" width="3.5" style="79" customWidth="1"/>
    <col min="23" max="23" width="3.5" style="79" customWidth="1"/>
    <col min="24" max="24" width="3.5" style="79" customWidth="1"/>
    <col min="25" max="25" width="3.5" style="79" customWidth="1"/>
    <col min="26" max="26" width="1" style="79" customWidth="1"/>
    <col min="27" max="27" width="3.5" style="79" customWidth="1"/>
    <col min="28" max="28" width="3.5" style="79" customWidth="1"/>
    <col min="29" max="29" width="3.5" style="79" customWidth="1"/>
    <col min="30" max="30" width="3.5" style="79" customWidth="1"/>
    <col min="31" max="31" width="1" style="79" customWidth="1"/>
    <col min="32" max="32" width="3.5" style="79" customWidth="1"/>
    <col min="33" max="33" width="3.5" style="79" customWidth="1"/>
    <col min="34" max="34" width="3.5" style="79" customWidth="1"/>
    <col min="35" max="35" width="3.5" style="79" customWidth="1"/>
    <col min="36" max="36" width="1" style="79" customWidth="1"/>
    <col min="37" max="37" width="3.5" style="79" customWidth="1"/>
    <col min="38" max="38" width="3.5" style="79" customWidth="1"/>
    <col min="39" max="39" width="3.5" style="79" customWidth="1"/>
    <col min="40" max="40" width="3.5" style="79" customWidth="1"/>
    <col min="41" max="41" width="3.5" style="79" customWidth="1"/>
    <col min="42" max="42" width="1" style="79" customWidth="1"/>
    <col min="43" max="43" width="3.5" style="79" customWidth="1"/>
    <col min="44" max="44" width="3.5" style="79" customWidth="1"/>
    <col min="45" max="45" width="3.5" style="79" customWidth="1"/>
    <col min="46" max="46" width="3.5" style="79" customWidth="1"/>
    <col min="47" max="47" width="1" style="79" customWidth="1"/>
    <col min="48" max="48" width="3.5" style="79" customWidth="1"/>
    <col min="49" max="49" width="3.5" style="79" customWidth="1"/>
    <col min="50" max="50" width="3.5" style="79" customWidth="1"/>
    <col min="51" max="51" width="3.5" style="79" customWidth="1"/>
    <col min="52" max="52" width="3.5" style="79" customWidth="1"/>
    <col min="53" max="53" width="1" style="79" customWidth="1"/>
    <col min="54" max="54" width="3.5" style="79" customWidth="1"/>
    <col min="55" max="55" width="3.5" style="79" customWidth="1"/>
    <col min="56" max="56" width="3.5" style="79" customWidth="1"/>
    <col min="57" max="57" width="3.5" style="79" customWidth="1"/>
    <col min="58" max="58" width="3.5" style="79" customWidth="1"/>
    <col min="59" max="59" width="7.375" style="79" customWidth="1"/>
    <col min="60" max="60" width="6.875" style="79" customWidth="1"/>
    <col min="61" max="61" width="6.875" style="79" customWidth="1"/>
    <col min="62" max="62" width="6.875" style="79" customWidth="1"/>
    <col min="63" max="63" width="6.875" style="79" customWidth="1"/>
    <col min="64" max="64" width="6.875" style="79" customWidth="1"/>
    <col min="65" max="256" width="6.625" style="79" customWidth="1"/>
  </cols>
  <sheetData>
    <row r="1" ht="33" customHeight="1">
      <c r="A1" t="s" s="80">
        <v>232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'SheetValues'!$B$2</f>
        <v>201</v>
      </c>
      <c r="B4" s="63"/>
      <c r="C4" s="63"/>
      <c r="D4" s="63"/>
      <c r="E4" s="63"/>
      <c r="F4" s="63"/>
      <c r="G4" s="13"/>
      <c r="H4" s="63"/>
      <c r="I4" s="63"/>
      <c r="J4" s="63"/>
      <c r="K4" s="63"/>
      <c r="L4" s="63"/>
      <c r="M4" s="63"/>
      <c r="N4" s="63"/>
      <c r="O4" s="63"/>
      <c r="P4" s="63"/>
      <c r="Q4" s="63"/>
      <c r="R4" s="13"/>
      <c r="S4" s="63"/>
      <c r="T4" s="63"/>
      <c r="U4" s="63"/>
      <c r="V4" s="63"/>
      <c r="W4" s="63"/>
      <c r="X4" s="1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13"/>
      <c r="AO4" s="63"/>
      <c r="AP4" s="63"/>
      <c r="AQ4" s="63"/>
      <c r="AR4" s="63"/>
      <c r="AS4" s="63"/>
      <c r="AT4" s="13"/>
      <c r="AU4" s="63"/>
      <c r="AV4" s="63"/>
      <c r="AW4" s="63"/>
      <c r="AX4" s="63"/>
      <c r="AY4" s="63"/>
      <c r="AZ4" s="13"/>
      <c r="BA4" s="6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s="103">
        <v>1</v>
      </c>
      <c r="B9" s="104"/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s="103">
        <f>A9+1</f>
        <v>2</v>
      </c>
      <c r="B10" s="104"/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s="103">
        <f>A10+1</f>
        <v>3</v>
      </c>
      <c r="B11" s="104"/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s="103">
        <f>A11+1</f>
        <v>4</v>
      </c>
      <c r="B12" s="104"/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s="103">
        <f>A12+1</f>
        <v>5</v>
      </c>
      <c r="B13" s="104"/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s="103">
        <f>A13+1</f>
        <v>6</v>
      </c>
      <c r="B14" s="104"/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s="103">
        <f>A14+1</f>
        <v>7</v>
      </c>
      <c r="B15" s="104"/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s="103">
        <f>A15+1</f>
        <v>8</v>
      </c>
      <c r="B16" s="104"/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s="103">
        <f>A16+1</f>
        <v>9</v>
      </c>
      <c r="B17" s="104"/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s="103">
        <f>A17+1</f>
        <v>10</v>
      </c>
      <c r="B18" s="104"/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s="103">
        <f>A18+1</f>
        <v>11</v>
      </c>
      <c r="B19" s="104"/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s="103">
        <f>A19+1</f>
        <v>12</v>
      </c>
      <c r="B20" s="104"/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s="103">
        <f>A20+1</f>
        <v>13</v>
      </c>
      <c r="B21" s="104"/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s="103">
        <f>A21+1</f>
        <v>14</v>
      </c>
      <c r="B22" s="104"/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s="103">
        <f>A22+1</f>
        <v>15</v>
      </c>
      <c r="B23" s="104"/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s="103">
        <f>A23+1</f>
        <v>16</v>
      </c>
      <c r="B24" s="104"/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f>A24+1</f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f>A25+1</f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f>A26+1</f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f>A27+1</f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f>A28+1</f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f>A29+1</f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f>A30+1</f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f>A31+1</f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f>A32+1</f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f>A33+1</f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f>A34+1</f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f>A35+1</f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f>A36+1</f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f>A37+1</f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f>A38+1</f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f>A39+1</f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f>A40+1</f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V7:AZ7"/>
    <mergeCell ref="BB7:BF7"/>
    <mergeCell ref="J7:M7"/>
    <mergeCell ref="A1:BF1"/>
    <mergeCell ref="O7:S7"/>
    <mergeCell ref="U7:Y7"/>
    <mergeCell ref="AA7:AD7"/>
    <mergeCell ref="AF7:AI7"/>
    <mergeCell ref="C7:H7"/>
    <mergeCell ref="A2:BF2"/>
    <mergeCell ref="A4:BF4"/>
    <mergeCell ref="AK7:AO7"/>
    <mergeCell ref="AQ7:AT7"/>
  </mergeCells>
  <conditionalFormatting sqref="BG3 BG7 BH8 BG9:BG41">
    <cfRule type="cellIs" dxfId="0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129" customWidth="1"/>
    <col min="2" max="2" width="6.625" style="129" customWidth="1"/>
    <col min="3" max="3" width="6.625" style="129" customWidth="1"/>
    <col min="4" max="4" width="6.625" style="129" customWidth="1"/>
    <col min="5" max="5" width="6.625" style="129" customWidth="1"/>
    <col min="6" max="256" width="6.625" style="129" customWidth="1"/>
  </cols>
  <sheetData>
    <row r="1" ht="16" customHeight="1">
      <c r="A1" t="s" s="8">
        <v>244</v>
      </c>
      <c r="B1" s="63"/>
      <c r="C1" s="63"/>
      <c r="D1" s="63"/>
      <c r="E1" s="63"/>
    </row>
    <row r="2" ht="15.65" customHeight="1">
      <c r="A2" s="63"/>
      <c r="B2" s="63"/>
      <c r="C2" s="63"/>
      <c r="D2" s="63"/>
      <c r="E2" s="63"/>
    </row>
    <row r="3" ht="15.65" customHeight="1">
      <c r="A3" s="63"/>
      <c r="B3" s="63"/>
      <c r="C3" s="63"/>
      <c r="D3" s="63"/>
      <c r="E3" s="63"/>
    </row>
    <row r="4" ht="15.65" customHeight="1">
      <c r="A4" s="63"/>
      <c r="B4" s="63"/>
      <c r="C4" s="63"/>
      <c r="D4" s="63"/>
      <c r="E4" s="63"/>
    </row>
    <row r="5" ht="15.65" customHeight="1">
      <c r="A5" s="63"/>
      <c r="B5" s="63"/>
      <c r="C5" s="63"/>
      <c r="D5" s="63"/>
      <c r="E5" s="63"/>
    </row>
    <row r="6" ht="15.65" customHeight="1">
      <c r="A6" s="63"/>
      <c r="B6" s="63"/>
      <c r="C6" s="63"/>
      <c r="D6" s="63"/>
      <c r="E6" s="63"/>
    </row>
    <row r="7" ht="15.65" customHeight="1">
      <c r="A7" s="63"/>
      <c r="B7" s="63"/>
      <c r="C7" s="63"/>
      <c r="D7" s="63"/>
      <c r="E7" s="63"/>
    </row>
    <row r="8" ht="15.65" customHeight="1">
      <c r="A8" s="63"/>
      <c r="B8" s="63"/>
      <c r="C8" s="63"/>
      <c r="D8" s="63"/>
      <c r="E8" s="63"/>
    </row>
    <row r="9" ht="15.65" customHeight="1">
      <c r="A9" s="63"/>
      <c r="B9" s="63"/>
      <c r="C9" s="63"/>
      <c r="D9" s="63"/>
      <c r="E9" s="63"/>
    </row>
    <row r="10" ht="15.65" customHeight="1">
      <c r="A10" s="63"/>
      <c r="B10" s="63"/>
      <c r="C10" s="63"/>
      <c r="D10" s="63"/>
      <c r="E10" s="6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L48"/>
  <sheetViews>
    <sheetView workbookViewId="0" showGridLines="0" defaultGridColor="1"/>
  </sheetViews>
  <sheetFormatPr defaultColWidth="6.625" defaultRowHeight="15.75" customHeight="1" outlineLevelRow="0" outlineLevelCol="0"/>
  <cols>
    <col min="1" max="1" width="5.625" style="130" customWidth="1"/>
    <col min="2" max="2" width="29.875" style="130" customWidth="1"/>
    <col min="3" max="3" width="3.5" style="130" customWidth="1"/>
    <col min="4" max="4" width="3.5" style="130" customWidth="1"/>
    <col min="5" max="5" width="3.5" style="130" customWidth="1"/>
    <col min="6" max="6" width="3.5" style="130" customWidth="1"/>
    <col min="7" max="7" width="3.5" style="130" customWidth="1"/>
    <col min="8" max="8" width="3.5" style="130" customWidth="1"/>
    <col min="9" max="9" width="1" style="130" customWidth="1"/>
    <col min="10" max="10" width="3.5" style="130" customWidth="1"/>
    <col min="11" max="11" width="3.5" style="130" customWidth="1"/>
    <col min="12" max="12" width="3.5" style="130" customWidth="1"/>
    <col min="13" max="13" width="3.5" style="130" customWidth="1"/>
    <col min="14" max="14" width="1" style="130" customWidth="1"/>
    <col min="15" max="15" width="3.5" style="130" customWidth="1"/>
    <col min="16" max="16" width="3.5" style="130" customWidth="1"/>
    <col min="17" max="17" width="3.5" style="130" customWidth="1"/>
    <col min="18" max="18" width="3.875" style="130" customWidth="1"/>
    <col min="19" max="19" width="3.875" style="130" customWidth="1"/>
    <col min="20" max="20" width="1" style="130" customWidth="1"/>
    <col min="21" max="21" width="3.5" style="130" customWidth="1"/>
    <col min="22" max="22" width="3.5" style="130" customWidth="1"/>
    <col min="23" max="23" width="3.5" style="130" customWidth="1"/>
    <col min="24" max="24" width="3.5" style="130" customWidth="1"/>
    <col min="25" max="25" width="3.5" style="130" customWidth="1"/>
    <col min="26" max="26" width="1" style="130" customWidth="1"/>
    <col min="27" max="27" width="3.5" style="130" customWidth="1"/>
    <col min="28" max="28" width="3.5" style="130" customWidth="1"/>
    <col min="29" max="29" width="3.5" style="130" customWidth="1"/>
    <col min="30" max="30" width="3.5" style="130" customWidth="1"/>
    <col min="31" max="31" width="1" style="130" customWidth="1"/>
    <col min="32" max="32" width="3.5" style="130" customWidth="1"/>
    <col min="33" max="33" width="3.5" style="130" customWidth="1"/>
    <col min="34" max="34" width="3.5" style="130" customWidth="1"/>
    <col min="35" max="35" width="3.5" style="130" customWidth="1"/>
    <col min="36" max="36" width="1" style="130" customWidth="1"/>
    <col min="37" max="37" width="3.5" style="130" customWidth="1"/>
    <col min="38" max="38" width="3.5" style="130" customWidth="1"/>
    <col min="39" max="39" width="3.5" style="130" customWidth="1"/>
    <col min="40" max="40" width="3.5" style="130" customWidth="1"/>
    <col min="41" max="41" width="3.5" style="130" customWidth="1"/>
    <col min="42" max="42" width="1" style="130" customWidth="1"/>
    <col min="43" max="43" width="3.5" style="130" customWidth="1"/>
    <col min="44" max="44" width="3.5" style="130" customWidth="1"/>
    <col min="45" max="45" width="3.5" style="130" customWidth="1"/>
    <col min="46" max="46" width="3.5" style="130" customWidth="1"/>
    <col min="47" max="47" width="1" style="130" customWidth="1"/>
    <col min="48" max="48" width="3.5" style="130" customWidth="1"/>
    <col min="49" max="49" width="3.5" style="130" customWidth="1"/>
    <col min="50" max="50" width="3.5" style="130" customWidth="1"/>
    <col min="51" max="51" width="3.5" style="130" customWidth="1"/>
    <col min="52" max="52" width="3.5" style="130" customWidth="1"/>
    <col min="53" max="53" width="1" style="130" customWidth="1"/>
    <col min="54" max="54" width="3.5" style="130" customWidth="1"/>
    <col min="55" max="55" width="3.5" style="130" customWidth="1"/>
    <col min="56" max="56" width="3.5" style="130" customWidth="1"/>
    <col min="57" max="57" width="3.5" style="130" customWidth="1"/>
    <col min="58" max="58" width="3.5" style="130" customWidth="1"/>
    <col min="59" max="59" width="7.375" style="130" customWidth="1"/>
    <col min="60" max="60" width="6.875" style="130" customWidth="1"/>
    <col min="61" max="61" width="6.875" style="130" customWidth="1"/>
    <col min="62" max="62" width="6.875" style="130" customWidth="1"/>
    <col min="63" max="63" width="6.875" style="130" customWidth="1"/>
    <col min="64" max="64" width="6.875" style="130" customWidth="1"/>
    <col min="65" max="256" width="6.625" style="130" customWidth="1"/>
  </cols>
  <sheetData>
    <row r="1" ht="33" customHeight="1">
      <c r="A1" t="s" s="80">
        <f>'PreK'!A1</f>
        <v>232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63"/>
      <c r="BH1" s="63"/>
      <c r="BI1" s="63"/>
      <c r="BJ1" s="63"/>
      <c r="BK1" s="63"/>
      <c r="BL1" s="63"/>
    </row>
    <row r="2" ht="21" customHeight="1">
      <c r="A2" s="82">
        <f>'PreK'!A2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63"/>
      <c r="BH2" s="63"/>
      <c r="BI2" s="63"/>
      <c r="BJ2" s="63"/>
      <c r="BK2" s="63"/>
      <c r="BL2" s="63"/>
    </row>
    <row r="3" ht="8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83"/>
      <c r="BH3" s="63"/>
      <c r="BI3" s="63"/>
      <c r="BJ3" s="63"/>
      <c r="BK3" s="63"/>
      <c r="BL3" s="63"/>
    </row>
    <row r="4" ht="26" customHeight="1">
      <c r="A4" t="s" s="84">
        <f>'SheetValues'!$B$3</f>
        <v>204</v>
      </c>
      <c r="B4" s="63"/>
      <c r="C4" s="63"/>
      <c r="D4" s="63"/>
      <c r="E4" s="63"/>
      <c r="F4" s="63"/>
      <c r="G4" s="13"/>
      <c r="H4" s="63"/>
      <c r="I4" s="63"/>
      <c r="J4" s="63"/>
      <c r="K4" s="63"/>
      <c r="L4" s="63"/>
      <c r="M4" s="63"/>
      <c r="N4" s="63"/>
      <c r="O4" s="63"/>
      <c r="P4" s="63"/>
      <c r="Q4" s="63"/>
      <c r="R4" s="13"/>
      <c r="S4" s="63"/>
      <c r="T4" s="63"/>
      <c r="U4" s="63"/>
      <c r="V4" s="63"/>
      <c r="W4" s="63"/>
      <c r="X4" s="1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13"/>
      <c r="AO4" s="63"/>
      <c r="AP4" s="63"/>
      <c r="AQ4" s="63"/>
      <c r="AR4" s="63"/>
      <c r="AS4" s="63"/>
      <c r="AT4" s="13"/>
      <c r="AU4" s="63"/>
      <c r="AV4" s="63"/>
      <c r="AW4" s="63"/>
      <c r="AX4" s="63"/>
      <c r="AY4" s="63"/>
      <c r="AZ4" s="13"/>
      <c r="BA4" s="63"/>
      <c r="BB4" s="13"/>
      <c r="BC4" s="13"/>
      <c r="BD4" s="13"/>
      <c r="BE4" s="13"/>
      <c r="BF4" s="13"/>
      <c r="BG4" s="63"/>
      <c r="BH4" s="63"/>
      <c r="BI4" s="63"/>
      <c r="BJ4" s="63"/>
      <c r="BK4" s="63"/>
      <c r="BL4" s="63"/>
    </row>
    <row r="5" ht="8.25" customHeight="1">
      <c r="A5" s="85"/>
      <c r="B5" s="8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63"/>
      <c r="BH5" s="63"/>
      <c r="BI5" s="63"/>
      <c r="BJ5" s="63"/>
      <c r="BK5" s="63"/>
      <c r="BL5" s="63"/>
    </row>
    <row r="6" ht="8" customHeight="1">
      <c r="A6" s="87"/>
      <c r="B6" s="87"/>
      <c r="C6" s="88"/>
      <c r="D6" s="88"/>
      <c r="E6" s="88"/>
      <c r="F6" s="88"/>
      <c r="G6" s="88"/>
      <c r="H6" s="8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63"/>
      <c r="BH6" s="63"/>
      <c r="BI6" s="63"/>
      <c r="BJ6" s="63"/>
      <c r="BK6" s="63"/>
      <c r="BL6" s="63"/>
    </row>
    <row r="7" ht="19" customHeight="1">
      <c r="A7" t="s" s="89">
        <v>3</v>
      </c>
      <c r="B7" t="s" s="90">
        <v>4</v>
      </c>
      <c r="C7" t="s" s="91">
        <v>233</v>
      </c>
      <c r="D7" s="92"/>
      <c r="E7" s="92"/>
      <c r="F7" s="92"/>
      <c r="G7" s="92"/>
      <c r="H7" s="93"/>
      <c r="I7" s="94"/>
      <c r="J7" t="s" s="91">
        <v>5</v>
      </c>
      <c r="K7" s="92"/>
      <c r="L7" s="92"/>
      <c r="M7" s="93"/>
      <c r="N7" s="94"/>
      <c r="O7" t="s" s="91">
        <v>6</v>
      </c>
      <c r="P7" s="92"/>
      <c r="Q7" s="92"/>
      <c r="R7" s="92"/>
      <c r="S7" s="93"/>
      <c r="T7" s="94"/>
      <c r="U7" t="s" s="91">
        <v>7</v>
      </c>
      <c r="V7" s="92"/>
      <c r="W7" s="92"/>
      <c r="X7" s="92"/>
      <c r="Y7" s="93"/>
      <c r="Z7" s="94"/>
      <c r="AA7" t="s" s="91">
        <v>8</v>
      </c>
      <c r="AB7" s="92"/>
      <c r="AC7" s="92"/>
      <c r="AD7" s="93"/>
      <c r="AE7" s="50"/>
      <c r="AF7" t="s" s="91">
        <v>9</v>
      </c>
      <c r="AG7" s="92"/>
      <c r="AH7" s="92"/>
      <c r="AI7" s="93"/>
      <c r="AJ7" s="50"/>
      <c r="AK7" t="s" s="91">
        <v>234</v>
      </c>
      <c r="AL7" s="92"/>
      <c r="AM7" s="92"/>
      <c r="AN7" s="92"/>
      <c r="AO7" s="93"/>
      <c r="AP7" s="94"/>
      <c r="AQ7" t="s" s="91">
        <v>11</v>
      </c>
      <c r="AR7" s="92"/>
      <c r="AS7" s="92"/>
      <c r="AT7" s="93"/>
      <c r="AU7" s="94"/>
      <c r="AV7" t="s" s="91">
        <v>12</v>
      </c>
      <c r="AW7" s="92"/>
      <c r="AX7" s="92"/>
      <c r="AY7" s="92"/>
      <c r="AZ7" s="93"/>
      <c r="BA7" s="50"/>
      <c r="BB7" t="s" s="91">
        <v>235</v>
      </c>
      <c r="BC7" s="92"/>
      <c r="BD7" s="92"/>
      <c r="BE7" s="92"/>
      <c r="BF7" s="93"/>
      <c r="BG7" t="s" s="95">
        <v>236</v>
      </c>
      <c r="BH7" s="63"/>
      <c r="BI7" s="63"/>
      <c r="BJ7" s="63"/>
      <c r="BK7" s="63"/>
      <c r="BL7" s="63"/>
    </row>
    <row r="8" ht="19" customHeight="1">
      <c r="A8" s="96"/>
      <c r="B8" s="97"/>
      <c r="C8" t="s" s="98">
        <v>237</v>
      </c>
      <c r="D8" t="s" s="98">
        <v>237</v>
      </c>
      <c r="E8" s="99">
        <v>41889</v>
      </c>
      <c r="F8" s="99">
        <f>E8+7</f>
        <v>41896</v>
      </c>
      <c r="G8" s="99">
        <f>F8+7</f>
        <v>41903</v>
      </c>
      <c r="H8" s="99">
        <f>G8+7</f>
        <v>41910</v>
      </c>
      <c r="I8" s="50"/>
      <c r="J8" s="99">
        <f>H8+7</f>
        <v>41917</v>
      </c>
      <c r="K8" s="99">
        <f>J8+7</f>
        <v>41924</v>
      </c>
      <c r="L8" s="99">
        <f>K8+7</f>
        <v>41931</v>
      </c>
      <c r="M8" s="99">
        <f>L8+7</f>
        <v>41938</v>
      </c>
      <c r="N8" s="50"/>
      <c r="O8" s="99">
        <f>M8+7</f>
        <v>41945</v>
      </c>
      <c r="P8" s="99">
        <f>O8+7</f>
        <v>41952</v>
      </c>
      <c r="Q8" s="99">
        <f>P8+7</f>
        <v>41959</v>
      </c>
      <c r="R8" s="99">
        <f>Q8+7</f>
        <v>41966</v>
      </c>
      <c r="S8" s="99">
        <f>R8+7</f>
        <v>41973</v>
      </c>
      <c r="T8" s="50"/>
      <c r="U8" s="99">
        <f>S8+7</f>
        <v>41980</v>
      </c>
      <c r="V8" s="99">
        <f>U8+7</f>
        <v>41987</v>
      </c>
      <c r="W8" s="99">
        <f>V8+7</f>
        <v>41994</v>
      </c>
      <c r="X8" s="99">
        <f>W8+7</f>
        <v>42001</v>
      </c>
      <c r="Y8" t="s" s="98">
        <v>237</v>
      </c>
      <c r="Z8" s="50"/>
      <c r="AA8" s="99">
        <f>X8+7</f>
        <v>42008</v>
      </c>
      <c r="AB8" s="99">
        <f>AA8+7</f>
        <v>42015</v>
      </c>
      <c r="AC8" s="99">
        <f>AB8+7</f>
        <v>42022</v>
      </c>
      <c r="AD8" s="99">
        <f>AC8+7</f>
        <v>42029</v>
      </c>
      <c r="AE8" s="50"/>
      <c r="AF8" s="99">
        <f>AD8+7</f>
        <v>42036</v>
      </c>
      <c r="AG8" s="99">
        <f>AF8+7</f>
        <v>42043</v>
      </c>
      <c r="AH8" s="99">
        <f>AG8+7</f>
        <v>42050</v>
      </c>
      <c r="AI8" s="99">
        <f>AH8+7</f>
        <v>42057</v>
      </c>
      <c r="AJ8" s="50"/>
      <c r="AK8" s="99">
        <f>AI8+7</f>
        <v>42064</v>
      </c>
      <c r="AL8" s="99">
        <f>AK8+7</f>
        <v>42071</v>
      </c>
      <c r="AM8" s="99">
        <f>AL8+7</f>
        <v>42078</v>
      </c>
      <c r="AN8" s="99">
        <f>AM8+7</f>
        <v>42085</v>
      </c>
      <c r="AO8" s="99">
        <f>AN8+7</f>
        <v>42092</v>
      </c>
      <c r="AP8" s="50"/>
      <c r="AQ8" s="99">
        <f>AO8+7</f>
        <v>42099</v>
      </c>
      <c r="AR8" s="99">
        <f>AQ8+7</f>
        <v>42106</v>
      </c>
      <c r="AS8" s="99">
        <f>AR8+7</f>
        <v>42113</v>
      </c>
      <c r="AT8" s="99">
        <f>AS8+7</f>
        <v>42120</v>
      </c>
      <c r="AU8" s="100">
        <v>29</v>
      </c>
      <c r="AV8" s="99">
        <f>AT8+7</f>
        <v>42127</v>
      </c>
      <c r="AW8" s="99">
        <f>AV8+7</f>
        <v>42134</v>
      </c>
      <c r="AX8" s="99">
        <f>AW8+7</f>
        <v>42141</v>
      </c>
      <c r="AY8" s="99">
        <f>AX8+7</f>
        <v>42148</v>
      </c>
      <c r="AZ8" s="99">
        <f>AY8+7</f>
        <v>42155</v>
      </c>
      <c r="BA8" s="50"/>
      <c r="BB8" s="99">
        <f>AZ8+7</f>
        <v>42162</v>
      </c>
      <c r="BC8" s="99">
        <f>BB8+7</f>
        <v>42169</v>
      </c>
      <c r="BD8" s="99">
        <f>BC8+7</f>
        <v>42176</v>
      </c>
      <c r="BE8" s="99">
        <f>BD8+7</f>
        <v>42183</v>
      </c>
      <c r="BF8" s="50"/>
      <c r="BG8" s="51"/>
      <c r="BH8" s="101"/>
      <c r="BI8" s="102"/>
      <c r="BJ8" s="63"/>
      <c r="BK8" s="63"/>
      <c r="BL8" s="63"/>
    </row>
    <row r="9" ht="22.5" customHeight="1">
      <c r="A9" s="103">
        <v>1</v>
      </c>
      <c r="B9" t="s" s="131">
        <v>245</v>
      </c>
      <c r="C9" s="54"/>
      <c r="D9" s="54"/>
      <c r="E9" s="54"/>
      <c r="F9" s="54"/>
      <c r="G9" s="105"/>
      <c r="H9" s="105"/>
      <c r="I9" s="106"/>
      <c r="J9" s="105"/>
      <c r="K9" s="105"/>
      <c r="L9" s="105"/>
      <c r="M9" s="105"/>
      <c r="N9" s="107"/>
      <c r="O9" s="105"/>
      <c r="P9" s="105"/>
      <c r="Q9" s="105"/>
      <c r="R9" s="105"/>
      <c r="S9" s="105"/>
      <c r="T9" s="107"/>
      <c r="U9" s="105"/>
      <c r="V9" s="105"/>
      <c r="W9" t="s" s="108">
        <v>238</v>
      </c>
      <c r="X9" s="54"/>
      <c r="Y9" s="109"/>
      <c r="Z9" s="107"/>
      <c r="AA9" s="110"/>
      <c r="AB9" s="105"/>
      <c r="AC9" s="105"/>
      <c r="AD9" s="105"/>
      <c r="AE9" s="106"/>
      <c r="AF9" s="105"/>
      <c r="AG9" s="105"/>
      <c r="AH9" s="105"/>
      <c r="AI9" s="105"/>
      <c r="AJ9" s="106"/>
      <c r="AK9" s="105"/>
      <c r="AL9" s="105"/>
      <c r="AM9" s="105"/>
      <c r="AN9" s="105"/>
      <c r="AO9" s="109"/>
      <c r="AP9" s="107"/>
      <c r="AQ9" s="109"/>
      <c r="AR9" s="105"/>
      <c r="AS9" s="105"/>
      <c r="AT9" s="105"/>
      <c r="AU9" s="111"/>
      <c r="AV9" s="105"/>
      <c r="AW9" s="105"/>
      <c r="AX9" s="105"/>
      <c r="AY9" s="110"/>
      <c r="AZ9" s="105"/>
      <c r="BA9" s="107"/>
      <c r="BB9" s="110"/>
      <c r="BC9" s="110"/>
      <c r="BD9" s="110"/>
      <c r="BE9" s="109"/>
      <c r="BF9" s="110"/>
      <c r="BG9" s="112">
        <f>COUNTIF(E9:AX9,"A")</f>
        <v>0</v>
      </c>
      <c r="BH9" s="102"/>
      <c r="BI9" s="63"/>
      <c r="BJ9" s="63"/>
      <c r="BK9" s="63"/>
      <c r="BL9" s="63"/>
    </row>
    <row r="10" ht="22.5" customHeight="1">
      <c r="A10" s="103">
        <v>2</v>
      </c>
      <c r="B10" t="s" s="131">
        <v>14</v>
      </c>
      <c r="C10" s="54"/>
      <c r="D10" s="54"/>
      <c r="E10" s="54"/>
      <c r="F10" s="54"/>
      <c r="G10" s="105"/>
      <c r="H10" s="105"/>
      <c r="I10" s="106"/>
      <c r="J10" s="105"/>
      <c r="K10" s="105"/>
      <c r="L10" s="105"/>
      <c r="M10" s="105"/>
      <c r="N10" s="107"/>
      <c r="O10" s="105"/>
      <c r="P10" s="105"/>
      <c r="Q10" s="105"/>
      <c r="R10" s="105"/>
      <c r="S10" s="105"/>
      <c r="T10" s="107"/>
      <c r="U10" s="105"/>
      <c r="V10" s="105"/>
      <c r="W10" s="105"/>
      <c r="X10" s="54"/>
      <c r="Y10" s="109"/>
      <c r="Z10" s="107"/>
      <c r="AA10" s="110"/>
      <c r="AB10" s="105"/>
      <c r="AC10" s="105"/>
      <c r="AD10" s="105"/>
      <c r="AE10" s="106"/>
      <c r="AF10" s="105"/>
      <c r="AG10" s="105"/>
      <c r="AH10" s="105"/>
      <c r="AI10" s="105"/>
      <c r="AJ10" s="106"/>
      <c r="AK10" s="105"/>
      <c r="AL10" s="105"/>
      <c r="AM10" s="105"/>
      <c r="AN10" s="105"/>
      <c r="AO10" s="109"/>
      <c r="AP10" s="107"/>
      <c r="AQ10" s="109"/>
      <c r="AR10" s="105"/>
      <c r="AS10" s="105"/>
      <c r="AT10" s="105"/>
      <c r="AU10" s="111"/>
      <c r="AV10" s="105"/>
      <c r="AW10" s="105"/>
      <c r="AX10" s="105"/>
      <c r="AY10" s="110"/>
      <c r="AZ10" s="105"/>
      <c r="BA10" s="107"/>
      <c r="BB10" s="110"/>
      <c r="BC10" s="110"/>
      <c r="BD10" s="110"/>
      <c r="BE10" s="109"/>
      <c r="BF10" s="110"/>
      <c r="BG10" s="113">
        <f>COUNTIF(E10:AX10,"A")</f>
        <v>0</v>
      </c>
      <c r="BH10" s="102"/>
      <c r="BI10" s="63"/>
      <c r="BJ10" s="63"/>
      <c r="BK10" s="63"/>
      <c r="BL10" s="63"/>
    </row>
    <row r="11" ht="22.5" customHeight="1">
      <c r="A11" s="103">
        <v>3</v>
      </c>
      <c r="B11" t="s" s="131">
        <v>15</v>
      </c>
      <c r="C11" s="54"/>
      <c r="D11" s="54"/>
      <c r="E11" s="54"/>
      <c r="F11" s="54"/>
      <c r="G11" s="105"/>
      <c r="H11" s="105"/>
      <c r="I11" s="106"/>
      <c r="J11" s="105"/>
      <c r="K11" s="105"/>
      <c r="L11" s="105"/>
      <c r="M11" s="105"/>
      <c r="N11" s="107"/>
      <c r="O11" s="105"/>
      <c r="P11" s="105"/>
      <c r="Q11" s="105"/>
      <c r="R11" s="105"/>
      <c r="S11" s="105"/>
      <c r="T11" s="107"/>
      <c r="U11" s="105"/>
      <c r="V11" s="105"/>
      <c r="W11" s="105"/>
      <c r="X11" s="54"/>
      <c r="Y11" s="109"/>
      <c r="Z11" s="107"/>
      <c r="AA11" s="110"/>
      <c r="AB11" s="105"/>
      <c r="AC11" s="105"/>
      <c r="AD11" s="105"/>
      <c r="AE11" s="106"/>
      <c r="AF11" s="105"/>
      <c r="AG11" s="105"/>
      <c r="AH11" s="105"/>
      <c r="AI11" s="105"/>
      <c r="AJ11" s="106"/>
      <c r="AK11" s="105"/>
      <c r="AL11" s="105"/>
      <c r="AM11" s="105"/>
      <c r="AN11" s="105"/>
      <c r="AO11" s="109"/>
      <c r="AP11" s="107"/>
      <c r="AQ11" s="109"/>
      <c r="AR11" s="105"/>
      <c r="AS11" s="105"/>
      <c r="AT11" s="105"/>
      <c r="AU11" s="111"/>
      <c r="AV11" s="105"/>
      <c r="AW11" s="105"/>
      <c r="AX11" s="105"/>
      <c r="AY11" s="110"/>
      <c r="AZ11" s="105"/>
      <c r="BA11" s="107"/>
      <c r="BB11" s="110"/>
      <c r="BC11" s="110"/>
      <c r="BD11" s="110"/>
      <c r="BE11" s="109"/>
      <c r="BF11" s="110"/>
      <c r="BG11" s="113">
        <f>COUNTIF(E11:AX11,"A")</f>
        <v>0</v>
      </c>
      <c r="BH11" s="102"/>
      <c r="BI11" s="63"/>
      <c r="BJ11" s="63"/>
      <c r="BK11" s="63"/>
      <c r="BL11" s="63"/>
    </row>
    <row r="12" ht="22.5" customHeight="1">
      <c r="A12" s="103">
        <v>4</v>
      </c>
      <c r="B12" t="s" s="131">
        <v>17</v>
      </c>
      <c r="C12" s="54"/>
      <c r="D12" s="54"/>
      <c r="E12" s="54"/>
      <c r="F12" s="54"/>
      <c r="G12" s="105"/>
      <c r="H12" s="105"/>
      <c r="I12" s="106"/>
      <c r="J12" s="105"/>
      <c r="K12" s="105"/>
      <c r="L12" s="105"/>
      <c r="M12" s="105"/>
      <c r="N12" s="107"/>
      <c r="O12" s="105"/>
      <c r="P12" s="105"/>
      <c r="Q12" s="105"/>
      <c r="R12" s="105"/>
      <c r="S12" s="105"/>
      <c r="T12" s="107"/>
      <c r="U12" s="105"/>
      <c r="V12" s="105"/>
      <c r="W12" s="105"/>
      <c r="X12" s="54"/>
      <c r="Y12" s="109"/>
      <c r="Z12" s="107"/>
      <c r="AA12" s="110"/>
      <c r="AB12" s="105"/>
      <c r="AC12" s="105"/>
      <c r="AD12" s="105"/>
      <c r="AE12" s="106"/>
      <c r="AF12" s="105"/>
      <c r="AG12" s="105"/>
      <c r="AH12" s="105"/>
      <c r="AI12" s="105"/>
      <c r="AJ12" s="106"/>
      <c r="AK12" s="105"/>
      <c r="AL12" s="105"/>
      <c r="AM12" s="105"/>
      <c r="AN12" s="105"/>
      <c r="AO12" s="109"/>
      <c r="AP12" s="107"/>
      <c r="AQ12" s="109"/>
      <c r="AR12" s="105"/>
      <c r="AS12" s="105"/>
      <c r="AT12" s="105"/>
      <c r="AU12" s="111"/>
      <c r="AV12" s="105"/>
      <c r="AW12" s="105"/>
      <c r="AX12" s="105"/>
      <c r="AY12" s="110"/>
      <c r="AZ12" s="105"/>
      <c r="BA12" s="107"/>
      <c r="BB12" s="110"/>
      <c r="BC12" s="110"/>
      <c r="BD12" s="110"/>
      <c r="BE12" s="109"/>
      <c r="BF12" s="110"/>
      <c r="BG12" s="113">
        <f>COUNTIF(E12:AX12,"A")</f>
        <v>0</v>
      </c>
      <c r="BH12" s="102"/>
      <c r="BI12" s="63"/>
      <c r="BJ12" s="63"/>
      <c r="BK12" s="63"/>
      <c r="BL12" s="63"/>
    </row>
    <row r="13" ht="22.5" customHeight="1">
      <c r="A13" s="103">
        <v>5</v>
      </c>
      <c r="B13" t="s" s="131">
        <v>18</v>
      </c>
      <c r="C13" s="54"/>
      <c r="D13" s="54"/>
      <c r="E13" s="54"/>
      <c r="F13" s="54"/>
      <c r="G13" s="105"/>
      <c r="H13" s="105"/>
      <c r="I13" s="106"/>
      <c r="J13" s="105"/>
      <c r="K13" s="105"/>
      <c r="L13" s="105"/>
      <c r="M13" s="105"/>
      <c r="N13" s="107"/>
      <c r="O13" s="105"/>
      <c r="P13" s="105"/>
      <c r="Q13" s="105"/>
      <c r="R13" s="105"/>
      <c r="S13" s="105"/>
      <c r="T13" s="107"/>
      <c r="U13" s="105"/>
      <c r="V13" s="105"/>
      <c r="W13" s="105"/>
      <c r="X13" s="54"/>
      <c r="Y13" s="109"/>
      <c r="Z13" s="107"/>
      <c r="AA13" s="110"/>
      <c r="AB13" s="105"/>
      <c r="AC13" s="105"/>
      <c r="AD13" s="105"/>
      <c r="AE13" s="106"/>
      <c r="AF13" s="105"/>
      <c r="AG13" s="105"/>
      <c r="AH13" s="105"/>
      <c r="AI13" s="105"/>
      <c r="AJ13" s="106"/>
      <c r="AK13" s="105"/>
      <c r="AL13" s="105"/>
      <c r="AM13" s="105"/>
      <c r="AN13" s="105"/>
      <c r="AO13" s="109"/>
      <c r="AP13" s="107"/>
      <c r="AQ13" s="109"/>
      <c r="AR13" s="105"/>
      <c r="AS13" s="105"/>
      <c r="AT13" s="105"/>
      <c r="AU13" s="111"/>
      <c r="AV13" s="105"/>
      <c r="AW13" s="105"/>
      <c r="AX13" s="105"/>
      <c r="AY13" s="110"/>
      <c r="AZ13" s="105"/>
      <c r="BA13" s="107"/>
      <c r="BB13" s="110"/>
      <c r="BC13" s="110"/>
      <c r="BD13" s="110"/>
      <c r="BE13" s="109"/>
      <c r="BF13" s="110"/>
      <c r="BG13" s="113">
        <f>COUNTIF(E13:AX13,"A")</f>
        <v>0</v>
      </c>
      <c r="BH13" s="102"/>
      <c r="BI13" s="63"/>
      <c r="BJ13" s="63"/>
      <c r="BK13" s="63"/>
      <c r="BL13" s="63"/>
    </row>
    <row r="14" ht="22.5" customHeight="1">
      <c r="A14" s="103">
        <v>6</v>
      </c>
      <c r="B14" t="s" s="131">
        <v>246</v>
      </c>
      <c r="C14" s="54"/>
      <c r="D14" s="54"/>
      <c r="E14" s="54"/>
      <c r="F14" s="54"/>
      <c r="G14" s="105"/>
      <c r="H14" s="105"/>
      <c r="I14" s="106"/>
      <c r="J14" s="105"/>
      <c r="K14" s="105"/>
      <c r="L14" s="105"/>
      <c r="M14" s="105"/>
      <c r="N14" s="107"/>
      <c r="O14" s="105"/>
      <c r="P14" s="105"/>
      <c r="Q14" s="105"/>
      <c r="R14" s="105"/>
      <c r="S14" s="105"/>
      <c r="T14" s="107"/>
      <c r="U14" s="105"/>
      <c r="V14" s="105"/>
      <c r="W14" s="105"/>
      <c r="X14" s="54"/>
      <c r="Y14" s="109"/>
      <c r="Z14" s="107"/>
      <c r="AA14" s="110"/>
      <c r="AB14" s="105"/>
      <c r="AC14" s="105"/>
      <c r="AD14" s="105"/>
      <c r="AE14" s="106"/>
      <c r="AF14" s="105"/>
      <c r="AG14" s="105"/>
      <c r="AH14" s="105"/>
      <c r="AI14" s="105"/>
      <c r="AJ14" s="106"/>
      <c r="AK14" s="105"/>
      <c r="AL14" s="105"/>
      <c r="AM14" s="105"/>
      <c r="AN14" s="105"/>
      <c r="AO14" s="109"/>
      <c r="AP14" s="107"/>
      <c r="AQ14" s="109"/>
      <c r="AR14" s="105"/>
      <c r="AS14" s="105"/>
      <c r="AT14" s="105"/>
      <c r="AU14" s="111"/>
      <c r="AV14" s="105"/>
      <c r="AW14" s="105"/>
      <c r="AX14" s="105"/>
      <c r="AY14" s="110"/>
      <c r="AZ14" s="105"/>
      <c r="BA14" s="107"/>
      <c r="BB14" s="110"/>
      <c r="BC14" s="110"/>
      <c r="BD14" s="110"/>
      <c r="BE14" s="109"/>
      <c r="BF14" s="110"/>
      <c r="BG14" s="113">
        <f>COUNTIF(E14:AX14,"A")</f>
        <v>0</v>
      </c>
      <c r="BH14" s="102"/>
      <c r="BI14" s="63"/>
      <c r="BJ14" s="63"/>
      <c r="BK14" s="63"/>
      <c r="BL14" s="63"/>
    </row>
    <row r="15" ht="22.5" customHeight="1">
      <c r="A15" s="103">
        <v>7</v>
      </c>
      <c r="B15" t="s" s="131">
        <v>20</v>
      </c>
      <c r="C15" s="54"/>
      <c r="D15" s="54"/>
      <c r="E15" s="54"/>
      <c r="F15" s="54"/>
      <c r="G15" s="105"/>
      <c r="H15" s="105"/>
      <c r="I15" s="106"/>
      <c r="J15" s="105"/>
      <c r="K15" s="105"/>
      <c r="L15" s="105"/>
      <c r="M15" s="105"/>
      <c r="N15" s="107"/>
      <c r="O15" s="105"/>
      <c r="P15" s="105"/>
      <c r="Q15" s="105"/>
      <c r="R15" s="105"/>
      <c r="S15" s="105"/>
      <c r="T15" s="107"/>
      <c r="U15" s="105"/>
      <c r="V15" s="105"/>
      <c r="W15" s="105"/>
      <c r="X15" s="54"/>
      <c r="Y15" s="109"/>
      <c r="Z15" s="107"/>
      <c r="AA15" s="110"/>
      <c r="AB15" s="105"/>
      <c r="AC15" s="105"/>
      <c r="AD15" s="105"/>
      <c r="AE15" s="106"/>
      <c r="AF15" s="105"/>
      <c r="AG15" s="105"/>
      <c r="AH15" s="105"/>
      <c r="AI15" s="105"/>
      <c r="AJ15" s="106"/>
      <c r="AK15" s="105"/>
      <c r="AL15" s="105"/>
      <c r="AM15" s="105"/>
      <c r="AN15" s="105"/>
      <c r="AO15" s="109"/>
      <c r="AP15" s="107"/>
      <c r="AQ15" s="109"/>
      <c r="AR15" s="105"/>
      <c r="AS15" s="105"/>
      <c r="AT15" s="105"/>
      <c r="AU15" s="111"/>
      <c r="AV15" s="105"/>
      <c r="AW15" s="105"/>
      <c r="AX15" s="105"/>
      <c r="AY15" s="110"/>
      <c r="AZ15" s="105"/>
      <c r="BA15" s="107"/>
      <c r="BB15" s="110"/>
      <c r="BC15" s="110"/>
      <c r="BD15" s="110"/>
      <c r="BE15" s="109"/>
      <c r="BF15" s="110"/>
      <c r="BG15" s="113">
        <f>COUNTIF(E15:AX15,"A")</f>
        <v>0</v>
      </c>
      <c r="BH15" s="102"/>
      <c r="BI15" s="63"/>
      <c r="BJ15" s="63"/>
      <c r="BK15" s="63"/>
      <c r="BL15" s="63"/>
    </row>
    <row r="16" ht="22.5" customHeight="1">
      <c r="A16" s="103">
        <v>8</v>
      </c>
      <c r="B16" s="104"/>
      <c r="C16" s="54"/>
      <c r="D16" s="54"/>
      <c r="E16" s="54"/>
      <c r="F16" s="54"/>
      <c r="G16" s="105"/>
      <c r="H16" s="105"/>
      <c r="I16" s="106"/>
      <c r="J16" s="105"/>
      <c r="K16" s="105"/>
      <c r="L16" s="105"/>
      <c r="M16" s="105"/>
      <c r="N16" s="107"/>
      <c r="O16" s="105"/>
      <c r="P16" s="105"/>
      <c r="Q16" s="105"/>
      <c r="R16" s="105"/>
      <c r="S16" s="105"/>
      <c r="T16" s="107"/>
      <c r="U16" s="105"/>
      <c r="V16" s="105"/>
      <c r="W16" s="105"/>
      <c r="X16" s="54"/>
      <c r="Y16" s="109"/>
      <c r="Z16" s="107"/>
      <c r="AA16" s="110"/>
      <c r="AB16" s="105"/>
      <c r="AC16" s="105"/>
      <c r="AD16" s="105"/>
      <c r="AE16" s="106"/>
      <c r="AF16" s="105"/>
      <c r="AG16" s="105"/>
      <c r="AH16" s="105"/>
      <c r="AI16" s="105"/>
      <c r="AJ16" s="106"/>
      <c r="AK16" s="105"/>
      <c r="AL16" s="105"/>
      <c r="AM16" s="105"/>
      <c r="AN16" s="105"/>
      <c r="AO16" s="109"/>
      <c r="AP16" s="107"/>
      <c r="AQ16" s="109"/>
      <c r="AR16" s="105"/>
      <c r="AS16" s="105"/>
      <c r="AT16" s="105"/>
      <c r="AU16" s="111"/>
      <c r="AV16" s="105"/>
      <c r="AW16" s="105"/>
      <c r="AX16" s="105"/>
      <c r="AY16" s="110"/>
      <c r="AZ16" s="105"/>
      <c r="BA16" s="107"/>
      <c r="BB16" s="110"/>
      <c r="BC16" s="110"/>
      <c r="BD16" s="110"/>
      <c r="BE16" s="109"/>
      <c r="BF16" s="110"/>
      <c r="BG16" s="113">
        <f>COUNTIF(E16:AX16,"A")</f>
        <v>0</v>
      </c>
      <c r="BH16" s="102"/>
      <c r="BI16" s="63"/>
      <c r="BJ16" s="63"/>
      <c r="BK16" s="63"/>
      <c r="BL16" s="63"/>
    </row>
    <row r="17" ht="22.5" customHeight="1">
      <c r="A17" s="103">
        <v>9</v>
      </c>
      <c r="B17" s="104"/>
      <c r="C17" s="54"/>
      <c r="D17" s="54"/>
      <c r="E17" s="54"/>
      <c r="F17" s="54"/>
      <c r="G17" s="105"/>
      <c r="H17" s="105"/>
      <c r="I17" s="106"/>
      <c r="J17" s="105"/>
      <c r="K17" s="105"/>
      <c r="L17" s="105"/>
      <c r="M17" s="105"/>
      <c r="N17" s="107"/>
      <c r="O17" s="105"/>
      <c r="P17" s="105"/>
      <c r="Q17" s="105"/>
      <c r="R17" s="105"/>
      <c r="S17" s="105"/>
      <c r="T17" s="107"/>
      <c r="U17" s="105"/>
      <c r="V17" s="105"/>
      <c r="W17" s="105"/>
      <c r="X17" s="54"/>
      <c r="Y17" s="109"/>
      <c r="Z17" s="107"/>
      <c r="AA17" s="110"/>
      <c r="AB17" s="105"/>
      <c r="AC17" s="105"/>
      <c r="AD17" s="105"/>
      <c r="AE17" s="106"/>
      <c r="AF17" s="105"/>
      <c r="AG17" s="105"/>
      <c r="AH17" s="105"/>
      <c r="AI17" s="105"/>
      <c r="AJ17" s="106"/>
      <c r="AK17" s="105"/>
      <c r="AL17" s="105"/>
      <c r="AM17" s="105"/>
      <c r="AN17" s="105"/>
      <c r="AO17" s="109"/>
      <c r="AP17" s="107"/>
      <c r="AQ17" s="109"/>
      <c r="AR17" s="105"/>
      <c r="AS17" s="105"/>
      <c r="AT17" s="105"/>
      <c r="AU17" s="111"/>
      <c r="AV17" s="105"/>
      <c r="AW17" s="105"/>
      <c r="AX17" s="105"/>
      <c r="AY17" s="110"/>
      <c r="AZ17" s="105"/>
      <c r="BA17" s="107"/>
      <c r="BB17" s="110"/>
      <c r="BC17" s="110"/>
      <c r="BD17" s="110"/>
      <c r="BE17" s="109"/>
      <c r="BF17" s="110"/>
      <c r="BG17" s="113">
        <f>COUNTIF(E17:AX17,"A")</f>
        <v>0</v>
      </c>
      <c r="BH17" s="102"/>
      <c r="BI17" s="63"/>
      <c r="BJ17" s="63"/>
      <c r="BK17" s="63"/>
      <c r="BL17" s="63"/>
    </row>
    <row r="18" ht="22.5" customHeight="1">
      <c r="A18" s="103">
        <v>10</v>
      </c>
      <c r="B18" s="104"/>
      <c r="C18" s="54"/>
      <c r="D18" s="54"/>
      <c r="E18" s="54"/>
      <c r="F18" s="54"/>
      <c r="G18" s="105"/>
      <c r="H18" s="105"/>
      <c r="I18" s="106"/>
      <c r="J18" s="105"/>
      <c r="K18" s="105"/>
      <c r="L18" s="105"/>
      <c r="M18" s="105"/>
      <c r="N18" s="107"/>
      <c r="O18" s="105"/>
      <c r="P18" s="105"/>
      <c r="Q18" s="105"/>
      <c r="R18" s="105"/>
      <c r="S18" s="105"/>
      <c r="T18" s="107"/>
      <c r="U18" s="105"/>
      <c r="V18" s="105"/>
      <c r="W18" s="105"/>
      <c r="X18" s="54"/>
      <c r="Y18" s="109"/>
      <c r="Z18" s="107"/>
      <c r="AA18" s="110"/>
      <c r="AB18" s="105"/>
      <c r="AC18" s="105"/>
      <c r="AD18" s="105"/>
      <c r="AE18" s="106"/>
      <c r="AF18" s="105"/>
      <c r="AG18" s="105"/>
      <c r="AH18" s="105"/>
      <c r="AI18" s="105"/>
      <c r="AJ18" s="106"/>
      <c r="AK18" s="105"/>
      <c r="AL18" s="105"/>
      <c r="AM18" s="105"/>
      <c r="AN18" s="105"/>
      <c r="AO18" s="109"/>
      <c r="AP18" s="107"/>
      <c r="AQ18" s="109"/>
      <c r="AR18" s="105"/>
      <c r="AS18" s="105"/>
      <c r="AT18" s="105"/>
      <c r="AU18" s="111"/>
      <c r="AV18" s="105"/>
      <c r="AW18" s="105"/>
      <c r="AX18" s="105"/>
      <c r="AY18" s="110"/>
      <c r="AZ18" s="105"/>
      <c r="BA18" s="107"/>
      <c r="BB18" s="110"/>
      <c r="BC18" s="110"/>
      <c r="BD18" s="110"/>
      <c r="BE18" s="109"/>
      <c r="BF18" s="110"/>
      <c r="BG18" s="113">
        <f>COUNTIF(E18:AX18,"A")</f>
        <v>0</v>
      </c>
      <c r="BH18" s="102"/>
      <c r="BI18" s="63"/>
      <c r="BJ18" s="63"/>
      <c r="BK18" s="63"/>
      <c r="BL18" s="63"/>
    </row>
    <row r="19" ht="22.5" customHeight="1">
      <c r="A19" s="103">
        <v>11</v>
      </c>
      <c r="B19" s="104"/>
      <c r="C19" s="54"/>
      <c r="D19" s="54"/>
      <c r="E19" s="54"/>
      <c r="F19" s="54"/>
      <c r="G19" s="105"/>
      <c r="H19" s="105"/>
      <c r="I19" s="106"/>
      <c r="J19" s="105"/>
      <c r="K19" s="105"/>
      <c r="L19" s="105"/>
      <c r="M19" s="105"/>
      <c r="N19" s="107"/>
      <c r="O19" s="105"/>
      <c r="P19" s="105"/>
      <c r="Q19" s="105"/>
      <c r="R19" s="105"/>
      <c r="S19" s="105"/>
      <c r="T19" s="107"/>
      <c r="U19" s="105"/>
      <c r="V19" s="105"/>
      <c r="W19" s="105"/>
      <c r="X19" s="54"/>
      <c r="Y19" s="109"/>
      <c r="Z19" s="107"/>
      <c r="AA19" s="110"/>
      <c r="AB19" s="105"/>
      <c r="AC19" s="105"/>
      <c r="AD19" s="105"/>
      <c r="AE19" s="106"/>
      <c r="AF19" s="105"/>
      <c r="AG19" s="105"/>
      <c r="AH19" s="105"/>
      <c r="AI19" s="105"/>
      <c r="AJ19" s="106"/>
      <c r="AK19" s="105"/>
      <c r="AL19" s="105"/>
      <c r="AM19" s="105"/>
      <c r="AN19" s="105"/>
      <c r="AO19" s="109"/>
      <c r="AP19" s="107"/>
      <c r="AQ19" s="109"/>
      <c r="AR19" s="105"/>
      <c r="AS19" s="105"/>
      <c r="AT19" s="105"/>
      <c r="AU19" s="111"/>
      <c r="AV19" s="105"/>
      <c r="AW19" s="105"/>
      <c r="AX19" s="105"/>
      <c r="AY19" s="110"/>
      <c r="AZ19" s="105"/>
      <c r="BA19" s="107"/>
      <c r="BB19" s="110"/>
      <c r="BC19" s="110"/>
      <c r="BD19" s="110"/>
      <c r="BE19" s="109"/>
      <c r="BF19" s="110"/>
      <c r="BG19" s="113">
        <f>COUNTIF(E19:AX19,"A")</f>
        <v>0</v>
      </c>
      <c r="BH19" s="102"/>
      <c r="BI19" s="63"/>
      <c r="BJ19" s="63"/>
      <c r="BK19" s="63"/>
      <c r="BL19" s="63"/>
    </row>
    <row r="20" ht="22.5" customHeight="1">
      <c r="A20" s="103">
        <v>12</v>
      </c>
      <c r="B20" s="104"/>
      <c r="C20" s="54"/>
      <c r="D20" s="54"/>
      <c r="E20" s="54"/>
      <c r="F20" s="54"/>
      <c r="G20" s="105"/>
      <c r="H20" s="105"/>
      <c r="I20" s="106"/>
      <c r="J20" s="105"/>
      <c r="K20" s="105"/>
      <c r="L20" s="105"/>
      <c r="M20" s="105"/>
      <c r="N20" s="107"/>
      <c r="O20" s="105"/>
      <c r="P20" s="105"/>
      <c r="Q20" s="105"/>
      <c r="R20" s="105"/>
      <c r="S20" s="105"/>
      <c r="T20" s="107"/>
      <c r="U20" s="105"/>
      <c r="V20" s="105"/>
      <c r="W20" s="105"/>
      <c r="X20" s="54"/>
      <c r="Y20" s="109"/>
      <c r="Z20" s="107"/>
      <c r="AA20" s="110"/>
      <c r="AB20" s="105"/>
      <c r="AC20" s="105"/>
      <c r="AD20" s="105"/>
      <c r="AE20" s="106"/>
      <c r="AF20" s="105"/>
      <c r="AG20" s="105"/>
      <c r="AH20" s="105"/>
      <c r="AI20" s="105"/>
      <c r="AJ20" s="106"/>
      <c r="AK20" s="105"/>
      <c r="AL20" s="105"/>
      <c r="AM20" s="105"/>
      <c r="AN20" s="105"/>
      <c r="AO20" s="109"/>
      <c r="AP20" s="107"/>
      <c r="AQ20" s="109"/>
      <c r="AR20" s="105"/>
      <c r="AS20" s="105"/>
      <c r="AT20" s="105"/>
      <c r="AU20" s="111"/>
      <c r="AV20" s="105"/>
      <c r="AW20" s="105"/>
      <c r="AX20" s="105"/>
      <c r="AY20" s="110"/>
      <c r="AZ20" s="105"/>
      <c r="BA20" s="107"/>
      <c r="BB20" s="110"/>
      <c r="BC20" s="110"/>
      <c r="BD20" s="110"/>
      <c r="BE20" s="109"/>
      <c r="BF20" s="110"/>
      <c r="BG20" s="113">
        <f>COUNTIF(E20:AX20,"A")</f>
        <v>0</v>
      </c>
      <c r="BH20" s="102"/>
      <c r="BI20" s="63"/>
      <c r="BJ20" s="63"/>
      <c r="BK20" s="63"/>
      <c r="BL20" s="63"/>
    </row>
    <row r="21" ht="22.5" customHeight="1">
      <c r="A21" s="103">
        <v>13</v>
      </c>
      <c r="B21" s="104"/>
      <c r="C21" s="54"/>
      <c r="D21" s="54"/>
      <c r="E21" s="54"/>
      <c r="F21" s="54"/>
      <c r="G21" s="105"/>
      <c r="H21" s="105"/>
      <c r="I21" s="106"/>
      <c r="J21" s="105"/>
      <c r="K21" s="105"/>
      <c r="L21" s="105"/>
      <c r="M21" s="105"/>
      <c r="N21" s="107"/>
      <c r="O21" s="105"/>
      <c r="P21" s="105"/>
      <c r="Q21" s="105"/>
      <c r="R21" s="105"/>
      <c r="S21" s="105"/>
      <c r="T21" s="107"/>
      <c r="U21" s="105"/>
      <c r="V21" s="105"/>
      <c r="W21" s="105"/>
      <c r="X21" s="54"/>
      <c r="Y21" s="109"/>
      <c r="Z21" s="107"/>
      <c r="AA21" s="110"/>
      <c r="AB21" s="105"/>
      <c r="AC21" s="105"/>
      <c r="AD21" s="105"/>
      <c r="AE21" s="106"/>
      <c r="AF21" s="105"/>
      <c r="AG21" s="105"/>
      <c r="AH21" s="105"/>
      <c r="AI21" s="105"/>
      <c r="AJ21" s="106"/>
      <c r="AK21" s="105"/>
      <c r="AL21" s="105"/>
      <c r="AM21" s="105"/>
      <c r="AN21" s="105"/>
      <c r="AO21" s="109"/>
      <c r="AP21" s="107"/>
      <c r="AQ21" s="109"/>
      <c r="AR21" s="105"/>
      <c r="AS21" s="105"/>
      <c r="AT21" s="105"/>
      <c r="AU21" s="111"/>
      <c r="AV21" s="105"/>
      <c r="AW21" s="105"/>
      <c r="AX21" s="105"/>
      <c r="AY21" s="110"/>
      <c r="AZ21" s="105"/>
      <c r="BA21" s="107"/>
      <c r="BB21" s="110"/>
      <c r="BC21" s="110"/>
      <c r="BD21" s="110"/>
      <c r="BE21" s="109"/>
      <c r="BF21" s="110"/>
      <c r="BG21" s="113">
        <f>COUNTIF(E21:AX21,"A")</f>
        <v>0</v>
      </c>
      <c r="BH21" s="102"/>
      <c r="BI21" s="63"/>
      <c r="BJ21" s="63"/>
      <c r="BK21" s="63"/>
      <c r="BL21" s="63"/>
    </row>
    <row r="22" ht="22.5" customHeight="1">
      <c r="A22" s="103">
        <v>14</v>
      </c>
      <c r="B22" s="104"/>
      <c r="C22" s="54"/>
      <c r="D22" s="54"/>
      <c r="E22" s="54"/>
      <c r="F22" s="54"/>
      <c r="G22" s="105"/>
      <c r="H22" s="105"/>
      <c r="I22" s="106"/>
      <c r="J22" s="105"/>
      <c r="K22" s="105"/>
      <c r="L22" s="105"/>
      <c r="M22" s="105"/>
      <c r="N22" s="107"/>
      <c r="O22" s="105"/>
      <c r="P22" s="105"/>
      <c r="Q22" s="105"/>
      <c r="R22" s="105"/>
      <c r="S22" s="105"/>
      <c r="T22" s="107"/>
      <c r="U22" s="105"/>
      <c r="V22" s="105"/>
      <c r="W22" s="105"/>
      <c r="X22" s="54"/>
      <c r="Y22" s="109"/>
      <c r="Z22" s="107"/>
      <c r="AA22" s="110"/>
      <c r="AB22" s="105"/>
      <c r="AC22" s="105"/>
      <c r="AD22" s="105"/>
      <c r="AE22" s="106"/>
      <c r="AF22" s="105"/>
      <c r="AG22" s="105"/>
      <c r="AH22" s="105"/>
      <c r="AI22" s="105"/>
      <c r="AJ22" s="106"/>
      <c r="AK22" s="105"/>
      <c r="AL22" s="105"/>
      <c r="AM22" s="105"/>
      <c r="AN22" s="105"/>
      <c r="AO22" s="109"/>
      <c r="AP22" s="107"/>
      <c r="AQ22" s="109"/>
      <c r="AR22" s="105"/>
      <c r="AS22" s="105"/>
      <c r="AT22" s="105"/>
      <c r="AU22" s="111"/>
      <c r="AV22" s="105"/>
      <c r="AW22" s="105"/>
      <c r="AX22" s="105"/>
      <c r="AY22" s="110"/>
      <c r="AZ22" s="105"/>
      <c r="BA22" s="107"/>
      <c r="BB22" s="110"/>
      <c r="BC22" s="110"/>
      <c r="BD22" s="110"/>
      <c r="BE22" s="109"/>
      <c r="BF22" s="110"/>
      <c r="BG22" s="113">
        <f>COUNTIF(E22:AX22,"A")</f>
        <v>0</v>
      </c>
      <c r="BH22" s="102"/>
      <c r="BI22" s="63"/>
      <c r="BJ22" s="63"/>
      <c r="BK22" s="63"/>
      <c r="BL22" s="63"/>
    </row>
    <row r="23" ht="22.5" customHeight="1">
      <c r="A23" s="103">
        <v>15</v>
      </c>
      <c r="B23" s="104"/>
      <c r="C23" s="54"/>
      <c r="D23" s="54"/>
      <c r="E23" s="54"/>
      <c r="F23" s="54"/>
      <c r="G23" s="105"/>
      <c r="H23" s="105"/>
      <c r="I23" s="106"/>
      <c r="J23" s="105"/>
      <c r="K23" s="105"/>
      <c r="L23" s="105"/>
      <c r="M23" s="105"/>
      <c r="N23" s="107"/>
      <c r="O23" s="105"/>
      <c r="P23" s="105"/>
      <c r="Q23" s="105"/>
      <c r="R23" s="105"/>
      <c r="S23" s="105"/>
      <c r="T23" s="107"/>
      <c r="U23" s="105"/>
      <c r="V23" s="105"/>
      <c r="W23" s="105"/>
      <c r="X23" s="54"/>
      <c r="Y23" s="109"/>
      <c r="Z23" s="107"/>
      <c r="AA23" s="110"/>
      <c r="AB23" s="105"/>
      <c r="AC23" s="105"/>
      <c r="AD23" s="105"/>
      <c r="AE23" s="106"/>
      <c r="AF23" s="105"/>
      <c r="AG23" s="105"/>
      <c r="AH23" s="105"/>
      <c r="AI23" s="105"/>
      <c r="AJ23" s="106"/>
      <c r="AK23" s="105"/>
      <c r="AL23" s="105"/>
      <c r="AM23" s="105"/>
      <c r="AN23" s="105"/>
      <c r="AO23" s="109"/>
      <c r="AP23" s="107"/>
      <c r="AQ23" s="109"/>
      <c r="AR23" s="105"/>
      <c r="AS23" s="105"/>
      <c r="AT23" s="105"/>
      <c r="AU23" s="111"/>
      <c r="AV23" s="105"/>
      <c r="AW23" s="105"/>
      <c r="AX23" s="105"/>
      <c r="AY23" s="110"/>
      <c r="AZ23" s="105"/>
      <c r="BA23" s="107"/>
      <c r="BB23" s="110"/>
      <c r="BC23" s="110"/>
      <c r="BD23" s="110"/>
      <c r="BE23" s="109"/>
      <c r="BF23" s="110"/>
      <c r="BG23" s="113">
        <f>COUNTIF(E23:AX23,"A")</f>
        <v>0</v>
      </c>
      <c r="BH23" s="102"/>
      <c r="BI23" s="63"/>
      <c r="BJ23" s="63"/>
      <c r="BK23" s="63"/>
      <c r="BL23" s="63"/>
    </row>
    <row r="24" ht="22.5" customHeight="1">
      <c r="A24" s="103">
        <v>16</v>
      </c>
      <c r="B24" s="104"/>
      <c r="C24" s="54"/>
      <c r="D24" s="54"/>
      <c r="E24" s="54"/>
      <c r="F24" s="54"/>
      <c r="G24" s="105"/>
      <c r="H24" s="105"/>
      <c r="I24" s="106"/>
      <c r="J24" s="105"/>
      <c r="K24" s="105"/>
      <c r="L24" s="105"/>
      <c r="M24" s="105"/>
      <c r="N24" s="107"/>
      <c r="O24" s="105"/>
      <c r="P24" s="105"/>
      <c r="Q24" s="105"/>
      <c r="R24" s="105"/>
      <c r="S24" s="105"/>
      <c r="T24" s="107"/>
      <c r="U24" s="105"/>
      <c r="V24" s="105"/>
      <c r="W24" s="105"/>
      <c r="X24" s="54"/>
      <c r="Y24" s="109"/>
      <c r="Z24" s="107"/>
      <c r="AA24" s="110"/>
      <c r="AB24" s="105"/>
      <c r="AC24" s="105"/>
      <c r="AD24" s="105"/>
      <c r="AE24" s="106"/>
      <c r="AF24" s="105"/>
      <c r="AG24" s="105"/>
      <c r="AH24" s="105"/>
      <c r="AI24" s="105"/>
      <c r="AJ24" s="106"/>
      <c r="AK24" s="105"/>
      <c r="AL24" s="105"/>
      <c r="AM24" s="105"/>
      <c r="AN24" s="105"/>
      <c r="AO24" s="109"/>
      <c r="AP24" s="107"/>
      <c r="AQ24" s="109"/>
      <c r="AR24" s="105"/>
      <c r="AS24" s="105"/>
      <c r="AT24" s="105"/>
      <c r="AU24" s="111"/>
      <c r="AV24" s="105"/>
      <c r="AW24" s="105"/>
      <c r="AX24" s="105"/>
      <c r="AY24" s="110"/>
      <c r="AZ24" s="105"/>
      <c r="BA24" s="107"/>
      <c r="BB24" s="110"/>
      <c r="BC24" s="110"/>
      <c r="BD24" s="110"/>
      <c r="BE24" s="109"/>
      <c r="BF24" s="110"/>
      <c r="BG24" s="113">
        <f>COUNTIF(E24:AX24,"A")</f>
        <v>0</v>
      </c>
      <c r="BH24" s="102"/>
      <c r="BI24" s="63"/>
      <c r="BJ24" s="63"/>
      <c r="BK24" s="63"/>
      <c r="BL24" s="63"/>
    </row>
    <row r="25" ht="22.5" customHeight="1">
      <c r="A25" s="103">
        <v>17</v>
      </c>
      <c r="B25" s="104"/>
      <c r="C25" s="54"/>
      <c r="D25" s="54"/>
      <c r="E25" s="54"/>
      <c r="F25" s="54"/>
      <c r="G25" s="105"/>
      <c r="H25" s="105"/>
      <c r="I25" s="106"/>
      <c r="J25" s="105"/>
      <c r="K25" s="105"/>
      <c r="L25" s="105"/>
      <c r="M25" s="105"/>
      <c r="N25" s="107"/>
      <c r="O25" s="105"/>
      <c r="P25" s="105"/>
      <c r="Q25" s="105"/>
      <c r="R25" s="105"/>
      <c r="S25" s="105"/>
      <c r="T25" s="107"/>
      <c r="U25" s="105"/>
      <c r="V25" s="105"/>
      <c r="W25" s="105"/>
      <c r="X25" s="54"/>
      <c r="Y25" s="109"/>
      <c r="Z25" s="107"/>
      <c r="AA25" s="110"/>
      <c r="AB25" s="105"/>
      <c r="AC25" s="105"/>
      <c r="AD25" s="105"/>
      <c r="AE25" s="106"/>
      <c r="AF25" s="105"/>
      <c r="AG25" s="105"/>
      <c r="AH25" s="105"/>
      <c r="AI25" s="105"/>
      <c r="AJ25" s="106"/>
      <c r="AK25" s="105"/>
      <c r="AL25" s="105"/>
      <c r="AM25" s="105"/>
      <c r="AN25" s="105"/>
      <c r="AO25" s="109"/>
      <c r="AP25" s="107"/>
      <c r="AQ25" s="109"/>
      <c r="AR25" s="105"/>
      <c r="AS25" s="105"/>
      <c r="AT25" s="105"/>
      <c r="AU25" s="111"/>
      <c r="AV25" s="105"/>
      <c r="AW25" s="105"/>
      <c r="AX25" s="105"/>
      <c r="AY25" s="110"/>
      <c r="AZ25" s="105"/>
      <c r="BA25" s="107"/>
      <c r="BB25" s="110"/>
      <c r="BC25" s="110"/>
      <c r="BD25" s="110"/>
      <c r="BE25" s="109"/>
      <c r="BF25" s="110"/>
      <c r="BG25" s="113">
        <f>COUNTIF(E25:AX25,"A")</f>
        <v>0</v>
      </c>
      <c r="BH25" s="102"/>
      <c r="BI25" s="63"/>
      <c r="BJ25" s="63"/>
      <c r="BK25" s="63"/>
      <c r="BL25" s="63"/>
    </row>
    <row r="26" ht="22.5" customHeight="1">
      <c r="A26" s="103">
        <v>18</v>
      </c>
      <c r="B26" s="104"/>
      <c r="C26" s="54"/>
      <c r="D26" s="54"/>
      <c r="E26" s="54"/>
      <c r="F26" s="54"/>
      <c r="G26" s="105"/>
      <c r="H26" s="105"/>
      <c r="I26" s="106"/>
      <c r="J26" s="105"/>
      <c r="K26" s="105"/>
      <c r="L26" s="105"/>
      <c r="M26" s="105"/>
      <c r="N26" s="107"/>
      <c r="O26" s="105"/>
      <c r="P26" s="105"/>
      <c r="Q26" s="105"/>
      <c r="R26" s="105"/>
      <c r="S26" s="105"/>
      <c r="T26" s="107"/>
      <c r="U26" s="105"/>
      <c r="V26" s="105"/>
      <c r="W26" s="105"/>
      <c r="X26" s="54"/>
      <c r="Y26" s="109"/>
      <c r="Z26" s="107"/>
      <c r="AA26" s="110"/>
      <c r="AB26" s="105"/>
      <c r="AC26" s="105"/>
      <c r="AD26" s="105"/>
      <c r="AE26" s="106"/>
      <c r="AF26" s="105"/>
      <c r="AG26" s="105"/>
      <c r="AH26" s="105"/>
      <c r="AI26" s="105"/>
      <c r="AJ26" s="106"/>
      <c r="AK26" s="105"/>
      <c r="AL26" s="105"/>
      <c r="AM26" s="105"/>
      <c r="AN26" s="105"/>
      <c r="AO26" s="109"/>
      <c r="AP26" s="107"/>
      <c r="AQ26" s="109"/>
      <c r="AR26" s="105"/>
      <c r="AS26" s="105"/>
      <c r="AT26" s="105"/>
      <c r="AU26" s="111"/>
      <c r="AV26" s="105"/>
      <c r="AW26" s="105"/>
      <c r="AX26" s="105"/>
      <c r="AY26" s="110"/>
      <c r="AZ26" s="105"/>
      <c r="BA26" s="107"/>
      <c r="BB26" s="110"/>
      <c r="BC26" s="110"/>
      <c r="BD26" s="110"/>
      <c r="BE26" s="109"/>
      <c r="BF26" s="110"/>
      <c r="BG26" s="113">
        <f>COUNTIF(E26:AX26,"A")</f>
        <v>0</v>
      </c>
      <c r="BH26" s="102"/>
      <c r="BI26" s="63"/>
      <c r="BJ26" s="63"/>
      <c r="BK26" s="63"/>
      <c r="BL26" s="63"/>
    </row>
    <row r="27" ht="22.5" customHeight="1">
      <c r="A27" s="103">
        <v>19</v>
      </c>
      <c r="B27" s="104"/>
      <c r="C27" s="54"/>
      <c r="D27" s="54"/>
      <c r="E27" s="54"/>
      <c r="F27" s="54"/>
      <c r="G27" s="105"/>
      <c r="H27" s="105"/>
      <c r="I27" s="106"/>
      <c r="J27" s="105"/>
      <c r="K27" s="105"/>
      <c r="L27" s="105"/>
      <c r="M27" s="105"/>
      <c r="N27" s="107"/>
      <c r="O27" s="105"/>
      <c r="P27" s="105"/>
      <c r="Q27" s="105"/>
      <c r="R27" s="105"/>
      <c r="S27" s="105"/>
      <c r="T27" s="107"/>
      <c r="U27" s="105"/>
      <c r="V27" s="105"/>
      <c r="W27" s="105"/>
      <c r="X27" s="54"/>
      <c r="Y27" s="109"/>
      <c r="Z27" s="107"/>
      <c r="AA27" s="110"/>
      <c r="AB27" s="105"/>
      <c r="AC27" s="105"/>
      <c r="AD27" s="105"/>
      <c r="AE27" s="106"/>
      <c r="AF27" s="105"/>
      <c r="AG27" s="105"/>
      <c r="AH27" s="105"/>
      <c r="AI27" s="105"/>
      <c r="AJ27" s="106"/>
      <c r="AK27" s="105"/>
      <c r="AL27" s="105"/>
      <c r="AM27" s="105"/>
      <c r="AN27" s="105"/>
      <c r="AO27" s="109"/>
      <c r="AP27" s="107"/>
      <c r="AQ27" s="109"/>
      <c r="AR27" s="105"/>
      <c r="AS27" s="105"/>
      <c r="AT27" s="105"/>
      <c r="AU27" s="111"/>
      <c r="AV27" s="105"/>
      <c r="AW27" s="105"/>
      <c r="AX27" s="105"/>
      <c r="AY27" s="110"/>
      <c r="AZ27" s="105"/>
      <c r="BA27" s="107"/>
      <c r="BB27" s="110"/>
      <c r="BC27" s="110"/>
      <c r="BD27" s="110"/>
      <c r="BE27" s="109"/>
      <c r="BF27" s="110"/>
      <c r="BG27" s="113">
        <f>COUNTIF(E27:AX27,"A")</f>
        <v>0</v>
      </c>
      <c r="BH27" s="102"/>
      <c r="BI27" s="63"/>
      <c r="BJ27" s="63"/>
      <c r="BK27" s="63"/>
      <c r="BL27" s="63"/>
    </row>
    <row r="28" ht="22.5" customHeight="1">
      <c r="A28" s="103">
        <v>20</v>
      </c>
      <c r="B28" s="104"/>
      <c r="C28" s="54"/>
      <c r="D28" s="54"/>
      <c r="E28" s="54"/>
      <c r="F28" s="54"/>
      <c r="G28" s="105"/>
      <c r="H28" s="105"/>
      <c r="I28" s="106"/>
      <c r="J28" s="105"/>
      <c r="K28" s="105"/>
      <c r="L28" s="105"/>
      <c r="M28" s="105"/>
      <c r="N28" s="107"/>
      <c r="O28" s="105"/>
      <c r="P28" s="105"/>
      <c r="Q28" s="105"/>
      <c r="R28" s="105"/>
      <c r="S28" s="105"/>
      <c r="T28" s="107"/>
      <c r="U28" s="105"/>
      <c r="V28" s="105"/>
      <c r="W28" s="105"/>
      <c r="X28" s="54"/>
      <c r="Y28" s="109"/>
      <c r="Z28" s="107"/>
      <c r="AA28" s="110"/>
      <c r="AB28" s="105"/>
      <c r="AC28" s="105"/>
      <c r="AD28" s="105"/>
      <c r="AE28" s="106"/>
      <c r="AF28" s="105"/>
      <c r="AG28" s="105"/>
      <c r="AH28" s="105"/>
      <c r="AI28" s="105"/>
      <c r="AJ28" s="106"/>
      <c r="AK28" s="105"/>
      <c r="AL28" s="105"/>
      <c r="AM28" s="105"/>
      <c r="AN28" s="105"/>
      <c r="AO28" s="109"/>
      <c r="AP28" s="107"/>
      <c r="AQ28" s="109"/>
      <c r="AR28" s="105"/>
      <c r="AS28" s="105"/>
      <c r="AT28" s="105"/>
      <c r="AU28" s="111"/>
      <c r="AV28" s="105"/>
      <c r="AW28" s="105"/>
      <c r="AX28" s="105"/>
      <c r="AY28" s="110"/>
      <c r="AZ28" s="105"/>
      <c r="BA28" s="107"/>
      <c r="BB28" s="110"/>
      <c r="BC28" s="110"/>
      <c r="BD28" s="110"/>
      <c r="BE28" s="109"/>
      <c r="BF28" s="110"/>
      <c r="BG28" s="101"/>
      <c r="BH28" s="102"/>
      <c r="BI28" s="63"/>
      <c r="BJ28" s="63"/>
      <c r="BK28" s="63"/>
      <c r="BL28" s="63"/>
    </row>
    <row r="29" ht="22.5" customHeight="1">
      <c r="A29" s="103">
        <v>21</v>
      </c>
      <c r="B29" s="104"/>
      <c r="C29" s="54"/>
      <c r="D29" s="54"/>
      <c r="E29" s="54"/>
      <c r="F29" s="54"/>
      <c r="G29" s="105"/>
      <c r="H29" s="105"/>
      <c r="I29" s="106"/>
      <c r="J29" s="105"/>
      <c r="K29" s="105"/>
      <c r="L29" s="105"/>
      <c r="M29" s="105"/>
      <c r="N29" s="107"/>
      <c r="O29" s="105"/>
      <c r="P29" s="105"/>
      <c r="Q29" s="105"/>
      <c r="R29" s="105"/>
      <c r="S29" s="105"/>
      <c r="T29" s="107"/>
      <c r="U29" s="105"/>
      <c r="V29" s="105"/>
      <c r="W29" s="105"/>
      <c r="X29" s="54"/>
      <c r="Y29" s="109"/>
      <c r="Z29" s="107"/>
      <c r="AA29" s="110"/>
      <c r="AB29" s="105"/>
      <c r="AC29" s="105"/>
      <c r="AD29" s="105"/>
      <c r="AE29" s="106"/>
      <c r="AF29" s="105"/>
      <c r="AG29" s="105"/>
      <c r="AH29" s="105"/>
      <c r="AI29" s="105"/>
      <c r="AJ29" s="106"/>
      <c r="AK29" s="105"/>
      <c r="AL29" s="105"/>
      <c r="AM29" s="105"/>
      <c r="AN29" s="105"/>
      <c r="AO29" s="109"/>
      <c r="AP29" s="107"/>
      <c r="AQ29" s="109"/>
      <c r="AR29" s="105"/>
      <c r="AS29" s="105"/>
      <c r="AT29" s="105"/>
      <c r="AU29" s="111"/>
      <c r="AV29" s="105"/>
      <c r="AW29" s="105"/>
      <c r="AX29" s="105"/>
      <c r="AY29" s="110"/>
      <c r="AZ29" s="105"/>
      <c r="BA29" s="107"/>
      <c r="BB29" s="110"/>
      <c r="BC29" s="110"/>
      <c r="BD29" s="110"/>
      <c r="BE29" s="109"/>
      <c r="BF29" s="110"/>
      <c r="BG29" s="101"/>
      <c r="BH29" s="102"/>
      <c r="BI29" s="63"/>
      <c r="BJ29" s="63"/>
      <c r="BK29" s="63"/>
      <c r="BL29" s="63"/>
    </row>
    <row r="30" ht="22.5" customHeight="1">
      <c r="A30" s="103">
        <v>22</v>
      </c>
      <c r="B30" s="104"/>
      <c r="C30" s="54"/>
      <c r="D30" s="54"/>
      <c r="E30" s="54"/>
      <c r="F30" s="54"/>
      <c r="G30" s="105"/>
      <c r="H30" s="105"/>
      <c r="I30" s="106"/>
      <c r="J30" s="105"/>
      <c r="K30" s="105"/>
      <c r="L30" s="105"/>
      <c r="M30" s="105"/>
      <c r="N30" s="107"/>
      <c r="O30" s="105"/>
      <c r="P30" s="105"/>
      <c r="Q30" s="105"/>
      <c r="R30" s="105"/>
      <c r="S30" s="105"/>
      <c r="T30" s="107"/>
      <c r="U30" s="105"/>
      <c r="V30" s="105"/>
      <c r="W30" s="105"/>
      <c r="X30" s="54"/>
      <c r="Y30" s="109"/>
      <c r="Z30" s="107"/>
      <c r="AA30" s="110"/>
      <c r="AB30" s="105"/>
      <c r="AC30" s="105"/>
      <c r="AD30" s="105"/>
      <c r="AE30" s="106"/>
      <c r="AF30" s="105"/>
      <c r="AG30" s="105"/>
      <c r="AH30" s="105"/>
      <c r="AI30" s="105"/>
      <c r="AJ30" s="106"/>
      <c r="AK30" s="105"/>
      <c r="AL30" s="105"/>
      <c r="AM30" s="105"/>
      <c r="AN30" s="105"/>
      <c r="AO30" s="109"/>
      <c r="AP30" s="107"/>
      <c r="AQ30" s="109"/>
      <c r="AR30" s="105"/>
      <c r="AS30" s="105"/>
      <c r="AT30" s="105"/>
      <c r="AU30" s="111"/>
      <c r="AV30" s="105"/>
      <c r="AW30" s="105"/>
      <c r="AX30" s="105"/>
      <c r="AY30" s="110"/>
      <c r="AZ30" s="105"/>
      <c r="BA30" s="107"/>
      <c r="BB30" s="110"/>
      <c r="BC30" s="110"/>
      <c r="BD30" s="110"/>
      <c r="BE30" s="109"/>
      <c r="BF30" s="110"/>
      <c r="BG30" s="101"/>
      <c r="BH30" s="102"/>
      <c r="BI30" s="63"/>
      <c r="BJ30" s="63"/>
      <c r="BK30" s="63"/>
      <c r="BL30" s="63"/>
    </row>
    <row r="31" ht="22.5" customHeight="1">
      <c r="A31" s="103">
        <v>23</v>
      </c>
      <c r="B31" s="104"/>
      <c r="C31" s="54"/>
      <c r="D31" s="54"/>
      <c r="E31" s="54"/>
      <c r="F31" s="54"/>
      <c r="G31" s="105"/>
      <c r="H31" s="105"/>
      <c r="I31" s="106"/>
      <c r="J31" s="105"/>
      <c r="K31" s="105"/>
      <c r="L31" s="105"/>
      <c r="M31" s="105"/>
      <c r="N31" s="107"/>
      <c r="O31" s="105"/>
      <c r="P31" s="105"/>
      <c r="Q31" s="105"/>
      <c r="R31" s="105"/>
      <c r="S31" s="105"/>
      <c r="T31" s="107"/>
      <c r="U31" s="105"/>
      <c r="V31" s="105"/>
      <c r="W31" s="105"/>
      <c r="X31" s="54"/>
      <c r="Y31" s="109"/>
      <c r="Z31" s="107"/>
      <c r="AA31" s="110"/>
      <c r="AB31" s="105"/>
      <c r="AC31" s="105"/>
      <c r="AD31" s="105"/>
      <c r="AE31" s="106"/>
      <c r="AF31" s="105"/>
      <c r="AG31" s="105"/>
      <c r="AH31" s="105"/>
      <c r="AI31" s="105"/>
      <c r="AJ31" s="106"/>
      <c r="AK31" s="105"/>
      <c r="AL31" s="105"/>
      <c r="AM31" s="105"/>
      <c r="AN31" s="105"/>
      <c r="AO31" s="109"/>
      <c r="AP31" s="107"/>
      <c r="AQ31" s="109"/>
      <c r="AR31" s="105"/>
      <c r="AS31" s="105"/>
      <c r="AT31" s="105"/>
      <c r="AU31" s="111"/>
      <c r="AV31" s="105"/>
      <c r="AW31" s="105"/>
      <c r="AX31" s="105"/>
      <c r="AY31" s="110"/>
      <c r="AZ31" s="105"/>
      <c r="BA31" s="107"/>
      <c r="BB31" s="110"/>
      <c r="BC31" s="110"/>
      <c r="BD31" s="110"/>
      <c r="BE31" s="109"/>
      <c r="BF31" s="110"/>
      <c r="BG31" s="101"/>
      <c r="BH31" s="102"/>
      <c r="BI31" s="63"/>
      <c r="BJ31" s="63"/>
      <c r="BK31" s="63"/>
      <c r="BL31" s="63"/>
    </row>
    <row r="32" ht="22.5" customHeight="1">
      <c r="A32" s="103">
        <v>24</v>
      </c>
      <c r="B32" s="104"/>
      <c r="C32" s="54"/>
      <c r="D32" s="54"/>
      <c r="E32" s="54"/>
      <c r="F32" s="54"/>
      <c r="G32" s="105"/>
      <c r="H32" s="105"/>
      <c r="I32" s="106"/>
      <c r="J32" s="105"/>
      <c r="K32" s="105"/>
      <c r="L32" s="105"/>
      <c r="M32" s="105"/>
      <c r="N32" s="107"/>
      <c r="O32" s="105"/>
      <c r="P32" s="105"/>
      <c r="Q32" s="105"/>
      <c r="R32" s="105"/>
      <c r="S32" s="105"/>
      <c r="T32" s="107"/>
      <c r="U32" s="105"/>
      <c r="V32" s="105"/>
      <c r="W32" s="105"/>
      <c r="X32" s="54"/>
      <c r="Y32" s="109"/>
      <c r="Z32" s="107"/>
      <c r="AA32" s="110"/>
      <c r="AB32" s="105"/>
      <c r="AC32" s="105"/>
      <c r="AD32" s="105"/>
      <c r="AE32" s="106"/>
      <c r="AF32" s="105"/>
      <c r="AG32" s="105"/>
      <c r="AH32" s="105"/>
      <c r="AI32" s="105"/>
      <c r="AJ32" s="106"/>
      <c r="AK32" s="105"/>
      <c r="AL32" s="105"/>
      <c r="AM32" s="105"/>
      <c r="AN32" s="105"/>
      <c r="AO32" s="109"/>
      <c r="AP32" s="107"/>
      <c r="AQ32" s="109"/>
      <c r="AR32" s="105"/>
      <c r="AS32" s="105"/>
      <c r="AT32" s="105"/>
      <c r="AU32" s="111"/>
      <c r="AV32" s="105"/>
      <c r="AW32" s="105"/>
      <c r="AX32" s="105"/>
      <c r="AY32" s="110"/>
      <c r="AZ32" s="105"/>
      <c r="BA32" s="107"/>
      <c r="BB32" s="110"/>
      <c r="BC32" s="110"/>
      <c r="BD32" s="110"/>
      <c r="BE32" s="109"/>
      <c r="BF32" s="110"/>
      <c r="BG32" s="101"/>
      <c r="BH32" s="102"/>
      <c r="BI32" s="63"/>
      <c r="BJ32" s="63"/>
      <c r="BK32" s="63"/>
      <c r="BL32" s="63"/>
    </row>
    <row r="33" ht="22.5" customHeight="1">
      <c r="A33" s="103">
        <v>25</v>
      </c>
      <c r="B33" s="104"/>
      <c r="C33" s="54"/>
      <c r="D33" s="54"/>
      <c r="E33" s="54"/>
      <c r="F33" s="54"/>
      <c r="G33" s="105"/>
      <c r="H33" s="105"/>
      <c r="I33" s="106"/>
      <c r="J33" s="105"/>
      <c r="K33" s="105"/>
      <c r="L33" s="105"/>
      <c r="M33" s="105"/>
      <c r="N33" s="107"/>
      <c r="O33" s="105"/>
      <c r="P33" s="105"/>
      <c r="Q33" s="105"/>
      <c r="R33" s="105"/>
      <c r="S33" s="105"/>
      <c r="T33" s="107"/>
      <c r="U33" s="105"/>
      <c r="V33" s="105"/>
      <c r="W33" s="105"/>
      <c r="X33" s="54"/>
      <c r="Y33" s="109"/>
      <c r="Z33" s="107"/>
      <c r="AA33" s="110"/>
      <c r="AB33" s="105"/>
      <c r="AC33" s="105"/>
      <c r="AD33" s="105"/>
      <c r="AE33" s="106"/>
      <c r="AF33" s="105"/>
      <c r="AG33" s="105"/>
      <c r="AH33" s="105"/>
      <c r="AI33" s="105"/>
      <c r="AJ33" s="106"/>
      <c r="AK33" s="105"/>
      <c r="AL33" s="105"/>
      <c r="AM33" s="105"/>
      <c r="AN33" s="105"/>
      <c r="AO33" s="109"/>
      <c r="AP33" s="107"/>
      <c r="AQ33" s="109"/>
      <c r="AR33" s="105"/>
      <c r="AS33" s="105"/>
      <c r="AT33" s="105"/>
      <c r="AU33" s="111"/>
      <c r="AV33" s="105"/>
      <c r="AW33" s="105"/>
      <c r="AX33" s="105"/>
      <c r="AY33" s="110"/>
      <c r="AZ33" s="105"/>
      <c r="BA33" s="107"/>
      <c r="BB33" s="110"/>
      <c r="BC33" s="110"/>
      <c r="BD33" s="110"/>
      <c r="BE33" s="109"/>
      <c r="BF33" s="110"/>
      <c r="BG33" s="101"/>
      <c r="BH33" s="102"/>
      <c r="BI33" s="63"/>
      <c r="BJ33" s="63"/>
      <c r="BK33" s="63"/>
      <c r="BL33" s="63"/>
    </row>
    <row r="34" ht="22.5" customHeight="1">
      <c r="A34" s="103">
        <v>26</v>
      </c>
      <c r="B34" s="104"/>
      <c r="C34" s="54"/>
      <c r="D34" s="54"/>
      <c r="E34" s="54"/>
      <c r="F34" s="54"/>
      <c r="G34" s="105"/>
      <c r="H34" s="105"/>
      <c r="I34" s="106"/>
      <c r="J34" s="105"/>
      <c r="K34" s="105"/>
      <c r="L34" s="105"/>
      <c r="M34" s="105"/>
      <c r="N34" s="107"/>
      <c r="O34" s="105"/>
      <c r="P34" s="105"/>
      <c r="Q34" s="105"/>
      <c r="R34" s="105"/>
      <c r="S34" s="105"/>
      <c r="T34" s="107"/>
      <c r="U34" s="105"/>
      <c r="V34" s="105"/>
      <c r="W34" s="105"/>
      <c r="X34" s="54"/>
      <c r="Y34" s="109"/>
      <c r="Z34" s="107"/>
      <c r="AA34" s="110"/>
      <c r="AB34" s="105"/>
      <c r="AC34" s="105"/>
      <c r="AD34" s="105"/>
      <c r="AE34" s="106"/>
      <c r="AF34" s="105"/>
      <c r="AG34" s="105"/>
      <c r="AH34" s="105"/>
      <c r="AI34" s="105"/>
      <c r="AJ34" s="106"/>
      <c r="AK34" s="105"/>
      <c r="AL34" s="105"/>
      <c r="AM34" s="105"/>
      <c r="AN34" s="105"/>
      <c r="AO34" s="109"/>
      <c r="AP34" s="107"/>
      <c r="AQ34" s="109"/>
      <c r="AR34" s="105"/>
      <c r="AS34" s="105"/>
      <c r="AT34" s="105"/>
      <c r="AU34" s="111"/>
      <c r="AV34" s="105"/>
      <c r="AW34" s="105"/>
      <c r="AX34" s="105"/>
      <c r="AY34" s="110"/>
      <c r="AZ34" s="105"/>
      <c r="BA34" s="107"/>
      <c r="BB34" s="110"/>
      <c r="BC34" s="110"/>
      <c r="BD34" s="110"/>
      <c r="BE34" s="109"/>
      <c r="BF34" s="110"/>
      <c r="BG34" s="101"/>
      <c r="BH34" s="102"/>
      <c r="BI34" s="63"/>
      <c r="BJ34" s="63"/>
      <c r="BK34" s="63"/>
      <c r="BL34" s="63"/>
    </row>
    <row r="35" ht="22.5" customHeight="1">
      <c r="A35" s="103">
        <v>27</v>
      </c>
      <c r="B35" s="104"/>
      <c r="C35" s="54"/>
      <c r="D35" s="54"/>
      <c r="E35" s="54"/>
      <c r="F35" s="54"/>
      <c r="G35" s="105"/>
      <c r="H35" s="105"/>
      <c r="I35" s="106"/>
      <c r="J35" s="105"/>
      <c r="K35" s="105"/>
      <c r="L35" s="105"/>
      <c r="M35" s="105"/>
      <c r="N35" s="107"/>
      <c r="O35" s="105"/>
      <c r="P35" s="105"/>
      <c r="Q35" s="105"/>
      <c r="R35" s="105"/>
      <c r="S35" s="105"/>
      <c r="T35" s="107"/>
      <c r="U35" s="105"/>
      <c r="V35" s="105"/>
      <c r="W35" s="105"/>
      <c r="X35" s="54"/>
      <c r="Y35" s="109"/>
      <c r="Z35" s="107"/>
      <c r="AA35" s="110"/>
      <c r="AB35" s="105"/>
      <c r="AC35" s="105"/>
      <c r="AD35" s="105"/>
      <c r="AE35" s="106"/>
      <c r="AF35" s="105"/>
      <c r="AG35" s="105"/>
      <c r="AH35" s="105"/>
      <c r="AI35" s="105"/>
      <c r="AJ35" s="106"/>
      <c r="AK35" s="105"/>
      <c r="AL35" s="105"/>
      <c r="AM35" s="105"/>
      <c r="AN35" s="105"/>
      <c r="AO35" s="109"/>
      <c r="AP35" s="107"/>
      <c r="AQ35" s="109"/>
      <c r="AR35" s="105"/>
      <c r="AS35" s="105"/>
      <c r="AT35" s="105"/>
      <c r="AU35" s="111"/>
      <c r="AV35" s="105"/>
      <c r="AW35" s="105"/>
      <c r="AX35" s="105"/>
      <c r="AY35" s="110"/>
      <c r="AZ35" s="105"/>
      <c r="BA35" s="107"/>
      <c r="BB35" s="110"/>
      <c r="BC35" s="110"/>
      <c r="BD35" s="110"/>
      <c r="BE35" s="109"/>
      <c r="BF35" s="110"/>
      <c r="BG35" s="101"/>
      <c r="BH35" s="102"/>
      <c r="BI35" s="63"/>
      <c r="BJ35" s="63"/>
      <c r="BK35" s="63"/>
      <c r="BL35" s="63"/>
    </row>
    <row r="36" ht="22.5" customHeight="1">
      <c r="A36" s="103">
        <v>28</v>
      </c>
      <c r="B36" s="104"/>
      <c r="C36" s="54"/>
      <c r="D36" s="54"/>
      <c r="E36" s="54"/>
      <c r="F36" s="54"/>
      <c r="G36" s="105"/>
      <c r="H36" s="105"/>
      <c r="I36" s="106"/>
      <c r="J36" s="105"/>
      <c r="K36" s="105"/>
      <c r="L36" s="105"/>
      <c r="M36" s="105"/>
      <c r="N36" s="107"/>
      <c r="O36" s="105"/>
      <c r="P36" s="105"/>
      <c r="Q36" s="105"/>
      <c r="R36" s="105"/>
      <c r="S36" s="105"/>
      <c r="T36" s="107"/>
      <c r="U36" s="105"/>
      <c r="V36" s="105"/>
      <c r="W36" s="105"/>
      <c r="X36" s="54"/>
      <c r="Y36" s="109"/>
      <c r="Z36" s="107"/>
      <c r="AA36" s="110"/>
      <c r="AB36" s="105"/>
      <c r="AC36" s="105"/>
      <c r="AD36" s="105"/>
      <c r="AE36" s="106"/>
      <c r="AF36" s="105"/>
      <c r="AG36" s="105"/>
      <c r="AH36" s="105"/>
      <c r="AI36" s="105"/>
      <c r="AJ36" s="106"/>
      <c r="AK36" s="105"/>
      <c r="AL36" s="105"/>
      <c r="AM36" s="105"/>
      <c r="AN36" s="105"/>
      <c r="AO36" s="109"/>
      <c r="AP36" s="107"/>
      <c r="AQ36" s="109"/>
      <c r="AR36" s="105"/>
      <c r="AS36" s="105"/>
      <c r="AT36" s="105"/>
      <c r="AU36" s="111"/>
      <c r="AV36" s="105"/>
      <c r="AW36" s="105"/>
      <c r="AX36" s="105"/>
      <c r="AY36" s="110"/>
      <c r="AZ36" s="105"/>
      <c r="BA36" s="107"/>
      <c r="BB36" s="110"/>
      <c r="BC36" s="110"/>
      <c r="BD36" s="110"/>
      <c r="BE36" s="109"/>
      <c r="BF36" s="110"/>
      <c r="BG36" s="101"/>
      <c r="BH36" s="102"/>
      <c r="BI36" s="63"/>
      <c r="BJ36" s="63"/>
      <c r="BK36" s="63"/>
      <c r="BL36" s="63"/>
    </row>
    <row r="37" ht="22.5" customHeight="1">
      <c r="A37" s="103">
        <v>29</v>
      </c>
      <c r="B37" s="104"/>
      <c r="C37" s="54"/>
      <c r="D37" s="54"/>
      <c r="E37" s="54"/>
      <c r="F37" s="54"/>
      <c r="G37" s="105"/>
      <c r="H37" s="105"/>
      <c r="I37" s="106"/>
      <c r="J37" s="105"/>
      <c r="K37" s="105"/>
      <c r="L37" s="105"/>
      <c r="M37" s="105"/>
      <c r="N37" s="107"/>
      <c r="O37" s="105"/>
      <c r="P37" s="105"/>
      <c r="Q37" s="105"/>
      <c r="R37" s="105"/>
      <c r="S37" s="105"/>
      <c r="T37" s="107"/>
      <c r="U37" s="105"/>
      <c r="V37" s="105"/>
      <c r="W37" s="105"/>
      <c r="X37" s="54"/>
      <c r="Y37" s="109"/>
      <c r="Z37" s="107"/>
      <c r="AA37" s="110"/>
      <c r="AB37" s="105"/>
      <c r="AC37" s="105"/>
      <c r="AD37" s="105"/>
      <c r="AE37" s="106"/>
      <c r="AF37" s="105"/>
      <c r="AG37" s="105"/>
      <c r="AH37" s="105"/>
      <c r="AI37" s="105"/>
      <c r="AJ37" s="106"/>
      <c r="AK37" s="105"/>
      <c r="AL37" s="105"/>
      <c r="AM37" s="105"/>
      <c r="AN37" s="105"/>
      <c r="AO37" s="109"/>
      <c r="AP37" s="107"/>
      <c r="AQ37" s="109"/>
      <c r="AR37" s="105"/>
      <c r="AS37" s="105"/>
      <c r="AT37" s="105"/>
      <c r="AU37" s="111"/>
      <c r="AV37" s="105"/>
      <c r="AW37" s="105"/>
      <c r="AX37" s="105"/>
      <c r="AY37" s="110"/>
      <c r="AZ37" s="105"/>
      <c r="BA37" s="107"/>
      <c r="BB37" s="110"/>
      <c r="BC37" s="110"/>
      <c r="BD37" s="110"/>
      <c r="BE37" s="109"/>
      <c r="BF37" s="110"/>
      <c r="BG37" s="101"/>
      <c r="BH37" s="102"/>
      <c r="BI37" s="63"/>
      <c r="BJ37" s="63"/>
      <c r="BK37" s="63"/>
      <c r="BL37" s="63"/>
    </row>
    <row r="38" ht="22.5" customHeight="1">
      <c r="A38" s="103">
        <v>30</v>
      </c>
      <c r="B38" s="104"/>
      <c r="C38" s="54"/>
      <c r="D38" s="54"/>
      <c r="E38" s="54"/>
      <c r="F38" s="54"/>
      <c r="G38" s="105"/>
      <c r="H38" s="105"/>
      <c r="I38" s="106"/>
      <c r="J38" s="105"/>
      <c r="K38" s="105"/>
      <c r="L38" s="105"/>
      <c r="M38" s="105"/>
      <c r="N38" s="107"/>
      <c r="O38" s="105"/>
      <c r="P38" s="105"/>
      <c r="Q38" s="105"/>
      <c r="R38" s="105"/>
      <c r="S38" s="105"/>
      <c r="T38" s="107"/>
      <c r="U38" s="105"/>
      <c r="V38" s="105"/>
      <c r="W38" s="105"/>
      <c r="X38" s="54"/>
      <c r="Y38" s="109"/>
      <c r="Z38" s="107"/>
      <c r="AA38" s="110"/>
      <c r="AB38" s="105"/>
      <c r="AC38" s="105"/>
      <c r="AD38" s="105"/>
      <c r="AE38" s="106"/>
      <c r="AF38" s="105"/>
      <c r="AG38" s="105"/>
      <c r="AH38" s="105"/>
      <c r="AI38" s="105"/>
      <c r="AJ38" s="106"/>
      <c r="AK38" s="105"/>
      <c r="AL38" s="105"/>
      <c r="AM38" s="105"/>
      <c r="AN38" s="105"/>
      <c r="AO38" s="109"/>
      <c r="AP38" s="107"/>
      <c r="AQ38" s="109"/>
      <c r="AR38" s="105"/>
      <c r="AS38" s="105"/>
      <c r="AT38" s="105"/>
      <c r="AU38" s="111"/>
      <c r="AV38" s="105"/>
      <c r="AW38" s="105"/>
      <c r="AX38" s="105"/>
      <c r="AY38" s="110"/>
      <c r="AZ38" s="105"/>
      <c r="BA38" s="107"/>
      <c r="BB38" s="110"/>
      <c r="BC38" s="110"/>
      <c r="BD38" s="110"/>
      <c r="BE38" s="109"/>
      <c r="BF38" s="110"/>
      <c r="BG38" s="101"/>
      <c r="BH38" s="102"/>
      <c r="BI38" s="63"/>
      <c r="BJ38" s="63"/>
      <c r="BK38" s="63"/>
      <c r="BL38" s="63"/>
    </row>
    <row r="39" ht="22.5" customHeight="1">
      <c r="A39" s="103">
        <v>31</v>
      </c>
      <c r="B39" s="104"/>
      <c r="C39" s="54"/>
      <c r="D39" s="54"/>
      <c r="E39" s="54"/>
      <c r="F39" s="54"/>
      <c r="G39" s="105"/>
      <c r="H39" s="105"/>
      <c r="I39" s="106"/>
      <c r="J39" s="105"/>
      <c r="K39" s="105"/>
      <c r="L39" s="105"/>
      <c r="M39" s="105"/>
      <c r="N39" s="107"/>
      <c r="O39" s="105"/>
      <c r="P39" s="114"/>
      <c r="Q39" s="105"/>
      <c r="R39" s="105"/>
      <c r="S39" s="105"/>
      <c r="T39" s="107"/>
      <c r="U39" s="105"/>
      <c r="V39" s="105"/>
      <c r="W39" s="105"/>
      <c r="X39" s="54"/>
      <c r="Y39" s="109"/>
      <c r="Z39" s="107"/>
      <c r="AA39" s="110"/>
      <c r="AB39" s="105"/>
      <c r="AC39" s="105"/>
      <c r="AD39" s="105"/>
      <c r="AE39" s="106"/>
      <c r="AF39" s="105"/>
      <c r="AG39" s="105"/>
      <c r="AH39" s="105"/>
      <c r="AI39" s="105"/>
      <c r="AJ39" s="106"/>
      <c r="AK39" s="105"/>
      <c r="AL39" s="105"/>
      <c r="AM39" s="105"/>
      <c r="AN39" s="105"/>
      <c r="AO39" s="109"/>
      <c r="AP39" s="107"/>
      <c r="AQ39" s="109"/>
      <c r="AR39" s="105"/>
      <c r="AS39" s="105"/>
      <c r="AT39" s="105"/>
      <c r="AU39" s="111"/>
      <c r="AV39" s="105"/>
      <c r="AW39" s="105"/>
      <c r="AX39" s="105"/>
      <c r="AY39" s="110"/>
      <c r="AZ39" s="105"/>
      <c r="BA39" s="107"/>
      <c r="BB39" s="110"/>
      <c r="BC39" s="110"/>
      <c r="BD39" s="110"/>
      <c r="BE39" s="109"/>
      <c r="BF39" s="110"/>
      <c r="BG39" s="101"/>
      <c r="BH39" s="102"/>
      <c r="BI39" s="63"/>
      <c r="BJ39" s="63"/>
      <c r="BK39" s="63"/>
      <c r="BL39" s="63"/>
    </row>
    <row r="40" ht="22.5" customHeight="1">
      <c r="A40" s="103">
        <v>32</v>
      </c>
      <c r="B40" s="104"/>
      <c r="C40" s="54"/>
      <c r="D40" s="54"/>
      <c r="E40" s="54"/>
      <c r="F40" s="54"/>
      <c r="G40" s="105"/>
      <c r="H40" s="105"/>
      <c r="I40" s="106"/>
      <c r="J40" s="105"/>
      <c r="K40" s="105"/>
      <c r="L40" s="105"/>
      <c r="M40" s="105"/>
      <c r="N40" s="107"/>
      <c r="O40" s="105"/>
      <c r="P40" s="115"/>
      <c r="Q40" s="105"/>
      <c r="R40" s="105"/>
      <c r="S40" s="105"/>
      <c r="T40" s="107"/>
      <c r="U40" s="105"/>
      <c r="V40" s="105"/>
      <c r="W40" s="105"/>
      <c r="X40" s="54"/>
      <c r="Y40" s="109"/>
      <c r="Z40" s="107"/>
      <c r="AA40" s="110"/>
      <c r="AB40" s="105"/>
      <c r="AC40" s="105"/>
      <c r="AD40" s="105"/>
      <c r="AE40" s="106"/>
      <c r="AF40" s="105"/>
      <c r="AG40" s="105"/>
      <c r="AH40" s="105"/>
      <c r="AI40" s="105"/>
      <c r="AJ40" s="106"/>
      <c r="AK40" s="105"/>
      <c r="AL40" s="105"/>
      <c r="AM40" s="105"/>
      <c r="AN40" s="105"/>
      <c r="AO40" s="109"/>
      <c r="AP40" s="107"/>
      <c r="AQ40" s="109"/>
      <c r="AR40" s="105"/>
      <c r="AS40" s="105"/>
      <c r="AT40" s="105"/>
      <c r="AU40" s="111"/>
      <c r="AV40" s="105"/>
      <c r="AW40" s="105"/>
      <c r="AX40" s="105"/>
      <c r="AY40" s="110"/>
      <c r="AZ40" s="105"/>
      <c r="BA40" s="107"/>
      <c r="BB40" s="110"/>
      <c r="BC40" s="110"/>
      <c r="BD40" s="110"/>
      <c r="BE40" s="109"/>
      <c r="BF40" s="110"/>
      <c r="BG40" s="101"/>
      <c r="BH40" s="102"/>
      <c r="BI40" s="63"/>
      <c r="BJ40" s="63"/>
      <c r="BK40" s="63"/>
      <c r="BL40" s="63"/>
    </row>
    <row r="41" ht="22.5" customHeight="1">
      <c r="A41" s="103">
        <v>33</v>
      </c>
      <c r="B41" s="104"/>
      <c r="C41" s="33"/>
      <c r="D41" s="33"/>
      <c r="E41" s="53"/>
      <c r="F41" s="53"/>
      <c r="G41" s="105"/>
      <c r="H41" s="105"/>
      <c r="I41" s="106"/>
      <c r="J41" s="105"/>
      <c r="K41" s="105"/>
      <c r="L41" s="105"/>
      <c r="M41" s="105"/>
      <c r="N41" s="107"/>
      <c r="O41" s="105"/>
      <c r="P41" s="105"/>
      <c r="Q41" s="105"/>
      <c r="R41" s="105"/>
      <c r="S41" s="105"/>
      <c r="T41" s="107"/>
      <c r="U41" s="105"/>
      <c r="V41" s="105"/>
      <c r="W41" s="105"/>
      <c r="X41" s="53"/>
      <c r="Y41" s="110"/>
      <c r="Z41" s="107"/>
      <c r="AA41" s="110"/>
      <c r="AB41" s="105"/>
      <c r="AC41" s="105"/>
      <c r="AD41" s="105"/>
      <c r="AE41" s="106"/>
      <c r="AF41" s="105"/>
      <c r="AG41" s="105"/>
      <c r="AH41" s="105"/>
      <c r="AI41" s="105"/>
      <c r="AJ41" s="106"/>
      <c r="AK41" s="105"/>
      <c r="AL41" s="105"/>
      <c r="AM41" s="105"/>
      <c r="AN41" s="105"/>
      <c r="AO41" s="110"/>
      <c r="AP41" s="107"/>
      <c r="AQ41" s="110"/>
      <c r="AR41" s="105"/>
      <c r="AS41" s="105"/>
      <c r="AT41" s="105"/>
      <c r="AU41" s="111"/>
      <c r="AV41" s="105"/>
      <c r="AW41" s="105"/>
      <c r="AX41" s="105"/>
      <c r="AY41" s="110"/>
      <c r="AZ41" s="105"/>
      <c r="BA41" s="107"/>
      <c r="BB41" s="110"/>
      <c r="BC41" s="110"/>
      <c r="BD41" s="110"/>
      <c r="BE41" s="110"/>
      <c r="BF41" s="110"/>
      <c r="BG41" s="116"/>
      <c r="BH41" s="102"/>
      <c r="BI41" s="102"/>
      <c r="BJ41" s="102"/>
      <c r="BK41" s="102"/>
      <c r="BL41" s="102"/>
    </row>
    <row r="42" ht="19" customHeight="1">
      <c r="A42" s="117"/>
      <c r="B42" t="s" s="118">
        <v>239</v>
      </c>
      <c r="C42" s="117"/>
      <c r="D42" s="117"/>
      <c r="E42" s="119">
        <f>COUNTIF(E9:E41,"X")</f>
        <v>0</v>
      </c>
      <c r="F42" s="119">
        <f>COUNTIF(F9:F41,"X")</f>
        <v>0</v>
      </c>
      <c r="G42" s="117"/>
      <c r="H42" s="119">
        <f>COUNTIF(H9:H41,"X")</f>
        <v>0</v>
      </c>
      <c r="I42" s="119">
        <f>COUNTIF(I9:I41,"X")</f>
        <v>0</v>
      </c>
      <c r="J42" s="119">
        <f>COUNTIF(J9:J41,"X")</f>
        <v>0</v>
      </c>
      <c r="K42" s="119">
        <f>COUNTIF(K9:K41,"X")</f>
        <v>0</v>
      </c>
      <c r="L42" s="119">
        <f>COUNTIF(L9:L41,"X")</f>
        <v>0</v>
      </c>
      <c r="M42" s="119">
        <f>COUNTIF(M9:M41,"X")</f>
        <v>0</v>
      </c>
      <c r="N42" s="119">
        <f>COUNTIF(N9:N41,"X")</f>
        <v>0</v>
      </c>
      <c r="O42" s="119">
        <f>COUNTIF(O9:O41,"X")</f>
        <v>0</v>
      </c>
      <c r="P42" s="119">
        <f>COUNTIF(P9:P41,"X")</f>
        <v>0</v>
      </c>
      <c r="Q42" s="119">
        <f>COUNTIF(Q9:Q41,"X")</f>
        <v>0</v>
      </c>
      <c r="R42" s="119">
        <f>COUNTIF(R9:R41,"X")</f>
        <v>0</v>
      </c>
      <c r="S42" s="119">
        <f>COUNTIF(S9:S41,"X")</f>
        <v>0</v>
      </c>
      <c r="T42" s="119">
        <f>COUNTIF(T9:T41,"X")</f>
        <v>0</v>
      </c>
      <c r="U42" s="119">
        <f>COUNTIF(U9:U41,"X")</f>
        <v>0</v>
      </c>
      <c r="V42" s="119">
        <f>COUNTIF(V9:V41,"X")</f>
        <v>0</v>
      </c>
      <c r="W42" s="119">
        <f>COUNTIF(W9:W41,"X")</f>
        <v>0</v>
      </c>
      <c r="X42" s="117"/>
      <c r="Y42" s="119">
        <f>COUNTIF(Y9:Y41,"X")</f>
        <v>0</v>
      </c>
      <c r="Z42" s="119">
        <f>COUNTIF(Z9:Z41,"X")</f>
        <v>0</v>
      </c>
      <c r="AA42" s="119">
        <f>COUNTIF(AA9:AA41,"X")</f>
        <v>0</v>
      </c>
      <c r="AB42" s="119">
        <f>COUNTIF(AB9:AB41,"X")</f>
        <v>0</v>
      </c>
      <c r="AC42" s="119">
        <f>COUNTIF(AC9:AC41,"X")</f>
        <v>0</v>
      </c>
      <c r="AD42" s="119">
        <f>COUNTIF(AD9:AD41,"X")</f>
        <v>0</v>
      </c>
      <c r="AE42" s="119">
        <f>COUNTIF(AE9:AE41,"X")</f>
        <v>0</v>
      </c>
      <c r="AF42" s="119">
        <f>COUNTIF(AF9:AF41,"X")</f>
        <v>0</v>
      </c>
      <c r="AG42" s="119">
        <f>COUNTIF(AG9:AG41,"X")</f>
        <v>0</v>
      </c>
      <c r="AH42" s="119">
        <f>COUNTIF(AH9:AH41,"X")</f>
        <v>0</v>
      </c>
      <c r="AI42" s="119">
        <f>COUNTIF(AI9:AI41,"X")</f>
        <v>0</v>
      </c>
      <c r="AJ42" s="119">
        <f>COUNTIF(AJ9:AJ41,"X")</f>
        <v>0</v>
      </c>
      <c r="AK42" s="119">
        <f>COUNTIF(AK9:AK41,"X")</f>
        <v>0</v>
      </c>
      <c r="AL42" s="119">
        <f>COUNTIF(AL9:AL41,"X")</f>
        <v>0</v>
      </c>
      <c r="AM42" s="119">
        <f>COUNTIF(AM9:AM41,"X")</f>
        <v>0</v>
      </c>
      <c r="AN42" s="117"/>
      <c r="AO42" s="119">
        <f>COUNTIF(AO9:AO41,"X")</f>
        <v>0</v>
      </c>
      <c r="AP42" s="119">
        <f>COUNTIF(AP9:AP41,"X")</f>
        <v>0</v>
      </c>
      <c r="AQ42" s="119">
        <f>COUNTIF(AQ9:AQ41,"X")</f>
        <v>0</v>
      </c>
      <c r="AR42" s="119">
        <f>COUNTIF(AR9:AR41,"X")</f>
        <v>0</v>
      </c>
      <c r="AS42" s="119">
        <f>COUNTIF(AS9:AS41,"X")</f>
        <v>0</v>
      </c>
      <c r="AT42" s="119">
        <f>COUNTIF(AT9:AT41,"X")</f>
        <v>0</v>
      </c>
      <c r="AU42" s="119">
        <f>COUNTIF(AU9:AU41,"X")</f>
        <v>0</v>
      </c>
      <c r="AV42" s="119">
        <f>COUNTIF(AV9:AV41,"X")</f>
        <v>0</v>
      </c>
      <c r="AW42" s="119">
        <f>COUNTIF(AW9:AW41,"X")</f>
        <v>0</v>
      </c>
      <c r="AX42" s="119">
        <f>COUNTIF(AX9:AX41,"X")</f>
        <v>0</v>
      </c>
      <c r="AY42" s="119">
        <f>COUNTIF(AY9:AY41,"X")</f>
        <v>0</v>
      </c>
      <c r="AZ42" s="119">
        <f>COUNTIF(AZ9:AZ41,"X")</f>
        <v>0</v>
      </c>
      <c r="BA42" s="119">
        <f>COUNTIF(BA9:BA41,"X")</f>
        <v>0</v>
      </c>
      <c r="BB42" s="119">
        <f>COUNTIF(BB9:BB41,"X")</f>
        <v>0</v>
      </c>
      <c r="BC42" s="120"/>
      <c r="BD42" s="120"/>
      <c r="BE42" s="120"/>
      <c r="BF42" s="119">
        <f>COUNTIF(BF9:BF41,"X")</f>
        <v>0</v>
      </c>
      <c r="BG42" s="63"/>
      <c r="BH42" s="63"/>
      <c r="BI42" s="63"/>
      <c r="BJ42" s="63"/>
      <c r="BK42" s="63"/>
      <c r="BL42" s="63"/>
    </row>
    <row r="43" ht="19" customHeight="1">
      <c r="A43" s="63"/>
      <c r="B43" t="s" s="121">
        <v>240</v>
      </c>
      <c r="C43" s="63"/>
      <c r="D43" s="63"/>
      <c r="E43" s="122">
        <f>COUNTIF(E9:E41,"P")</f>
        <v>0</v>
      </c>
      <c r="F43" s="122">
        <f>COUNTIF(F9:F41,"P")</f>
        <v>0</v>
      </c>
      <c r="G43" s="87"/>
      <c r="H43" s="122">
        <f>COUNTIF(H9:H41,"P")</f>
        <v>0</v>
      </c>
      <c r="I43" s="122">
        <f>COUNTIF(I9:I41,"P")</f>
        <v>0</v>
      </c>
      <c r="J43" s="122">
        <f>COUNTIF(J9:J41,"P")</f>
        <v>0</v>
      </c>
      <c r="K43" s="122">
        <f>COUNTIF(K9:K41,"P")</f>
        <v>0</v>
      </c>
      <c r="L43" s="122">
        <f>COUNTIF(L9:L41,"P")</f>
        <v>0</v>
      </c>
      <c r="M43" s="122">
        <f>COUNTIF(M9:M41,"P")</f>
        <v>0</v>
      </c>
      <c r="N43" s="122">
        <f>COUNTIF(N9:N41,"P")</f>
        <v>0</v>
      </c>
      <c r="O43" s="122">
        <f>COUNTIF(O9:O41,"P")</f>
        <v>0</v>
      </c>
      <c r="P43" s="122">
        <f>COUNTIF(P9:P41,"P")</f>
        <v>0</v>
      </c>
      <c r="Q43" s="122">
        <f>COUNTIF(Q9:Q41,"P")</f>
        <v>0</v>
      </c>
      <c r="R43" s="122">
        <f>COUNTIF(R9:R41,"P")</f>
        <v>0</v>
      </c>
      <c r="S43" s="122">
        <f>COUNTIF(S9:S41,"P")</f>
        <v>0</v>
      </c>
      <c r="T43" s="122">
        <f>COUNTIF(T9:T41,"P")</f>
        <v>0</v>
      </c>
      <c r="U43" s="122">
        <f>COUNTIF(U9:U41,"P")</f>
        <v>0</v>
      </c>
      <c r="V43" s="122">
        <f>COUNTIF(V9:V41,"P")</f>
        <v>0</v>
      </c>
      <c r="W43" s="122">
        <f>COUNTIF(W9:W41,"P")</f>
        <v>0</v>
      </c>
      <c r="X43" s="87"/>
      <c r="Y43" s="122">
        <f>COUNTIF(Y9:Y41,"P")</f>
        <v>0</v>
      </c>
      <c r="Z43" s="122">
        <f>COUNTIF(Z9:Z41,"P")</f>
        <v>0</v>
      </c>
      <c r="AA43" s="122">
        <f>COUNTIF(AA9:AA41,"P")</f>
        <v>0</v>
      </c>
      <c r="AB43" s="122">
        <f>COUNTIF(AB9:AB41,"P")</f>
        <v>0</v>
      </c>
      <c r="AC43" s="122">
        <f>COUNTIF(AC9:AC41,"P")</f>
        <v>0</v>
      </c>
      <c r="AD43" s="122">
        <f>COUNTIF(AD9:AD41,"P")</f>
        <v>0</v>
      </c>
      <c r="AE43" s="122">
        <f>COUNTIF(AE9:AE41,"P")</f>
        <v>0</v>
      </c>
      <c r="AF43" s="122">
        <f>COUNTIF(AF9:AF41,"P")</f>
        <v>0</v>
      </c>
      <c r="AG43" s="122">
        <f>COUNTIF(AG9:AG41,"P")</f>
        <v>0</v>
      </c>
      <c r="AH43" s="122">
        <f>COUNTIF(AH9:AH41,"P")</f>
        <v>0</v>
      </c>
      <c r="AI43" s="122">
        <f>COUNTIF(AI9:AI41,"P")</f>
        <v>0</v>
      </c>
      <c r="AJ43" s="122">
        <f>COUNTIF(AJ9:AJ41,"P")</f>
        <v>0</v>
      </c>
      <c r="AK43" s="122">
        <f>COUNTIF(AK9:AK41,"P")</f>
        <v>0</v>
      </c>
      <c r="AL43" s="122">
        <f>COUNTIF(AL9:AL41,"P")</f>
        <v>0</v>
      </c>
      <c r="AM43" s="122">
        <f>COUNTIF(AM9:AM41,"P")</f>
        <v>0</v>
      </c>
      <c r="AN43" s="87"/>
      <c r="AO43" s="122">
        <f>COUNTIF(AO9:AO41,"P")</f>
        <v>0</v>
      </c>
      <c r="AP43" s="122">
        <f>COUNTIF(AP9:AP41,"P")</f>
        <v>0</v>
      </c>
      <c r="AQ43" s="122">
        <f>COUNTIF(AQ9:AQ41,"P")</f>
        <v>0</v>
      </c>
      <c r="AR43" s="122">
        <f>COUNTIF(AR9:AR41,"P")</f>
        <v>0</v>
      </c>
      <c r="AS43" s="122">
        <f>COUNTIF(AS9:AS41,"P")</f>
        <v>0</v>
      </c>
      <c r="AT43" s="122">
        <f>COUNTIF(AT9:AT41,"P")</f>
        <v>0</v>
      </c>
      <c r="AU43" s="122">
        <f>COUNTIF(AU9:AU41,"P")</f>
        <v>0</v>
      </c>
      <c r="AV43" s="122">
        <f>COUNTIF(AV9:AV41,"P")</f>
        <v>0</v>
      </c>
      <c r="AW43" s="122">
        <f>COUNTIF(AW9:AW41,"P")</f>
        <v>0</v>
      </c>
      <c r="AX43" s="122">
        <f>COUNTIF(AX9:AX41,"P")</f>
        <v>0</v>
      </c>
      <c r="AY43" s="122">
        <f>COUNTIF(AY9:AY41,"P")</f>
        <v>0</v>
      </c>
      <c r="AZ43" s="122">
        <f>COUNTIF(AZ9:AZ41,"P")</f>
        <v>0</v>
      </c>
      <c r="BA43" s="122">
        <f>COUNTIF(BA9:BA41,"P")</f>
        <v>0</v>
      </c>
      <c r="BB43" s="122">
        <f>COUNTIF(BB9:BB41,"P")</f>
        <v>0</v>
      </c>
      <c r="BC43" s="88"/>
      <c r="BD43" s="88"/>
      <c r="BE43" s="88"/>
      <c r="BF43" s="122">
        <f>COUNTIF(BF9:BF41,"P")</f>
        <v>0</v>
      </c>
      <c r="BG43" s="63"/>
      <c r="BH43" s="63"/>
      <c r="BI43" s="63"/>
      <c r="BJ43" s="63"/>
      <c r="BK43" s="63"/>
      <c r="BL43" s="63"/>
    </row>
    <row r="44" ht="19" customHeight="1">
      <c r="A44" s="63"/>
      <c r="B44" t="s" s="121">
        <v>241</v>
      </c>
      <c r="C44" s="63"/>
      <c r="D44" s="123"/>
      <c r="E44" s="124">
        <f>COUNTIF(E9:E41,"A")</f>
        <v>0</v>
      </c>
      <c r="F44" s="124">
        <f>COUNTIF(F9:F41,"A")</f>
        <v>0</v>
      </c>
      <c r="G44" s="125"/>
      <c r="H44" s="124">
        <f>COUNTIF(H9:H41,"A")</f>
        <v>0</v>
      </c>
      <c r="I44" s="124">
        <f>COUNTIF(I9:I41,"A")</f>
        <v>0</v>
      </c>
      <c r="J44" s="124">
        <f>COUNTIF(J9:J41,"A")</f>
        <v>0</v>
      </c>
      <c r="K44" s="124">
        <f>COUNTIF(K9:K41,"A")</f>
        <v>0</v>
      </c>
      <c r="L44" s="124">
        <f>COUNTIF(L9:L41,"A")</f>
        <v>0</v>
      </c>
      <c r="M44" s="124">
        <f>COUNTIF(M9:M41,"A")</f>
        <v>0</v>
      </c>
      <c r="N44" s="124">
        <f>COUNTIF(N9:N41,"A")</f>
        <v>0</v>
      </c>
      <c r="O44" s="124">
        <f>COUNTIF(O9:O41,"A")</f>
        <v>0</v>
      </c>
      <c r="P44" s="124">
        <f>COUNTIF(P9:P41,"A")</f>
        <v>0</v>
      </c>
      <c r="Q44" s="124">
        <f>COUNTIF(Q9:Q41,"A")</f>
        <v>0</v>
      </c>
      <c r="R44" s="124">
        <f>COUNTIF(R9:R41,"A")</f>
        <v>0</v>
      </c>
      <c r="S44" s="124">
        <f>COUNTIF(S9:S41,"A")</f>
        <v>0</v>
      </c>
      <c r="T44" s="124">
        <f>COUNTIF(T9:T41,"A")</f>
        <v>0</v>
      </c>
      <c r="U44" s="124">
        <f>COUNTIF(U9:U41,"A")</f>
        <v>0</v>
      </c>
      <c r="V44" s="124">
        <f>COUNTIF(V9:V41,"A")</f>
        <v>0</v>
      </c>
      <c r="W44" s="124">
        <f>COUNTIF(W9:W41,"A")</f>
        <v>0</v>
      </c>
      <c r="X44" s="125"/>
      <c r="Y44" s="124">
        <f>COUNTIF(Y9:Y41,"A")</f>
        <v>0</v>
      </c>
      <c r="Z44" s="124">
        <f>COUNTIF(Z9:Z41,"A")</f>
        <v>0</v>
      </c>
      <c r="AA44" s="124">
        <f>COUNTIF(AA9:AA41,"A")</f>
        <v>0</v>
      </c>
      <c r="AB44" s="124">
        <f>COUNTIF(AB9:AB41,"A")</f>
        <v>0</v>
      </c>
      <c r="AC44" s="124">
        <f>COUNTIF(AC9:AC41,"A")</f>
        <v>0</v>
      </c>
      <c r="AD44" s="124">
        <f>COUNTIF(AD9:AD41,"A")</f>
        <v>0</v>
      </c>
      <c r="AE44" s="124">
        <f>COUNTIF(AE9:AE41,"A")</f>
        <v>0</v>
      </c>
      <c r="AF44" s="124">
        <f>COUNTIF(AF9:AF41,"A")</f>
        <v>0</v>
      </c>
      <c r="AG44" s="124">
        <f>COUNTIF(AG9:AG41,"A")</f>
        <v>0</v>
      </c>
      <c r="AH44" s="124">
        <f>COUNTIF(AH9:AH41,"A")</f>
        <v>0</v>
      </c>
      <c r="AI44" s="124">
        <f>COUNTIF(AI9:AI41,"A")</f>
        <v>0</v>
      </c>
      <c r="AJ44" s="124">
        <f>COUNTIF(AJ9:AJ41,"A")</f>
        <v>0</v>
      </c>
      <c r="AK44" s="124">
        <f>COUNTIF(AK9:AK41,"A")</f>
        <v>0</v>
      </c>
      <c r="AL44" s="124">
        <f>COUNTIF(AL9:AL41,"A")</f>
        <v>0</v>
      </c>
      <c r="AM44" s="124">
        <f>COUNTIF(AM9:AM41,"A")</f>
        <v>0</v>
      </c>
      <c r="AN44" s="125"/>
      <c r="AO44" s="124">
        <f>COUNTIF(AO9:AO41,"A")</f>
        <v>0</v>
      </c>
      <c r="AP44" s="124">
        <f>COUNTIF(AP9:AP41,"A")</f>
        <v>0</v>
      </c>
      <c r="AQ44" s="124">
        <f>COUNTIF(AQ9:AQ41,"A")</f>
        <v>0</v>
      </c>
      <c r="AR44" s="124">
        <f>COUNTIF(AR9:AR41,"A")</f>
        <v>0</v>
      </c>
      <c r="AS44" s="124">
        <f>COUNTIF(AS9:AS41,"A")</f>
        <v>0</v>
      </c>
      <c r="AT44" s="124">
        <f>COUNTIF(AT9:AT41,"A")</f>
        <v>0</v>
      </c>
      <c r="AU44" s="124">
        <f>COUNTIF(AU9:AU41,"A")</f>
        <v>0</v>
      </c>
      <c r="AV44" s="124">
        <f>COUNTIF(AV9:AV41,"A")</f>
        <v>0</v>
      </c>
      <c r="AW44" s="124">
        <f>COUNTIF(AW9:AW41,"A")</f>
        <v>0</v>
      </c>
      <c r="AX44" s="124">
        <f>COUNTIF(AX9:AX41,"A")</f>
        <v>0</v>
      </c>
      <c r="AY44" s="124">
        <f>COUNTIF(AY9:AY41,"A")</f>
        <v>0</v>
      </c>
      <c r="AZ44" s="124">
        <f>COUNTIF(AZ9:AZ41,"A")</f>
        <v>0</v>
      </c>
      <c r="BA44" s="124">
        <f>COUNTIF(BA9:BA41,"A")</f>
        <v>0</v>
      </c>
      <c r="BB44" s="124">
        <f>COUNTIF(BB9:BB41,"A")</f>
        <v>0</v>
      </c>
      <c r="BC44" s="125"/>
      <c r="BD44" s="125"/>
      <c r="BE44" s="125"/>
      <c r="BF44" s="124">
        <f>COUNTIF(BF9:BF41,"A")</f>
        <v>0</v>
      </c>
      <c r="BG44" s="126"/>
      <c r="BH44" s="63"/>
      <c r="BI44" s="63"/>
      <c r="BJ44" s="63"/>
      <c r="BK44" s="63"/>
      <c r="BL44" s="63"/>
    </row>
    <row r="45" ht="19" customHeight="1">
      <c r="A45" s="63"/>
      <c r="B45" t="s" s="121">
        <v>242</v>
      </c>
      <c r="C45" s="63"/>
      <c r="D45" s="123"/>
      <c r="E45" s="127">
        <f>COUNTIF(E9:E41,"L")</f>
        <v>0</v>
      </c>
      <c r="F45" s="127">
        <f>COUNTIF(F9:F41,"L")</f>
        <v>0</v>
      </c>
      <c r="G45" s="128"/>
      <c r="H45" s="127">
        <f>COUNTIF(H9:H41,"L")</f>
        <v>0</v>
      </c>
      <c r="I45" s="127">
        <f>COUNTIF(I9:I41,"L")</f>
        <v>0</v>
      </c>
      <c r="J45" s="127">
        <f>COUNTIF(J9:J41,"L")</f>
        <v>0</v>
      </c>
      <c r="K45" s="127">
        <f>COUNTIF(K9:K41,"L")</f>
        <v>0</v>
      </c>
      <c r="L45" s="127">
        <f>COUNTIF(L9:L41,"L")</f>
        <v>0</v>
      </c>
      <c r="M45" s="127">
        <f>COUNTIF(M9:M41,"L")</f>
        <v>0</v>
      </c>
      <c r="N45" s="127">
        <f>COUNTIF(N9:N41,"L")</f>
        <v>0</v>
      </c>
      <c r="O45" s="127">
        <f>COUNTIF(O9:O41,"L")</f>
        <v>0</v>
      </c>
      <c r="P45" s="127">
        <f>COUNTIF(P9:P41,"L")</f>
        <v>0</v>
      </c>
      <c r="Q45" s="127">
        <f>COUNTIF(Q9:Q41,"L")</f>
        <v>0</v>
      </c>
      <c r="R45" s="127">
        <f>COUNTIF(R9:R41,"L")</f>
        <v>0</v>
      </c>
      <c r="S45" s="127">
        <f>COUNTIF(S9:S41,"L")</f>
        <v>0</v>
      </c>
      <c r="T45" s="127">
        <f>COUNTIF(T9:T41,"L")</f>
        <v>0</v>
      </c>
      <c r="U45" s="127">
        <f>COUNTIF(U9:U41,"L")</f>
        <v>0</v>
      </c>
      <c r="V45" s="127">
        <f>COUNTIF(V9:V41,"L")</f>
        <v>0</v>
      </c>
      <c r="W45" s="127">
        <f>COUNTIF(W9:W41,"L")</f>
        <v>0</v>
      </c>
      <c r="X45" s="128"/>
      <c r="Y45" s="127">
        <f>COUNTIF(Y9:Y41,"L")</f>
        <v>0</v>
      </c>
      <c r="Z45" s="127">
        <f>COUNTIF(Z9:Z41,"L")</f>
        <v>0</v>
      </c>
      <c r="AA45" s="127">
        <f>COUNTIF(AA9:AA41,"L")</f>
        <v>0</v>
      </c>
      <c r="AB45" s="127">
        <f>COUNTIF(AB9:AB41,"L")</f>
        <v>0</v>
      </c>
      <c r="AC45" s="127">
        <f>COUNTIF(AC9:AC41,"L")</f>
        <v>0</v>
      </c>
      <c r="AD45" s="127">
        <f>COUNTIF(AD9:AD41,"L")</f>
        <v>0</v>
      </c>
      <c r="AE45" s="127">
        <f>COUNTIF(AE9:AE41,"L")</f>
        <v>0</v>
      </c>
      <c r="AF45" s="127">
        <f>COUNTIF(AF9:AF41,"L")</f>
        <v>0</v>
      </c>
      <c r="AG45" s="127">
        <f>COUNTIF(AG9:AG41,"L")</f>
        <v>0</v>
      </c>
      <c r="AH45" s="127">
        <f>COUNTIF(AH9:AH41,"L")</f>
        <v>0</v>
      </c>
      <c r="AI45" s="127">
        <f>COUNTIF(AI9:AI41,"L")</f>
        <v>0</v>
      </c>
      <c r="AJ45" s="127">
        <f>COUNTIF(AJ9:AJ41,"L")</f>
        <v>0</v>
      </c>
      <c r="AK45" s="127">
        <f>COUNTIF(AK9:AK41,"L")</f>
        <v>0</v>
      </c>
      <c r="AL45" s="127">
        <f>COUNTIF(AL9:AL41,"L")</f>
        <v>0</v>
      </c>
      <c r="AM45" s="127">
        <f>COUNTIF(AM9:AM41,"L")</f>
        <v>0</v>
      </c>
      <c r="AN45" s="128"/>
      <c r="AO45" s="127">
        <f>COUNTIF(AO9:AO41,"L")</f>
        <v>0</v>
      </c>
      <c r="AP45" s="127">
        <f>COUNTIF(AP9:AP41,"L")</f>
        <v>0</v>
      </c>
      <c r="AQ45" s="127">
        <f>COUNTIF(AQ9:AQ41,"L")</f>
        <v>0</v>
      </c>
      <c r="AR45" s="127">
        <f>COUNTIF(AR9:AR41,"L")</f>
        <v>0</v>
      </c>
      <c r="AS45" s="127">
        <f>COUNTIF(AS9:AS41,"L")</f>
        <v>0</v>
      </c>
      <c r="AT45" s="127">
        <f>COUNTIF(AT9:AT41,"L")</f>
        <v>0</v>
      </c>
      <c r="AU45" s="127">
        <f>COUNTIF(AU9:AU41,"L")</f>
        <v>0</v>
      </c>
      <c r="AV45" s="127">
        <f>COUNTIF(AV9:AV41,"L")</f>
        <v>0</v>
      </c>
      <c r="AW45" s="127">
        <f>COUNTIF(AW9:AW41,"L")</f>
        <v>0</v>
      </c>
      <c r="AX45" s="127">
        <f>COUNTIF(AX9:AX41,"L")</f>
        <v>0</v>
      </c>
      <c r="AY45" s="127">
        <f>COUNTIF(AY9:AY41,"L")</f>
        <v>0</v>
      </c>
      <c r="AZ45" s="127">
        <f>COUNTIF(AZ9:AZ41,"L")</f>
        <v>0</v>
      </c>
      <c r="BA45" s="127">
        <f>COUNTIF(BA9:BA41,"L")</f>
        <v>0</v>
      </c>
      <c r="BB45" s="127">
        <f>COUNTIF(BB9:BB41,"L")</f>
        <v>0</v>
      </c>
      <c r="BC45" s="128"/>
      <c r="BD45" s="128"/>
      <c r="BE45" s="128"/>
      <c r="BF45" s="127">
        <f>COUNTIF(BF9:BF41,"L")</f>
        <v>0</v>
      </c>
      <c r="BG45" s="126"/>
      <c r="BH45" s="63"/>
      <c r="BI45" s="63"/>
      <c r="BJ45" s="63"/>
      <c r="BK45" s="63"/>
      <c r="BL45" s="63"/>
    </row>
    <row r="46" ht="19" customHeight="1">
      <c r="A46" s="63"/>
      <c r="B46" t="s" s="121">
        <v>243</v>
      </c>
      <c r="C46" s="63"/>
      <c r="D46" s="63"/>
      <c r="E46" s="119">
        <f>E43+E45</f>
        <v>0</v>
      </c>
      <c r="F46" s="119">
        <f>F43+F45</f>
        <v>0</v>
      </c>
      <c r="G46" s="117"/>
      <c r="H46" s="119">
        <f>H43+H45</f>
        <v>0</v>
      </c>
      <c r="I46" s="119">
        <f>I43+I45</f>
        <v>0</v>
      </c>
      <c r="J46" s="119">
        <f>J43+J45</f>
        <v>0</v>
      </c>
      <c r="K46" s="119">
        <f>K43+K45</f>
        <v>0</v>
      </c>
      <c r="L46" s="119">
        <f>L43+L45</f>
        <v>0</v>
      </c>
      <c r="M46" s="119">
        <f>M43+M45</f>
        <v>0</v>
      </c>
      <c r="N46" s="119">
        <f>N43+N45</f>
        <v>0</v>
      </c>
      <c r="O46" s="119">
        <f>O43+O45</f>
        <v>0</v>
      </c>
      <c r="P46" s="119">
        <f>P43+P45</f>
        <v>0</v>
      </c>
      <c r="Q46" s="119">
        <f>Q43+Q45</f>
        <v>0</v>
      </c>
      <c r="R46" s="119">
        <f>R43+R45</f>
        <v>0</v>
      </c>
      <c r="S46" s="119">
        <f>S43+S45</f>
        <v>0</v>
      </c>
      <c r="T46" s="119">
        <f>T43+T45</f>
        <v>0</v>
      </c>
      <c r="U46" s="119">
        <f>U43+U45</f>
        <v>0</v>
      </c>
      <c r="V46" s="119">
        <f>V43+V45</f>
        <v>0</v>
      </c>
      <c r="W46" s="119">
        <f>W43+W45</f>
        <v>0</v>
      </c>
      <c r="X46" s="117"/>
      <c r="Y46" s="119">
        <f>Y43+Y45</f>
        <v>0</v>
      </c>
      <c r="Z46" s="119">
        <f>Z43+Z45</f>
        <v>0</v>
      </c>
      <c r="AA46" s="119">
        <f>AA43+AA45</f>
        <v>0</v>
      </c>
      <c r="AB46" s="119">
        <f>AB43+AB45</f>
        <v>0</v>
      </c>
      <c r="AC46" s="119">
        <f>AC43+AC45</f>
        <v>0</v>
      </c>
      <c r="AD46" s="119">
        <f>AD43+AD45</f>
        <v>0</v>
      </c>
      <c r="AE46" s="119">
        <f>AE43+AE45</f>
        <v>0</v>
      </c>
      <c r="AF46" s="119">
        <f>AF43+AF45</f>
        <v>0</v>
      </c>
      <c r="AG46" s="119">
        <f>AG43+AG45</f>
        <v>0</v>
      </c>
      <c r="AH46" s="119">
        <f>AH43+AH45</f>
        <v>0</v>
      </c>
      <c r="AI46" s="119">
        <f>AI43+AI45</f>
        <v>0</v>
      </c>
      <c r="AJ46" s="119">
        <f>AJ43+AJ45</f>
        <v>0</v>
      </c>
      <c r="AK46" s="119">
        <f>AK43+AK45</f>
        <v>0</v>
      </c>
      <c r="AL46" s="119">
        <f>AL43+AL45</f>
        <v>0</v>
      </c>
      <c r="AM46" s="119">
        <f>AM43+AM45</f>
        <v>0</v>
      </c>
      <c r="AN46" s="117"/>
      <c r="AO46" s="119">
        <f>AO43+AO45</f>
        <v>0</v>
      </c>
      <c r="AP46" s="119">
        <f>AP43+AP45</f>
        <v>0</v>
      </c>
      <c r="AQ46" s="119">
        <f>AQ43+AQ45</f>
        <v>0</v>
      </c>
      <c r="AR46" s="119">
        <f>AR43+AR45</f>
        <v>0</v>
      </c>
      <c r="AS46" s="119">
        <f>AS43+AS45</f>
        <v>0</v>
      </c>
      <c r="AT46" s="119">
        <f>AT43+AT45</f>
        <v>0</v>
      </c>
      <c r="AU46" s="119">
        <f>AU43+AU45</f>
        <v>0</v>
      </c>
      <c r="AV46" s="119">
        <f>AV43+AV45</f>
        <v>0</v>
      </c>
      <c r="AW46" s="119">
        <f>AW43+AW45</f>
        <v>0</v>
      </c>
      <c r="AX46" s="119">
        <f>AX43+AX45</f>
        <v>0</v>
      </c>
      <c r="AY46" s="119">
        <f>AY43+AY45</f>
        <v>0</v>
      </c>
      <c r="AZ46" s="119">
        <f>AZ43+AZ45</f>
        <v>0</v>
      </c>
      <c r="BA46" s="119">
        <f>BA43+BA45</f>
        <v>0</v>
      </c>
      <c r="BB46" s="119">
        <f>BB43+BB45</f>
        <v>0</v>
      </c>
      <c r="BC46" s="120"/>
      <c r="BD46" s="120"/>
      <c r="BE46" s="120"/>
      <c r="BF46" s="119">
        <f>BF43+BF45</f>
        <v>0</v>
      </c>
      <c r="BG46" s="63"/>
      <c r="BH46" s="63"/>
      <c r="BI46" s="63"/>
      <c r="BJ46" s="63"/>
      <c r="BK46" s="63"/>
      <c r="BL46" s="63"/>
    </row>
    <row r="47" ht="16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102"/>
      <c r="BF47" s="63"/>
      <c r="BG47" s="63"/>
      <c r="BH47" s="63"/>
      <c r="BI47" s="63"/>
      <c r="BJ47" s="63"/>
      <c r="BK47" s="63"/>
      <c r="BL47" s="63"/>
    </row>
    <row r="48" ht="16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102"/>
      <c r="BF48" s="63"/>
      <c r="BG48" s="63"/>
      <c r="BH48" s="63"/>
      <c r="BI48" s="63"/>
      <c r="BJ48" s="63"/>
      <c r="BK48" s="63"/>
      <c r="BL48" s="63"/>
    </row>
  </sheetData>
  <mergeCells count="13">
    <mergeCell ref="A2:BF2"/>
    <mergeCell ref="A4:BF4"/>
    <mergeCell ref="A1:BF1"/>
    <mergeCell ref="AQ7:AT7"/>
    <mergeCell ref="AK7:AO7"/>
    <mergeCell ref="BB7:BF7"/>
    <mergeCell ref="AV7:AZ7"/>
    <mergeCell ref="J7:M7"/>
    <mergeCell ref="AA7:AD7"/>
    <mergeCell ref="AF7:AI7"/>
    <mergeCell ref="C7:H7"/>
    <mergeCell ref="U7:Y7"/>
    <mergeCell ref="O7:S7"/>
  </mergeCells>
  <conditionalFormatting sqref="BG3 BG7 BH8 BG9:BG41">
    <cfRule type="cellIs" dxfId="1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