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228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Owner\Documents\excelch17new\Practice Files\"/>
    </mc:Choice>
  </mc:AlternateContent>
  <xr:revisionPtr revIDLastSave="0" documentId="13_ncr:1_{0342820C-860C-450A-B435-511F82B3D6B8}" xr6:coauthVersionLast="34" xr6:coauthVersionMax="34" xr10:uidLastSave="{00000000-0000-0000-0000-000000000000}"/>
  <bookViews>
    <workbookView xWindow="360" yWindow="50" windowWidth="11340" windowHeight="7020" xr2:uid="{00000000-000D-0000-FFFF-FFFF00000000}"/>
  </bookViews>
  <sheets>
    <sheet name="Sheet1" sheetId="1" r:id="rId1"/>
  </sheets>
  <definedNames>
    <definedName name="demand">Sheet1!$D$2</definedName>
    <definedName name="fixed_cost">Sheet1!$D$4</definedName>
    <definedName name="price">Sheet1!$D$1</definedName>
    <definedName name="profit">Sheet1!$D$7</definedName>
    <definedName name="revenue">Sheet1!$D$5</definedName>
    <definedName name="unit_cost">Sheet1!$D$3</definedName>
    <definedName name="variable_cost">Sheet1!$D$6</definedName>
  </definedNames>
  <calcPr calcId="179017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2" i="1" l="1"/>
  <c r="D6" i="1" s="1"/>
  <c r="F10" i="1" s="1"/>
  <c r="D5" i="1" l="1"/>
  <c r="E10" i="1" s="1"/>
  <c r="D7" i="1" l="1"/>
  <c r="H10" i="1" l="1"/>
  <c r="D10" i="1"/>
</calcChain>
</file>

<file path=xl/sharedStrings.xml><?xml version="1.0" encoding="utf-8"?>
<sst xmlns="http://schemas.openxmlformats.org/spreadsheetml/2006/main" count="14" uniqueCount="8">
  <si>
    <t>price</t>
  </si>
  <si>
    <t>demand</t>
  </si>
  <si>
    <t>fixed cost</t>
  </si>
  <si>
    <t>revenue</t>
  </si>
  <si>
    <t>variable cost</t>
  </si>
  <si>
    <t>profit</t>
  </si>
  <si>
    <t>unit cost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</si>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</sst>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1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1"/>
      <color rgb="FFFF0000"/>
      <name val="Calibri"/>
      <family val="2"/>
      <scheme val="minor"/>
    </font>
    <font>
      <b/>
      <sz val="10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indexed="13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39997558519241921"/>
        <bgColor theme="4" tint="0.39997558519241921"/>
      </patternFill>
    </fill>
    <fill>
      <patternFill patternType="solid">
        <fgColor theme="5"/>
        <bgColor theme="5"/>
      </patternFill>
    </fill>
    <fill>
      <patternFill patternType="solid">
        <fgColor theme="5" tint="0.79998168889431442"/>
        <bgColor theme="5" tint="0.79998168889431442"/>
      </patternFill>
    </fill>
    <fill>
      <patternFill patternType="solid">
        <fgColor theme="5" tint="0.59999389629810485"/>
        <bgColor theme="5" tint="0.59999389629810485"/>
      </patternFill>
    </fill>
    <fill>
      <patternFill patternType="solid">
        <fgColor theme="5" tint="0.39997558519241921"/>
        <bgColor theme="5" tint="0.39997558519241921"/>
      </patternFill>
    </fill>
    <fill>
      <patternFill patternType="solid">
        <fgColor theme="6"/>
        <bgColor theme="6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6" tint="0.59999389629810485"/>
        <bgColor theme="6" tint="0.59999389629810485"/>
      </patternFill>
    </fill>
    <fill>
      <patternFill patternType="solid">
        <fgColor theme="6" tint="0.39997558519241921"/>
        <bgColor theme="6" tint="0.39997558519241921"/>
      </patternFill>
    </fill>
    <fill>
      <patternFill patternType="solid">
        <fgColor theme="7"/>
        <bgColor theme="7"/>
      </patternFill>
    </fill>
    <fill>
      <patternFill patternType="solid">
        <fgColor theme="7" tint="0.79998168889431442"/>
        <bgColor theme="7" tint="0.79998168889431442"/>
      </patternFill>
    </fill>
    <fill>
      <patternFill patternType="solid">
        <fgColor theme="7" tint="0.59999389629810485"/>
        <bgColor theme="7" tint="0.59999389629810485"/>
      </patternFill>
    </fill>
    <fill>
      <patternFill patternType="solid">
        <fgColor theme="7" tint="0.39997558519241921"/>
        <bgColor theme="7" tint="0.39997558519241921"/>
      </patternFill>
    </fill>
    <fill>
      <patternFill patternType="solid">
        <fgColor theme="8"/>
        <bgColor theme="8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8" tint="0.59999389629810485"/>
        <bgColor theme="8" tint="0.59999389629810485"/>
      </patternFill>
    </fill>
    <fill>
      <patternFill patternType="solid">
        <fgColor theme="8" tint="0.39997558519241921"/>
        <bgColor theme="8" tint="0.39997558519241921"/>
      </patternFill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 tint="0.59999389629810485"/>
        <bgColor theme="9" tint="0.59999389629810485"/>
      </patternFill>
    </fill>
    <fill>
      <patternFill patternType="solid">
        <fgColor theme="9" tint="0.39997558519241921"/>
        <bgColor theme="9" tint="0.39997558519241921"/>
      </patternFill>
    </fill>
    <fill>
      <patternFill patternType="solid">
        <fgColor rgb="FFFFC7CE"/>
        <bgColor rgb="FFFFC7CE"/>
      </patternFill>
    </fill>
    <fill>
      <patternFill patternType="solid">
        <fgColor rgb="FFF2F2F2"/>
        <bgColor rgb="FFF2F2F2"/>
      </patternFill>
    </fill>
    <fill>
      <patternFill patternType="solid">
        <fgColor rgb="FFA5A5A5"/>
        <bgColor rgb="FFA5A5A5"/>
      </patternFill>
    </fill>
    <fill>
      <patternFill patternType="lightUp">
        <fgColor theme="0"/>
        <bgColor theme="4" tint="0.19998779259620961"/>
      </patternFill>
    </fill>
    <fill>
      <patternFill patternType="lightUp">
        <fgColor theme="0"/>
        <bgColor theme="5" tint="0.19998779259620961"/>
      </patternFill>
    </fill>
    <fill>
      <patternFill patternType="lightUp">
        <fgColor theme="0"/>
        <bgColor theme="6" tint="0.19998779259620961"/>
      </patternFill>
    </fill>
    <fill>
      <patternFill patternType="solid">
        <fgColor rgb="FFC6EFCE"/>
        <bgColor rgb="FFC6EFCE"/>
      </patternFill>
    </fill>
    <fill>
      <patternFill patternType="solid">
        <fgColor rgb="FFFFCC99"/>
        <bgColor rgb="FFFFCC99"/>
      </patternFill>
    </fill>
    <fill>
      <patternFill patternType="solid">
        <fgColor rgb="FFFFEB9C"/>
        <bgColor rgb="FFFFEB9C"/>
      </patternFill>
    </fill>
    <fill>
      <patternFill patternType="solid">
        <fgColor rgb="FFFFFFCC"/>
        <bgColor rgb="FFFFFFCC"/>
      </patternFill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4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4" fillId="26" borderId="0" applyNumberFormat="0" applyBorder="0" applyAlignment="0" applyProtection="0"/>
    <xf numFmtId="0" fontId="6" fillId="27" borderId="0" applyNumberFormat="0" applyBorder="0" applyAlignment="0" applyProtection="0"/>
    <xf numFmtId="0" fontId="7" fillId="28" borderId="1" applyNumberFormat="0" applyAlignment="0" applyProtection="0"/>
    <xf numFmtId="0" fontId="8" fillId="29" borderId="2" applyNumberFormat="0" applyAlignment="0" applyProtection="0"/>
    <xf numFmtId="44" fontId="1" fillId="0" borderId="0" applyFont="0" applyFill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10" fillId="33" borderId="0" applyNumberFormat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14" fillId="34" borderId="1" applyNumberFormat="0" applyAlignment="0" applyProtection="0"/>
    <xf numFmtId="0" fontId="15" fillId="0" borderId="6" applyNumberFormat="0" applyFill="0" applyAlignment="0" applyProtection="0"/>
    <xf numFmtId="0" fontId="16" fillId="35" borderId="0" applyNumberFormat="0" applyBorder="0" applyAlignment="0" applyProtection="0"/>
    <xf numFmtId="0" fontId="3" fillId="36" borderId="7" applyNumberFormat="0" applyFont="0" applyAlignment="0" applyProtection="0"/>
    <xf numFmtId="0" fontId="17" fillId="28" borderId="8" applyNumberFormat="0" applyAlignment="0" applyProtection="0"/>
    <xf numFmtId="0" fontId="18" fillId="0" borderId="0" applyNumberFormat="0" applyFill="0" applyBorder="0" applyAlignment="0" applyProtection="0"/>
    <xf numFmtId="0" fontId="9" fillId="0" borderId="9" applyNumberFormat="0" applyFill="0" applyAlignment="0" applyProtection="0"/>
    <xf numFmtId="0" fontId="19" fillId="0" borderId="0" applyNumberFormat="0" applyFill="0" applyBorder="0" applyAlignment="0" applyProtection="0"/>
  </cellStyleXfs>
  <cellXfs count="5">
    <xf numFmtId="0" fontId="0" fillId="0" borderId="0" xfId="0"/>
    <xf numFmtId="0" fontId="20" fillId="0" borderId="0" xfId="0" applyFont="1"/>
    <xf numFmtId="44" fontId="20" fillId="0" borderId="0" xfId="28" applyFont="1"/>
    <xf numFmtId="44" fontId="20" fillId="2" borderId="0" xfId="28" applyFont="1" applyFill="1"/>
    <xf numFmtId="44" fontId="20" fillId="37" borderId="0" xfId="28" applyFont="1" applyFill="1"/>
  </cellXfs>
  <cellStyles count="45">
    <cellStyle name="Accent1" xfId="1" builtinId="29" customBuiltin="1"/>
    <cellStyle name="Accent1 - 20%" xfId="2" xr:uid="{00000000-0005-0000-0000-000001000000}"/>
    <cellStyle name="Accent1 - 40%" xfId="3" xr:uid="{00000000-0005-0000-0000-000002000000}"/>
    <cellStyle name="Accent1 - 60%" xfId="4" xr:uid="{00000000-0005-0000-0000-000003000000}"/>
    <cellStyle name="Accent2" xfId="5" builtinId="33" customBuiltin="1"/>
    <cellStyle name="Accent2 - 20%" xfId="6" xr:uid="{00000000-0005-0000-0000-000005000000}"/>
    <cellStyle name="Accent2 - 40%" xfId="7" xr:uid="{00000000-0005-0000-0000-000006000000}"/>
    <cellStyle name="Accent2 - 60%" xfId="8" xr:uid="{00000000-0005-0000-0000-000007000000}"/>
    <cellStyle name="Accent3" xfId="9" builtinId="37" customBuiltin="1"/>
    <cellStyle name="Accent3 - 20%" xfId="10" xr:uid="{00000000-0005-0000-0000-000009000000}"/>
    <cellStyle name="Accent3 - 40%" xfId="11" xr:uid="{00000000-0005-0000-0000-00000A000000}"/>
    <cellStyle name="Accent3 - 60%" xfId="12" xr:uid="{00000000-0005-0000-0000-00000B000000}"/>
    <cellStyle name="Accent4" xfId="13" builtinId="41" customBuiltin="1"/>
    <cellStyle name="Accent4 - 20%" xfId="14" xr:uid="{00000000-0005-0000-0000-00000D000000}"/>
    <cellStyle name="Accent4 - 40%" xfId="15" xr:uid="{00000000-0005-0000-0000-00000E000000}"/>
    <cellStyle name="Accent4 - 60%" xfId="16" xr:uid="{00000000-0005-0000-0000-00000F000000}"/>
    <cellStyle name="Accent5" xfId="17" builtinId="45" customBuiltin="1"/>
    <cellStyle name="Accent5 - 20%" xfId="18" xr:uid="{00000000-0005-0000-0000-000011000000}"/>
    <cellStyle name="Accent5 - 40%" xfId="19" xr:uid="{00000000-0005-0000-0000-000012000000}"/>
    <cellStyle name="Accent5 - 60%" xfId="20" xr:uid="{00000000-0005-0000-0000-000013000000}"/>
    <cellStyle name="Accent6" xfId="21" builtinId="49" customBuiltin="1"/>
    <cellStyle name="Accent6 - 20%" xfId="22" xr:uid="{00000000-0005-0000-0000-000015000000}"/>
    <cellStyle name="Accent6 - 40%" xfId="23" xr:uid="{00000000-0005-0000-0000-000016000000}"/>
    <cellStyle name="Accent6 - 60%" xfId="24" xr:uid="{00000000-0005-0000-0000-000017000000}"/>
    <cellStyle name="Bad" xfId="25" builtinId="27" customBuiltin="1"/>
    <cellStyle name="Calculation" xfId="26" builtinId="22" customBuiltin="1"/>
    <cellStyle name="Check Cell" xfId="27" builtinId="23" customBuiltin="1"/>
    <cellStyle name="Currency" xfId="28" builtinId="4"/>
    <cellStyle name="Emphasis 1" xfId="29" xr:uid="{00000000-0005-0000-0000-00001C000000}"/>
    <cellStyle name="Emphasis 2" xfId="30" xr:uid="{00000000-0005-0000-0000-00001D000000}"/>
    <cellStyle name="Emphasis 3" xfId="31" xr:uid="{00000000-0005-0000-0000-00001E000000}"/>
    <cellStyle name="Good" xfId="32" builtinId="26" customBuiltin="1"/>
    <cellStyle name="Heading 1" xfId="33" builtinId="16" customBuiltin="1"/>
    <cellStyle name="Heading 2" xfId="34" builtinId="17" customBuiltin="1"/>
    <cellStyle name="Heading 3" xfId="35" builtinId="18" customBuiltin="1"/>
    <cellStyle name="Heading 4" xfId="36" builtinId="19" customBuiltin="1"/>
    <cellStyle name="Input" xfId="37" builtinId="20" customBuiltin="1"/>
    <cellStyle name="Linked Cell" xfId="38" builtinId="24" customBuiltin="1"/>
    <cellStyle name="Neutral" xfId="39" builtinId="28" customBuiltin="1"/>
    <cellStyle name="Normal" xfId="0" builtinId="0"/>
    <cellStyle name="Note" xfId="40" builtinId="10" customBuiltin="1"/>
    <cellStyle name="Output" xfId="41" builtinId="21" customBuiltin="1"/>
    <cellStyle name="Sheet Title" xfId="42" xr:uid="{00000000-0005-0000-0000-00002A000000}"/>
    <cellStyle name="Total" xfId="43" builtinId="25" customBuiltin="1"/>
    <cellStyle name="Warning Text" xfId="4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Data  Table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Sheet1!$I$28</c:f>
              <c:strCache>
                <c:ptCount val="1"/>
                <c:pt idx="0">
                  <c:v> $0.30 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Sheet1!$H$29:$H$43</c:f>
              <c:numCache>
                <c:formatCode>_("$"* #,##0.00_);_("$"* \(#,##0.00\);_("$"* "-"??_);_(@_)</c:formatCode>
                <c:ptCount val="15"/>
                <c:pt idx="0">
                  <c:v>1.5</c:v>
                </c:pt>
                <c:pt idx="1">
                  <c:v>1.75</c:v>
                </c:pt>
                <c:pt idx="2">
                  <c:v>2</c:v>
                </c:pt>
                <c:pt idx="3">
                  <c:v>2.25</c:v>
                </c:pt>
                <c:pt idx="4">
                  <c:v>2.5</c:v>
                </c:pt>
                <c:pt idx="5">
                  <c:v>2.75</c:v>
                </c:pt>
                <c:pt idx="6">
                  <c:v>3</c:v>
                </c:pt>
                <c:pt idx="7">
                  <c:v>3.25</c:v>
                </c:pt>
                <c:pt idx="8">
                  <c:v>3.5</c:v>
                </c:pt>
                <c:pt idx="9">
                  <c:v>3.75</c:v>
                </c:pt>
                <c:pt idx="10">
                  <c:v>4</c:v>
                </c:pt>
                <c:pt idx="11">
                  <c:v>4.25</c:v>
                </c:pt>
                <c:pt idx="12">
                  <c:v>4.5</c:v>
                </c:pt>
                <c:pt idx="13">
                  <c:v>4.75</c:v>
                </c:pt>
                <c:pt idx="14">
                  <c:v>5</c:v>
                </c:pt>
              </c:numCache>
            </c:numRef>
          </c:xVal>
          <c:yVal>
            <c:numRef>
              <c:f>Sheet1!$I$29:$I$43</c:f>
              <c:numCache>
                <c:formatCode>_("$"* #,##0.00_);_("$"* \(#,##0.00\);_("$"* "-"??_);_(@_)</c:formatCode>
                <c:ptCount val="15"/>
                <c:pt idx="0">
                  <c:v>16800</c:v>
                </c:pt>
                <c:pt idx="1">
                  <c:v>26412.5</c:v>
                </c:pt>
                <c:pt idx="2">
                  <c:v>34900</c:v>
                </c:pt>
                <c:pt idx="3">
                  <c:v>42262.5</c:v>
                </c:pt>
                <c:pt idx="4">
                  <c:v>48500</c:v>
                </c:pt>
                <c:pt idx="5">
                  <c:v>53612.5</c:v>
                </c:pt>
                <c:pt idx="6">
                  <c:v>57600</c:v>
                </c:pt>
                <c:pt idx="7">
                  <c:v>60462.5</c:v>
                </c:pt>
                <c:pt idx="8">
                  <c:v>62200</c:v>
                </c:pt>
                <c:pt idx="9">
                  <c:v>62812.5</c:v>
                </c:pt>
                <c:pt idx="10">
                  <c:v>62300</c:v>
                </c:pt>
                <c:pt idx="11">
                  <c:v>60662.5</c:v>
                </c:pt>
                <c:pt idx="12">
                  <c:v>57900</c:v>
                </c:pt>
                <c:pt idx="13">
                  <c:v>54012.5</c:v>
                </c:pt>
                <c:pt idx="14">
                  <c:v>49000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399-4DCE-B039-A44F1948AE3B}"/>
            </c:ext>
          </c:extLst>
        </c:ser>
        <c:ser>
          <c:idx val="1"/>
          <c:order val="1"/>
          <c:tx>
            <c:strRef>
              <c:f>Sheet1!$J$28</c:f>
              <c:strCache>
                <c:ptCount val="1"/>
                <c:pt idx="0">
                  <c:v> $0.35 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Sheet1!$H$29:$H$43</c:f>
              <c:numCache>
                <c:formatCode>_("$"* #,##0.00_);_("$"* \(#,##0.00\);_("$"* "-"??_);_(@_)</c:formatCode>
                <c:ptCount val="15"/>
                <c:pt idx="0">
                  <c:v>1.5</c:v>
                </c:pt>
                <c:pt idx="1">
                  <c:v>1.75</c:v>
                </c:pt>
                <c:pt idx="2">
                  <c:v>2</c:v>
                </c:pt>
                <c:pt idx="3">
                  <c:v>2.25</c:v>
                </c:pt>
                <c:pt idx="4">
                  <c:v>2.5</c:v>
                </c:pt>
                <c:pt idx="5">
                  <c:v>2.75</c:v>
                </c:pt>
                <c:pt idx="6">
                  <c:v>3</c:v>
                </c:pt>
                <c:pt idx="7">
                  <c:v>3.25</c:v>
                </c:pt>
                <c:pt idx="8">
                  <c:v>3.5</c:v>
                </c:pt>
                <c:pt idx="9">
                  <c:v>3.75</c:v>
                </c:pt>
                <c:pt idx="10">
                  <c:v>4</c:v>
                </c:pt>
                <c:pt idx="11">
                  <c:v>4.25</c:v>
                </c:pt>
                <c:pt idx="12">
                  <c:v>4.5</c:v>
                </c:pt>
                <c:pt idx="13">
                  <c:v>4.75</c:v>
                </c:pt>
                <c:pt idx="14">
                  <c:v>5</c:v>
                </c:pt>
              </c:numCache>
            </c:numRef>
          </c:xVal>
          <c:yVal>
            <c:numRef>
              <c:f>Sheet1!$J$29:$J$43</c:f>
              <c:numCache>
                <c:formatCode>_("$"* #,##0.00_);_("$"* \(#,##0.00\);_("$"* "-"??_);_(@_)</c:formatCode>
                <c:ptCount val="15"/>
                <c:pt idx="0">
                  <c:v>14225</c:v>
                </c:pt>
                <c:pt idx="1">
                  <c:v>23950</c:v>
                </c:pt>
                <c:pt idx="2">
                  <c:v>32550</c:v>
                </c:pt>
                <c:pt idx="3">
                  <c:v>40025</c:v>
                </c:pt>
                <c:pt idx="4">
                  <c:v>46375</c:v>
                </c:pt>
                <c:pt idx="5">
                  <c:v>51600</c:v>
                </c:pt>
                <c:pt idx="6">
                  <c:v>55700</c:v>
                </c:pt>
                <c:pt idx="7">
                  <c:v>58675</c:v>
                </c:pt>
                <c:pt idx="8">
                  <c:v>60525</c:v>
                </c:pt>
                <c:pt idx="9">
                  <c:v>61250</c:v>
                </c:pt>
                <c:pt idx="10">
                  <c:v>60850</c:v>
                </c:pt>
                <c:pt idx="11">
                  <c:v>59325</c:v>
                </c:pt>
                <c:pt idx="12">
                  <c:v>56675</c:v>
                </c:pt>
                <c:pt idx="13">
                  <c:v>52900</c:v>
                </c:pt>
                <c:pt idx="14">
                  <c:v>48000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399-4DCE-B039-A44F1948AE3B}"/>
            </c:ext>
          </c:extLst>
        </c:ser>
        <c:ser>
          <c:idx val="2"/>
          <c:order val="2"/>
          <c:tx>
            <c:strRef>
              <c:f>Sheet1!$K$28</c:f>
              <c:strCache>
                <c:ptCount val="1"/>
                <c:pt idx="0">
                  <c:v> $0.40 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Sheet1!$H$29:$H$43</c:f>
              <c:numCache>
                <c:formatCode>_("$"* #,##0.00_);_("$"* \(#,##0.00\);_("$"* "-"??_);_(@_)</c:formatCode>
                <c:ptCount val="15"/>
                <c:pt idx="0">
                  <c:v>1.5</c:v>
                </c:pt>
                <c:pt idx="1">
                  <c:v>1.75</c:v>
                </c:pt>
                <c:pt idx="2">
                  <c:v>2</c:v>
                </c:pt>
                <c:pt idx="3">
                  <c:v>2.25</c:v>
                </c:pt>
                <c:pt idx="4">
                  <c:v>2.5</c:v>
                </c:pt>
                <c:pt idx="5">
                  <c:v>2.75</c:v>
                </c:pt>
                <c:pt idx="6">
                  <c:v>3</c:v>
                </c:pt>
                <c:pt idx="7">
                  <c:v>3.25</c:v>
                </c:pt>
                <c:pt idx="8">
                  <c:v>3.5</c:v>
                </c:pt>
                <c:pt idx="9">
                  <c:v>3.75</c:v>
                </c:pt>
                <c:pt idx="10">
                  <c:v>4</c:v>
                </c:pt>
                <c:pt idx="11">
                  <c:v>4.25</c:v>
                </c:pt>
                <c:pt idx="12">
                  <c:v>4.5</c:v>
                </c:pt>
                <c:pt idx="13">
                  <c:v>4.75</c:v>
                </c:pt>
                <c:pt idx="14">
                  <c:v>5</c:v>
                </c:pt>
              </c:numCache>
            </c:numRef>
          </c:xVal>
          <c:yVal>
            <c:numRef>
              <c:f>Sheet1!$K$29:$K$43</c:f>
              <c:numCache>
                <c:formatCode>_("$"* #,##0.00_);_("$"* \(#,##0.00\);_("$"* "-"??_);_(@_)</c:formatCode>
                <c:ptCount val="15"/>
                <c:pt idx="0">
                  <c:v>11650</c:v>
                </c:pt>
                <c:pt idx="1">
                  <c:v>21487.5</c:v>
                </c:pt>
                <c:pt idx="2">
                  <c:v>30200</c:v>
                </c:pt>
                <c:pt idx="3">
                  <c:v>37787.5</c:v>
                </c:pt>
                <c:pt idx="4">
                  <c:v>44250</c:v>
                </c:pt>
                <c:pt idx="5">
                  <c:v>49587.5</c:v>
                </c:pt>
                <c:pt idx="6">
                  <c:v>53800</c:v>
                </c:pt>
                <c:pt idx="7">
                  <c:v>56887.5</c:v>
                </c:pt>
                <c:pt idx="8">
                  <c:v>58850</c:v>
                </c:pt>
                <c:pt idx="9">
                  <c:v>59687.5</c:v>
                </c:pt>
                <c:pt idx="10">
                  <c:v>59400</c:v>
                </c:pt>
                <c:pt idx="11">
                  <c:v>57987.5</c:v>
                </c:pt>
                <c:pt idx="12">
                  <c:v>55450</c:v>
                </c:pt>
                <c:pt idx="13">
                  <c:v>51787.5</c:v>
                </c:pt>
                <c:pt idx="14">
                  <c:v>47000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4399-4DCE-B039-A44F1948AE3B}"/>
            </c:ext>
          </c:extLst>
        </c:ser>
        <c:ser>
          <c:idx val="3"/>
          <c:order val="3"/>
          <c:tx>
            <c:strRef>
              <c:f>Sheet1!$L$28</c:f>
              <c:strCache>
                <c:ptCount val="1"/>
                <c:pt idx="0">
                  <c:v> $0.45 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Sheet1!$H$29:$H$43</c:f>
              <c:numCache>
                <c:formatCode>_("$"* #,##0.00_);_("$"* \(#,##0.00\);_("$"* "-"??_);_(@_)</c:formatCode>
                <c:ptCount val="15"/>
                <c:pt idx="0">
                  <c:v>1.5</c:v>
                </c:pt>
                <c:pt idx="1">
                  <c:v>1.75</c:v>
                </c:pt>
                <c:pt idx="2">
                  <c:v>2</c:v>
                </c:pt>
                <c:pt idx="3">
                  <c:v>2.25</c:v>
                </c:pt>
                <c:pt idx="4">
                  <c:v>2.5</c:v>
                </c:pt>
                <c:pt idx="5">
                  <c:v>2.75</c:v>
                </c:pt>
                <c:pt idx="6">
                  <c:v>3</c:v>
                </c:pt>
                <c:pt idx="7">
                  <c:v>3.25</c:v>
                </c:pt>
                <c:pt idx="8">
                  <c:v>3.5</c:v>
                </c:pt>
                <c:pt idx="9">
                  <c:v>3.75</c:v>
                </c:pt>
                <c:pt idx="10">
                  <c:v>4</c:v>
                </c:pt>
                <c:pt idx="11">
                  <c:v>4.25</c:v>
                </c:pt>
                <c:pt idx="12">
                  <c:v>4.5</c:v>
                </c:pt>
                <c:pt idx="13">
                  <c:v>4.75</c:v>
                </c:pt>
                <c:pt idx="14">
                  <c:v>5</c:v>
                </c:pt>
              </c:numCache>
            </c:numRef>
          </c:xVal>
          <c:yVal>
            <c:numRef>
              <c:f>Sheet1!$L$29:$L$43</c:f>
              <c:numCache>
                <c:formatCode>_("$"* #,##0.00_);_("$"* \(#,##0.00\);_("$"* "-"??_);_(@_)</c:formatCode>
                <c:ptCount val="15"/>
                <c:pt idx="0">
                  <c:v>9075</c:v>
                </c:pt>
                <c:pt idx="1">
                  <c:v>19025</c:v>
                </c:pt>
                <c:pt idx="2">
                  <c:v>27850</c:v>
                </c:pt>
                <c:pt idx="3">
                  <c:v>35550</c:v>
                </c:pt>
                <c:pt idx="4">
                  <c:v>42125</c:v>
                </c:pt>
                <c:pt idx="5">
                  <c:v>47575</c:v>
                </c:pt>
                <c:pt idx="6">
                  <c:v>51900</c:v>
                </c:pt>
                <c:pt idx="7">
                  <c:v>55100</c:v>
                </c:pt>
                <c:pt idx="8">
                  <c:v>57175</c:v>
                </c:pt>
                <c:pt idx="9">
                  <c:v>58125</c:v>
                </c:pt>
                <c:pt idx="10">
                  <c:v>57950</c:v>
                </c:pt>
                <c:pt idx="11">
                  <c:v>56650</c:v>
                </c:pt>
                <c:pt idx="12">
                  <c:v>54225</c:v>
                </c:pt>
                <c:pt idx="13">
                  <c:v>50675</c:v>
                </c:pt>
                <c:pt idx="14">
                  <c:v>46000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4399-4DCE-B039-A44F1948AE3B}"/>
            </c:ext>
          </c:extLst>
        </c:ser>
        <c:ser>
          <c:idx val="4"/>
          <c:order val="4"/>
          <c:tx>
            <c:strRef>
              <c:f>Sheet1!$M$28</c:f>
              <c:strCache>
                <c:ptCount val="1"/>
                <c:pt idx="0">
                  <c:v> $0.50 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Sheet1!$H$29:$H$43</c:f>
              <c:numCache>
                <c:formatCode>_("$"* #,##0.00_);_("$"* \(#,##0.00\);_("$"* "-"??_);_(@_)</c:formatCode>
                <c:ptCount val="15"/>
                <c:pt idx="0">
                  <c:v>1.5</c:v>
                </c:pt>
                <c:pt idx="1">
                  <c:v>1.75</c:v>
                </c:pt>
                <c:pt idx="2">
                  <c:v>2</c:v>
                </c:pt>
                <c:pt idx="3">
                  <c:v>2.25</c:v>
                </c:pt>
                <c:pt idx="4">
                  <c:v>2.5</c:v>
                </c:pt>
                <c:pt idx="5">
                  <c:v>2.75</c:v>
                </c:pt>
                <c:pt idx="6">
                  <c:v>3</c:v>
                </c:pt>
                <c:pt idx="7">
                  <c:v>3.25</c:v>
                </c:pt>
                <c:pt idx="8">
                  <c:v>3.5</c:v>
                </c:pt>
                <c:pt idx="9">
                  <c:v>3.75</c:v>
                </c:pt>
                <c:pt idx="10">
                  <c:v>4</c:v>
                </c:pt>
                <c:pt idx="11">
                  <c:v>4.25</c:v>
                </c:pt>
                <c:pt idx="12">
                  <c:v>4.5</c:v>
                </c:pt>
                <c:pt idx="13">
                  <c:v>4.75</c:v>
                </c:pt>
                <c:pt idx="14">
                  <c:v>5</c:v>
                </c:pt>
              </c:numCache>
            </c:numRef>
          </c:xVal>
          <c:yVal>
            <c:numRef>
              <c:f>Sheet1!$M$29:$M$43</c:f>
              <c:numCache>
                <c:formatCode>_("$"* #,##0.00_);_("$"* \(#,##0.00\);_("$"* "-"??_);_(@_)</c:formatCode>
                <c:ptCount val="15"/>
                <c:pt idx="0">
                  <c:v>6500</c:v>
                </c:pt>
                <c:pt idx="1">
                  <c:v>16562.5</c:v>
                </c:pt>
                <c:pt idx="2">
                  <c:v>25500</c:v>
                </c:pt>
                <c:pt idx="3">
                  <c:v>33312.5</c:v>
                </c:pt>
                <c:pt idx="4">
                  <c:v>40000</c:v>
                </c:pt>
                <c:pt idx="5">
                  <c:v>45562.5</c:v>
                </c:pt>
                <c:pt idx="6">
                  <c:v>50000</c:v>
                </c:pt>
                <c:pt idx="7">
                  <c:v>53312.5</c:v>
                </c:pt>
                <c:pt idx="8">
                  <c:v>55500</c:v>
                </c:pt>
                <c:pt idx="9">
                  <c:v>56562.5</c:v>
                </c:pt>
                <c:pt idx="10">
                  <c:v>56500</c:v>
                </c:pt>
                <c:pt idx="11">
                  <c:v>55312.5</c:v>
                </c:pt>
                <c:pt idx="12">
                  <c:v>53000</c:v>
                </c:pt>
                <c:pt idx="13">
                  <c:v>49562.5</c:v>
                </c:pt>
                <c:pt idx="14">
                  <c:v>45000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4399-4DCE-B039-A44F1948AE3B}"/>
            </c:ext>
          </c:extLst>
        </c:ser>
        <c:ser>
          <c:idx val="5"/>
          <c:order val="5"/>
          <c:tx>
            <c:strRef>
              <c:f>Sheet1!$N$28</c:f>
              <c:strCache>
                <c:ptCount val="1"/>
                <c:pt idx="0">
                  <c:v> $0.55 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Sheet1!$H$29:$H$43</c:f>
              <c:numCache>
                <c:formatCode>_("$"* #,##0.00_);_("$"* \(#,##0.00\);_("$"* "-"??_);_(@_)</c:formatCode>
                <c:ptCount val="15"/>
                <c:pt idx="0">
                  <c:v>1.5</c:v>
                </c:pt>
                <c:pt idx="1">
                  <c:v>1.75</c:v>
                </c:pt>
                <c:pt idx="2">
                  <c:v>2</c:v>
                </c:pt>
                <c:pt idx="3">
                  <c:v>2.25</c:v>
                </c:pt>
                <c:pt idx="4">
                  <c:v>2.5</c:v>
                </c:pt>
                <c:pt idx="5">
                  <c:v>2.75</c:v>
                </c:pt>
                <c:pt idx="6">
                  <c:v>3</c:v>
                </c:pt>
                <c:pt idx="7">
                  <c:v>3.25</c:v>
                </c:pt>
                <c:pt idx="8">
                  <c:v>3.5</c:v>
                </c:pt>
                <c:pt idx="9">
                  <c:v>3.75</c:v>
                </c:pt>
                <c:pt idx="10">
                  <c:v>4</c:v>
                </c:pt>
                <c:pt idx="11">
                  <c:v>4.25</c:v>
                </c:pt>
                <c:pt idx="12">
                  <c:v>4.5</c:v>
                </c:pt>
                <c:pt idx="13">
                  <c:v>4.75</c:v>
                </c:pt>
                <c:pt idx="14">
                  <c:v>5</c:v>
                </c:pt>
              </c:numCache>
            </c:numRef>
          </c:xVal>
          <c:yVal>
            <c:numRef>
              <c:f>Sheet1!$N$29:$N$43</c:f>
              <c:numCache>
                <c:formatCode>_("$"* #,##0.00_);_("$"* \(#,##0.00\);_("$"* "-"??_);_(@_)</c:formatCode>
                <c:ptCount val="15"/>
                <c:pt idx="0">
                  <c:v>3924.9999999999964</c:v>
                </c:pt>
                <c:pt idx="1">
                  <c:v>14099.999999999996</c:v>
                </c:pt>
                <c:pt idx="2">
                  <c:v>23149.999999999996</c:v>
                </c:pt>
                <c:pt idx="3">
                  <c:v>31074.999999999996</c:v>
                </c:pt>
                <c:pt idx="4">
                  <c:v>37875</c:v>
                </c:pt>
                <c:pt idx="5">
                  <c:v>43550</c:v>
                </c:pt>
                <c:pt idx="6">
                  <c:v>48100</c:v>
                </c:pt>
                <c:pt idx="7">
                  <c:v>51525</c:v>
                </c:pt>
                <c:pt idx="8">
                  <c:v>53825</c:v>
                </c:pt>
                <c:pt idx="9">
                  <c:v>55000</c:v>
                </c:pt>
                <c:pt idx="10">
                  <c:v>55050</c:v>
                </c:pt>
                <c:pt idx="11">
                  <c:v>53975</c:v>
                </c:pt>
                <c:pt idx="12">
                  <c:v>51775</c:v>
                </c:pt>
                <c:pt idx="13">
                  <c:v>48450</c:v>
                </c:pt>
                <c:pt idx="14">
                  <c:v>44000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4399-4DCE-B039-A44F1948AE3B}"/>
            </c:ext>
          </c:extLst>
        </c:ser>
        <c:ser>
          <c:idx val="6"/>
          <c:order val="6"/>
          <c:tx>
            <c:strRef>
              <c:f>Sheet1!$O$28</c:f>
              <c:strCache>
                <c:ptCount val="1"/>
                <c:pt idx="0">
                  <c:v> $0.60 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Sheet1!$H$29:$H$43</c:f>
              <c:numCache>
                <c:formatCode>_("$"* #,##0.00_);_("$"* \(#,##0.00\);_("$"* "-"??_);_(@_)</c:formatCode>
                <c:ptCount val="15"/>
                <c:pt idx="0">
                  <c:v>1.5</c:v>
                </c:pt>
                <c:pt idx="1">
                  <c:v>1.75</c:v>
                </c:pt>
                <c:pt idx="2">
                  <c:v>2</c:v>
                </c:pt>
                <c:pt idx="3">
                  <c:v>2.25</c:v>
                </c:pt>
                <c:pt idx="4">
                  <c:v>2.5</c:v>
                </c:pt>
                <c:pt idx="5">
                  <c:v>2.75</c:v>
                </c:pt>
                <c:pt idx="6">
                  <c:v>3</c:v>
                </c:pt>
                <c:pt idx="7">
                  <c:v>3.25</c:v>
                </c:pt>
                <c:pt idx="8">
                  <c:v>3.5</c:v>
                </c:pt>
                <c:pt idx="9">
                  <c:v>3.75</c:v>
                </c:pt>
                <c:pt idx="10">
                  <c:v>4</c:v>
                </c:pt>
                <c:pt idx="11">
                  <c:v>4.25</c:v>
                </c:pt>
                <c:pt idx="12">
                  <c:v>4.5</c:v>
                </c:pt>
                <c:pt idx="13">
                  <c:v>4.75</c:v>
                </c:pt>
                <c:pt idx="14">
                  <c:v>5</c:v>
                </c:pt>
              </c:numCache>
            </c:numRef>
          </c:xVal>
          <c:yVal>
            <c:numRef>
              <c:f>Sheet1!$O$29:$O$43</c:f>
              <c:numCache>
                <c:formatCode>_("$"* #,##0.00_);_("$"* \(#,##0.00\);_("$"* "-"??_);_(@_)</c:formatCode>
                <c:ptCount val="15"/>
                <c:pt idx="0">
                  <c:v>1350</c:v>
                </c:pt>
                <c:pt idx="1">
                  <c:v>11637.5</c:v>
                </c:pt>
                <c:pt idx="2">
                  <c:v>20800</c:v>
                </c:pt>
                <c:pt idx="3">
                  <c:v>28837.5</c:v>
                </c:pt>
                <c:pt idx="4">
                  <c:v>35750</c:v>
                </c:pt>
                <c:pt idx="5">
                  <c:v>41537.5</c:v>
                </c:pt>
                <c:pt idx="6">
                  <c:v>46200</c:v>
                </c:pt>
                <c:pt idx="7">
                  <c:v>49737.5</c:v>
                </c:pt>
                <c:pt idx="8">
                  <c:v>52150</c:v>
                </c:pt>
                <c:pt idx="9">
                  <c:v>53437.5</c:v>
                </c:pt>
                <c:pt idx="10">
                  <c:v>53600</c:v>
                </c:pt>
                <c:pt idx="11">
                  <c:v>52637.5</c:v>
                </c:pt>
                <c:pt idx="12">
                  <c:v>50550</c:v>
                </c:pt>
                <c:pt idx="13">
                  <c:v>47337.5</c:v>
                </c:pt>
                <c:pt idx="14">
                  <c:v>43000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4399-4DCE-B039-A44F1948AE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0962592"/>
        <c:axId val="560957016"/>
      </c:scatterChart>
      <c:valAx>
        <c:axId val="5609625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0957016"/>
        <c:crosses val="autoZero"/>
        <c:crossBetween val="midCat"/>
      </c:valAx>
      <c:valAx>
        <c:axId val="560957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09625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174624</xdr:colOff>
      <xdr:row>24</xdr:row>
      <xdr:rowOff>3174</xdr:rowOff>
    </xdr:from>
    <xdr:to>
      <xdr:col>22</xdr:col>
      <xdr:colOff>501649</xdr:colOff>
      <xdr:row>46</xdr:row>
      <xdr:rowOff>6350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FCB627F-28A6-4E94-9AED-3926761231E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Q43"/>
  <sheetViews>
    <sheetView tabSelected="1" topLeftCell="D17" workbookViewId="0">
      <selection activeCell="I29" sqref="I29:O43"/>
    </sheetView>
  </sheetViews>
  <sheetFormatPr defaultColWidth="9.1796875" defaultRowHeight="13" x14ac:dyDescent="0.3"/>
  <cols>
    <col min="1" max="2" width="9.1796875" style="1"/>
    <col min="3" max="3" width="12.81640625" style="1" customWidth="1"/>
    <col min="4" max="4" width="13.1796875" style="1" customWidth="1"/>
    <col min="5" max="5" width="12.453125" style="1" customWidth="1"/>
    <col min="6" max="6" width="12.26953125" style="1" customWidth="1"/>
    <col min="7" max="8" width="9.1796875" style="1"/>
    <col min="9" max="15" width="11.26953125" style="1" bestFit="1" customWidth="1"/>
    <col min="16" max="16384" width="9.1796875" style="1"/>
  </cols>
  <sheetData>
    <row r="1" spans="2:17" x14ac:dyDescent="0.3">
      <c r="C1" s="1" t="s">
        <v>0</v>
      </c>
      <c r="D1" s="2">
        <v>4</v>
      </c>
    </row>
    <row r="2" spans="2:17" x14ac:dyDescent="0.3">
      <c r="C2" s="1" t="s">
        <v>1</v>
      </c>
      <c r="D2" s="1">
        <f>65000-9000*price</f>
        <v>29000</v>
      </c>
    </row>
    <row r="3" spans="2:17" x14ac:dyDescent="0.3">
      <c r="C3" s="1" t="s">
        <v>6</v>
      </c>
      <c r="D3" s="2">
        <v>0.45</v>
      </c>
    </row>
    <row r="4" spans="2:17" x14ac:dyDescent="0.3">
      <c r="C4" s="1" t="s">
        <v>2</v>
      </c>
      <c r="D4" s="2">
        <v>45000</v>
      </c>
    </row>
    <row r="5" spans="2:17" x14ac:dyDescent="0.3">
      <c r="C5" s="1" t="s">
        <v>3</v>
      </c>
      <c r="D5" s="2">
        <f>demand*price</f>
        <v>116000</v>
      </c>
    </row>
    <row r="6" spans="2:17" x14ac:dyDescent="0.3">
      <c r="C6" s="1" t="s">
        <v>4</v>
      </c>
      <c r="D6" s="2">
        <f>unit_cost*demand</f>
        <v>13050</v>
      </c>
    </row>
    <row r="7" spans="2:17" x14ac:dyDescent="0.3">
      <c r="C7" s="1" t="s">
        <v>5</v>
      </c>
      <c r="D7" s="2">
        <f>revenue-fixed_cost-variable_cost</f>
        <v>57950</v>
      </c>
    </row>
    <row r="9" spans="2:17" x14ac:dyDescent="0.3">
      <c r="D9" s="1" t="s">
        <v>5</v>
      </c>
      <c r="E9" s="1" t="s">
        <v>3</v>
      </c>
      <c r="F9" s="1" t="s">
        <v>4</v>
      </c>
      <c r="I9" s="1" t="s">
        <v>6</v>
      </c>
    </row>
    <row r="10" spans="2:17" x14ac:dyDescent="0.3">
      <c r="B10" s="1" t="s">
        <v>0</v>
      </c>
      <c r="D10" s="1">
        <f>profit</f>
        <v>57950</v>
      </c>
      <c r="E10" s="1">
        <f>revenue</f>
        <v>116000</v>
      </c>
      <c r="F10" s="1">
        <f>variable_cost</f>
        <v>13050</v>
      </c>
      <c r="H10" s="1">
        <f>profit</f>
        <v>57950</v>
      </c>
      <c r="I10" s="2">
        <v>0.3</v>
      </c>
      <c r="J10" s="2">
        <v>0.35</v>
      </c>
      <c r="K10" s="2">
        <v>0.4</v>
      </c>
      <c r="L10" s="2">
        <v>0.45</v>
      </c>
      <c r="M10" s="2">
        <v>0.5</v>
      </c>
      <c r="N10" s="2">
        <v>0.55000000000000004</v>
      </c>
      <c r="O10" s="2">
        <v>0.6</v>
      </c>
    </row>
    <row r="11" spans="2:17" x14ac:dyDescent="0.3">
      <c r="C11" s="2">
        <v>1</v>
      </c>
      <c r="D11" s="2">
        <f t="dataTable" ref="D11:F23" dt2D="0" dtr="0" r1="D1" ca="1"/>
        <v>-14200</v>
      </c>
      <c r="E11" s="2">
        <v>56000</v>
      </c>
      <c r="F11" s="2">
        <v>25200</v>
      </c>
      <c r="H11" s="2">
        <v>1.5</v>
      </c>
      <c r="I11" s="2">
        <f t="dataTable" ref="I11:O25" dt2D="1" dtr="0" r1="D3" r2="D1"/>
        <v>16800</v>
      </c>
      <c r="J11" s="2">
        <v>14225</v>
      </c>
      <c r="K11" s="2">
        <v>11650</v>
      </c>
      <c r="L11" s="2">
        <v>9075</v>
      </c>
      <c r="M11" s="2">
        <v>6500</v>
      </c>
      <c r="N11" s="2">
        <v>3924.9999999999964</v>
      </c>
      <c r="O11" s="2">
        <v>1350</v>
      </c>
    </row>
    <row r="12" spans="2:17" x14ac:dyDescent="0.3">
      <c r="C12" s="2">
        <v>1.25</v>
      </c>
      <c r="D12" s="2">
        <v>-2000</v>
      </c>
      <c r="E12" s="2">
        <v>67187.5</v>
      </c>
      <c r="F12" s="2">
        <v>24187.5</v>
      </c>
      <c r="H12" s="2">
        <v>1.75</v>
      </c>
      <c r="I12" s="2">
        <v>26412.5</v>
      </c>
      <c r="J12" s="2">
        <v>23950</v>
      </c>
      <c r="K12" s="2">
        <v>21487.5</v>
      </c>
      <c r="L12" s="2">
        <v>19025</v>
      </c>
      <c r="M12" s="2">
        <v>16562.5</v>
      </c>
      <c r="N12" s="2">
        <v>14099.999999999996</v>
      </c>
      <c r="O12" s="2">
        <v>11637.5</v>
      </c>
      <c r="Q12" s="1" t="s">
        <v>7</v>
      </c>
    </row>
    <row r="13" spans="2:17" x14ac:dyDescent="0.3">
      <c r="C13" s="2">
        <v>1.5</v>
      </c>
      <c r="D13" s="2">
        <v>9075</v>
      </c>
      <c r="E13" s="2">
        <v>77250</v>
      </c>
      <c r="F13" s="2">
        <v>23175</v>
      </c>
      <c r="H13" s="2">
        <v>2</v>
      </c>
      <c r="I13" s="2">
        <v>34900</v>
      </c>
      <c r="J13" s="2">
        <v>32550</v>
      </c>
      <c r="K13" s="2">
        <v>30200</v>
      </c>
      <c r="L13" s="2">
        <v>27850</v>
      </c>
      <c r="M13" s="2">
        <v>25500</v>
      </c>
      <c r="N13" s="2">
        <v>23149.999999999996</v>
      </c>
      <c r="O13" s="2">
        <v>20800</v>
      </c>
    </row>
    <row r="14" spans="2:17" x14ac:dyDescent="0.3">
      <c r="C14" s="2">
        <v>1.75</v>
      </c>
      <c r="D14" s="2">
        <v>19025</v>
      </c>
      <c r="E14" s="2">
        <v>86187.5</v>
      </c>
      <c r="F14" s="2">
        <v>22162.5</v>
      </c>
      <c r="H14" s="2">
        <v>2.25</v>
      </c>
      <c r="I14" s="2">
        <v>42262.5</v>
      </c>
      <c r="J14" s="2">
        <v>40025</v>
      </c>
      <c r="K14" s="2">
        <v>37787.5</v>
      </c>
      <c r="L14" s="2">
        <v>35550</v>
      </c>
      <c r="M14" s="2">
        <v>33312.5</v>
      </c>
      <c r="N14" s="2">
        <v>31074.999999999996</v>
      </c>
      <c r="O14" s="2">
        <v>28837.5</v>
      </c>
    </row>
    <row r="15" spans="2:17" x14ac:dyDescent="0.3">
      <c r="C15" s="2">
        <v>2</v>
      </c>
      <c r="D15" s="2">
        <v>27850</v>
      </c>
      <c r="E15" s="2">
        <v>94000</v>
      </c>
      <c r="F15" s="2">
        <v>21150</v>
      </c>
      <c r="H15" s="2">
        <v>2.5</v>
      </c>
      <c r="I15" s="2">
        <v>48500</v>
      </c>
      <c r="J15" s="2">
        <v>46375</v>
      </c>
      <c r="K15" s="2">
        <v>44250</v>
      </c>
      <c r="L15" s="2">
        <v>42125</v>
      </c>
      <c r="M15" s="2">
        <v>40000</v>
      </c>
      <c r="N15" s="2">
        <v>37875</v>
      </c>
      <c r="O15" s="2">
        <v>35750</v>
      </c>
    </row>
    <row r="16" spans="2:17" x14ac:dyDescent="0.3">
      <c r="C16" s="2">
        <v>2.25</v>
      </c>
      <c r="D16" s="2">
        <v>35550</v>
      </c>
      <c r="E16" s="2">
        <v>100687.5</v>
      </c>
      <c r="F16" s="2">
        <v>20137.5</v>
      </c>
      <c r="H16" s="2">
        <v>2.75</v>
      </c>
      <c r="I16" s="2">
        <v>53612.5</v>
      </c>
      <c r="J16" s="2">
        <v>51600</v>
      </c>
      <c r="K16" s="2">
        <v>49587.5</v>
      </c>
      <c r="L16" s="2">
        <v>47575</v>
      </c>
      <c r="M16" s="2">
        <v>45562.5</v>
      </c>
      <c r="N16" s="2">
        <v>43550</v>
      </c>
      <c r="O16" s="2">
        <v>41537.5</v>
      </c>
    </row>
    <row r="17" spans="3:15" x14ac:dyDescent="0.3">
      <c r="C17" s="2">
        <v>2.5</v>
      </c>
      <c r="D17" s="2">
        <v>42125</v>
      </c>
      <c r="E17" s="2">
        <v>106250</v>
      </c>
      <c r="F17" s="2">
        <v>19125</v>
      </c>
      <c r="H17" s="2">
        <v>3</v>
      </c>
      <c r="I17" s="2">
        <v>57600</v>
      </c>
      <c r="J17" s="2">
        <v>55700</v>
      </c>
      <c r="K17" s="2">
        <v>53800</v>
      </c>
      <c r="L17" s="2">
        <v>51900</v>
      </c>
      <c r="M17" s="2">
        <v>50000</v>
      </c>
      <c r="N17" s="2">
        <v>48100</v>
      </c>
      <c r="O17" s="2">
        <v>46200</v>
      </c>
    </row>
    <row r="18" spans="3:15" x14ac:dyDescent="0.3">
      <c r="C18" s="2">
        <v>2.75</v>
      </c>
      <c r="D18" s="2">
        <v>47575</v>
      </c>
      <c r="E18" s="2">
        <v>110687.5</v>
      </c>
      <c r="F18" s="2">
        <v>18112.5</v>
      </c>
      <c r="H18" s="2">
        <v>3.25</v>
      </c>
      <c r="I18" s="2">
        <v>60462.5</v>
      </c>
      <c r="J18" s="2">
        <v>58675</v>
      </c>
      <c r="K18" s="2">
        <v>56887.5</v>
      </c>
      <c r="L18" s="2">
        <v>55100</v>
      </c>
      <c r="M18" s="2">
        <v>53312.5</v>
      </c>
      <c r="N18" s="2">
        <v>51525</v>
      </c>
      <c r="O18" s="2">
        <v>49737.5</v>
      </c>
    </row>
    <row r="19" spans="3:15" x14ac:dyDescent="0.3">
      <c r="C19" s="2">
        <v>3</v>
      </c>
      <c r="D19" s="2">
        <v>51900</v>
      </c>
      <c r="E19" s="2">
        <v>114000</v>
      </c>
      <c r="F19" s="2">
        <v>17100</v>
      </c>
      <c r="H19" s="2">
        <v>3.5</v>
      </c>
      <c r="I19" s="2">
        <v>62200</v>
      </c>
      <c r="J19" s="2">
        <v>60525</v>
      </c>
      <c r="K19" s="2">
        <v>58850</v>
      </c>
      <c r="L19" s="2">
        <v>57175</v>
      </c>
      <c r="M19" s="2">
        <v>55500</v>
      </c>
      <c r="N19" s="2">
        <v>53825</v>
      </c>
      <c r="O19" s="2">
        <v>52150</v>
      </c>
    </row>
    <row r="20" spans="3:15" x14ac:dyDescent="0.3">
      <c r="C20" s="2">
        <v>3.25</v>
      </c>
      <c r="D20" s="2">
        <v>55100</v>
      </c>
      <c r="E20" s="2">
        <v>116187.5</v>
      </c>
      <c r="F20" s="2">
        <v>16087.5</v>
      </c>
      <c r="G20" s="1" t="s">
        <v>0</v>
      </c>
      <c r="H20" s="2">
        <v>3.75</v>
      </c>
      <c r="I20" s="4">
        <v>62812.5</v>
      </c>
      <c r="J20" s="4">
        <v>61250</v>
      </c>
      <c r="K20" s="4">
        <v>59687.5</v>
      </c>
      <c r="L20" s="4">
        <v>58125</v>
      </c>
      <c r="M20" s="4">
        <v>56562.5</v>
      </c>
      <c r="N20" s="2">
        <v>55000</v>
      </c>
      <c r="O20" s="2">
        <v>53437.5</v>
      </c>
    </row>
    <row r="21" spans="3:15" x14ac:dyDescent="0.3">
      <c r="C21" s="2">
        <v>3.5</v>
      </c>
      <c r="D21" s="2">
        <v>57175</v>
      </c>
      <c r="E21" s="2">
        <v>117250</v>
      </c>
      <c r="F21" s="2">
        <v>15075</v>
      </c>
      <c r="H21" s="2">
        <v>4</v>
      </c>
      <c r="I21" s="2">
        <v>62300</v>
      </c>
      <c r="J21" s="2">
        <v>60850</v>
      </c>
      <c r="K21" s="2">
        <v>59400</v>
      </c>
      <c r="L21" s="2">
        <v>57950</v>
      </c>
      <c r="M21" s="2">
        <v>56500</v>
      </c>
      <c r="N21" s="4">
        <v>55050</v>
      </c>
      <c r="O21" s="4">
        <v>53600</v>
      </c>
    </row>
    <row r="22" spans="3:15" x14ac:dyDescent="0.3">
      <c r="C22" s="2">
        <v>3.75</v>
      </c>
      <c r="D22" s="3">
        <v>58125</v>
      </c>
      <c r="E22" s="2">
        <v>117187.5</v>
      </c>
      <c r="F22" s="2">
        <v>14062.5</v>
      </c>
      <c r="H22" s="2">
        <v>4.25</v>
      </c>
      <c r="I22" s="2">
        <v>60662.5</v>
      </c>
      <c r="J22" s="2">
        <v>59325</v>
      </c>
      <c r="K22" s="2">
        <v>57987.5</v>
      </c>
      <c r="L22" s="2">
        <v>56650</v>
      </c>
      <c r="M22" s="2">
        <v>55312.5</v>
      </c>
      <c r="N22" s="2">
        <v>53975</v>
      </c>
      <c r="O22" s="2">
        <v>52637.5</v>
      </c>
    </row>
    <row r="23" spans="3:15" x14ac:dyDescent="0.3">
      <c r="C23" s="2">
        <v>4</v>
      </c>
      <c r="D23" s="2">
        <v>57950</v>
      </c>
      <c r="E23" s="2">
        <v>116000</v>
      </c>
      <c r="F23" s="2">
        <v>13050</v>
      </c>
      <c r="H23" s="2">
        <v>4.5</v>
      </c>
      <c r="I23" s="2">
        <v>57900</v>
      </c>
      <c r="J23" s="2">
        <v>56675</v>
      </c>
      <c r="K23" s="2">
        <v>55450</v>
      </c>
      <c r="L23" s="2">
        <v>54225</v>
      </c>
      <c r="M23" s="2">
        <v>53000</v>
      </c>
      <c r="N23" s="2">
        <v>51775</v>
      </c>
      <c r="O23" s="2">
        <v>50550</v>
      </c>
    </row>
    <row r="24" spans="3:15" x14ac:dyDescent="0.3">
      <c r="H24" s="2">
        <v>4.75</v>
      </c>
      <c r="I24" s="2">
        <v>54012.5</v>
      </c>
      <c r="J24" s="2">
        <v>52900</v>
      </c>
      <c r="K24" s="2">
        <v>51787.5</v>
      </c>
      <c r="L24" s="2">
        <v>50675</v>
      </c>
      <c r="M24" s="2">
        <v>49562.5</v>
      </c>
      <c r="N24" s="2">
        <v>48450</v>
      </c>
      <c r="O24" s="2">
        <v>47337.5</v>
      </c>
    </row>
    <row r="25" spans="3:15" x14ac:dyDescent="0.3">
      <c r="H25" s="2">
        <v>5</v>
      </c>
      <c r="I25" s="2">
        <v>49000</v>
      </c>
      <c r="J25" s="2">
        <v>48000</v>
      </c>
      <c r="K25" s="2">
        <v>47000</v>
      </c>
      <c r="L25" s="2">
        <v>46000</v>
      </c>
      <c r="M25" s="2">
        <v>45000</v>
      </c>
      <c r="N25" s="2">
        <v>44000</v>
      </c>
      <c r="O25" s="2">
        <v>43000</v>
      </c>
    </row>
    <row r="28" spans="3:15" x14ac:dyDescent="0.3">
      <c r="I28" s="2">
        <v>0.3</v>
      </c>
      <c r="J28" s="2">
        <v>0.35</v>
      </c>
      <c r="K28" s="2">
        <v>0.4</v>
      </c>
      <c r="L28" s="2">
        <v>0.45</v>
      </c>
      <c r="M28" s="2">
        <v>0.5</v>
      </c>
      <c r="N28" s="2">
        <v>0.55000000000000004</v>
      </c>
      <c r="O28" s="2">
        <v>0.6</v>
      </c>
    </row>
    <row r="29" spans="3:15" x14ac:dyDescent="0.3">
      <c r="H29" s="2">
        <v>1.5</v>
      </c>
      <c r="I29" s="2">
        <v>16800</v>
      </c>
      <c r="J29" s="2">
        <v>14225</v>
      </c>
      <c r="K29" s="2">
        <v>11650</v>
      </c>
      <c r="L29" s="2">
        <v>9075</v>
      </c>
      <c r="M29" s="2">
        <v>6500</v>
      </c>
      <c r="N29" s="2">
        <v>3924.9999999999964</v>
      </c>
      <c r="O29" s="2">
        <v>1350</v>
      </c>
    </row>
    <row r="30" spans="3:15" x14ac:dyDescent="0.3">
      <c r="H30" s="2">
        <v>1.75</v>
      </c>
      <c r="I30" s="2">
        <v>26412.5</v>
      </c>
      <c r="J30" s="2">
        <v>23950</v>
      </c>
      <c r="K30" s="2">
        <v>21487.5</v>
      </c>
      <c r="L30" s="2">
        <v>19025</v>
      </c>
      <c r="M30" s="2">
        <v>16562.5</v>
      </c>
      <c r="N30" s="2">
        <v>14099.999999999996</v>
      </c>
      <c r="O30" s="2">
        <v>11637.5</v>
      </c>
    </row>
    <row r="31" spans="3:15" x14ac:dyDescent="0.3">
      <c r="H31" s="2">
        <v>2</v>
      </c>
      <c r="I31" s="2">
        <v>34900</v>
      </c>
      <c r="J31" s="2">
        <v>32550</v>
      </c>
      <c r="K31" s="2">
        <v>30200</v>
      </c>
      <c r="L31" s="2">
        <v>27850</v>
      </c>
      <c r="M31" s="2">
        <v>25500</v>
      </c>
      <c r="N31" s="2">
        <v>23149.999999999996</v>
      </c>
      <c r="O31" s="2">
        <v>20800</v>
      </c>
    </row>
    <row r="32" spans="3:15" x14ac:dyDescent="0.3">
      <c r="H32" s="2">
        <v>2.25</v>
      </c>
      <c r="I32" s="2">
        <v>42262.5</v>
      </c>
      <c r="J32" s="2">
        <v>40025</v>
      </c>
      <c r="K32" s="2">
        <v>37787.5</v>
      </c>
      <c r="L32" s="2">
        <v>35550</v>
      </c>
      <c r="M32" s="2">
        <v>33312.5</v>
      </c>
      <c r="N32" s="2">
        <v>31074.999999999996</v>
      </c>
      <c r="O32" s="2">
        <v>28837.5</v>
      </c>
    </row>
    <row r="33" spans="8:15" x14ac:dyDescent="0.3">
      <c r="H33" s="2">
        <v>2.5</v>
      </c>
      <c r="I33" s="2">
        <v>48500</v>
      </c>
      <c r="J33" s="2">
        <v>46375</v>
      </c>
      <c r="K33" s="2">
        <v>44250</v>
      </c>
      <c r="L33" s="2">
        <v>42125</v>
      </c>
      <c r="M33" s="2">
        <v>40000</v>
      </c>
      <c r="N33" s="2">
        <v>37875</v>
      </c>
      <c r="O33" s="2">
        <v>35750</v>
      </c>
    </row>
    <row r="34" spans="8:15" x14ac:dyDescent="0.3">
      <c r="H34" s="2">
        <v>2.75</v>
      </c>
      <c r="I34" s="2">
        <v>53612.5</v>
      </c>
      <c r="J34" s="2">
        <v>51600</v>
      </c>
      <c r="K34" s="2">
        <v>49587.5</v>
      </c>
      <c r="L34" s="2">
        <v>47575</v>
      </c>
      <c r="M34" s="2">
        <v>45562.5</v>
      </c>
      <c r="N34" s="2">
        <v>43550</v>
      </c>
      <c r="O34" s="2">
        <v>41537.5</v>
      </c>
    </row>
    <row r="35" spans="8:15" x14ac:dyDescent="0.3">
      <c r="H35" s="2">
        <v>3</v>
      </c>
      <c r="I35" s="2">
        <v>57600</v>
      </c>
      <c r="J35" s="2">
        <v>55700</v>
      </c>
      <c r="K35" s="2">
        <v>53800</v>
      </c>
      <c r="L35" s="2">
        <v>51900</v>
      </c>
      <c r="M35" s="2">
        <v>50000</v>
      </c>
      <c r="N35" s="2">
        <v>48100</v>
      </c>
      <c r="O35" s="2">
        <v>46200</v>
      </c>
    </row>
    <row r="36" spans="8:15" x14ac:dyDescent="0.3">
      <c r="H36" s="2">
        <v>3.25</v>
      </c>
      <c r="I36" s="2">
        <v>60462.5</v>
      </c>
      <c r="J36" s="2">
        <v>58675</v>
      </c>
      <c r="K36" s="2">
        <v>56887.5</v>
      </c>
      <c r="L36" s="2">
        <v>55100</v>
      </c>
      <c r="M36" s="2">
        <v>53312.5</v>
      </c>
      <c r="N36" s="2">
        <v>51525</v>
      </c>
      <c r="O36" s="2">
        <v>49737.5</v>
      </c>
    </row>
    <row r="37" spans="8:15" x14ac:dyDescent="0.3">
      <c r="H37" s="2">
        <v>3.5</v>
      </c>
      <c r="I37" s="2">
        <v>62200</v>
      </c>
      <c r="J37" s="2">
        <v>60525</v>
      </c>
      <c r="K37" s="2">
        <v>58850</v>
      </c>
      <c r="L37" s="2">
        <v>57175</v>
      </c>
      <c r="M37" s="2">
        <v>55500</v>
      </c>
      <c r="N37" s="2">
        <v>53825</v>
      </c>
      <c r="O37" s="2">
        <v>52150</v>
      </c>
    </row>
    <row r="38" spans="8:15" x14ac:dyDescent="0.3">
      <c r="H38" s="2">
        <v>3.75</v>
      </c>
      <c r="I38" s="4">
        <v>62812.5</v>
      </c>
      <c r="J38" s="4">
        <v>61250</v>
      </c>
      <c r="K38" s="4">
        <v>59687.5</v>
      </c>
      <c r="L38" s="4">
        <v>58125</v>
      </c>
      <c r="M38" s="4">
        <v>56562.5</v>
      </c>
      <c r="N38" s="2">
        <v>55000</v>
      </c>
      <c r="O38" s="2">
        <v>53437.5</v>
      </c>
    </row>
    <row r="39" spans="8:15" x14ac:dyDescent="0.3">
      <c r="H39" s="2">
        <v>4</v>
      </c>
      <c r="I39" s="2">
        <v>62300</v>
      </c>
      <c r="J39" s="2">
        <v>60850</v>
      </c>
      <c r="K39" s="2">
        <v>59400</v>
      </c>
      <c r="L39" s="2">
        <v>57950</v>
      </c>
      <c r="M39" s="2">
        <v>56500</v>
      </c>
      <c r="N39" s="4">
        <v>55050</v>
      </c>
      <c r="O39" s="4">
        <v>53600</v>
      </c>
    </row>
    <row r="40" spans="8:15" x14ac:dyDescent="0.3">
      <c r="H40" s="2">
        <v>4.25</v>
      </c>
      <c r="I40" s="2">
        <v>60662.5</v>
      </c>
      <c r="J40" s="2">
        <v>59325</v>
      </c>
      <c r="K40" s="2">
        <v>57987.5</v>
      </c>
      <c r="L40" s="2">
        <v>56650</v>
      </c>
      <c r="M40" s="2">
        <v>55312.5</v>
      </c>
      <c r="N40" s="2">
        <v>53975</v>
      </c>
      <c r="O40" s="2">
        <v>52637.5</v>
      </c>
    </row>
    <row r="41" spans="8:15" x14ac:dyDescent="0.3">
      <c r="H41" s="2">
        <v>4.5</v>
      </c>
      <c r="I41" s="2">
        <v>57900</v>
      </c>
      <c r="J41" s="2">
        <v>56675</v>
      </c>
      <c r="K41" s="2">
        <v>55450</v>
      </c>
      <c r="L41" s="2">
        <v>54225</v>
      </c>
      <c r="M41" s="2">
        <v>53000</v>
      </c>
      <c r="N41" s="2">
        <v>51775</v>
      </c>
      <c r="O41" s="2">
        <v>50550</v>
      </c>
    </row>
    <row r="42" spans="8:15" x14ac:dyDescent="0.3">
      <c r="H42" s="2">
        <v>4.75</v>
      </c>
      <c r="I42" s="2">
        <v>54012.5</v>
      </c>
      <c r="J42" s="2">
        <v>52900</v>
      </c>
      <c r="K42" s="2">
        <v>51787.5</v>
      </c>
      <c r="L42" s="2">
        <v>50675</v>
      </c>
      <c r="M42" s="2">
        <v>49562.5</v>
      </c>
      <c r="N42" s="2">
        <v>48450</v>
      </c>
      <c r="O42" s="2">
        <v>47337.5</v>
      </c>
    </row>
    <row r="43" spans="8:15" x14ac:dyDescent="0.3">
      <c r="H43" s="2">
        <v>5</v>
      </c>
      <c r="I43" s="2">
        <v>49000</v>
      </c>
      <c r="J43" s="2">
        <v>48000</v>
      </c>
      <c r="K43" s="2">
        <v>47000</v>
      </c>
      <c r="L43" s="2">
        <v>46000</v>
      </c>
      <c r="M43" s="2">
        <v>45000</v>
      </c>
      <c r="N43" s="2">
        <v>44000</v>
      </c>
      <c r="O43" s="2">
        <v>43000</v>
      </c>
    </row>
  </sheetData>
  <phoneticPr fontId="2" type="noConversion"/>
  <pageMargins left="0.75" right="0.75" top="1" bottom="1" header="0.5" footer="0.5"/>
  <headerFooter alignWithMargins="0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Props1.xml><?xml version="1.0" encoding="utf-8"?>
<ds:datastoreItem xmlns:ds="http://schemas.openxmlformats.org/officeDocument/2006/customXml" ds:itemID="{801ECA48-B6DB-4B17-93A4-04B34646A14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76B4D51-D445-47B5-90FD-2D2F64FF033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1607db4-bd3f-4f82-a312-bf7e283d0a6b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F6CBAB43-5AE0-4F24-B7D8-B177BDFC2F0D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schemas.microsoft.com/office/2006/metadata/properties"/>
    <ds:schemaRef ds:uri="d1607db4-bd3f-4f82-a312-bf7e283d0a6b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PresentationFormat/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7</vt:i4>
      </vt:variant>
    </vt:vector>
  </HeadingPairs>
  <TitlesOfParts>
    <vt:vector size="8" baseType="lpstr">
      <vt:lpstr>Sheet1</vt:lpstr>
      <vt:lpstr>demand</vt:lpstr>
      <vt:lpstr>fixed_cost</vt:lpstr>
      <vt:lpstr>price</vt:lpstr>
      <vt:lpstr>profit</vt:lpstr>
      <vt:lpstr>revenue</vt:lpstr>
      <vt:lpstr>unit_cost</vt:lpstr>
      <vt:lpstr>variable_cost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Owner</dc:creator>
  <cp:keywords/>
  <dc:description/>
  <cp:lastModifiedBy>Owner</cp:lastModifiedBy>
  <cp:revision/>
  <dcterms:created xsi:type="dcterms:W3CDTF">2006-12-27T00:58:54Z</dcterms:created>
  <dcterms:modified xsi:type="dcterms:W3CDTF">2018-06-21T17:22:47Z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</Properties>
</file>