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r76-85\"/>
    </mc:Choice>
  </mc:AlternateContent>
  <xr:revisionPtr revIDLastSave="0" documentId="8_{FAF419F2-FEBC-448A-8122-4C553154920B}" xr6:coauthVersionLast="40" xr6:coauthVersionMax="40" xr10:uidLastSave="{00000000-0000-0000-0000-000000000000}"/>
  <bookViews>
    <workbookView xWindow="-110" yWindow="-110" windowWidth="19420" windowHeight="10420" xr2:uid="{3A6B52CD-8C81-4A3F-9D7F-F3A5912B9543}"/>
  </bookViews>
  <sheets>
    <sheet name="Adjusted Close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4" i="1"/>
  <c r="L5" i="1"/>
  <c r="L6" i="1"/>
  <c r="L7" i="1"/>
  <c r="L8" i="1"/>
  <c r="L9" i="1"/>
  <c r="L10" i="1"/>
  <c r="L11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F3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G3" i="1"/>
  <c r="E3" i="1"/>
  <c r="H3" i="1" s="1"/>
  <c r="K3" i="1" l="1"/>
  <c r="H4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M3" i="1"/>
  <c r="I24" i="1"/>
  <c r="K4" i="1" l="1"/>
  <c r="M4" i="1" s="1"/>
  <c r="H5" i="1"/>
  <c r="I25" i="1"/>
  <c r="K5" i="1" l="1"/>
  <c r="M5" i="1" s="1"/>
  <c r="H6" i="1"/>
  <c r="I26" i="1"/>
  <c r="K6" i="1" l="1"/>
  <c r="M6" i="1" s="1"/>
  <c r="H7" i="1"/>
  <c r="I27" i="1"/>
  <c r="K7" i="1" l="1"/>
  <c r="M7" i="1" s="1"/>
  <c r="H8" i="1"/>
  <c r="I28" i="1"/>
  <c r="K8" i="1" l="1"/>
  <c r="M8" i="1" s="1"/>
  <c r="H9" i="1"/>
  <c r="I29" i="1"/>
  <c r="K9" i="1" l="1"/>
  <c r="M9" i="1" s="1"/>
  <c r="H10" i="1"/>
  <c r="I30" i="1"/>
  <c r="K10" i="1" l="1"/>
  <c r="M10" i="1" s="1"/>
  <c r="H11" i="1"/>
  <c r="I31" i="1"/>
  <c r="K11" i="1" l="1"/>
  <c r="M11" i="1" s="1"/>
  <c r="H12" i="1"/>
  <c r="I32" i="1"/>
  <c r="K12" i="1" l="1"/>
  <c r="M12" i="1" s="1"/>
  <c r="H13" i="1"/>
  <c r="I33" i="1"/>
  <c r="K13" i="1" l="1"/>
  <c r="M13" i="1" s="1"/>
  <c r="H14" i="1"/>
  <c r="I34" i="1"/>
  <c r="H15" i="1" l="1"/>
  <c r="K14" i="1"/>
  <c r="M14" i="1" s="1"/>
  <c r="I35" i="1"/>
  <c r="K15" i="1" l="1"/>
  <c r="M15" i="1" s="1"/>
  <c r="H16" i="1"/>
  <c r="I36" i="1"/>
  <c r="K16" i="1" l="1"/>
  <c r="M16" i="1" s="1"/>
  <c r="H17" i="1"/>
  <c r="I37" i="1"/>
  <c r="K17" i="1" l="1"/>
  <c r="M17" i="1" s="1"/>
  <c r="H18" i="1"/>
  <c r="I38" i="1"/>
  <c r="H19" i="1" l="1"/>
  <c r="K18" i="1"/>
  <c r="M18" i="1" s="1"/>
  <c r="I39" i="1"/>
  <c r="K19" i="1" l="1"/>
  <c r="M19" i="1" s="1"/>
  <c r="H20" i="1"/>
  <c r="I40" i="1"/>
  <c r="K20" i="1" l="1"/>
  <c r="M20" i="1" s="1"/>
  <c r="H21" i="1"/>
  <c r="I41" i="1"/>
  <c r="K21" i="1" l="1"/>
  <c r="M21" i="1" s="1"/>
  <c r="H22" i="1"/>
  <c r="I42" i="1"/>
  <c r="H23" i="1" l="1"/>
  <c r="K22" i="1"/>
  <c r="M22" i="1" s="1"/>
  <c r="I43" i="1"/>
  <c r="H24" i="1" l="1"/>
  <c r="K23" i="1"/>
  <c r="M23" i="1" s="1"/>
  <c r="I44" i="1"/>
  <c r="H25" i="1" l="1"/>
  <c r="K24" i="1"/>
  <c r="M24" i="1" s="1"/>
  <c r="I45" i="1"/>
  <c r="H26" i="1" l="1"/>
  <c r="K25" i="1"/>
  <c r="M25" i="1" s="1"/>
  <c r="I46" i="1"/>
  <c r="H27" i="1" l="1"/>
  <c r="K26" i="1"/>
  <c r="M26" i="1" s="1"/>
  <c r="I47" i="1"/>
  <c r="H28" i="1" l="1"/>
  <c r="K27" i="1"/>
  <c r="M27" i="1" s="1"/>
  <c r="I48" i="1"/>
  <c r="H29" i="1" l="1"/>
  <c r="K28" i="1"/>
  <c r="M28" i="1" s="1"/>
  <c r="I49" i="1"/>
  <c r="H30" i="1" l="1"/>
  <c r="K29" i="1"/>
  <c r="M29" i="1" s="1"/>
  <c r="I50" i="1"/>
  <c r="H31" i="1" l="1"/>
  <c r="K30" i="1"/>
  <c r="M30" i="1" s="1"/>
  <c r="I51" i="1"/>
  <c r="H32" i="1" l="1"/>
  <c r="K31" i="1"/>
  <c r="M31" i="1" s="1"/>
  <c r="I52" i="1"/>
  <c r="H33" i="1" l="1"/>
  <c r="K32" i="1"/>
  <c r="M32" i="1" s="1"/>
  <c r="I53" i="1"/>
  <c r="H34" i="1" l="1"/>
  <c r="K33" i="1"/>
  <c r="M33" i="1" s="1"/>
  <c r="I54" i="1"/>
  <c r="H35" i="1" l="1"/>
  <c r="K34" i="1"/>
  <c r="M34" i="1" s="1"/>
  <c r="I55" i="1"/>
  <c r="H36" i="1" l="1"/>
  <c r="K35" i="1"/>
  <c r="M35" i="1" s="1"/>
  <c r="I56" i="1"/>
  <c r="H37" i="1" l="1"/>
  <c r="K36" i="1"/>
  <c r="M36" i="1" s="1"/>
  <c r="I57" i="1"/>
  <c r="H38" i="1" l="1"/>
  <c r="K37" i="1"/>
  <c r="M37" i="1" s="1"/>
  <c r="I58" i="1"/>
  <c r="H39" i="1" l="1"/>
  <c r="K38" i="1"/>
  <c r="M38" i="1" s="1"/>
  <c r="I59" i="1"/>
  <c r="H40" i="1" l="1"/>
  <c r="K39" i="1"/>
  <c r="M39" i="1" s="1"/>
  <c r="I60" i="1"/>
  <c r="H41" i="1" l="1"/>
  <c r="K40" i="1"/>
  <c r="M40" i="1" s="1"/>
  <c r="I61" i="1"/>
  <c r="H42" i="1" l="1"/>
  <c r="K41" i="1"/>
  <c r="M41" i="1" s="1"/>
  <c r="I62" i="1"/>
  <c r="H43" i="1" l="1"/>
  <c r="K42" i="1"/>
  <c r="M42" i="1" s="1"/>
  <c r="I63" i="1"/>
  <c r="H44" i="1" l="1"/>
  <c r="K43" i="1"/>
  <c r="M43" i="1" s="1"/>
  <c r="I64" i="1"/>
  <c r="H45" i="1" l="1"/>
  <c r="K44" i="1"/>
  <c r="M44" i="1" s="1"/>
  <c r="I65" i="1"/>
  <c r="H46" i="1" l="1"/>
  <c r="K45" i="1"/>
  <c r="M45" i="1" s="1"/>
  <c r="I66" i="1"/>
  <c r="H47" i="1" l="1"/>
  <c r="K46" i="1"/>
  <c r="M46" i="1" s="1"/>
  <c r="I67" i="1"/>
  <c r="H48" i="1" l="1"/>
  <c r="K47" i="1"/>
  <c r="M47" i="1" s="1"/>
  <c r="I68" i="1"/>
  <c r="H49" i="1" l="1"/>
  <c r="K48" i="1"/>
  <c r="M48" i="1" s="1"/>
  <c r="I69" i="1"/>
  <c r="H50" i="1" l="1"/>
  <c r="K49" i="1"/>
  <c r="M49" i="1" s="1"/>
  <c r="I70" i="1"/>
  <c r="H51" i="1" l="1"/>
  <c r="K50" i="1"/>
  <c r="M50" i="1" s="1"/>
  <c r="I71" i="1"/>
  <c r="H52" i="1" l="1"/>
  <c r="K51" i="1"/>
  <c r="M51" i="1" s="1"/>
  <c r="I72" i="1"/>
  <c r="H53" i="1" l="1"/>
  <c r="K52" i="1"/>
  <c r="M52" i="1" s="1"/>
  <c r="I73" i="1"/>
  <c r="H54" i="1" l="1"/>
  <c r="K53" i="1"/>
  <c r="M53" i="1" s="1"/>
  <c r="I74" i="1"/>
  <c r="H55" i="1" l="1"/>
  <c r="K54" i="1"/>
  <c r="M54" i="1" s="1"/>
  <c r="I75" i="1"/>
  <c r="H56" i="1" l="1"/>
  <c r="K55" i="1"/>
  <c r="M55" i="1" s="1"/>
  <c r="I76" i="1"/>
  <c r="H57" i="1" l="1"/>
  <c r="K56" i="1"/>
  <c r="M56" i="1" s="1"/>
  <c r="I77" i="1"/>
  <c r="H58" i="1" l="1"/>
  <c r="K57" i="1"/>
  <c r="M57" i="1" s="1"/>
  <c r="I78" i="1"/>
  <c r="H59" i="1" l="1"/>
  <c r="K58" i="1"/>
  <c r="M58" i="1" s="1"/>
  <c r="I79" i="1"/>
  <c r="H60" i="1" l="1"/>
  <c r="K59" i="1"/>
  <c r="M59" i="1" s="1"/>
  <c r="I80" i="1"/>
  <c r="H61" i="1" l="1"/>
  <c r="K60" i="1"/>
  <c r="M60" i="1" s="1"/>
  <c r="I81" i="1"/>
  <c r="H62" i="1" l="1"/>
  <c r="K61" i="1"/>
  <c r="M61" i="1" s="1"/>
  <c r="I82" i="1"/>
  <c r="H63" i="1" l="1"/>
  <c r="K62" i="1"/>
  <c r="M62" i="1" s="1"/>
  <c r="I83" i="1"/>
  <c r="H64" i="1" l="1"/>
  <c r="K63" i="1"/>
  <c r="M63" i="1" s="1"/>
  <c r="I84" i="1"/>
  <c r="H65" i="1" l="1"/>
  <c r="K64" i="1"/>
  <c r="M64" i="1" s="1"/>
  <c r="I85" i="1"/>
  <c r="H66" i="1" l="1"/>
  <c r="K65" i="1"/>
  <c r="M65" i="1" s="1"/>
  <c r="I86" i="1"/>
  <c r="H67" i="1" l="1"/>
  <c r="K66" i="1"/>
  <c r="M66" i="1" s="1"/>
  <c r="I87" i="1"/>
  <c r="H68" i="1" l="1"/>
  <c r="K67" i="1"/>
  <c r="M67" i="1" s="1"/>
  <c r="I88" i="1"/>
  <c r="H69" i="1" l="1"/>
  <c r="K68" i="1"/>
  <c r="M68" i="1" s="1"/>
  <c r="I89" i="1"/>
  <c r="H70" i="1" l="1"/>
  <c r="K69" i="1"/>
  <c r="M69" i="1" s="1"/>
  <c r="I90" i="1"/>
  <c r="H71" i="1" l="1"/>
  <c r="K70" i="1"/>
  <c r="M70" i="1" s="1"/>
  <c r="I91" i="1"/>
  <c r="H72" i="1" l="1"/>
  <c r="K71" i="1"/>
  <c r="M71" i="1" s="1"/>
  <c r="I92" i="1"/>
  <c r="H73" i="1" l="1"/>
  <c r="K72" i="1"/>
  <c r="M72" i="1" s="1"/>
  <c r="I93" i="1"/>
  <c r="H74" i="1" l="1"/>
  <c r="K73" i="1"/>
  <c r="M73" i="1" s="1"/>
  <c r="I94" i="1"/>
  <c r="H75" i="1" l="1"/>
  <c r="K74" i="1"/>
  <c r="M74" i="1" s="1"/>
  <c r="I95" i="1"/>
  <c r="H76" i="1" l="1"/>
  <c r="K75" i="1"/>
  <c r="M75" i="1" s="1"/>
  <c r="I96" i="1"/>
  <c r="H77" i="1" l="1"/>
  <c r="K76" i="1"/>
  <c r="M76" i="1" s="1"/>
  <c r="I97" i="1"/>
  <c r="H78" i="1" l="1"/>
  <c r="K77" i="1"/>
  <c r="M77" i="1" s="1"/>
  <c r="I98" i="1"/>
  <c r="H79" i="1" l="1"/>
  <c r="K78" i="1"/>
  <c r="M78" i="1" s="1"/>
  <c r="I99" i="1"/>
  <c r="H80" i="1" l="1"/>
  <c r="K79" i="1"/>
  <c r="M79" i="1" s="1"/>
  <c r="I100" i="1"/>
  <c r="H81" i="1" l="1"/>
  <c r="K80" i="1"/>
  <c r="M80" i="1" s="1"/>
  <c r="I101" i="1"/>
  <c r="H82" i="1" l="1"/>
  <c r="K81" i="1"/>
  <c r="M81" i="1" s="1"/>
  <c r="I102" i="1"/>
  <c r="H83" i="1" l="1"/>
  <c r="K82" i="1"/>
  <c r="M82" i="1" s="1"/>
  <c r="I103" i="1"/>
  <c r="H84" i="1" l="1"/>
  <c r="K83" i="1"/>
  <c r="M83" i="1" s="1"/>
  <c r="I104" i="1"/>
  <c r="H85" i="1" l="1"/>
  <c r="K84" i="1"/>
  <c r="M84" i="1" s="1"/>
  <c r="I105" i="1"/>
  <c r="H86" i="1" l="1"/>
  <c r="K85" i="1"/>
  <c r="M85" i="1" s="1"/>
  <c r="I106" i="1"/>
  <c r="H87" i="1" l="1"/>
  <c r="K86" i="1"/>
  <c r="M86" i="1" s="1"/>
  <c r="I107" i="1"/>
  <c r="H88" i="1" l="1"/>
  <c r="K87" i="1"/>
  <c r="M87" i="1" s="1"/>
  <c r="I108" i="1"/>
  <c r="H89" i="1" l="1"/>
  <c r="K88" i="1"/>
  <c r="M88" i="1" s="1"/>
  <c r="I109" i="1"/>
  <c r="H90" i="1" l="1"/>
  <c r="K89" i="1"/>
  <c r="M89" i="1" s="1"/>
  <c r="I110" i="1"/>
  <c r="H91" i="1" l="1"/>
  <c r="K90" i="1"/>
  <c r="M90" i="1" s="1"/>
  <c r="I111" i="1"/>
  <c r="H92" i="1" l="1"/>
  <c r="K91" i="1"/>
  <c r="M91" i="1" s="1"/>
  <c r="I112" i="1"/>
  <c r="H93" i="1" l="1"/>
  <c r="K92" i="1"/>
  <c r="M92" i="1" s="1"/>
  <c r="I113" i="1"/>
  <c r="H94" i="1" l="1"/>
  <c r="K93" i="1"/>
  <c r="M93" i="1" s="1"/>
  <c r="I114" i="1"/>
  <c r="H95" i="1" l="1"/>
  <c r="K94" i="1"/>
  <c r="M94" i="1" s="1"/>
  <c r="I115" i="1"/>
  <c r="H96" i="1" l="1"/>
  <c r="K95" i="1"/>
  <c r="M95" i="1" s="1"/>
  <c r="I116" i="1"/>
  <c r="H97" i="1" l="1"/>
  <c r="K96" i="1"/>
  <c r="M96" i="1" s="1"/>
  <c r="I117" i="1"/>
  <c r="H98" i="1" l="1"/>
  <c r="K97" i="1"/>
  <c r="M97" i="1" s="1"/>
  <c r="I118" i="1"/>
  <c r="H99" i="1" l="1"/>
  <c r="K98" i="1"/>
  <c r="M98" i="1" s="1"/>
  <c r="I119" i="1"/>
  <c r="H100" i="1" l="1"/>
  <c r="K99" i="1"/>
  <c r="M99" i="1" s="1"/>
  <c r="I120" i="1"/>
  <c r="H101" i="1" l="1"/>
  <c r="K100" i="1"/>
  <c r="M100" i="1" s="1"/>
  <c r="I121" i="1"/>
  <c r="H102" i="1" l="1"/>
  <c r="K101" i="1"/>
  <c r="M101" i="1" s="1"/>
  <c r="I122" i="1"/>
  <c r="H103" i="1" l="1"/>
  <c r="K102" i="1"/>
  <c r="M102" i="1" s="1"/>
  <c r="I123" i="1"/>
  <c r="H104" i="1" l="1"/>
  <c r="K103" i="1"/>
  <c r="M103" i="1" s="1"/>
  <c r="I124" i="1"/>
  <c r="H105" i="1" l="1"/>
  <c r="K104" i="1"/>
  <c r="M104" i="1" s="1"/>
  <c r="I125" i="1"/>
  <c r="H106" i="1" l="1"/>
  <c r="K105" i="1"/>
  <c r="M105" i="1" s="1"/>
  <c r="I126" i="1"/>
  <c r="H107" i="1" l="1"/>
  <c r="K106" i="1"/>
  <c r="M106" i="1" s="1"/>
  <c r="I127" i="1"/>
  <c r="H108" i="1" l="1"/>
  <c r="K107" i="1"/>
  <c r="M107" i="1" s="1"/>
  <c r="I128" i="1"/>
  <c r="H109" i="1" l="1"/>
  <c r="K108" i="1"/>
  <c r="M108" i="1" s="1"/>
  <c r="I129" i="1"/>
  <c r="H110" i="1" l="1"/>
  <c r="K109" i="1"/>
  <c r="M109" i="1" s="1"/>
  <c r="I130" i="1"/>
  <c r="H111" i="1" l="1"/>
  <c r="K110" i="1"/>
  <c r="M110" i="1" s="1"/>
  <c r="I131" i="1"/>
  <c r="H112" i="1" l="1"/>
  <c r="K111" i="1"/>
  <c r="M111" i="1" s="1"/>
  <c r="I132" i="1"/>
  <c r="H113" i="1" l="1"/>
  <c r="K112" i="1"/>
  <c r="M112" i="1" s="1"/>
  <c r="I133" i="1"/>
  <c r="H114" i="1" l="1"/>
  <c r="K113" i="1"/>
  <c r="M113" i="1" s="1"/>
  <c r="I134" i="1"/>
  <c r="H115" i="1" l="1"/>
  <c r="K114" i="1"/>
  <c r="M114" i="1" s="1"/>
  <c r="I135" i="1"/>
  <c r="H116" i="1" l="1"/>
  <c r="K115" i="1"/>
  <c r="M115" i="1" s="1"/>
  <c r="I136" i="1"/>
  <c r="H117" i="1" l="1"/>
  <c r="K116" i="1"/>
  <c r="M116" i="1" s="1"/>
  <c r="I137" i="1"/>
  <c r="H118" i="1" l="1"/>
  <c r="K117" i="1"/>
  <c r="M117" i="1" s="1"/>
  <c r="I138" i="1"/>
  <c r="H119" i="1" l="1"/>
  <c r="K118" i="1"/>
  <c r="M118" i="1" s="1"/>
  <c r="I139" i="1"/>
  <c r="H120" i="1" l="1"/>
  <c r="K119" i="1"/>
  <c r="M119" i="1" s="1"/>
  <c r="I140" i="1"/>
  <c r="H121" i="1" l="1"/>
  <c r="K120" i="1"/>
  <c r="M120" i="1" s="1"/>
  <c r="I141" i="1"/>
  <c r="H122" i="1" l="1"/>
  <c r="K121" i="1"/>
  <c r="M121" i="1" s="1"/>
  <c r="I142" i="1"/>
  <c r="H123" i="1" l="1"/>
  <c r="K122" i="1"/>
  <c r="M122" i="1" s="1"/>
  <c r="I143" i="1"/>
  <c r="H124" i="1" l="1"/>
  <c r="K123" i="1"/>
  <c r="M123" i="1" s="1"/>
  <c r="I144" i="1"/>
  <c r="H125" i="1" l="1"/>
  <c r="K124" i="1"/>
  <c r="M124" i="1" s="1"/>
  <c r="I145" i="1"/>
  <c r="H126" i="1" l="1"/>
  <c r="K125" i="1"/>
  <c r="M125" i="1" s="1"/>
  <c r="I146" i="1"/>
  <c r="H127" i="1" l="1"/>
  <c r="K126" i="1"/>
  <c r="M126" i="1" s="1"/>
  <c r="I147" i="1"/>
  <c r="H128" i="1" l="1"/>
  <c r="K127" i="1"/>
  <c r="M127" i="1" s="1"/>
  <c r="I148" i="1"/>
  <c r="H129" i="1" l="1"/>
  <c r="K128" i="1"/>
  <c r="M128" i="1" s="1"/>
  <c r="I149" i="1"/>
  <c r="H130" i="1" l="1"/>
  <c r="K129" i="1"/>
  <c r="M129" i="1" s="1"/>
  <c r="I150" i="1"/>
  <c r="H131" i="1" l="1"/>
  <c r="K130" i="1"/>
  <c r="M130" i="1" s="1"/>
  <c r="I151" i="1"/>
  <c r="H132" i="1" l="1"/>
  <c r="K131" i="1"/>
  <c r="M131" i="1" s="1"/>
  <c r="I152" i="1"/>
  <c r="H133" i="1" l="1"/>
  <c r="K132" i="1"/>
  <c r="M132" i="1" s="1"/>
  <c r="I153" i="1"/>
  <c r="H134" i="1" l="1"/>
  <c r="K133" i="1"/>
  <c r="M133" i="1" s="1"/>
  <c r="I154" i="1"/>
  <c r="H135" i="1" l="1"/>
  <c r="K134" i="1"/>
  <c r="M134" i="1" s="1"/>
  <c r="I155" i="1"/>
  <c r="H136" i="1" l="1"/>
  <c r="K135" i="1"/>
  <c r="M135" i="1" s="1"/>
  <c r="I156" i="1"/>
  <c r="H137" i="1" l="1"/>
  <c r="K136" i="1"/>
  <c r="M136" i="1" s="1"/>
  <c r="I157" i="1"/>
  <c r="H138" i="1" l="1"/>
  <c r="K137" i="1"/>
  <c r="M137" i="1" s="1"/>
  <c r="I158" i="1"/>
  <c r="H139" i="1" l="1"/>
  <c r="K138" i="1"/>
  <c r="M138" i="1" s="1"/>
  <c r="I159" i="1"/>
  <c r="H140" i="1" l="1"/>
  <c r="K139" i="1"/>
  <c r="M139" i="1" s="1"/>
  <c r="I160" i="1"/>
  <c r="H141" i="1" l="1"/>
  <c r="K140" i="1"/>
  <c r="M140" i="1" s="1"/>
  <c r="I161" i="1"/>
  <c r="H142" i="1" l="1"/>
  <c r="K141" i="1"/>
  <c r="M141" i="1" s="1"/>
  <c r="I162" i="1"/>
  <c r="H143" i="1" l="1"/>
  <c r="K142" i="1"/>
  <c r="M142" i="1" s="1"/>
  <c r="I163" i="1"/>
  <c r="H144" i="1" l="1"/>
  <c r="K143" i="1"/>
  <c r="M143" i="1" s="1"/>
  <c r="I164" i="1"/>
  <c r="H145" i="1" l="1"/>
  <c r="K144" i="1"/>
  <c r="M144" i="1" s="1"/>
  <c r="I165" i="1"/>
  <c r="H146" i="1" l="1"/>
  <c r="K145" i="1"/>
  <c r="M145" i="1" s="1"/>
  <c r="I166" i="1"/>
  <c r="H147" i="1" l="1"/>
  <c r="K146" i="1"/>
  <c r="M146" i="1" s="1"/>
  <c r="I167" i="1"/>
  <c r="H148" i="1" l="1"/>
  <c r="K147" i="1"/>
  <c r="M147" i="1" s="1"/>
  <c r="I168" i="1"/>
  <c r="H149" i="1" l="1"/>
  <c r="K148" i="1"/>
  <c r="M148" i="1" s="1"/>
  <c r="I169" i="1"/>
  <c r="H150" i="1" l="1"/>
  <c r="K149" i="1"/>
  <c r="M149" i="1" s="1"/>
  <c r="I170" i="1"/>
  <c r="H151" i="1" l="1"/>
  <c r="K150" i="1"/>
  <c r="M150" i="1" s="1"/>
  <c r="I171" i="1"/>
  <c r="H152" i="1" l="1"/>
  <c r="K151" i="1"/>
  <c r="M151" i="1" s="1"/>
  <c r="I172" i="1"/>
  <c r="H153" i="1" l="1"/>
  <c r="K152" i="1"/>
  <c r="M152" i="1" s="1"/>
  <c r="I173" i="1"/>
  <c r="H154" i="1" l="1"/>
  <c r="K153" i="1"/>
  <c r="M153" i="1" s="1"/>
  <c r="I174" i="1"/>
  <c r="H155" i="1" l="1"/>
  <c r="K154" i="1"/>
  <c r="M154" i="1" s="1"/>
  <c r="I175" i="1"/>
  <c r="H156" i="1" l="1"/>
  <c r="K155" i="1"/>
  <c r="M155" i="1" s="1"/>
  <c r="I176" i="1"/>
  <c r="H157" i="1" l="1"/>
  <c r="K156" i="1"/>
  <c r="M156" i="1" s="1"/>
  <c r="I177" i="1"/>
  <c r="H158" i="1" l="1"/>
  <c r="K157" i="1"/>
  <c r="M157" i="1" s="1"/>
  <c r="I178" i="1"/>
  <c r="H159" i="1" l="1"/>
  <c r="K158" i="1"/>
  <c r="M158" i="1" s="1"/>
  <c r="I179" i="1"/>
  <c r="H160" i="1" l="1"/>
  <c r="K159" i="1"/>
  <c r="M159" i="1" s="1"/>
  <c r="I180" i="1"/>
  <c r="H161" i="1" l="1"/>
  <c r="K160" i="1"/>
  <c r="M160" i="1" s="1"/>
  <c r="I181" i="1"/>
  <c r="H162" i="1" l="1"/>
  <c r="K161" i="1"/>
  <c r="M161" i="1" s="1"/>
  <c r="I182" i="1"/>
  <c r="H163" i="1" l="1"/>
  <c r="K162" i="1"/>
  <c r="M162" i="1" s="1"/>
  <c r="I183" i="1"/>
  <c r="H164" i="1" l="1"/>
  <c r="K163" i="1"/>
  <c r="M163" i="1" s="1"/>
  <c r="I184" i="1"/>
  <c r="H165" i="1" l="1"/>
  <c r="K164" i="1"/>
  <c r="M164" i="1" s="1"/>
  <c r="I185" i="1"/>
  <c r="H166" i="1" l="1"/>
  <c r="K165" i="1"/>
  <c r="M165" i="1" s="1"/>
  <c r="I186" i="1"/>
  <c r="H167" i="1" l="1"/>
  <c r="K166" i="1"/>
  <c r="M166" i="1" s="1"/>
  <c r="I187" i="1"/>
  <c r="H168" i="1" l="1"/>
  <c r="K167" i="1"/>
  <c r="M167" i="1" s="1"/>
  <c r="I188" i="1"/>
  <c r="H169" i="1" l="1"/>
  <c r="K168" i="1"/>
  <c r="M168" i="1" s="1"/>
  <c r="I189" i="1"/>
  <c r="H170" i="1" l="1"/>
  <c r="K169" i="1"/>
  <c r="M169" i="1" s="1"/>
  <c r="I190" i="1"/>
  <c r="H171" i="1" l="1"/>
  <c r="K170" i="1"/>
  <c r="M170" i="1" s="1"/>
  <c r="I191" i="1"/>
  <c r="H172" i="1" l="1"/>
  <c r="K171" i="1"/>
  <c r="M171" i="1" s="1"/>
  <c r="I192" i="1"/>
  <c r="H173" i="1" l="1"/>
  <c r="K172" i="1"/>
  <c r="M172" i="1" s="1"/>
  <c r="I193" i="1"/>
  <c r="H174" i="1" l="1"/>
  <c r="K173" i="1"/>
  <c r="M173" i="1" s="1"/>
  <c r="I194" i="1"/>
  <c r="H175" i="1" l="1"/>
  <c r="K174" i="1"/>
  <c r="M174" i="1" s="1"/>
  <c r="I195" i="1"/>
  <c r="H176" i="1" l="1"/>
  <c r="K175" i="1"/>
  <c r="M175" i="1" s="1"/>
  <c r="I196" i="1"/>
  <c r="H177" i="1" l="1"/>
  <c r="K176" i="1"/>
  <c r="M176" i="1" s="1"/>
  <c r="I197" i="1"/>
  <c r="H178" i="1" l="1"/>
  <c r="K177" i="1"/>
  <c r="M177" i="1" s="1"/>
  <c r="I198" i="1"/>
  <c r="H179" i="1" l="1"/>
  <c r="K178" i="1"/>
  <c r="M178" i="1" s="1"/>
  <c r="I199" i="1"/>
  <c r="H180" i="1" l="1"/>
  <c r="K179" i="1"/>
  <c r="M179" i="1" s="1"/>
  <c r="I200" i="1"/>
  <c r="H181" i="1" l="1"/>
  <c r="K180" i="1"/>
  <c r="M180" i="1" s="1"/>
  <c r="I201" i="1"/>
  <c r="H182" i="1" l="1"/>
  <c r="K181" i="1"/>
  <c r="M181" i="1" s="1"/>
  <c r="I202" i="1"/>
  <c r="H183" i="1" l="1"/>
  <c r="K182" i="1"/>
  <c r="M182" i="1" s="1"/>
  <c r="I203" i="1"/>
  <c r="H184" i="1" l="1"/>
  <c r="K183" i="1"/>
  <c r="M183" i="1" s="1"/>
  <c r="I204" i="1"/>
  <c r="H185" i="1" l="1"/>
  <c r="K184" i="1"/>
  <c r="M184" i="1" s="1"/>
  <c r="I205" i="1"/>
  <c r="H186" i="1" l="1"/>
  <c r="K185" i="1"/>
  <c r="M185" i="1" s="1"/>
  <c r="I206" i="1"/>
  <c r="H187" i="1" l="1"/>
  <c r="K186" i="1"/>
  <c r="M186" i="1" s="1"/>
  <c r="I207" i="1"/>
  <c r="H188" i="1" l="1"/>
  <c r="K187" i="1"/>
  <c r="M187" i="1" s="1"/>
  <c r="I208" i="1"/>
  <c r="H189" i="1" l="1"/>
  <c r="K188" i="1"/>
  <c r="M188" i="1" s="1"/>
  <c r="I209" i="1"/>
  <c r="H190" i="1" l="1"/>
  <c r="K189" i="1"/>
  <c r="M189" i="1" s="1"/>
  <c r="I210" i="1"/>
  <c r="H191" i="1" l="1"/>
  <c r="K190" i="1"/>
  <c r="M190" i="1" s="1"/>
  <c r="I211" i="1"/>
  <c r="H192" i="1" l="1"/>
  <c r="K191" i="1"/>
  <c r="M191" i="1" s="1"/>
  <c r="I212" i="1"/>
  <c r="H193" i="1" l="1"/>
  <c r="K192" i="1"/>
  <c r="M192" i="1" s="1"/>
  <c r="I213" i="1"/>
  <c r="H194" i="1" l="1"/>
  <c r="K193" i="1"/>
  <c r="M193" i="1" s="1"/>
  <c r="I214" i="1"/>
  <c r="H195" i="1" l="1"/>
  <c r="K194" i="1"/>
  <c r="M194" i="1" s="1"/>
  <c r="I215" i="1"/>
  <c r="H196" i="1" l="1"/>
  <c r="K195" i="1"/>
  <c r="M195" i="1" s="1"/>
  <c r="I216" i="1"/>
  <c r="H197" i="1" l="1"/>
  <c r="K196" i="1"/>
  <c r="M196" i="1" s="1"/>
  <c r="I217" i="1"/>
  <c r="H198" i="1" l="1"/>
  <c r="K197" i="1"/>
  <c r="M197" i="1" s="1"/>
  <c r="I218" i="1"/>
  <c r="H199" i="1" l="1"/>
  <c r="K198" i="1"/>
  <c r="M198" i="1" s="1"/>
  <c r="I219" i="1"/>
  <c r="H200" i="1" l="1"/>
  <c r="K199" i="1"/>
  <c r="M199" i="1" s="1"/>
  <c r="I220" i="1"/>
  <c r="H201" i="1" l="1"/>
  <c r="K200" i="1"/>
  <c r="M200" i="1" s="1"/>
  <c r="I221" i="1"/>
  <c r="H202" i="1" l="1"/>
  <c r="K201" i="1"/>
  <c r="M201" i="1" s="1"/>
  <c r="I222" i="1"/>
  <c r="H203" i="1" l="1"/>
  <c r="K202" i="1"/>
  <c r="M202" i="1" s="1"/>
  <c r="I223" i="1"/>
  <c r="H204" i="1" l="1"/>
  <c r="K203" i="1"/>
  <c r="M203" i="1" s="1"/>
  <c r="I224" i="1"/>
  <c r="H205" i="1" l="1"/>
  <c r="K204" i="1"/>
  <c r="M204" i="1" s="1"/>
  <c r="I225" i="1"/>
  <c r="H206" i="1" l="1"/>
  <c r="K205" i="1"/>
  <c r="M205" i="1" s="1"/>
  <c r="I226" i="1"/>
  <c r="H207" i="1" l="1"/>
  <c r="K206" i="1"/>
  <c r="M206" i="1" s="1"/>
  <c r="I227" i="1"/>
  <c r="H208" i="1" l="1"/>
  <c r="K207" i="1"/>
  <c r="M207" i="1" s="1"/>
  <c r="I228" i="1"/>
  <c r="H209" i="1" l="1"/>
  <c r="K208" i="1"/>
  <c r="M208" i="1" s="1"/>
  <c r="I229" i="1"/>
  <c r="H210" i="1" l="1"/>
  <c r="K209" i="1"/>
  <c r="M209" i="1" s="1"/>
  <c r="I230" i="1"/>
  <c r="H211" i="1" l="1"/>
  <c r="K210" i="1"/>
  <c r="M210" i="1" s="1"/>
  <c r="I231" i="1"/>
  <c r="H212" i="1" l="1"/>
  <c r="K211" i="1"/>
  <c r="M211" i="1" s="1"/>
  <c r="I232" i="1"/>
  <c r="H213" i="1" l="1"/>
  <c r="K212" i="1"/>
  <c r="M212" i="1" s="1"/>
  <c r="I233" i="1"/>
  <c r="H214" i="1" l="1"/>
  <c r="K213" i="1"/>
  <c r="M213" i="1" s="1"/>
  <c r="I234" i="1"/>
  <c r="H215" i="1" l="1"/>
  <c r="K214" i="1"/>
  <c r="M214" i="1" s="1"/>
  <c r="I235" i="1"/>
  <c r="H216" i="1" l="1"/>
  <c r="K215" i="1"/>
  <c r="M215" i="1" s="1"/>
  <c r="I236" i="1"/>
  <c r="H217" i="1" l="1"/>
  <c r="K216" i="1"/>
  <c r="M216" i="1" s="1"/>
  <c r="I237" i="1"/>
  <c r="H218" i="1" l="1"/>
  <c r="K217" i="1"/>
  <c r="M217" i="1" s="1"/>
  <c r="I238" i="1"/>
  <c r="H219" i="1" l="1"/>
  <c r="K218" i="1"/>
  <c r="M218" i="1" s="1"/>
  <c r="I239" i="1"/>
  <c r="H220" i="1" l="1"/>
  <c r="K219" i="1"/>
  <c r="M219" i="1" s="1"/>
  <c r="I240" i="1"/>
  <c r="H221" i="1" l="1"/>
  <c r="K220" i="1"/>
  <c r="M220" i="1" s="1"/>
  <c r="I241" i="1"/>
  <c r="H222" i="1" l="1"/>
  <c r="K221" i="1"/>
  <c r="M221" i="1" s="1"/>
  <c r="I242" i="1"/>
  <c r="H223" i="1" l="1"/>
  <c r="K222" i="1"/>
  <c r="M222" i="1" s="1"/>
  <c r="I243" i="1"/>
  <c r="H224" i="1" l="1"/>
  <c r="K223" i="1"/>
  <c r="M223" i="1" s="1"/>
  <c r="I244" i="1"/>
  <c r="H225" i="1" l="1"/>
  <c r="K224" i="1"/>
  <c r="M224" i="1" s="1"/>
  <c r="I245" i="1"/>
  <c r="H226" i="1" l="1"/>
  <c r="K225" i="1"/>
  <c r="M225" i="1" s="1"/>
  <c r="I246" i="1"/>
  <c r="H227" i="1" l="1"/>
  <c r="K226" i="1"/>
  <c r="M226" i="1" s="1"/>
  <c r="I247" i="1"/>
  <c r="H228" i="1" l="1"/>
  <c r="K227" i="1"/>
  <c r="M227" i="1" s="1"/>
  <c r="I248" i="1"/>
  <c r="H229" i="1" l="1"/>
  <c r="K228" i="1"/>
  <c r="M228" i="1" s="1"/>
  <c r="I249" i="1"/>
  <c r="H230" i="1" l="1"/>
  <c r="K229" i="1"/>
  <c r="M229" i="1" s="1"/>
  <c r="I250" i="1"/>
  <c r="H231" i="1" l="1"/>
  <c r="K230" i="1"/>
  <c r="M230" i="1" s="1"/>
  <c r="I251" i="1"/>
  <c r="H232" i="1" l="1"/>
  <c r="K231" i="1"/>
  <c r="M231" i="1" s="1"/>
  <c r="I252" i="1"/>
  <c r="H233" i="1" l="1"/>
  <c r="K232" i="1"/>
  <c r="M232" i="1" s="1"/>
  <c r="H234" i="1" l="1"/>
  <c r="K233" i="1"/>
  <c r="M233" i="1" s="1"/>
  <c r="H235" i="1" l="1"/>
  <c r="K234" i="1"/>
  <c r="M234" i="1" s="1"/>
  <c r="H236" i="1" l="1"/>
  <c r="K235" i="1"/>
  <c r="M235" i="1" s="1"/>
  <c r="H237" i="1" l="1"/>
  <c r="K236" i="1"/>
  <c r="M236" i="1" s="1"/>
  <c r="H238" i="1" l="1"/>
  <c r="K237" i="1"/>
  <c r="M237" i="1" s="1"/>
  <c r="H239" i="1" l="1"/>
  <c r="K238" i="1"/>
  <c r="M238" i="1" s="1"/>
  <c r="H240" i="1" l="1"/>
  <c r="K239" i="1"/>
  <c r="M239" i="1" s="1"/>
  <c r="H241" i="1" l="1"/>
  <c r="K240" i="1"/>
  <c r="M240" i="1" s="1"/>
  <c r="H242" i="1" l="1"/>
  <c r="K241" i="1"/>
  <c r="M241" i="1" s="1"/>
  <c r="H243" i="1" l="1"/>
  <c r="K242" i="1"/>
  <c r="M242" i="1" s="1"/>
  <c r="H244" i="1" l="1"/>
  <c r="K243" i="1"/>
  <c r="M243" i="1" s="1"/>
  <c r="H245" i="1" l="1"/>
  <c r="K244" i="1"/>
  <c r="M244" i="1" s="1"/>
  <c r="H246" i="1" l="1"/>
  <c r="K245" i="1"/>
  <c r="M245" i="1" s="1"/>
  <c r="H247" i="1" l="1"/>
  <c r="K246" i="1"/>
  <c r="M246" i="1" s="1"/>
  <c r="H248" i="1" l="1"/>
  <c r="K247" i="1"/>
  <c r="M247" i="1" s="1"/>
  <c r="H249" i="1" l="1"/>
  <c r="K248" i="1"/>
  <c r="M248" i="1" s="1"/>
  <c r="H250" i="1" l="1"/>
  <c r="K249" i="1"/>
  <c r="M249" i="1" s="1"/>
  <c r="H251" i="1" l="1"/>
  <c r="K250" i="1"/>
  <c r="M250" i="1" s="1"/>
  <c r="H252" i="1" l="1"/>
  <c r="K252" i="1" s="1"/>
  <c r="M252" i="1" s="1"/>
  <c r="K251" i="1"/>
  <c r="M251" i="1" s="1"/>
</calcChain>
</file>

<file path=xl/sharedStrings.xml><?xml version="1.0" encoding="utf-8"?>
<sst xmlns="http://schemas.openxmlformats.org/spreadsheetml/2006/main" count="13" uniqueCount="13">
  <si>
    <t>Date</t>
  </si>
  <si>
    <t>IBM</t>
  </si>
  <si>
    <t>LUV</t>
  </si>
  <si>
    <t>VFINX</t>
  </si>
  <si>
    <t>IBM    Value</t>
  </si>
  <si>
    <t>LUV Value</t>
  </si>
  <si>
    <t>S and P Value</t>
  </si>
  <si>
    <t>Final Value</t>
  </si>
  <si>
    <t>IBM Return</t>
  </si>
  <si>
    <t>LUV Return</t>
  </si>
  <si>
    <t>Sand P Return</t>
  </si>
  <si>
    <t>Days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</si>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</sst>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9F1E-D0D8-4096-84DD-8F53B3890619}">
  <dimension ref="A1:M252"/>
  <sheetViews>
    <sheetView tabSelected="1" zoomScale="90" zoomScaleNormal="90" workbookViewId="0">
      <selection activeCell="G4" sqref="G4"/>
    </sheetView>
  </sheetViews>
  <sheetFormatPr defaultColWidth="5.26953125" defaultRowHeight="14.5" x14ac:dyDescent="0.35"/>
  <cols>
    <col min="1" max="1" width="10.08984375" style="1" customWidth="1"/>
    <col min="2" max="3" width="5.26953125" style="1"/>
    <col min="4" max="4" width="6.36328125" style="1" customWidth="1"/>
    <col min="5" max="5" width="6.453125" style="1" customWidth="1"/>
    <col min="6" max="6" width="6.7265625" style="1" customWidth="1"/>
    <col min="7" max="7" width="7.26953125" style="1" customWidth="1"/>
    <col min="8" max="8" width="7.36328125" style="1" customWidth="1"/>
    <col min="9" max="9" width="7.90625" style="1" customWidth="1"/>
    <col min="10" max="10" width="8.08984375" style="1" customWidth="1"/>
    <col min="11" max="11" width="8.90625" style="1" customWidth="1"/>
    <col min="12" max="12" width="5.26953125" style="1"/>
    <col min="13" max="13" width="8.90625" style="1" customWidth="1"/>
    <col min="14" max="16" width="5.26953125" style="1"/>
    <col min="17" max="17" width="8.54296875" style="1" customWidth="1"/>
    <col min="18" max="16384" width="5.26953125" style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11</v>
      </c>
      <c r="M1" s="2" t="s">
        <v>12</v>
      </c>
    </row>
    <row r="2" spans="1:13" x14ac:dyDescent="0.35">
      <c r="A2" s="3">
        <v>42968</v>
      </c>
      <c r="B2" s="1">
        <v>134.62162799999999</v>
      </c>
      <c r="C2" s="1">
        <v>53.027904999999997</v>
      </c>
      <c r="D2" s="1">
        <v>220.815887</v>
      </c>
      <c r="H2" s="4">
        <v>100</v>
      </c>
      <c r="I2" s="4">
        <v>200</v>
      </c>
      <c r="J2" s="4">
        <v>500</v>
      </c>
      <c r="K2" s="4">
        <v>800</v>
      </c>
    </row>
    <row r="3" spans="1:13" x14ac:dyDescent="0.35">
      <c r="A3" s="3">
        <v>42969</v>
      </c>
      <c r="B3" s="1">
        <v>135.273956</v>
      </c>
      <c r="C3" s="1">
        <v>53.042797</v>
      </c>
      <c r="D3" s="1">
        <v>223.02581799999999</v>
      </c>
      <c r="E3" s="1">
        <f>(B3-B2)/B2</f>
        <v>4.8456404048241889E-3</v>
      </c>
      <c r="F3" s="1">
        <f t="shared" ref="F3:G3" si="0">(C3-C2)/C2</f>
        <v>2.8083327070913396E-4</v>
      </c>
      <c r="G3" s="1">
        <f t="shared" si="0"/>
        <v>1.0008025373645254E-2</v>
      </c>
      <c r="H3" s="4">
        <f>H2*(1+E3)</f>
        <v>100.48456404048243</v>
      </c>
      <c r="I3" s="4">
        <f t="shared" ref="I3:J3" si="1">I2*(1+F3)</f>
        <v>200.05616665414183</v>
      </c>
      <c r="J3" s="4">
        <f t="shared" si="1"/>
        <v>505.00401268682259</v>
      </c>
      <c r="K3" s="4">
        <f>SUM(H3:J3)</f>
        <v>805.54474338144678</v>
      </c>
      <c r="L3" s="7">
        <v>1</v>
      </c>
      <c r="M3" s="5">
        <f>(K3/$K$2)^(365/L3)-1</f>
        <v>11.441809961432991</v>
      </c>
    </row>
    <row r="4" spans="1:13" x14ac:dyDescent="0.35">
      <c r="A4" s="3">
        <v>42970</v>
      </c>
      <c r="B4" s="1">
        <v>136.35798600000001</v>
      </c>
      <c r="C4" s="1">
        <v>51.345191999999997</v>
      </c>
      <c r="D4" s="1">
        <v>222.26951600000001</v>
      </c>
      <c r="E4" s="1">
        <f t="shared" ref="E4:E67" si="2">(B4-B3)/B3</f>
        <v>8.0135898443009432E-3</v>
      </c>
      <c r="F4" s="1">
        <f t="shared" ref="F4:F67" si="3">(C4-C3)/C3</f>
        <v>-3.2004439735710072E-2</v>
      </c>
      <c r="G4" s="1">
        <f t="shared" ref="G4:G67" si="4">(D4-D3)/D3</f>
        <v>-3.3910961824158707E-3</v>
      </c>
      <c r="H4" s="4">
        <f t="shared" ref="H4:H67" si="5">H3*(1+E4)</f>
        <v>101.28980612238625</v>
      </c>
      <c r="I4" s="4">
        <f t="shared" ref="I4:I67" si="6">I3*(1+F4)</f>
        <v>193.65348112470218</v>
      </c>
      <c r="J4" s="4">
        <f t="shared" ref="J4:J67" si="7">J3*(1+G4)</f>
        <v>503.29149550729562</v>
      </c>
      <c r="K4" s="4">
        <f t="shared" ref="K4:K67" si="8">SUM(H4:J4)</f>
        <v>798.23478275438401</v>
      </c>
      <c r="L4" s="1">
        <f t="shared" ref="L4:L67" si="9">A4-$A$2</f>
        <v>2</v>
      </c>
      <c r="M4" s="5">
        <f t="shared" ref="M4:M67" si="10">(K4/$K$2)^(365/L4)-1</f>
        <v>-0.33177819093055039</v>
      </c>
    </row>
    <row r="5" spans="1:13" x14ac:dyDescent="0.35">
      <c r="A5" s="3">
        <v>42971</v>
      </c>
      <c r="B5" s="1">
        <v>137.12545800000001</v>
      </c>
      <c r="C5" s="1">
        <v>50.342506</v>
      </c>
      <c r="D5" s="1">
        <v>221.81770299999999</v>
      </c>
      <c r="E5" s="1">
        <f t="shared" si="2"/>
        <v>5.6283612167753625E-3</v>
      </c>
      <c r="F5" s="1">
        <f t="shared" si="3"/>
        <v>-1.9528332857339341E-2</v>
      </c>
      <c r="G5" s="1">
        <f t="shared" si="4"/>
        <v>-2.0327258912104509E-3</v>
      </c>
      <c r="H5" s="4">
        <f t="shared" si="5"/>
        <v>101.85990173882018</v>
      </c>
      <c r="I5" s="4">
        <f t="shared" si="6"/>
        <v>189.87175148631653</v>
      </c>
      <c r="J5" s="4">
        <f t="shared" si="7"/>
        <v>502.26844185355196</v>
      </c>
      <c r="K5" s="4">
        <f t="shared" si="8"/>
        <v>794.00009507868867</v>
      </c>
      <c r="L5" s="1">
        <f t="shared" si="9"/>
        <v>3</v>
      </c>
      <c r="M5" s="5">
        <f t="shared" si="10"/>
        <v>-0.59985348524152282</v>
      </c>
    </row>
    <row r="6" spans="1:13" x14ac:dyDescent="0.35">
      <c r="A6" s="3">
        <v>42972</v>
      </c>
      <c r="B6" s="1">
        <v>137.892899</v>
      </c>
      <c r="C6" s="1">
        <v>52.298237</v>
      </c>
      <c r="D6" s="1">
        <v>222.21060199999999</v>
      </c>
      <c r="E6" s="1">
        <f t="shared" si="2"/>
        <v>5.5966339962925842E-3</v>
      </c>
      <c r="F6" s="1">
        <f t="shared" si="3"/>
        <v>3.8848503091999435E-2</v>
      </c>
      <c r="G6" s="1">
        <f t="shared" si="4"/>
        <v>1.7712698070811773E-3</v>
      </c>
      <c r="H6" s="4">
        <f t="shared" si="5"/>
        <v>102.42997432775068</v>
      </c>
      <c r="I6" s="4">
        <f t="shared" si="6"/>
        <v>197.24798481101604</v>
      </c>
      <c r="J6" s="4">
        <f t="shared" si="7"/>
        <v>503.15809477965684</v>
      </c>
      <c r="K6" s="4">
        <f t="shared" si="8"/>
        <v>802.83605391842354</v>
      </c>
      <c r="L6" s="1">
        <f t="shared" si="9"/>
        <v>4</v>
      </c>
      <c r="M6" s="5">
        <f t="shared" si="10"/>
        <v>0.38114844459039521</v>
      </c>
    </row>
    <row r="7" spans="1:13" x14ac:dyDescent="0.35">
      <c r="A7" s="3">
        <v>42975</v>
      </c>
      <c r="B7" s="1">
        <v>136.71293600000001</v>
      </c>
      <c r="C7" s="1">
        <v>51.374972999999997</v>
      </c>
      <c r="D7" s="1">
        <v>222.318634</v>
      </c>
      <c r="E7" s="1">
        <f t="shared" si="2"/>
        <v>-8.5570976356076651E-3</v>
      </c>
      <c r="F7" s="1">
        <f t="shared" si="3"/>
        <v>-1.7653826456903377E-2</v>
      </c>
      <c r="G7" s="1">
        <f t="shared" si="4"/>
        <v>4.8616942228529929E-4</v>
      </c>
      <c r="H7" s="4">
        <f t="shared" si="5"/>
        <v>101.55347103661533</v>
      </c>
      <c r="I7" s="4">
        <f t="shared" si="6"/>
        <v>193.76580311818844</v>
      </c>
      <c r="J7" s="4">
        <f t="shared" si="7"/>
        <v>503.40271485991406</v>
      </c>
      <c r="K7" s="4">
        <f t="shared" si="8"/>
        <v>798.72198901471779</v>
      </c>
      <c r="L7" s="1">
        <f t="shared" si="9"/>
        <v>7</v>
      </c>
      <c r="M7" s="5">
        <f t="shared" si="10"/>
        <v>-7.9985213540135103E-2</v>
      </c>
    </row>
    <row r="8" spans="1:13" x14ac:dyDescent="0.35">
      <c r="A8" s="3">
        <v>42976</v>
      </c>
      <c r="B8" s="1">
        <v>137.317307</v>
      </c>
      <c r="C8" s="1">
        <v>51.087069999999997</v>
      </c>
      <c r="D8" s="1">
        <v>222.54454000000001</v>
      </c>
      <c r="E8" s="1">
        <f t="shared" si="2"/>
        <v>4.4207301641154585E-3</v>
      </c>
      <c r="F8" s="1">
        <f t="shared" si="3"/>
        <v>-5.6039542833433709E-3</v>
      </c>
      <c r="G8" s="1">
        <f t="shared" si="4"/>
        <v>1.0161361462845667E-3</v>
      </c>
      <c r="H8" s="4">
        <f t="shared" si="5"/>
        <v>102.00241152929753</v>
      </c>
      <c r="I8" s="4">
        <f t="shared" si="6"/>
        <v>192.67994841583879</v>
      </c>
      <c r="J8" s="4">
        <f t="shared" si="7"/>
        <v>503.91424055462102</v>
      </c>
      <c r="K8" s="4">
        <f t="shared" si="8"/>
        <v>798.59660049975741</v>
      </c>
      <c r="L8" s="1">
        <f t="shared" si="9"/>
        <v>8</v>
      </c>
      <c r="M8" s="5">
        <f t="shared" si="10"/>
        <v>-7.6983264435651733E-2</v>
      </c>
    </row>
    <row r="9" spans="1:13" x14ac:dyDescent="0.35">
      <c r="A9" s="3">
        <v>42977</v>
      </c>
      <c r="B9" s="1">
        <v>136.760895</v>
      </c>
      <c r="C9" s="1">
        <v>51.146641000000002</v>
      </c>
      <c r="D9" s="1">
        <v>223.62492399999999</v>
      </c>
      <c r="E9" s="1">
        <f t="shared" si="2"/>
        <v>-4.052016545882265E-3</v>
      </c>
      <c r="F9" s="1">
        <f t="shared" si="3"/>
        <v>1.1660680481383131E-3</v>
      </c>
      <c r="G9" s="1">
        <f t="shared" si="4"/>
        <v>4.8546866168901782E-3</v>
      </c>
      <c r="H9" s="4">
        <f t="shared" si="5"/>
        <v>101.58909607006093</v>
      </c>
      <c r="I9" s="4">
        <f t="shared" si="6"/>
        <v>192.90462634720342</v>
      </c>
      <c r="J9" s="4">
        <f t="shared" si="7"/>
        <v>506.36058627430191</v>
      </c>
      <c r="K9" s="4">
        <f t="shared" si="8"/>
        <v>800.8543086915663</v>
      </c>
      <c r="L9" s="1">
        <f t="shared" si="9"/>
        <v>9</v>
      </c>
      <c r="M9" s="5">
        <f t="shared" si="10"/>
        <v>4.4236082517564279E-2</v>
      </c>
    </row>
    <row r="10" spans="1:13" x14ac:dyDescent="0.35">
      <c r="A10" s="3">
        <v>42978</v>
      </c>
      <c r="B10" s="1">
        <v>137.211792</v>
      </c>
      <c r="C10" s="1">
        <v>51.762146000000001</v>
      </c>
      <c r="D10" s="1">
        <v>224.91159099999999</v>
      </c>
      <c r="E10" s="1">
        <f t="shared" si="2"/>
        <v>3.2969731588843262E-3</v>
      </c>
      <c r="F10" s="1">
        <f t="shared" si="3"/>
        <v>1.203412360940768E-2</v>
      </c>
      <c r="G10" s="1">
        <f t="shared" si="4"/>
        <v>5.7536833416654137E-3</v>
      </c>
      <c r="H10" s="4">
        <f t="shared" si="5"/>
        <v>101.92403259303924</v>
      </c>
      <c r="I10" s="4">
        <f t="shared" si="6"/>
        <v>195.22606446549227</v>
      </c>
      <c r="J10" s="4">
        <f t="shared" si="7"/>
        <v>509.27402474442425</v>
      </c>
      <c r="K10" s="4">
        <f t="shared" si="8"/>
        <v>806.42412180295582</v>
      </c>
      <c r="L10" s="1">
        <f t="shared" si="9"/>
        <v>10</v>
      </c>
      <c r="M10" s="5">
        <f t="shared" si="10"/>
        <v>0.33900928175904488</v>
      </c>
    </row>
    <row r="11" spans="1:13" x14ac:dyDescent="0.35">
      <c r="A11" s="3">
        <v>42979</v>
      </c>
      <c r="B11" s="1">
        <v>138.21906999999999</v>
      </c>
      <c r="C11" s="1">
        <v>51.811782999999998</v>
      </c>
      <c r="D11" s="1">
        <v>225.38304099999999</v>
      </c>
      <c r="E11" s="1">
        <f t="shared" si="2"/>
        <v>7.3410454401760545E-3</v>
      </c>
      <c r="F11" s="1">
        <f t="shared" si="3"/>
        <v>9.5894401286988841E-4</v>
      </c>
      <c r="G11" s="1">
        <f t="shared" si="4"/>
        <v>2.0961569739640692E-3</v>
      </c>
      <c r="H11" s="4">
        <f t="shared" si="5"/>
        <v>102.67226154775074</v>
      </c>
      <c r="I11" s="4">
        <f t="shared" si="6"/>
        <v>195.4132753311676</v>
      </c>
      <c r="J11" s="4">
        <f t="shared" si="7"/>
        <v>510.34154304305105</v>
      </c>
      <c r="K11" s="4">
        <f t="shared" si="8"/>
        <v>808.42707992196938</v>
      </c>
      <c r="L11" s="1">
        <f t="shared" si="9"/>
        <v>11</v>
      </c>
      <c r="M11" s="5">
        <f t="shared" si="10"/>
        <v>0.4158133319300914</v>
      </c>
    </row>
    <row r="12" spans="1:13" x14ac:dyDescent="0.35">
      <c r="A12" s="3">
        <v>42983</v>
      </c>
      <c r="B12" s="1">
        <v>137.22137499999999</v>
      </c>
      <c r="C12" s="1">
        <v>50.769393999999998</v>
      </c>
      <c r="D12" s="1">
        <v>223.68386799999999</v>
      </c>
      <c r="E12" s="1">
        <f t="shared" si="2"/>
        <v>-7.2182152578511285E-3</v>
      </c>
      <c r="F12" s="1">
        <f t="shared" si="3"/>
        <v>-2.0118763332271351E-2</v>
      </c>
      <c r="G12" s="1">
        <f t="shared" si="4"/>
        <v>-7.5390454954416992E-3</v>
      </c>
      <c r="H12" s="4">
        <f t="shared" si="5"/>
        <v>101.93115106288867</v>
      </c>
      <c r="I12" s="4">
        <f t="shared" si="6"/>
        <v>191.48180189279586</v>
      </c>
      <c r="J12" s="4">
        <f t="shared" si="7"/>
        <v>506.49405493183554</v>
      </c>
      <c r="K12" s="4">
        <f t="shared" si="8"/>
        <v>799.90700788752008</v>
      </c>
      <c r="L12" s="1">
        <f t="shared" si="9"/>
        <v>15</v>
      </c>
      <c r="M12" s="5">
        <f t="shared" si="10"/>
        <v>-2.8246775637389421E-3</v>
      </c>
    </row>
    <row r="13" spans="1:13" x14ac:dyDescent="0.35">
      <c r="A13" s="3">
        <v>42984</v>
      </c>
      <c r="B13" s="1">
        <v>137.96966599999999</v>
      </c>
      <c r="C13" s="1">
        <v>51.295551000000003</v>
      </c>
      <c r="D13" s="1">
        <v>224.39103700000001</v>
      </c>
      <c r="E13" s="1">
        <f t="shared" si="2"/>
        <v>5.4531664618576716E-3</v>
      </c>
      <c r="F13" s="1">
        <f t="shared" si="3"/>
        <v>1.0363665164094826E-2</v>
      </c>
      <c r="G13" s="1">
        <f t="shared" si="4"/>
        <v>3.1614662528994791E-3</v>
      </c>
      <c r="H13" s="4">
        <f t="shared" si="5"/>
        <v>102.48699859728336</v>
      </c>
      <c r="I13" s="4">
        <f t="shared" si="6"/>
        <v>193.46625517263033</v>
      </c>
      <c r="J13" s="4">
        <f t="shared" si="7"/>
        <v>508.09531879379671</v>
      </c>
      <c r="K13" s="4">
        <f t="shared" si="8"/>
        <v>804.04857256371042</v>
      </c>
      <c r="L13" s="1">
        <f t="shared" si="9"/>
        <v>16</v>
      </c>
      <c r="M13" s="5">
        <f t="shared" si="10"/>
        <v>0.12204895176548924</v>
      </c>
    </row>
    <row r="14" spans="1:13" x14ac:dyDescent="0.35">
      <c r="A14" s="3">
        <v>42985</v>
      </c>
      <c r="B14" s="1">
        <v>137.08706699999999</v>
      </c>
      <c r="C14" s="1">
        <v>51.831642000000002</v>
      </c>
      <c r="D14" s="1">
        <v>224.39103700000001</v>
      </c>
      <c r="E14" s="1">
        <f t="shared" si="2"/>
        <v>-6.3970510735308957E-3</v>
      </c>
      <c r="F14" s="1">
        <f t="shared" si="3"/>
        <v>1.0451023325590145E-2</v>
      </c>
      <c r="G14" s="1">
        <f t="shared" si="4"/>
        <v>0</v>
      </c>
      <c r="H14" s="4">
        <f t="shared" si="5"/>
        <v>101.83138403288365</v>
      </c>
      <c r="I14" s="4">
        <f t="shared" si="6"/>
        <v>195.48817551815407</v>
      </c>
      <c r="J14" s="4">
        <f t="shared" si="7"/>
        <v>508.09531879379671</v>
      </c>
      <c r="K14" s="4">
        <f t="shared" si="8"/>
        <v>805.41487834483451</v>
      </c>
      <c r="L14" s="1">
        <f t="shared" si="9"/>
        <v>17</v>
      </c>
      <c r="M14" s="5">
        <f t="shared" si="10"/>
        <v>0.15585018180044075</v>
      </c>
    </row>
    <row r="15" spans="1:13" x14ac:dyDescent="0.35">
      <c r="A15" s="3">
        <v>42986</v>
      </c>
      <c r="B15" s="1">
        <v>136.65538000000001</v>
      </c>
      <c r="C15" s="1">
        <v>52.486854999999998</v>
      </c>
      <c r="D15" s="1">
        <v>224.07673600000001</v>
      </c>
      <c r="E15" s="1">
        <f t="shared" si="2"/>
        <v>-3.1489987308575391E-3</v>
      </c>
      <c r="F15" s="1">
        <f t="shared" si="3"/>
        <v>1.2641177757787342E-2</v>
      </c>
      <c r="G15" s="1">
        <f t="shared" si="4"/>
        <v>-1.4006842884727181E-3</v>
      </c>
      <c r="H15" s="4">
        <f t="shared" si="5"/>
        <v>101.51071713380263</v>
      </c>
      <c r="I15" s="4">
        <f t="shared" si="6"/>
        <v>197.95937629442457</v>
      </c>
      <c r="J15" s="4">
        <f t="shared" si="7"/>
        <v>507.38363766371572</v>
      </c>
      <c r="K15" s="4">
        <f t="shared" si="8"/>
        <v>806.8537310919429</v>
      </c>
      <c r="L15" s="1">
        <f t="shared" si="9"/>
        <v>18</v>
      </c>
      <c r="M15" s="5">
        <f t="shared" si="10"/>
        <v>0.18884602676487527</v>
      </c>
    </row>
    <row r="16" spans="1:13" x14ac:dyDescent="0.35">
      <c r="A16" s="3">
        <v>42989</v>
      </c>
      <c r="B16" s="1">
        <v>138.96734599999999</v>
      </c>
      <c r="C16" s="1">
        <v>53.211562999999998</v>
      </c>
      <c r="D16" s="1">
        <v>226.49293499999999</v>
      </c>
      <c r="E16" s="1">
        <f t="shared" si="2"/>
        <v>1.6918221587763203E-2</v>
      </c>
      <c r="F16" s="1">
        <f t="shared" si="3"/>
        <v>1.3807419019485921E-2</v>
      </c>
      <c r="G16" s="1">
        <f t="shared" si="4"/>
        <v>1.0782908762112535E-2</v>
      </c>
      <c r="H16" s="4">
        <f t="shared" si="5"/>
        <v>103.22809793980505</v>
      </c>
      <c r="I16" s="4">
        <f t="shared" si="6"/>
        <v>200.69268435175778</v>
      </c>
      <c r="J16" s="4">
        <f t="shared" si="7"/>
        <v>512.85470913603228</v>
      </c>
      <c r="K16" s="4">
        <f t="shared" si="8"/>
        <v>816.77549142759517</v>
      </c>
      <c r="L16" s="1">
        <f t="shared" si="9"/>
        <v>21</v>
      </c>
      <c r="M16" s="5">
        <f t="shared" si="10"/>
        <v>0.43433136113328596</v>
      </c>
    </row>
    <row r="17" spans="1:13" x14ac:dyDescent="0.35">
      <c r="A17" s="3">
        <v>42990</v>
      </c>
      <c r="B17" s="1">
        <v>139.83071899999999</v>
      </c>
      <c r="C17" s="1">
        <v>53.559032000000002</v>
      </c>
      <c r="D17" s="1">
        <v>227.26885999999999</v>
      </c>
      <c r="E17" s="1">
        <f t="shared" si="2"/>
        <v>6.2127760574775303E-3</v>
      </c>
      <c r="F17" s="1">
        <f t="shared" si="3"/>
        <v>6.5299528976437661E-3</v>
      </c>
      <c r="G17" s="1">
        <f t="shared" si="4"/>
        <v>3.4258242977865993E-3</v>
      </c>
      <c r="H17" s="4">
        <f t="shared" si="5"/>
        <v>103.86943099514441</v>
      </c>
      <c r="I17" s="4">
        <f t="shared" si="6"/>
        <v>202.00319812747642</v>
      </c>
      <c r="J17" s="4">
        <f t="shared" si="7"/>
        <v>514.61165925982482</v>
      </c>
      <c r="K17" s="4">
        <f t="shared" si="8"/>
        <v>820.48428838244558</v>
      </c>
      <c r="L17" s="1">
        <f t="shared" si="9"/>
        <v>22</v>
      </c>
      <c r="M17" s="5">
        <f t="shared" si="10"/>
        <v>0.52115287244162856</v>
      </c>
    </row>
    <row r="18" spans="1:13" x14ac:dyDescent="0.35">
      <c r="A18" s="3">
        <v>42991</v>
      </c>
      <c r="B18" s="1">
        <v>140.051376</v>
      </c>
      <c r="C18" s="1">
        <v>54.263882000000002</v>
      </c>
      <c r="D18" s="1">
        <v>227.44564800000001</v>
      </c>
      <c r="E18" s="1">
        <f t="shared" si="2"/>
        <v>1.578029502945036E-3</v>
      </c>
      <c r="F18" s="1">
        <f t="shared" si="3"/>
        <v>1.3160245315860086E-2</v>
      </c>
      <c r="G18" s="1">
        <f t="shared" si="4"/>
        <v>7.7788043641357715E-4</v>
      </c>
      <c r="H18" s="4">
        <f t="shared" si="5"/>
        <v>104.03334002170887</v>
      </c>
      <c r="I18" s="4">
        <f t="shared" si="6"/>
        <v>204.66160976942231</v>
      </c>
      <c r="J18" s="4">
        <f t="shared" si="7"/>
        <v>515.0119656019134</v>
      </c>
      <c r="K18" s="4">
        <f t="shared" si="8"/>
        <v>823.7069153930446</v>
      </c>
      <c r="L18" s="1">
        <f t="shared" si="9"/>
        <v>23</v>
      </c>
      <c r="M18" s="5">
        <f t="shared" si="10"/>
        <v>0.58953221146224699</v>
      </c>
    </row>
    <row r="19" spans="1:13" x14ac:dyDescent="0.35">
      <c r="A19" s="3">
        <v>42992</v>
      </c>
      <c r="B19" s="1">
        <v>139.619675</v>
      </c>
      <c r="C19" s="1">
        <v>53.956127000000002</v>
      </c>
      <c r="D19" s="1">
        <v>227.26885999999999</v>
      </c>
      <c r="E19" s="1">
        <f t="shared" si="2"/>
        <v>-3.082447401302247E-3</v>
      </c>
      <c r="F19" s="1">
        <f t="shared" si="3"/>
        <v>-5.6714519613617065E-3</v>
      </c>
      <c r="G19" s="1">
        <f t="shared" si="4"/>
        <v>-7.7727580876823881E-4</v>
      </c>
      <c r="H19" s="4">
        <f t="shared" si="5"/>
        <v>103.71266272311016</v>
      </c>
      <c r="I19" s="4">
        <f t="shared" si="6"/>
        <v>203.5008812812801</v>
      </c>
      <c r="J19" s="4">
        <f t="shared" si="7"/>
        <v>514.61165925982493</v>
      </c>
      <c r="K19" s="4">
        <f t="shared" si="8"/>
        <v>821.82520326421513</v>
      </c>
      <c r="L19" s="1">
        <f t="shared" si="9"/>
        <v>24</v>
      </c>
      <c r="M19" s="5">
        <f t="shared" si="10"/>
        <v>0.50583483113760819</v>
      </c>
    </row>
    <row r="20" spans="1:13" x14ac:dyDescent="0.35">
      <c r="A20" s="3">
        <v>42993</v>
      </c>
      <c r="B20" s="1">
        <v>138.92896999999999</v>
      </c>
      <c r="C20" s="1">
        <v>54.323452000000003</v>
      </c>
      <c r="D20" s="1">
        <v>227.710846</v>
      </c>
      <c r="E20" s="1">
        <f t="shared" si="2"/>
        <v>-4.9470463242376715E-3</v>
      </c>
      <c r="F20" s="1">
        <f t="shared" si="3"/>
        <v>6.8078459374966071E-3</v>
      </c>
      <c r="G20" s="1">
        <f t="shared" si="4"/>
        <v>1.9447714922317743E-3</v>
      </c>
      <c r="H20" s="4">
        <f t="shared" si="5"/>
        <v>103.19959137620889</v>
      </c>
      <c r="I20" s="4">
        <f t="shared" si="6"/>
        <v>204.88628392918781</v>
      </c>
      <c r="J20" s="4">
        <f t="shared" si="7"/>
        <v>515.61246134432361</v>
      </c>
      <c r="K20" s="4">
        <f t="shared" si="8"/>
        <v>823.69833664972032</v>
      </c>
      <c r="L20" s="1">
        <f t="shared" si="9"/>
        <v>25</v>
      </c>
      <c r="M20" s="5">
        <f t="shared" si="10"/>
        <v>0.53144621595066788</v>
      </c>
    </row>
    <row r="21" spans="1:13" x14ac:dyDescent="0.35">
      <c r="A21" s="3">
        <v>42996</v>
      </c>
      <c r="B21" s="1">
        <v>138.66995199999999</v>
      </c>
      <c r="C21" s="1">
        <v>53.698013000000003</v>
      </c>
      <c r="D21" s="1">
        <v>228.05461099999999</v>
      </c>
      <c r="E21" s="1">
        <f t="shared" si="2"/>
        <v>-1.8643915664241773E-3</v>
      </c>
      <c r="F21" s="1">
        <f t="shared" si="3"/>
        <v>-1.1513241095208751E-2</v>
      </c>
      <c r="G21" s="1">
        <f t="shared" si="4"/>
        <v>1.5096558026928175E-3</v>
      </c>
      <c r="H21" s="4">
        <f t="shared" si="5"/>
        <v>103.00718692838866</v>
      </c>
      <c r="I21" s="4">
        <f t="shared" si="6"/>
        <v>202.52737874520966</v>
      </c>
      <c r="J21" s="4">
        <f t="shared" si="7"/>
        <v>516.39085868853283</v>
      </c>
      <c r="K21" s="4">
        <f t="shared" si="8"/>
        <v>821.92542436213114</v>
      </c>
      <c r="L21" s="1">
        <f t="shared" si="9"/>
        <v>28</v>
      </c>
      <c r="M21" s="5">
        <f t="shared" si="10"/>
        <v>0.42256110640311206</v>
      </c>
    </row>
    <row r="22" spans="1:13" x14ac:dyDescent="0.35">
      <c r="A22" s="3">
        <v>42997</v>
      </c>
      <c r="B22" s="1">
        <v>138.51646400000001</v>
      </c>
      <c r="C22" s="1">
        <v>53.152000000000001</v>
      </c>
      <c r="D22" s="1">
        <v>228.31025700000001</v>
      </c>
      <c r="E22" s="1">
        <f t="shared" si="2"/>
        <v>-1.1068583913549032E-3</v>
      </c>
      <c r="F22" s="1">
        <f t="shared" si="3"/>
        <v>-1.0168216093954949E-2</v>
      </c>
      <c r="G22" s="1">
        <f t="shared" si="4"/>
        <v>1.1209858852624249E-3</v>
      </c>
      <c r="H22" s="4">
        <f t="shared" si="5"/>
        <v>102.89317255916711</v>
      </c>
      <c r="I22" s="4">
        <f t="shared" si="6"/>
        <v>200.46803659318613</v>
      </c>
      <c r="J22" s="4">
        <f t="shared" si="7"/>
        <v>516.9697255524012</v>
      </c>
      <c r="K22" s="4">
        <f t="shared" si="8"/>
        <v>820.33093470475444</v>
      </c>
      <c r="L22" s="1">
        <f t="shared" si="9"/>
        <v>29</v>
      </c>
      <c r="M22" s="5">
        <f t="shared" si="10"/>
        <v>0.37144487010244087</v>
      </c>
    </row>
    <row r="23" spans="1:13" x14ac:dyDescent="0.35">
      <c r="A23" s="3">
        <v>42998</v>
      </c>
      <c r="B23" s="1">
        <v>139.94586200000001</v>
      </c>
      <c r="C23" s="1">
        <v>53.856853000000001</v>
      </c>
      <c r="D23" s="1">
        <v>228.44841</v>
      </c>
      <c r="E23" s="1">
        <f t="shared" si="2"/>
        <v>1.0319336479741439E-2</v>
      </c>
      <c r="F23" s="1">
        <f t="shared" si="3"/>
        <v>1.3261081426851293E-2</v>
      </c>
      <c r="G23" s="1">
        <f t="shared" si="4"/>
        <v>6.0511079009467551E-4</v>
      </c>
      <c r="H23" s="4">
        <f t="shared" si="5"/>
        <v>103.95496182827326</v>
      </c>
      <c r="I23" s="4">
        <f t="shared" si="6"/>
        <v>203.12645954992936</v>
      </c>
      <c r="J23" s="4">
        <f t="shared" si="7"/>
        <v>517.28254951148517</v>
      </c>
      <c r="K23" s="4">
        <f t="shared" si="8"/>
        <v>824.36397088968783</v>
      </c>
      <c r="L23" s="1">
        <f t="shared" si="9"/>
        <v>30</v>
      </c>
      <c r="M23" s="5">
        <f t="shared" si="10"/>
        <v>0.44052131591760113</v>
      </c>
    </row>
    <row r="24" spans="1:13" x14ac:dyDescent="0.35">
      <c r="A24" s="3">
        <v>42999</v>
      </c>
      <c r="B24" s="1">
        <v>139.35107400000001</v>
      </c>
      <c r="C24" s="1">
        <v>54.234104000000002</v>
      </c>
      <c r="D24" s="1">
        <v>227.76739499999999</v>
      </c>
      <c r="E24" s="1">
        <f t="shared" si="2"/>
        <v>-4.2501292392624944E-3</v>
      </c>
      <c r="F24" s="1">
        <f t="shared" si="3"/>
        <v>7.0046981764790659E-3</v>
      </c>
      <c r="G24" s="1">
        <f t="shared" si="4"/>
        <v>-2.9810450420731847E-3</v>
      </c>
      <c r="H24" s="4">
        <f t="shared" si="5"/>
        <v>103.51313980544049</v>
      </c>
      <c r="I24" s="4">
        <f t="shared" si="6"/>
        <v>204.5492990907334</v>
      </c>
      <c r="J24" s="4">
        <f t="shared" si="7"/>
        <v>515.74050693191293</v>
      </c>
      <c r="K24" s="4">
        <f t="shared" si="8"/>
        <v>823.80294582808688</v>
      </c>
      <c r="L24" s="1">
        <f t="shared" si="9"/>
        <v>31</v>
      </c>
      <c r="M24" s="5">
        <f t="shared" si="10"/>
        <v>0.41229353167875993</v>
      </c>
    </row>
    <row r="25" spans="1:13" x14ac:dyDescent="0.35">
      <c r="A25" s="3">
        <v>43000</v>
      </c>
      <c r="B25" s="1">
        <v>139.22636399999999</v>
      </c>
      <c r="C25" s="1">
        <v>54.531928999999998</v>
      </c>
      <c r="D25" s="1">
        <v>227.91545099999999</v>
      </c>
      <c r="E25" s="1">
        <f t="shared" si="2"/>
        <v>-8.9493389911025466E-4</v>
      </c>
      <c r="F25" s="1">
        <f t="shared" si="3"/>
        <v>5.4914708280235621E-3</v>
      </c>
      <c r="G25" s="1">
        <f t="shared" si="4"/>
        <v>6.500315815615175E-4</v>
      </c>
      <c r="H25" s="4">
        <f t="shared" si="5"/>
        <v>103.42050238762526</v>
      </c>
      <c r="I25" s="4">
        <f t="shared" si="6"/>
        <v>205.67257559958284</v>
      </c>
      <c r="J25" s="4">
        <f t="shared" si="7"/>
        <v>516.07575454930929</v>
      </c>
      <c r="K25" s="4">
        <f t="shared" si="8"/>
        <v>825.16883253651736</v>
      </c>
      <c r="L25" s="1">
        <f t="shared" si="9"/>
        <v>32</v>
      </c>
      <c r="M25" s="5">
        <f t="shared" si="10"/>
        <v>0.42379128193949911</v>
      </c>
    </row>
    <row r="26" spans="1:13" x14ac:dyDescent="0.35">
      <c r="A26" s="3">
        <v>43003</v>
      </c>
      <c r="B26" s="1">
        <v>139.936249</v>
      </c>
      <c r="C26" s="1">
        <v>54.720547000000003</v>
      </c>
      <c r="D26" s="1">
        <v>227.40220600000001</v>
      </c>
      <c r="E26" s="1">
        <f t="shared" si="2"/>
        <v>5.0987828713246735E-3</v>
      </c>
      <c r="F26" s="1">
        <f t="shared" si="3"/>
        <v>3.4588543530159237E-3</v>
      </c>
      <c r="G26" s="1">
        <f t="shared" si="4"/>
        <v>-2.2519096346828348E-3</v>
      </c>
      <c r="H26" s="4">
        <f t="shared" si="5"/>
        <v>103.94782107374309</v>
      </c>
      <c r="I26" s="4">
        <f t="shared" si="6"/>
        <v>206.38396708299143</v>
      </c>
      <c r="J26" s="4">
        <f t="shared" si="7"/>
        <v>514.91359858541352</v>
      </c>
      <c r="K26" s="4">
        <f t="shared" si="8"/>
        <v>825.24538674214807</v>
      </c>
      <c r="L26" s="1">
        <f t="shared" si="9"/>
        <v>35</v>
      </c>
      <c r="M26" s="5">
        <f t="shared" si="10"/>
        <v>0.38265537841982677</v>
      </c>
    </row>
    <row r="27" spans="1:13" x14ac:dyDescent="0.35">
      <c r="A27" s="3">
        <v>43004</v>
      </c>
      <c r="B27" s="1">
        <v>140.598206</v>
      </c>
      <c r="C27" s="1">
        <v>55.316200000000002</v>
      </c>
      <c r="D27" s="1">
        <v>227.44169600000001</v>
      </c>
      <c r="E27" s="1">
        <f t="shared" si="2"/>
        <v>4.7304183492870456E-3</v>
      </c>
      <c r="F27" s="1">
        <f t="shared" si="3"/>
        <v>1.0885362677386953E-2</v>
      </c>
      <c r="G27" s="1">
        <f t="shared" si="4"/>
        <v>1.7365706645783679E-4</v>
      </c>
      <c r="H27" s="4">
        <f t="shared" si="5"/>
        <v>104.43953775391873</v>
      </c>
      <c r="I27" s="4">
        <f t="shared" si="6"/>
        <v>208.6305314154877</v>
      </c>
      <c r="J27" s="4">
        <f t="shared" si="7"/>
        <v>515.00301697042312</v>
      </c>
      <c r="K27" s="4">
        <f t="shared" si="8"/>
        <v>828.07308613982957</v>
      </c>
      <c r="L27" s="1">
        <f t="shared" si="9"/>
        <v>36</v>
      </c>
      <c r="M27" s="5">
        <f t="shared" si="10"/>
        <v>0.41862365699418946</v>
      </c>
    </row>
    <row r="28" spans="1:13" x14ac:dyDescent="0.35">
      <c r="A28" s="3">
        <v>43005</v>
      </c>
      <c r="B28" s="1">
        <v>139.734802</v>
      </c>
      <c r="C28" s="1">
        <v>55.475043999999997</v>
      </c>
      <c r="D28" s="1">
        <v>228.369461</v>
      </c>
      <c r="E28" s="1">
        <f t="shared" si="2"/>
        <v>-6.1409318409084302E-3</v>
      </c>
      <c r="F28" s="1">
        <f t="shared" si="3"/>
        <v>2.8715638456726037E-3</v>
      </c>
      <c r="G28" s="1">
        <f t="shared" si="4"/>
        <v>4.0791333177536354E-3</v>
      </c>
      <c r="H28" s="4">
        <f t="shared" si="5"/>
        <v>103.79818167107592</v>
      </c>
      <c r="I28" s="4">
        <f t="shared" si="6"/>
        <v>209.22962730660387</v>
      </c>
      <c r="J28" s="4">
        <f t="shared" si="7"/>
        <v>517.10378293569079</v>
      </c>
      <c r="K28" s="4">
        <f t="shared" si="8"/>
        <v>830.13159191337058</v>
      </c>
      <c r="L28" s="1">
        <f t="shared" si="9"/>
        <v>37</v>
      </c>
      <c r="M28" s="5">
        <f t="shared" si="10"/>
        <v>0.44012334451754453</v>
      </c>
    </row>
    <row r="29" spans="1:13" x14ac:dyDescent="0.35">
      <c r="A29" s="3">
        <v>43006</v>
      </c>
      <c r="B29" s="1">
        <v>139.734802</v>
      </c>
      <c r="C29" s="1">
        <v>55.762939000000003</v>
      </c>
      <c r="D29" s="1">
        <v>228.68528699999999</v>
      </c>
      <c r="E29" s="1">
        <f t="shared" si="2"/>
        <v>0</v>
      </c>
      <c r="F29" s="1">
        <f t="shared" si="3"/>
        <v>5.1896308545515716E-3</v>
      </c>
      <c r="G29" s="1">
        <f t="shared" si="4"/>
        <v>1.3829607453510917E-3</v>
      </c>
      <c r="H29" s="4">
        <f t="shared" si="5"/>
        <v>103.79818167107592</v>
      </c>
      <c r="I29" s="4">
        <f t="shared" si="6"/>
        <v>210.31545183616055</v>
      </c>
      <c r="J29" s="4">
        <f t="shared" si="7"/>
        <v>517.81891716876339</v>
      </c>
      <c r="K29" s="4">
        <f t="shared" si="8"/>
        <v>831.93255067599989</v>
      </c>
      <c r="L29" s="1">
        <f t="shared" si="9"/>
        <v>38</v>
      </c>
      <c r="M29" s="5">
        <f t="shared" si="10"/>
        <v>0.45636929079547484</v>
      </c>
    </row>
    <row r="30" spans="1:13" x14ac:dyDescent="0.35">
      <c r="A30" s="3">
        <v>43007</v>
      </c>
      <c r="B30" s="1">
        <v>139.178391</v>
      </c>
      <c r="C30" s="1">
        <v>55.574317999999998</v>
      </c>
      <c r="D30" s="1">
        <v>229.54397599999999</v>
      </c>
      <c r="E30" s="1">
        <f t="shared" si="2"/>
        <v>-3.981907098562297E-3</v>
      </c>
      <c r="F30" s="1">
        <f t="shared" si="3"/>
        <v>-3.3825512676081294E-3</v>
      </c>
      <c r="G30" s="1">
        <f t="shared" si="4"/>
        <v>3.7548939473311996E-3</v>
      </c>
      <c r="H30" s="4">
        <f t="shared" si="5"/>
        <v>103.38486695466202</v>
      </c>
      <c r="I30" s="4">
        <f t="shared" si="6"/>
        <v>209.60404903795458</v>
      </c>
      <c r="J30" s="4">
        <f t="shared" si="7"/>
        <v>519.763272286654</v>
      </c>
      <c r="K30" s="4">
        <f t="shared" si="8"/>
        <v>832.75218827927063</v>
      </c>
      <c r="L30" s="1">
        <f t="shared" si="9"/>
        <v>39</v>
      </c>
      <c r="M30" s="5">
        <f t="shared" si="10"/>
        <v>0.45575259914792721</v>
      </c>
    </row>
    <row r="31" spans="1:13" x14ac:dyDescent="0.35">
      <c r="A31" s="3">
        <v>43010</v>
      </c>
      <c r="B31" s="1">
        <v>140.69413800000001</v>
      </c>
      <c r="C31" s="1">
        <v>55.584248000000002</v>
      </c>
      <c r="D31" s="1">
        <v>230.432266</v>
      </c>
      <c r="E31" s="1">
        <f t="shared" si="2"/>
        <v>1.0890677705851655E-2</v>
      </c>
      <c r="F31" s="1">
        <f t="shared" si="3"/>
        <v>1.7867965559207068E-4</v>
      </c>
      <c r="G31" s="1">
        <f t="shared" si="4"/>
        <v>3.8698031439518676E-3</v>
      </c>
      <c r="H31" s="4">
        <f t="shared" si="5"/>
        <v>104.5107982203276</v>
      </c>
      <c r="I31" s="4">
        <f t="shared" si="6"/>
        <v>209.64150101724738</v>
      </c>
      <c r="J31" s="4">
        <f t="shared" si="7"/>
        <v>521.77465383185961</v>
      </c>
      <c r="K31" s="4">
        <f t="shared" si="8"/>
        <v>835.9269530694346</v>
      </c>
      <c r="L31" s="1">
        <f t="shared" si="9"/>
        <v>42</v>
      </c>
      <c r="M31" s="5">
        <f t="shared" si="10"/>
        <v>0.46487265868041261</v>
      </c>
    </row>
    <row r="32" spans="1:13" x14ac:dyDescent="0.35">
      <c r="A32" s="3">
        <v>43011</v>
      </c>
      <c r="B32" s="1">
        <v>140.809235</v>
      </c>
      <c r="C32" s="1">
        <v>58.085979000000002</v>
      </c>
      <c r="D32" s="1">
        <v>230.935608</v>
      </c>
      <c r="E32" s="1">
        <f t="shared" si="2"/>
        <v>8.1806535535966366E-4</v>
      </c>
      <c r="F32" s="1">
        <f t="shared" si="3"/>
        <v>4.5007913033203208E-2</v>
      </c>
      <c r="G32" s="1">
        <f t="shared" si="4"/>
        <v>2.1843381950685825E-3</v>
      </c>
      <c r="H32" s="4">
        <f t="shared" si="5"/>
        <v>104.59629488361263</v>
      </c>
      <c r="I32" s="4">
        <f t="shared" si="6"/>
        <v>219.07702746318185</v>
      </c>
      <c r="J32" s="4">
        <f t="shared" si="7"/>
        <v>522.91438613744322</v>
      </c>
      <c r="K32" s="4">
        <f t="shared" si="8"/>
        <v>846.58770848423774</v>
      </c>
      <c r="L32" s="1">
        <f t="shared" si="9"/>
        <v>43</v>
      </c>
      <c r="M32" s="5">
        <f t="shared" si="10"/>
        <v>0.61681720773401305</v>
      </c>
    </row>
    <row r="33" spans="1:13" x14ac:dyDescent="0.35">
      <c r="A33" s="3">
        <v>43012</v>
      </c>
      <c r="B33" s="1">
        <v>140.52143899999999</v>
      </c>
      <c r="C33" s="1">
        <v>57.956924000000001</v>
      </c>
      <c r="D33" s="1">
        <v>231.24157700000001</v>
      </c>
      <c r="E33" s="1">
        <f t="shared" si="2"/>
        <v>-2.0438716253235404E-3</v>
      </c>
      <c r="F33" s="1">
        <f t="shared" si="3"/>
        <v>-2.2217926291644499E-3</v>
      </c>
      <c r="G33" s="1">
        <f t="shared" si="4"/>
        <v>1.3249104486303584E-3</v>
      </c>
      <c r="H33" s="4">
        <f t="shared" si="5"/>
        <v>104.38251348438604</v>
      </c>
      <c r="I33" s="4">
        <f t="shared" si="6"/>
        <v>218.59028373834491</v>
      </c>
      <c r="J33" s="4">
        <f t="shared" si="7"/>
        <v>523.60720087137588</v>
      </c>
      <c r="K33" s="4">
        <f t="shared" si="8"/>
        <v>846.57999809410683</v>
      </c>
      <c r="L33" s="1">
        <f t="shared" si="9"/>
        <v>44</v>
      </c>
      <c r="M33" s="5">
        <f t="shared" si="10"/>
        <v>0.59913753494684108</v>
      </c>
    </row>
    <row r="34" spans="1:13" x14ac:dyDescent="0.35">
      <c r="A34" s="3">
        <v>43013</v>
      </c>
      <c r="B34" s="1">
        <v>140.751678</v>
      </c>
      <c r="C34" s="1">
        <v>57.867579999999997</v>
      </c>
      <c r="D34" s="1">
        <v>232.583878</v>
      </c>
      <c r="E34" s="1">
        <f t="shared" si="2"/>
        <v>1.6384617296725211E-3</v>
      </c>
      <c r="F34" s="1">
        <f t="shared" si="3"/>
        <v>-1.5415586927975005E-3</v>
      </c>
      <c r="G34" s="1">
        <f t="shared" si="4"/>
        <v>5.8047562960530747E-3</v>
      </c>
      <c r="H34" s="4">
        <f t="shared" si="5"/>
        <v>104.55354023797723</v>
      </c>
      <c r="I34" s="4">
        <f t="shared" si="6"/>
        <v>218.253313986287</v>
      </c>
      <c r="J34" s="4">
        <f t="shared" si="7"/>
        <v>526.64661306729272</v>
      </c>
      <c r="K34" s="4">
        <f t="shared" si="8"/>
        <v>849.45346729155699</v>
      </c>
      <c r="L34" s="1">
        <f t="shared" si="9"/>
        <v>45</v>
      </c>
      <c r="M34" s="5">
        <f t="shared" si="10"/>
        <v>0.62663926668459236</v>
      </c>
    </row>
    <row r="35" spans="1:13" x14ac:dyDescent="0.35">
      <c r="A35" s="3">
        <v>43014</v>
      </c>
      <c r="B35" s="1">
        <v>140.52143899999999</v>
      </c>
      <c r="C35" s="1">
        <v>58.016491000000002</v>
      </c>
      <c r="D35" s="1">
        <v>232.40623500000001</v>
      </c>
      <c r="E35" s="1">
        <f t="shared" si="2"/>
        <v>-1.6357815641815058E-3</v>
      </c>
      <c r="F35" s="1">
        <f t="shared" si="3"/>
        <v>2.5733061586471276E-3</v>
      </c>
      <c r="G35" s="1">
        <f t="shared" si="4"/>
        <v>-7.6378036830217916E-4</v>
      </c>
      <c r="H35" s="4">
        <f t="shared" si="5"/>
        <v>104.38251348438604</v>
      </c>
      <c r="I35" s="4">
        <f t="shared" si="6"/>
        <v>218.81494658331303</v>
      </c>
      <c r="J35" s="4">
        <f t="shared" si="7"/>
        <v>526.24437072319915</v>
      </c>
      <c r="K35" s="4">
        <f t="shared" si="8"/>
        <v>849.44183079089817</v>
      </c>
      <c r="L35" s="1">
        <f t="shared" si="9"/>
        <v>46</v>
      </c>
      <c r="M35" s="5">
        <f t="shared" si="10"/>
        <v>0.60935093591912226</v>
      </c>
    </row>
    <row r="36" spans="1:13" x14ac:dyDescent="0.35">
      <c r="A36" s="3">
        <v>43017</v>
      </c>
      <c r="B36" s="1">
        <v>141.39442399999999</v>
      </c>
      <c r="C36" s="1">
        <v>57.242142000000001</v>
      </c>
      <c r="D36" s="1">
        <v>231.98182700000001</v>
      </c>
      <c r="E36" s="1">
        <f t="shared" si="2"/>
        <v>6.212468404910086E-3</v>
      </c>
      <c r="F36" s="1">
        <f t="shared" si="3"/>
        <v>-1.3347049893107131E-2</v>
      </c>
      <c r="G36" s="1">
        <f t="shared" si="4"/>
        <v>-1.8261472201896807E-3</v>
      </c>
      <c r="H36" s="4">
        <f t="shared" si="5"/>
        <v>105.03098655143289</v>
      </c>
      <c r="I36" s="4">
        <f t="shared" si="6"/>
        <v>215.894412573908</v>
      </c>
      <c r="J36" s="4">
        <f t="shared" si="7"/>
        <v>525.28337102846251</v>
      </c>
      <c r="K36" s="4">
        <f t="shared" si="8"/>
        <v>846.20877015380347</v>
      </c>
      <c r="L36" s="1">
        <f t="shared" si="9"/>
        <v>49</v>
      </c>
      <c r="M36" s="5">
        <f t="shared" si="10"/>
        <v>0.51936546631619063</v>
      </c>
    </row>
    <row r="37" spans="1:13" x14ac:dyDescent="0.35">
      <c r="A37" s="3">
        <v>43018</v>
      </c>
      <c r="B37" s="1">
        <v>142.45927399999999</v>
      </c>
      <c r="C37" s="1">
        <v>57.589602999999997</v>
      </c>
      <c r="D37" s="1">
        <v>232.52467300000001</v>
      </c>
      <c r="E37" s="1">
        <f t="shared" si="2"/>
        <v>7.5310607722409691E-3</v>
      </c>
      <c r="F37" s="1">
        <f t="shared" si="3"/>
        <v>6.0700209296849087E-3</v>
      </c>
      <c r="G37" s="1">
        <f t="shared" si="4"/>
        <v>2.3400367477923057E-3</v>
      </c>
      <c r="H37" s="4">
        <f t="shared" si="5"/>
        <v>105.82198129412015</v>
      </c>
      <c r="I37" s="4">
        <f t="shared" si="6"/>
        <v>217.20489617683364</v>
      </c>
      <c r="J37" s="4">
        <f t="shared" si="7"/>
        <v>526.5125534196734</v>
      </c>
      <c r="K37" s="4">
        <f t="shared" si="8"/>
        <v>849.53943089062716</v>
      </c>
      <c r="L37" s="1">
        <f t="shared" si="9"/>
        <v>50</v>
      </c>
      <c r="M37" s="5">
        <f t="shared" si="10"/>
        <v>0.5505398976760949</v>
      </c>
    </row>
    <row r="38" spans="1:13" x14ac:dyDescent="0.35">
      <c r="A38" s="3">
        <v>43019</v>
      </c>
      <c r="B38" s="1">
        <v>141.61506700000001</v>
      </c>
      <c r="C38" s="1">
        <v>58.125694000000003</v>
      </c>
      <c r="D38" s="1">
        <v>232.94909699999999</v>
      </c>
      <c r="E38" s="1">
        <f t="shared" si="2"/>
        <v>-5.9259532657732275E-3</v>
      </c>
      <c r="F38" s="1">
        <f t="shared" si="3"/>
        <v>9.3088156902211353E-3</v>
      </c>
      <c r="G38" s="1">
        <f t="shared" si="4"/>
        <v>1.8252858697708509E-3</v>
      </c>
      <c r="H38" s="4">
        <f t="shared" si="5"/>
        <v>105.19488517847967</v>
      </c>
      <c r="I38" s="4">
        <f t="shared" si="6"/>
        <v>219.22681652235744</v>
      </c>
      <c r="J38" s="4">
        <f t="shared" si="7"/>
        <v>527.47358934368731</v>
      </c>
      <c r="K38" s="4">
        <f t="shared" si="8"/>
        <v>851.89529104452436</v>
      </c>
      <c r="L38" s="1">
        <f t="shared" si="9"/>
        <v>51</v>
      </c>
      <c r="M38" s="5">
        <f t="shared" si="10"/>
        <v>0.56803364192649797</v>
      </c>
    </row>
    <row r="39" spans="1:13" x14ac:dyDescent="0.35">
      <c r="A39" s="3">
        <v>43020</v>
      </c>
      <c r="B39" s="1">
        <v>141.04908800000001</v>
      </c>
      <c r="C39" s="1">
        <v>58.383808000000002</v>
      </c>
      <c r="D39" s="1">
        <v>232.57401999999999</v>
      </c>
      <c r="E39" s="1">
        <f t="shared" si="2"/>
        <v>-3.9966015762997777E-3</v>
      </c>
      <c r="F39" s="1">
        <f t="shared" si="3"/>
        <v>4.4406179477185954E-3</v>
      </c>
      <c r="G39" s="1">
        <f t="shared" si="4"/>
        <v>-1.6101242925187409E-3</v>
      </c>
      <c r="H39" s="4">
        <f t="shared" si="5"/>
        <v>104.77446313455668</v>
      </c>
      <c r="I39" s="4">
        <f t="shared" si="6"/>
        <v>220.20031905842782</v>
      </c>
      <c r="J39" s="4">
        <f t="shared" si="7"/>
        <v>526.62429130382304</v>
      </c>
      <c r="K39" s="4">
        <f t="shared" si="8"/>
        <v>851.59907349680748</v>
      </c>
      <c r="L39" s="1">
        <f t="shared" si="9"/>
        <v>52</v>
      </c>
      <c r="M39" s="5">
        <f t="shared" si="10"/>
        <v>0.55073780983674303</v>
      </c>
    </row>
    <row r="40" spans="1:13" x14ac:dyDescent="0.35">
      <c r="A40" s="3">
        <v>43021</v>
      </c>
      <c r="B40" s="1">
        <v>141.11622600000001</v>
      </c>
      <c r="C40" s="1">
        <v>58.691563000000002</v>
      </c>
      <c r="D40" s="1">
        <v>232.781296</v>
      </c>
      <c r="E40" s="1">
        <f t="shared" si="2"/>
        <v>4.759903162223914E-4</v>
      </c>
      <c r="F40" s="1">
        <f t="shared" si="3"/>
        <v>5.271238902402533E-3</v>
      </c>
      <c r="G40" s="1">
        <f t="shared" si="4"/>
        <v>8.9122594174537357E-4</v>
      </c>
      <c r="H40" s="4">
        <f t="shared" si="5"/>
        <v>104.82433476439613</v>
      </c>
      <c r="I40" s="4">
        <f t="shared" si="6"/>
        <v>221.36104754657006</v>
      </c>
      <c r="J40" s="4">
        <f t="shared" si="7"/>
        <v>527.09363253378626</v>
      </c>
      <c r="K40" s="4">
        <f t="shared" si="8"/>
        <v>853.27901484475251</v>
      </c>
      <c r="L40" s="1">
        <f t="shared" si="9"/>
        <v>53</v>
      </c>
      <c r="M40" s="5">
        <f t="shared" si="10"/>
        <v>0.55896947675366482</v>
      </c>
    </row>
    <row r="41" spans="1:13" x14ac:dyDescent="0.35">
      <c r="A41" s="3">
        <v>43024</v>
      </c>
      <c r="B41" s="1">
        <v>140.85720800000001</v>
      </c>
      <c r="C41" s="1">
        <v>58.453304000000003</v>
      </c>
      <c r="D41" s="1">
        <v>233.195831</v>
      </c>
      <c r="E41" s="1">
        <f t="shared" si="2"/>
        <v>-1.8354940983186265E-3</v>
      </c>
      <c r="F41" s="1">
        <f t="shared" si="3"/>
        <v>-4.0595102229599731E-3</v>
      </c>
      <c r="G41" s="1">
        <f t="shared" si="4"/>
        <v>1.7807917007215252E-3</v>
      </c>
      <c r="H41" s="4">
        <f t="shared" si="5"/>
        <v>104.6319303165759</v>
      </c>
      <c r="I41" s="4">
        <f t="shared" si="6"/>
        <v>220.46243011108962</v>
      </c>
      <c r="J41" s="4">
        <f t="shared" si="7"/>
        <v>528.03227650010558</v>
      </c>
      <c r="K41" s="4">
        <f t="shared" si="8"/>
        <v>853.12663692777107</v>
      </c>
      <c r="L41" s="1">
        <f t="shared" si="9"/>
        <v>56</v>
      </c>
      <c r="M41" s="5">
        <f t="shared" si="10"/>
        <v>0.52055271807384429</v>
      </c>
    </row>
    <row r="42" spans="1:13" x14ac:dyDescent="0.35">
      <c r="A42" s="3">
        <v>43025</v>
      </c>
      <c r="B42" s="1">
        <v>140.57901000000001</v>
      </c>
      <c r="C42" s="1">
        <v>58.304389999999998</v>
      </c>
      <c r="D42" s="1">
        <v>233.343887</v>
      </c>
      <c r="E42" s="1">
        <f t="shared" si="2"/>
        <v>-1.9750355977523229E-3</v>
      </c>
      <c r="F42" s="1">
        <f t="shared" si="3"/>
        <v>-2.5475719901137646E-3</v>
      </c>
      <c r="G42" s="1">
        <f t="shared" si="4"/>
        <v>6.3489985805105086E-4</v>
      </c>
      <c r="H42" s="4">
        <f t="shared" si="5"/>
        <v>104.42527852953913</v>
      </c>
      <c r="I42" s="4">
        <f t="shared" si="6"/>
        <v>219.90078619926618</v>
      </c>
      <c r="J42" s="4">
        <f t="shared" si="7"/>
        <v>528.36752411750183</v>
      </c>
      <c r="K42" s="4">
        <f t="shared" si="8"/>
        <v>852.69358884630719</v>
      </c>
      <c r="L42" s="1">
        <f t="shared" si="9"/>
        <v>57</v>
      </c>
      <c r="M42" s="5">
        <f t="shared" si="10"/>
        <v>0.5045148261891188</v>
      </c>
    </row>
    <row r="43" spans="1:13" x14ac:dyDescent="0.35">
      <c r="A43" s="3">
        <v>43026</v>
      </c>
      <c r="B43" s="1">
        <v>153.04058800000001</v>
      </c>
      <c r="C43" s="1">
        <v>58.403666999999999</v>
      </c>
      <c r="D43" s="1">
        <v>233.53140300000001</v>
      </c>
      <c r="E43" s="1">
        <f t="shared" si="2"/>
        <v>8.8644656126117272E-2</v>
      </c>
      <c r="F43" s="1">
        <f t="shared" si="3"/>
        <v>1.7027362776628095E-3</v>
      </c>
      <c r="G43" s="1">
        <f t="shared" si="4"/>
        <v>8.0360365300684506E-4</v>
      </c>
      <c r="H43" s="4">
        <f t="shared" si="5"/>
        <v>113.68202143566415</v>
      </c>
      <c r="I43" s="4">
        <f t="shared" si="6"/>
        <v>220.27521924541423</v>
      </c>
      <c r="J43" s="4">
        <f t="shared" si="7"/>
        <v>528.79212219001283</v>
      </c>
      <c r="K43" s="4">
        <f t="shared" si="8"/>
        <v>862.74936287109119</v>
      </c>
      <c r="L43" s="1">
        <f t="shared" si="9"/>
        <v>58</v>
      </c>
      <c r="M43" s="5">
        <f t="shared" si="10"/>
        <v>0.60834861536100848</v>
      </c>
    </row>
    <row r="44" spans="1:13" x14ac:dyDescent="0.35">
      <c r="A44" s="3">
        <v>43027</v>
      </c>
      <c r="B44" s="1">
        <v>154.35485800000001</v>
      </c>
      <c r="C44" s="1">
        <v>58.205115999999997</v>
      </c>
      <c r="D44" s="1">
        <v>233.620239</v>
      </c>
      <c r="E44" s="1">
        <f t="shared" si="2"/>
        <v>8.5877218401695724E-3</v>
      </c>
      <c r="F44" s="1">
        <f t="shared" si="3"/>
        <v>-3.399632423765479E-3</v>
      </c>
      <c r="G44" s="1">
        <f t="shared" si="4"/>
        <v>3.8040280175932642E-4</v>
      </c>
      <c r="H44" s="4">
        <f t="shared" si="5"/>
        <v>114.65829101398182</v>
      </c>
      <c r="I44" s="4">
        <f t="shared" si="6"/>
        <v>219.52636446791547</v>
      </c>
      <c r="J44" s="4">
        <f t="shared" si="7"/>
        <v>528.99327619484222</v>
      </c>
      <c r="K44" s="4">
        <f t="shared" si="8"/>
        <v>863.17793167673949</v>
      </c>
      <c r="L44" s="1">
        <f t="shared" si="9"/>
        <v>59</v>
      </c>
      <c r="M44" s="5">
        <f t="shared" si="10"/>
        <v>0.60035569406115141</v>
      </c>
    </row>
    <row r="45" spans="1:13" x14ac:dyDescent="0.35">
      <c r="A45" s="3">
        <v>43028</v>
      </c>
      <c r="B45" s="1">
        <v>155.47728000000001</v>
      </c>
      <c r="C45" s="1">
        <v>58.939754000000001</v>
      </c>
      <c r="D45" s="1">
        <v>234.83422899999999</v>
      </c>
      <c r="E45" s="1">
        <f t="shared" si="2"/>
        <v>7.2716985687616012E-3</v>
      </c>
      <c r="F45" s="1">
        <f t="shared" si="3"/>
        <v>1.2621536567335489E-2</v>
      </c>
      <c r="G45" s="1">
        <f t="shared" si="4"/>
        <v>5.1964247840701654E-3</v>
      </c>
      <c r="H45" s="4">
        <f t="shared" si="5"/>
        <v>115.49205154464484</v>
      </c>
      <c r="I45" s="4">
        <f t="shared" si="6"/>
        <v>222.29712450454147</v>
      </c>
      <c r="J45" s="4">
        <f t="shared" si="7"/>
        <v>531.7421499658675</v>
      </c>
      <c r="K45" s="4">
        <f t="shared" si="8"/>
        <v>869.53132601505376</v>
      </c>
      <c r="L45" s="1">
        <f t="shared" si="9"/>
        <v>60</v>
      </c>
      <c r="M45" s="5">
        <f t="shared" si="10"/>
        <v>0.66030449788168633</v>
      </c>
    </row>
    <row r="46" spans="1:13" x14ac:dyDescent="0.35">
      <c r="A46" s="3">
        <v>43031</v>
      </c>
      <c r="B46" s="1">
        <v>153.059799</v>
      </c>
      <c r="C46" s="1">
        <v>58.334170999999998</v>
      </c>
      <c r="D46" s="1">
        <v>233.90647899999999</v>
      </c>
      <c r="E46" s="1">
        <f t="shared" si="2"/>
        <v>-1.5548773428503568E-2</v>
      </c>
      <c r="F46" s="1">
        <f t="shared" si="3"/>
        <v>-1.0274610240144587E-2</v>
      </c>
      <c r="G46" s="1">
        <f t="shared" si="4"/>
        <v>-3.9506591690260081E-3</v>
      </c>
      <c r="H46" s="4">
        <f t="shared" si="5"/>
        <v>113.6962918023841</v>
      </c>
      <c r="I46" s="4">
        <f t="shared" si="6"/>
        <v>220.01310819275241</v>
      </c>
      <c r="J46" s="4">
        <f t="shared" si="7"/>
        <v>529.64141796554725</v>
      </c>
      <c r="K46" s="4">
        <f t="shared" si="8"/>
        <v>863.3508179606838</v>
      </c>
      <c r="L46" s="1">
        <f t="shared" si="9"/>
        <v>63</v>
      </c>
      <c r="M46" s="5">
        <f t="shared" si="10"/>
        <v>0.55508560634752557</v>
      </c>
    </row>
    <row r="47" spans="1:13" x14ac:dyDescent="0.35">
      <c r="A47" s="3">
        <v>43032</v>
      </c>
      <c r="B47" s="1">
        <v>149.539063</v>
      </c>
      <c r="C47" s="1">
        <v>58.373882000000002</v>
      </c>
      <c r="D47" s="1">
        <v>234.291382</v>
      </c>
      <c r="E47" s="1">
        <f t="shared" si="2"/>
        <v>-2.3002356092209422E-2</v>
      </c>
      <c r="F47" s="1">
        <f t="shared" si="3"/>
        <v>6.8075022442684661E-4</v>
      </c>
      <c r="G47" s="1">
        <f t="shared" si="4"/>
        <v>1.645542276749027E-3</v>
      </c>
      <c r="H47" s="4">
        <f t="shared" si="5"/>
        <v>111.08100921198191</v>
      </c>
      <c r="I47" s="4">
        <f t="shared" si="6"/>
        <v>220.16288216553147</v>
      </c>
      <c r="J47" s="4">
        <f t="shared" si="7"/>
        <v>530.51296531032688</v>
      </c>
      <c r="K47" s="4">
        <f t="shared" si="8"/>
        <v>861.75685668784024</v>
      </c>
      <c r="L47" s="1">
        <f t="shared" si="9"/>
        <v>64</v>
      </c>
      <c r="M47" s="5">
        <f t="shared" si="10"/>
        <v>0.52820303092331611</v>
      </c>
    </row>
    <row r="48" spans="1:13" x14ac:dyDescent="0.35">
      <c r="A48" s="3">
        <v>43033</v>
      </c>
      <c r="B48" s="1">
        <v>147.255875</v>
      </c>
      <c r="C48" s="1">
        <v>56.745766000000003</v>
      </c>
      <c r="D48" s="1">
        <v>233.195831</v>
      </c>
      <c r="E48" s="1">
        <f t="shared" si="2"/>
        <v>-1.5268171099881746E-2</v>
      </c>
      <c r="F48" s="1">
        <f t="shared" si="3"/>
        <v>-2.789117228831892E-2</v>
      </c>
      <c r="G48" s="1">
        <f t="shared" si="4"/>
        <v>-4.6760191973258345E-3</v>
      </c>
      <c r="H48" s="4">
        <f t="shared" si="5"/>
        <v>109.38500535738582</v>
      </c>
      <c r="I48" s="4">
        <f t="shared" si="6"/>
        <v>214.02228128755976</v>
      </c>
      <c r="J48" s="4">
        <f t="shared" si="7"/>
        <v>528.03227650010547</v>
      </c>
      <c r="K48" s="4">
        <f t="shared" si="8"/>
        <v>851.43956314505112</v>
      </c>
      <c r="L48" s="1">
        <f t="shared" si="9"/>
        <v>65</v>
      </c>
      <c r="M48" s="5">
        <f t="shared" si="10"/>
        <v>0.41897213457752036</v>
      </c>
    </row>
    <row r="49" spans="1:13" x14ac:dyDescent="0.35">
      <c r="A49" s="3">
        <v>43034</v>
      </c>
      <c r="B49" s="1">
        <v>147.35183699999999</v>
      </c>
      <c r="C49" s="1">
        <v>54.710621000000003</v>
      </c>
      <c r="D49" s="1">
        <v>233.491928</v>
      </c>
      <c r="E49" s="1">
        <f t="shared" si="2"/>
        <v>6.5166839693143574E-4</v>
      </c>
      <c r="F49" s="1">
        <f t="shared" si="3"/>
        <v>-3.5864261661389854E-2</v>
      </c>
      <c r="G49" s="1">
        <f t="shared" si="4"/>
        <v>1.2697353924822231E-3</v>
      </c>
      <c r="H49" s="4">
        <f t="shared" si="5"/>
        <v>109.45628810847542</v>
      </c>
      <c r="I49" s="4">
        <f t="shared" si="6"/>
        <v>206.34653019009514</v>
      </c>
      <c r="J49" s="4">
        <f t="shared" si="7"/>
        <v>528.70273776995066</v>
      </c>
      <c r="K49" s="4">
        <f t="shared" si="8"/>
        <v>844.50555606852117</v>
      </c>
      <c r="L49" s="1">
        <f t="shared" si="9"/>
        <v>66</v>
      </c>
      <c r="M49" s="5">
        <f t="shared" si="10"/>
        <v>0.34906036718773725</v>
      </c>
    </row>
    <row r="50" spans="1:13" x14ac:dyDescent="0.35">
      <c r="A50" s="3">
        <v>43035</v>
      </c>
      <c r="B50" s="1">
        <v>147.428574</v>
      </c>
      <c r="C50" s="1">
        <v>53.717869</v>
      </c>
      <c r="D50" s="1">
        <v>235.37707499999999</v>
      </c>
      <c r="E50" s="1">
        <f t="shared" si="2"/>
        <v>5.2077396225476641E-4</v>
      </c>
      <c r="F50" s="1">
        <f t="shared" si="3"/>
        <v>-1.8145507798202527E-2</v>
      </c>
      <c r="G50" s="1">
        <f t="shared" si="4"/>
        <v>8.073713794508516E-3</v>
      </c>
      <c r="H50" s="4">
        <f t="shared" si="5"/>
        <v>109.51329009332737</v>
      </c>
      <c r="I50" s="4">
        <f t="shared" si="6"/>
        <v>202.60226761739872</v>
      </c>
      <c r="J50" s="4">
        <f t="shared" si="7"/>
        <v>532.97133235707838</v>
      </c>
      <c r="K50" s="4">
        <f t="shared" si="8"/>
        <v>845.08689006780446</v>
      </c>
      <c r="L50" s="1">
        <f t="shared" si="9"/>
        <v>67</v>
      </c>
      <c r="M50" s="5">
        <f t="shared" si="10"/>
        <v>0.34808941392057324</v>
      </c>
    </row>
    <row r="51" spans="1:13" x14ac:dyDescent="0.35">
      <c r="A51" s="3">
        <v>43038</v>
      </c>
      <c r="B51" s="1">
        <v>148.08090200000001</v>
      </c>
      <c r="C51" s="1">
        <v>54.333378000000003</v>
      </c>
      <c r="D51" s="1">
        <v>234.636841</v>
      </c>
      <c r="E51" s="1">
        <f t="shared" si="2"/>
        <v>4.4247053491815727E-3</v>
      </c>
      <c r="F51" s="1">
        <f t="shared" si="3"/>
        <v>1.1458179772544643E-2</v>
      </c>
      <c r="G51" s="1">
        <f t="shared" si="4"/>
        <v>-3.1448857115757207E-3</v>
      </c>
      <c r="H51" s="4">
        <f t="shared" si="5"/>
        <v>109.99785413380978</v>
      </c>
      <c r="I51" s="4">
        <f t="shared" si="6"/>
        <v>204.92372082208408</v>
      </c>
      <c r="J51" s="4">
        <f t="shared" si="7"/>
        <v>531.29519842926913</v>
      </c>
      <c r="K51" s="4">
        <f t="shared" si="8"/>
        <v>846.21677338516292</v>
      </c>
      <c r="L51" s="1">
        <f t="shared" si="9"/>
        <v>70</v>
      </c>
      <c r="M51" s="5">
        <f t="shared" si="10"/>
        <v>0.34024746074317958</v>
      </c>
    </row>
    <row r="52" spans="1:13" x14ac:dyDescent="0.35">
      <c r="A52" s="3">
        <v>43039</v>
      </c>
      <c r="B52" s="1">
        <v>147.79310599999999</v>
      </c>
      <c r="C52" s="1">
        <v>53.469681000000001</v>
      </c>
      <c r="D52" s="1">
        <v>234.863846</v>
      </c>
      <c r="E52" s="1">
        <f t="shared" si="2"/>
        <v>-1.9435051793513141E-3</v>
      </c>
      <c r="F52" s="1">
        <f t="shared" si="3"/>
        <v>-1.589625073559759E-2</v>
      </c>
      <c r="G52" s="1">
        <f t="shared" si="4"/>
        <v>9.6747381627078431E-4</v>
      </c>
      <c r="H52" s="4">
        <f t="shared" si="5"/>
        <v>109.78407273458319</v>
      </c>
      <c r="I52" s="4">
        <f t="shared" si="6"/>
        <v>201.66620197422461</v>
      </c>
      <c r="J52" s="4">
        <f t="shared" si="7"/>
        <v>531.80921262245988</v>
      </c>
      <c r="K52" s="4">
        <f t="shared" si="8"/>
        <v>843.25948733126768</v>
      </c>
      <c r="L52" s="1">
        <f t="shared" si="9"/>
        <v>71</v>
      </c>
      <c r="M52" s="5">
        <f t="shared" si="10"/>
        <v>0.31092410102337609</v>
      </c>
    </row>
    <row r="53" spans="1:13" x14ac:dyDescent="0.35">
      <c r="A53" s="3">
        <v>43040</v>
      </c>
      <c r="B53" s="1">
        <v>147.76432800000001</v>
      </c>
      <c r="C53" s="1">
        <v>53.598739999999999</v>
      </c>
      <c r="D53" s="1">
        <v>235.23889199999999</v>
      </c>
      <c r="E53" s="1">
        <f t="shared" si="2"/>
        <v>-1.9471814876120423E-4</v>
      </c>
      <c r="F53" s="1">
        <f t="shared" si="3"/>
        <v>2.4136856174623153E-3</v>
      </c>
      <c r="G53" s="1">
        <f t="shared" si="4"/>
        <v>1.5968656154936574E-3</v>
      </c>
      <c r="H53" s="4">
        <f t="shared" si="5"/>
        <v>109.76269578317685</v>
      </c>
      <c r="I53" s="4">
        <f t="shared" si="6"/>
        <v>202.15296078545805</v>
      </c>
      <c r="J53" s="4">
        <f t="shared" si="7"/>
        <v>532.65844046809946</v>
      </c>
      <c r="K53" s="4">
        <f t="shared" si="8"/>
        <v>844.57409703673443</v>
      </c>
      <c r="L53" s="1">
        <f t="shared" si="9"/>
        <v>72</v>
      </c>
      <c r="M53" s="5">
        <f t="shared" si="10"/>
        <v>0.31635829540389038</v>
      </c>
    </row>
    <row r="54" spans="1:13" x14ac:dyDescent="0.35">
      <c r="A54" s="3">
        <v>43041</v>
      </c>
      <c r="B54" s="1">
        <v>147.11199999999999</v>
      </c>
      <c r="C54" s="1">
        <v>53.598739999999999</v>
      </c>
      <c r="D54" s="1">
        <v>235.30798300000001</v>
      </c>
      <c r="E54" s="1">
        <f t="shared" si="2"/>
        <v>-4.4146514170863441E-3</v>
      </c>
      <c r="F54" s="1">
        <f t="shared" si="3"/>
        <v>0</v>
      </c>
      <c r="G54" s="1">
        <f t="shared" si="4"/>
        <v>2.9370568536776841E-4</v>
      </c>
      <c r="H54" s="4">
        <f t="shared" si="5"/>
        <v>109.27813174269444</v>
      </c>
      <c r="I54" s="4">
        <f t="shared" si="6"/>
        <v>202.15296078545805</v>
      </c>
      <c r="J54" s="4">
        <f t="shared" si="7"/>
        <v>532.81488528042405</v>
      </c>
      <c r="K54" s="4">
        <f t="shared" si="8"/>
        <v>844.24597780857653</v>
      </c>
      <c r="L54" s="1">
        <f t="shared" si="9"/>
        <v>73</v>
      </c>
      <c r="M54" s="5">
        <f t="shared" si="10"/>
        <v>0.30886563793107746</v>
      </c>
    </row>
    <row r="55" spans="1:13" x14ac:dyDescent="0.35">
      <c r="A55" s="3">
        <v>43042</v>
      </c>
      <c r="B55" s="1">
        <v>145.41400100000001</v>
      </c>
      <c r="C55" s="1">
        <v>53.74765</v>
      </c>
      <c r="D55" s="1">
        <v>236.05810500000001</v>
      </c>
      <c r="E55" s="1">
        <f t="shared" si="2"/>
        <v>-1.1542219533416592E-2</v>
      </c>
      <c r="F55" s="1">
        <f t="shared" si="3"/>
        <v>2.7782369510925215E-3</v>
      </c>
      <c r="G55" s="1">
        <f t="shared" si="4"/>
        <v>3.1878306483125334E-3</v>
      </c>
      <c r="H55" s="4">
        <f t="shared" si="5"/>
        <v>108.01681955591864</v>
      </c>
      <c r="I55" s="4">
        <f t="shared" si="6"/>
        <v>202.71458961088496</v>
      </c>
      <c r="J55" s="4">
        <f t="shared" si="7"/>
        <v>534.51340890159815</v>
      </c>
      <c r="K55" s="4">
        <f t="shared" si="8"/>
        <v>845.24481806840174</v>
      </c>
      <c r="L55" s="1">
        <f t="shared" si="9"/>
        <v>74</v>
      </c>
      <c r="M55" s="5">
        <f t="shared" si="10"/>
        <v>0.31174159315563776</v>
      </c>
    </row>
    <row r="56" spans="1:13" x14ac:dyDescent="0.35">
      <c r="A56" s="3">
        <v>43045</v>
      </c>
      <c r="B56" s="1">
        <v>144.70410200000001</v>
      </c>
      <c r="C56" s="1">
        <v>54.124901000000001</v>
      </c>
      <c r="D56" s="1">
        <v>236.383804</v>
      </c>
      <c r="E56" s="1">
        <f t="shared" si="2"/>
        <v>-4.8819164256405203E-3</v>
      </c>
      <c r="F56" s="1">
        <f t="shared" si="3"/>
        <v>7.0189301299684939E-3</v>
      </c>
      <c r="G56" s="1">
        <f t="shared" si="4"/>
        <v>1.3797408057646906E-3</v>
      </c>
      <c r="H56" s="4">
        <f t="shared" si="5"/>
        <v>107.48949047028316</v>
      </c>
      <c r="I56" s="4">
        <f t="shared" si="6"/>
        <v>204.13742915168902</v>
      </c>
      <c r="J56" s="4">
        <f t="shared" si="7"/>
        <v>535.25089886308808</v>
      </c>
      <c r="K56" s="4">
        <f t="shared" si="8"/>
        <v>846.87781848506029</v>
      </c>
      <c r="L56" s="1">
        <f t="shared" si="9"/>
        <v>77</v>
      </c>
      <c r="M56" s="5">
        <f t="shared" si="10"/>
        <v>0.30987628017533586</v>
      </c>
    </row>
    <row r="57" spans="1:13" x14ac:dyDescent="0.35">
      <c r="A57" s="3">
        <v>43046</v>
      </c>
      <c r="B57" s="1">
        <v>145.193344</v>
      </c>
      <c r="C57" s="1">
        <v>53.479607000000001</v>
      </c>
      <c r="D57" s="1">
        <v>236.33445699999999</v>
      </c>
      <c r="E57" s="1">
        <f t="shared" si="2"/>
        <v>3.3809822474831445E-3</v>
      </c>
      <c r="F57" s="1">
        <f t="shared" si="3"/>
        <v>-1.1922312800165672E-2</v>
      </c>
      <c r="G57" s="1">
        <f t="shared" si="4"/>
        <v>-2.0875795703842543E-4</v>
      </c>
      <c r="H57" s="4">
        <f t="shared" si="5"/>
        <v>107.85291052935419</v>
      </c>
      <c r="I57" s="4">
        <f t="shared" si="6"/>
        <v>201.70363886712093</v>
      </c>
      <c r="J57" s="4">
        <f t="shared" si="7"/>
        <v>535.13916097893843</v>
      </c>
      <c r="K57" s="4">
        <f t="shared" si="8"/>
        <v>844.69571037541357</v>
      </c>
      <c r="L57" s="1">
        <f t="shared" si="9"/>
        <v>78</v>
      </c>
      <c r="M57" s="5">
        <f t="shared" si="10"/>
        <v>0.28968635261055931</v>
      </c>
    </row>
    <row r="58" spans="1:13" x14ac:dyDescent="0.35">
      <c r="A58" s="3">
        <v>43047</v>
      </c>
      <c r="B58" s="1">
        <v>145.404404</v>
      </c>
      <c r="C58" s="1">
        <v>53.618591000000002</v>
      </c>
      <c r="D58" s="1">
        <v>236.679901</v>
      </c>
      <c r="E58" s="1">
        <f t="shared" si="2"/>
        <v>1.4536479027578797E-3</v>
      </c>
      <c r="F58" s="1">
        <f t="shared" si="3"/>
        <v>2.5988223885041015E-3</v>
      </c>
      <c r="G58" s="1">
        <f t="shared" si="4"/>
        <v>1.4616742915317454E-3</v>
      </c>
      <c r="H58" s="4">
        <f t="shared" si="5"/>
        <v>108.00969068655151</v>
      </c>
      <c r="I58" s="4">
        <f t="shared" si="6"/>
        <v>202.22783079965154</v>
      </c>
      <c r="J58" s="4">
        <f t="shared" si="7"/>
        <v>535.92136013293316</v>
      </c>
      <c r="K58" s="4">
        <f t="shared" si="8"/>
        <v>846.1588816191362</v>
      </c>
      <c r="L58" s="1">
        <f t="shared" si="9"/>
        <v>79</v>
      </c>
      <c r="M58" s="5">
        <f t="shared" si="10"/>
        <v>0.29586060057217645</v>
      </c>
    </row>
    <row r="59" spans="1:13" x14ac:dyDescent="0.35">
      <c r="A59" s="3">
        <v>43048</v>
      </c>
      <c r="B59" s="1">
        <v>145.62724299999999</v>
      </c>
      <c r="C59" s="1">
        <v>53.072581999999997</v>
      </c>
      <c r="D59" s="1">
        <v>235.85083</v>
      </c>
      <c r="E59" s="1">
        <f t="shared" si="2"/>
        <v>1.5325464282360619E-3</v>
      </c>
      <c r="F59" s="1">
        <f t="shared" si="3"/>
        <v>-1.0183203061042858E-2</v>
      </c>
      <c r="G59" s="1">
        <f t="shared" si="4"/>
        <v>-3.5029210190517996E-3</v>
      </c>
      <c r="H59" s="4">
        <f t="shared" si="5"/>
        <v>108.17522055222807</v>
      </c>
      <c r="I59" s="4">
        <f t="shared" si="6"/>
        <v>200.16850373402448</v>
      </c>
      <c r="J59" s="4">
        <f t="shared" si="7"/>
        <v>534.04406993596467</v>
      </c>
      <c r="K59" s="4">
        <f t="shared" si="8"/>
        <v>842.38779422221728</v>
      </c>
      <c r="L59" s="1">
        <f t="shared" si="9"/>
        <v>80</v>
      </c>
      <c r="M59" s="5">
        <f t="shared" si="10"/>
        <v>0.2656124350367941</v>
      </c>
    </row>
    <row r="60" spans="1:13" x14ac:dyDescent="0.35">
      <c r="A60" s="3">
        <v>43049</v>
      </c>
      <c r="B60" s="1">
        <v>144.52267499999999</v>
      </c>
      <c r="C60" s="1">
        <v>53.102367000000001</v>
      </c>
      <c r="D60" s="1">
        <v>235.72251900000001</v>
      </c>
      <c r="E60" s="1">
        <f t="shared" si="2"/>
        <v>-7.5848994820289254E-3</v>
      </c>
      <c r="F60" s="1">
        <f t="shared" si="3"/>
        <v>5.6121256734793779E-4</v>
      </c>
      <c r="G60" s="1">
        <f t="shared" si="4"/>
        <v>-5.4403454929540212E-4</v>
      </c>
      <c r="H60" s="4">
        <f t="shared" si="5"/>
        <v>107.35472237789311</v>
      </c>
      <c r="I60" s="4">
        <f t="shared" si="6"/>
        <v>200.28084081390725</v>
      </c>
      <c r="J60" s="4">
        <f t="shared" si="7"/>
        <v>533.75353151107322</v>
      </c>
      <c r="K60" s="4">
        <f t="shared" si="8"/>
        <v>841.38909470287354</v>
      </c>
      <c r="L60" s="1">
        <f t="shared" si="9"/>
        <v>81</v>
      </c>
      <c r="M60" s="5">
        <f t="shared" si="10"/>
        <v>0.25520956742754453</v>
      </c>
    </row>
    <row r="61" spans="1:13" x14ac:dyDescent="0.35">
      <c r="A61" s="3">
        <v>43052</v>
      </c>
      <c r="B61" s="1">
        <v>143.78630100000001</v>
      </c>
      <c r="C61" s="1">
        <v>52.864105000000002</v>
      </c>
      <c r="D61" s="1">
        <v>235.949524</v>
      </c>
      <c r="E61" s="1">
        <f t="shared" si="2"/>
        <v>-5.095214297687084E-3</v>
      </c>
      <c r="F61" s="1">
        <f t="shared" si="3"/>
        <v>-4.4868433077568624E-3</v>
      </c>
      <c r="G61" s="1">
        <f t="shared" si="4"/>
        <v>9.6301787781247683E-4</v>
      </c>
      <c r="H61" s="4">
        <f t="shared" si="5"/>
        <v>106.80772706150904</v>
      </c>
      <c r="I61" s="4">
        <f t="shared" si="6"/>
        <v>199.38221206362945</v>
      </c>
      <c r="J61" s="4">
        <f t="shared" si="7"/>
        <v>534.26754570426385</v>
      </c>
      <c r="K61" s="4">
        <f t="shared" si="8"/>
        <v>840.45748482940235</v>
      </c>
      <c r="L61" s="1">
        <f t="shared" si="9"/>
        <v>84</v>
      </c>
      <c r="M61" s="5">
        <f t="shared" si="10"/>
        <v>0.2390819719655306</v>
      </c>
    </row>
    <row r="62" spans="1:13" x14ac:dyDescent="0.35">
      <c r="A62" s="3">
        <v>43053</v>
      </c>
      <c r="B62" s="1">
        <v>144.261078</v>
      </c>
      <c r="C62" s="1">
        <v>53.360477000000003</v>
      </c>
      <c r="D62" s="1">
        <v>235.446167</v>
      </c>
      <c r="E62" s="1">
        <f t="shared" si="2"/>
        <v>3.3019626814100242E-3</v>
      </c>
      <c r="F62" s="1">
        <f t="shared" si="3"/>
        <v>9.3895848610319032E-3</v>
      </c>
      <c r="G62" s="1">
        <f t="shared" si="4"/>
        <v>-2.1333249224948386E-3</v>
      </c>
      <c r="H62" s="4">
        <f t="shared" si="5"/>
        <v>107.16040219035236</v>
      </c>
      <c r="I62" s="4">
        <f t="shared" si="6"/>
        <v>201.25432826358116</v>
      </c>
      <c r="J62" s="4">
        <f t="shared" si="7"/>
        <v>533.12777943373283</v>
      </c>
      <c r="K62" s="4">
        <f t="shared" si="8"/>
        <v>841.54250988766637</v>
      </c>
      <c r="L62" s="1">
        <f t="shared" si="9"/>
        <v>85</v>
      </c>
      <c r="M62" s="5">
        <f t="shared" si="10"/>
        <v>0.2428272858614442</v>
      </c>
    </row>
    <row r="63" spans="1:13" x14ac:dyDescent="0.35">
      <c r="A63" s="3">
        <v>43054</v>
      </c>
      <c r="B63" s="1">
        <v>142.52673300000001</v>
      </c>
      <c r="C63" s="1">
        <v>54.234104000000002</v>
      </c>
      <c r="D63" s="1">
        <v>234.192688</v>
      </c>
      <c r="E63" s="1">
        <f t="shared" si="2"/>
        <v>-1.2022265631482322E-2</v>
      </c>
      <c r="F63" s="1">
        <f t="shared" si="3"/>
        <v>1.6372173734503892E-2</v>
      </c>
      <c r="G63" s="1">
        <f t="shared" si="4"/>
        <v>-5.3238454291761675E-3</v>
      </c>
      <c r="H63" s="4">
        <f t="shared" si="5"/>
        <v>105.87209137004346</v>
      </c>
      <c r="I63" s="4">
        <f t="shared" si="6"/>
        <v>204.5492990907334</v>
      </c>
      <c r="J63" s="4">
        <f t="shared" si="7"/>
        <v>530.2894895420277</v>
      </c>
      <c r="K63" s="4">
        <f t="shared" si="8"/>
        <v>840.71088000280452</v>
      </c>
      <c r="L63" s="1">
        <f t="shared" si="9"/>
        <v>86</v>
      </c>
      <c r="M63" s="5">
        <f t="shared" si="10"/>
        <v>0.23449849294907388</v>
      </c>
    </row>
    <row r="64" spans="1:13" x14ac:dyDescent="0.35">
      <c r="A64" s="3">
        <v>43055</v>
      </c>
      <c r="B64" s="1">
        <v>144.48391699999999</v>
      </c>
      <c r="C64" s="1">
        <v>54.869464999999998</v>
      </c>
      <c r="D64" s="1">
        <v>236.18640099999999</v>
      </c>
      <c r="E64" s="1">
        <f t="shared" si="2"/>
        <v>1.3732048429118092E-2</v>
      </c>
      <c r="F64" s="1">
        <f t="shared" si="3"/>
        <v>1.1715156205032834E-2</v>
      </c>
      <c r="G64" s="1">
        <f t="shared" si="4"/>
        <v>8.5131308625655527E-3</v>
      </c>
      <c r="H64" s="4">
        <f t="shared" si="5"/>
        <v>107.32593205602892</v>
      </c>
      <c r="I64" s="4">
        <f t="shared" si="6"/>
        <v>206.94562608121132</v>
      </c>
      <c r="J64" s="4">
        <f t="shared" si="7"/>
        <v>534.80391336154196</v>
      </c>
      <c r="K64" s="4">
        <f t="shared" si="8"/>
        <v>849.07547149878224</v>
      </c>
      <c r="L64" s="1">
        <f t="shared" si="9"/>
        <v>87</v>
      </c>
      <c r="M64" s="5">
        <f t="shared" si="10"/>
        <v>0.28374159704200475</v>
      </c>
    </row>
    <row r="65" spans="1:13" x14ac:dyDescent="0.35">
      <c r="A65" s="3">
        <v>43056</v>
      </c>
      <c r="B65" s="1">
        <v>144.338593</v>
      </c>
      <c r="C65" s="1">
        <v>54.313518999999999</v>
      </c>
      <c r="D65" s="1">
        <v>235.57446300000001</v>
      </c>
      <c r="E65" s="1">
        <f t="shared" si="2"/>
        <v>-1.0058143703287614E-3</v>
      </c>
      <c r="F65" s="1">
        <f t="shared" si="3"/>
        <v>-1.0132156382425065E-2</v>
      </c>
      <c r="G65" s="1">
        <f t="shared" si="4"/>
        <v>-2.5909112354016556E-3</v>
      </c>
      <c r="H65" s="4">
        <f t="shared" si="5"/>
        <v>107.21798209125804</v>
      </c>
      <c r="I65" s="4">
        <f t="shared" si="6"/>
        <v>204.84882063509764</v>
      </c>
      <c r="J65" s="4">
        <f t="shared" si="7"/>
        <v>533.41828389367674</v>
      </c>
      <c r="K65" s="4">
        <f t="shared" si="8"/>
        <v>845.48508662003246</v>
      </c>
      <c r="L65" s="1">
        <f t="shared" si="9"/>
        <v>88</v>
      </c>
      <c r="M65" s="5">
        <f t="shared" si="10"/>
        <v>0.25780023395293394</v>
      </c>
    </row>
    <row r="66" spans="1:13" x14ac:dyDescent="0.35">
      <c r="A66" s="3">
        <v>43059</v>
      </c>
      <c r="B66" s="1">
        <v>145.830704</v>
      </c>
      <c r="C66" s="1">
        <v>54.253956000000002</v>
      </c>
      <c r="D66" s="1">
        <v>235.880447</v>
      </c>
      <c r="E66" s="1">
        <f t="shared" si="2"/>
        <v>1.0337574788469734E-2</v>
      </c>
      <c r="F66" s="1">
        <f t="shared" si="3"/>
        <v>-1.0966514616737896E-3</v>
      </c>
      <c r="G66" s="1">
        <f t="shared" si="4"/>
        <v>1.2988844211012597E-3</v>
      </c>
      <c r="H66" s="4">
        <f t="shared" si="5"/>
        <v>108.32635599979523</v>
      </c>
      <c r="I66" s="4">
        <f t="shared" si="6"/>
        <v>204.62417287652599</v>
      </c>
      <c r="J66" s="4">
        <f t="shared" si="7"/>
        <v>534.11113259255683</v>
      </c>
      <c r="K66" s="4">
        <f t="shared" si="8"/>
        <v>847.06166146887801</v>
      </c>
      <c r="L66" s="1">
        <f t="shared" si="9"/>
        <v>91</v>
      </c>
      <c r="M66" s="5">
        <f t="shared" si="10"/>
        <v>0.25768811718316087</v>
      </c>
    </row>
    <row r="67" spans="1:13" x14ac:dyDescent="0.35">
      <c r="A67" s="3">
        <v>43060</v>
      </c>
      <c r="B67" s="1">
        <v>147.22593699999999</v>
      </c>
      <c r="C67" s="1">
        <v>55.028305000000003</v>
      </c>
      <c r="D67" s="1">
        <v>237.43000799999999</v>
      </c>
      <c r="E67" s="1">
        <f t="shared" si="2"/>
        <v>9.567484499011885E-3</v>
      </c>
      <c r="F67" s="1">
        <f t="shared" si="3"/>
        <v>1.4272673498684609E-2</v>
      </c>
      <c r="G67" s="1">
        <f t="shared" si="4"/>
        <v>6.569264301928268E-3</v>
      </c>
      <c r="H67" s="4">
        <f t="shared" si="5"/>
        <v>109.36276673165771</v>
      </c>
      <c r="I67" s="4">
        <f t="shared" si="6"/>
        <v>207.54470688593105</v>
      </c>
      <c r="J67" s="4">
        <f t="shared" si="7"/>
        <v>537.6198497891595</v>
      </c>
      <c r="K67" s="4">
        <f t="shared" si="8"/>
        <v>854.52732340674834</v>
      </c>
      <c r="L67" s="1">
        <f t="shared" si="9"/>
        <v>92</v>
      </c>
      <c r="M67" s="5">
        <f t="shared" si="10"/>
        <v>0.29900279544633013</v>
      </c>
    </row>
    <row r="68" spans="1:13" x14ac:dyDescent="0.35">
      <c r="A68" s="3">
        <v>43061</v>
      </c>
      <c r="B68" s="1">
        <v>147.051559</v>
      </c>
      <c r="C68" s="1">
        <v>54.690769000000003</v>
      </c>
      <c r="D68" s="1">
        <v>237.27209500000001</v>
      </c>
      <c r="E68" s="1">
        <f t="shared" ref="E68:E131" si="11">(B68-B67)/B67</f>
        <v>-1.1844244536884162E-3</v>
      </c>
      <c r="F68" s="1">
        <f t="shared" ref="F68:F131" si="12">(C68-C67)/C67</f>
        <v>-6.1338614736543319E-3</v>
      </c>
      <c r="G68" s="1">
        <f t="shared" ref="G68:G131" si="13">(D68-D67)/D67</f>
        <v>-6.6509284706750007E-4</v>
      </c>
      <c r="H68" s="4">
        <f t="shared" ref="H68:H131" si="14">H67*(1+E68)</f>
        <v>109.23323479641772</v>
      </c>
      <c r="I68" s="4">
        <f t="shared" ref="I68:I131" si="15">I67*(1+F68)</f>
        <v>206.27165640430255</v>
      </c>
      <c r="J68" s="4">
        <f t="shared" ref="J68:J131" si="16">J67*(1+G68)</f>
        <v>537.2622826726232</v>
      </c>
      <c r="K68" s="4">
        <f t="shared" ref="K68:K131" si="17">SUM(H68:J68)</f>
        <v>852.76717387334349</v>
      </c>
      <c r="L68" s="1">
        <f t="shared" ref="L68:L131" si="18">A68-$A$2</f>
        <v>93</v>
      </c>
      <c r="M68" s="5">
        <f t="shared" ref="M68:M131" si="19">(K68/$K$2)^(365/L68)-1</f>
        <v>0.28491368925453164</v>
      </c>
    </row>
    <row r="69" spans="1:13" x14ac:dyDescent="0.35">
      <c r="A69" s="3">
        <v>43063</v>
      </c>
      <c r="B69" s="1">
        <v>147.11935399999999</v>
      </c>
      <c r="C69" s="1">
        <v>54.740406</v>
      </c>
      <c r="D69" s="1">
        <v>237.775452</v>
      </c>
      <c r="E69" s="1">
        <f t="shared" si="11"/>
        <v>4.6102877426814368E-4</v>
      </c>
      <c r="F69" s="1">
        <f t="shared" si="12"/>
        <v>9.0759374767608483E-4</v>
      </c>
      <c r="G69" s="1">
        <f t="shared" si="13"/>
        <v>2.1214336224409111E-3</v>
      </c>
      <c r="H69" s="4">
        <f t="shared" si="14"/>
        <v>109.28359446076526</v>
      </c>
      <c r="I69" s="4">
        <f t="shared" si="15"/>
        <v>206.4588672699779</v>
      </c>
      <c r="J69" s="4">
        <f t="shared" si="16"/>
        <v>538.40204894315423</v>
      </c>
      <c r="K69" s="4">
        <f t="shared" si="17"/>
        <v>854.14451067389746</v>
      </c>
      <c r="L69" s="1">
        <f t="shared" si="18"/>
        <v>95</v>
      </c>
      <c r="M69" s="5">
        <f t="shared" si="19"/>
        <v>0.28609996515431502</v>
      </c>
    </row>
    <row r="70" spans="1:13" x14ac:dyDescent="0.35">
      <c r="A70" s="3">
        <v>43066</v>
      </c>
      <c r="B70" s="1">
        <v>147.25500500000001</v>
      </c>
      <c r="C70" s="1">
        <v>54.204318999999998</v>
      </c>
      <c r="D70" s="1">
        <v>237.70637500000001</v>
      </c>
      <c r="E70" s="1">
        <f t="shared" si="11"/>
        <v>9.220472787015105E-4</v>
      </c>
      <c r="F70" s="1">
        <f t="shared" si="12"/>
        <v>-9.7932594800265449E-3</v>
      </c>
      <c r="G70" s="1">
        <f t="shared" si="13"/>
        <v>-2.9051358926653601E-4</v>
      </c>
      <c r="H70" s="4">
        <f t="shared" si="14"/>
        <v>109.38435910164452</v>
      </c>
      <c r="I70" s="4">
        <f t="shared" si="15"/>
        <v>204.43696201085066</v>
      </c>
      <c r="J70" s="4">
        <f t="shared" si="16"/>
        <v>538.24563583144732</v>
      </c>
      <c r="K70" s="4">
        <f t="shared" si="17"/>
        <v>852.0669569439425</v>
      </c>
      <c r="L70" s="1">
        <f t="shared" si="18"/>
        <v>98</v>
      </c>
      <c r="M70" s="5">
        <f t="shared" si="19"/>
        <v>0.26470853110815429</v>
      </c>
    </row>
    <row r="71" spans="1:13" x14ac:dyDescent="0.35">
      <c r="A71" s="3">
        <v>43067</v>
      </c>
      <c r="B71" s="1">
        <v>147.729782</v>
      </c>
      <c r="C71" s="1">
        <v>55.762939000000003</v>
      </c>
      <c r="D71" s="1">
        <v>240.05538899999999</v>
      </c>
      <c r="E71" s="1">
        <f t="shared" si="11"/>
        <v>3.2241824310147481E-3</v>
      </c>
      <c r="F71" s="1">
        <f t="shared" si="12"/>
        <v>2.8754535224397984E-2</v>
      </c>
      <c r="G71" s="1">
        <f t="shared" si="13"/>
        <v>9.88199832671708E-3</v>
      </c>
      <c r="H71" s="4">
        <f t="shared" si="14"/>
        <v>109.73703423048786</v>
      </c>
      <c r="I71" s="4">
        <f t="shared" si="15"/>
        <v>210.31545183616061</v>
      </c>
      <c r="J71" s="4">
        <f t="shared" si="16"/>
        <v>543.56457830409647</v>
      </c>
      <c r="K71" s="4">
        <f t="shared" si="17"/>
        <v>863.61706437074497</v>
      </c>
      <c r="L71" s="1">
        <f t="shared" si="18"/>
        <v>99</v>
      </c>
      <c r="M71" s="5">
        <f t="shared" si="19"/>
        <v>0.32592565627527814</v>
      </c>
    </row>
    <row r="72" spans="1:13" x14ac:dyDescent="0.35">
      <c r="A72" s="3">
        <v>43068</v>
      </c>
      <c r="B72" s="1">
        <v>148.77621500000001</v>
      </c>
      <c r="C72" s="1">
        <v>58.453304000000003</v>
      </c>
      <c r="D72" s="1">
        <v>239.996185</v>
      </c>
      <c r="E72" s="1">
        <f t="shared" si="11"/>
        <v>7.0834261435517958E-3</v>
      </c>
      <c r="F72" s="1">
        <f t="shared" si="12"/>
        <v>4.8246470653205704E-2</v>
      </c>
      <c r="G72" s="1">
        <f t="shared" si="13"/>
        <v>-2.4662641503954755E-4</v>
      </c>
      <c r="H72" s="4">
        <f t="shared" si="14"/>
        <v>110.51434840767193</v>
      </c>
      <c r="I72" s="4">
        <f t="shared" si="15"/>
        <v>220.46243011108965</v>
      </c>
      <c r="J72" s="4">
        <f t="shared" si="16"/>
        <v>543.43052092080688</v>
      </c>
      <c r="K72" s="4">
        <f t="shared" si="17"/>
        <v>874.40729943956853</v>
      </c>
      <c r="L72" s="1">
        <f t="shared" si="18"/>
        <v>100</v>
      </c>
      <c r="M72" s="5">
        <f t="shared" si="19"/>
        <v>0.38349254734355864</v>
      </c>
    </row>
    <row r="73" spans="1:13" x14ac:dyDescent="0.35">
      <c r="A73" s="3">
        <v>43069</v>
      </c>
      <c r="B73" s="1">
        <v>149.18313599999999</v>
      </c>
      <c r="C73" s="1">
        <v>60.230328</v>
      </c>
      <c r="D73" s="1">
        <v>242.04913300000001</v>
      </c>
      <c r="E73" s="1">
        <f t="shared" si="11"/>
        <v>2.7351213364312484E-3</v>
      </c>
      <c r="F73" s="1">
        <f t="shared" si="12"/>
        <v>3.0400745182855654E-2</v>
      </c>
      <c r="G73" s="1">
        <f t="shared" si="13"/>
        <v>8.5540859743250281E-3</v>
      </c>
      <c r="H73" s="4">
        <f t="shared" si="14"/>
        <v>110.81661855998355</v>
      </c>
      <c r="I73" s="4">
        <f t="shared" si="15"/>
        <v>227.16465227129001</v>
      </c>
      <c r="J73" s="4">
        <f t="shared" si="16"/>
        <v>548.07907231783565</v>
      </c>
      <c r="K73" s="4">
        <f t="shared" si="17"/>
        <v>886.06034314910926</v>
      </c>
      <c r="L73" s="1">
        <f t="shared" si="18"/>
        <v>101</v>
      </c>
      <c r="M73" s="5">
        <f t="shared" si="19"/>
        <v>0.44663510847434207</v>
      </c>
    </row>
    <row r="74" spans="1:13" x14ac:dyDescent="0.35">
      <c r="A74" s="3">
        <v>43070</v>
      </c>
      <c r="B74" s="1">
        <v>149.948578</v>
      </c>
      <c r="C74" s="1">
        <v>59.485764000000003</v>
      </c>
      <c r="D74" s="1">
        <v>241.56549100000001</v>
      </c>
      <c r="E74" s="1">
        <f t="shared" si="11"/>
        <v>5.1308882526776168E-3</v>
      </c>
      <c r="F74" s="1">
        <f t="shared" si="12"/>
        <v>-1.236194496566575E-2</v>
      </c>
      <c r="G74" s="1">
        <f t="shared" si="13"/>
        <v>-1.9981149860181617E-3</v>
      </c>
      <c r="H74" s="4">
        <f t="shared" si="14"/>
        <v>111.38520624635444</v>
      </c>
      <c r="I74" s="4">
        <f t="shared" si="15"/>
        <v>224.35645534176771</v>
      </c>
      <c r="J74" s="4">
        <f t="shared" si="16"/>
        <v>546.98394730991447</v>
      </c>
      <c r="K74" s="4">
        <f t="shared" si="17"/>
        <v>882.72560889803663</v>
      </c>
      <c r="L74" s="1">
        <f t="shared" si="18"/>
        <v>102</v>
      </c>
      <c r="M74" s="5">
        <f t="shared" si="19"/>
        <v>0.42208943432484713</v>
      </c>
    </row>
    <row r="75" spans="1:13" x14ac:dyDescent="0.35">
      <c r="A75" s="3">
        <v>43073</v>
      </c>
      <c r="B75" s="1">
        <v>151.59573399999999</v>
      </c>
      <c r="C75" s="1">
        <v>61.580471000000003</v>
      </c>
      <c r="D75" s="1">
        <v>241.31874099999999</v>
      </c>
      <c r="E75" s="1">
        <f t="shared" si="11"/>
        <v>1.0984805737870989E-2</v>
      </c>
      <c r="F75" s="1">
        <f t="shared" si="12"/>
        <v>3.5213584883939615E-2</v>
      </c>
      <c r="G75" s="1">
        <f t="shared" si="13"/>
        <v>-1.021462125978996E-3</v>
      </c>
      <c r="H75" s="4">
        <f t="shared" si="14"/>
        <v>112.60875109904335</v>
      </c>
      <c r="I75" s="4">
        <f t="shared" si="15"/>
        <v>232.25685042620486</v>
      </c>
      <c r="J75" s="4">
        <f t="shared" si="16"/>
        <v>546.42522392421893</v>
      </c>
      <c r="K75" s="4">
        <f t="shared" si="17"/>
        <v>891.29082544946709</v>
      </c>
      <c r="L75" s="1">
        <f t="shared" si="18"/>
        <v>105</v>
      </c>
      <c r="M75" s="5">
        <f t="shared" si="19"/>
        <v>0.45591393924017343</v>
      </c>
    </row>
    <row r="76" spans="1:13" x14ac:dyDescent="0.35">
      <c r="A76" s="3">
        <v>43074</v>
      </c>
      <c r="B76" s="1">
        <v>150.52024800000001</v>
      </c>
      <c r="C76" s="1">
        <v>61.272723999999997</v>
      </c>
      <c r="D76" s="1">
        <v>240.420593</v>
      </c>
      <c r="E76" s="1">
        <f t="shared" si="11"/>
        <v>-7.0944344647586441E-3</v>
      </c>
      <c r="F76" s="1">
        <f t="shared" si="12"/>
        <v>-4.9974772034466286E-3</v>
      </c>
      <c r="G76" s="1">
        <f t="shared" si="13"/>
        <v>-3.7218327771732906E-3</v>
      </c>
      <c r="H76" s="4">
        <f t="shared" si="14"/>
        <v>111.80985569421286</v>
      </c>
      <c r="I76" s="4">
        <f t="shared" si="15"/>
        <v>231.09615211085557</v>
      </c>
      <c r="J76" s="4">
        <f t="shared" si="16"/>
        <v>544.39152061554353</v>
      </c>
      <c r="K76" s="4">
        <f t="shared" si="17"/>
        <v>887.29752842061203</v>
      </c>
      <c r="L76" s="1">
        <f t="shared" si="18"/>
        <v>106</v>
      </c>
      <c r="M76" s="5">
        <f t="shared" si="19"/>
        <v>0.42850412738996324</v>
      </c>
    </row>
    <row r="77" spans="1:13" x14ac:dyDescent="0.35">
      <c r="A77" s="3">
        <v>43075</v>
      </c>
      <c r="B77" s="1">
        <v>149.30909700000001</v>
      </c>
      <c r="C77" s="1">
        <v>60.800201000000001</v>
      </c>
      <c r="D77" s="1">
        <v>240.40086400000001</v>
      </c>
      <c r="E77" s="1">
        <f t="shared" si="11"/>
        <v>-8.0464323975868082E-3</v>
      </c>
      <c r="F77" s="1">
        <f t="shared" si="12"/>
        <v>-7.7118001151702574E-3</v>
      </c>
      <c r="G77" s="1">
        <f t="shared" si="13"/>
        <v>-8.2060358282137245E-5</v>
      </c>
      <c r="H77" s="4">
        <f t="shared" si="14"/>
        <v>110.91018524898543</v>
      </c>
      <c r="I77" s="4">
        <f t="shared" si="15"/>
        <v>229.31398477839167</v>
      </c>
      <c r="J77" s="4">
        <f t="shared" si="16"/>
        <v>544.346847652316</v>
      </c>
      <c r="K77" s="4">
        <f t="shared" si="17"/>
        <v>884.57101767969311</v>
      </c>
      <c r="L77" s="1">
        <f t="shared" si="18"/>
        <v>107</v>
      </c>
      <c r="M77" s="5">
        <f t="shared" si="19"/>
        <v>0.40888224282601549</v>
      </c>
    </row>
    <row r="78" spans="1:13" x14ac:dyDescent="0.35">
      <c r="A78" s="3">
        <v>43076</v>
      </c>
      <c r="B78" s="1">
        <v>148.79557800000001</v>
      </c>
      <c r="C78" s="1">
        <v>62.690261999999997</v>
      </c>
      <c r="D78" s="1">
        <v>241.15095500000001</v>
      </c>
      <c r="E78" s="1">
        <f t="shared" si="11"/>
        <v>-3.4393014914556896E-3</v>
      </c>
      <c r="F78" s="1">
        <f t="shared" si="12"/>
        <v>3.1086426835990159E-2</v>
      </c>
      <c r="G78" s="1">
        <f t="shared" si="13"/>
        <v>3.1201676546387023E-3</v>
      </c>
      <c r="H78" s="4">
        <f t="shared" si="14"/>
        <v>110.52873168344097</v>
      </c>
      <c r="I78" s="4">
        <f t="shared" si="15"/>
        <v>236.44253718867449</v>
      </c>
      <c r="J78" s="4">
        <f t="shared" si="16"/>
        <v>546.0453010792653</v>
      </c>
      <c r="K78" s="4">
        <f t="shared" si="17"/>
        <v>893.01656995138069</v>
      </c>
      <c r="L78" s="1">
        <f t="shared" si="18"/>
        <v>108</v>
      </c>
      <c r="M78" s="5">
        <f t="shared" si="19"/>
        <v>0.45025148907810419</v>
      </c>
    </row>
    <row r="79" spans="1:13" x14ac:dyDescent="0.35">
      <c r="A79" s="3">
        <v>43077</v>
      </c>
      <c r="B79" s="1">
        <v>149.99700899999999</v>
      </c>
      <c r="C79" s="1">
        <v>62.998641999999997</v>
      </c>
      <c r="D79" s="1">
        <v>242.50314299999999</v>
      </c>
      <c r="E79" s="1">
        <f t="shared" si="11"/>
        <v>8.0743730166496289E-3</v>
      </c>
      <c r="F79" s="1">
        <f t="shared" si="12"/>
        <v>4.919105299001616E-3</v>
      </c>
      <c r="G79" s="1">
        <f t="shared" si="13"/>
        <v>5.607226394769964E-3</v>
      </c>
      <c r="H79" s="4">
        <f t="shared" si="14"/>
        <v>111.42118189211025</v>
      </c>
      <c r="I79" s="4">
        <f t="shared" si="15"/>
        <v>237.60562292626869</v>
      </c>
      <c r="J79" s="4">
        <f t="shared" si="16"/>
        <v>549.10710070421703</v>
      </c>
      <c r="K79" s="4">
        <f t="shared" si="17"/>
        <v>898.13390552259602</v>
      </c>
      <c r="L79" s="1">
        <f t="shared" si="18"/>
        <v>109</v>
      </c>
      <c r="M79" s="5">
        <f t="shared" si="19"/>
        <v>0.47323506855738628</v>
      </c>
    </row>
    <row r="80" spans="1:13" x14ac:dyDescent="0.35">
      <c r="A80" s="3">
        <v>43080</v>
      </c>
      <c r="B80" s="1">
        <v>150.57836900000001</v>
      </c>
      <c r="C80" s="1">
        <v>62.988692999999998</v>
      </c>
      <c r="D80" s="1">
        <v>243.28285199999999</v>
      </c>
      <c r="E80" s="1">
        <f t="shared" si="11"/>
        <v>3.8758106169971556E-3</v>
      </c>
      <c r="F80" s="1">
        <f t="shared" si="12"/>
        <v>-1.5792403906101461E-4</v>
      </c>
      <c r="G80" s="1">
        <f t="shared" si="13"/>
        <v>3.2152531730279344E-3</v>
      </c>
      <c r="H80" s="4">
        <f t="shared" si="14"/>
        <v>111.85302929184607</v>
      </c>
      <c r="I80" s="4">
        <f t="shared" si="15"/>
        <v>237.56809928659257</v>
      </c>
      <c r="J80" s="4">
        <f t="shared" si="16"/>
        <v>550.87261905208834</v>
      </c>
      <c r="K80" s="4">
        <f t="shared" si="17"/>
        <v>900.29374763052692</v>
      </c>
      <c r="L80" s="1">
        <f t="shared" si="18"/>
        <v>112</v>
      </c>
      <c r="M80" s="5">
        <f t="shared" si="19"/>
        <v>0.46948205634337947</v>
      </c>
    </row>
    <row r="81" spans="1:13" x14ac:dyDescent="0.35">
      <c r="A81" s="3">
        <v>43081</v>
      </c>
      <c r="B81" s="1">
        <v>151.86703499999999</v>
      </c>
      <c r="C81" s="1">
        <v>63.098117999999999</v>
      </c>
      <c r="D81" s="1">
        <v>243.65789799999999</v>
      </c>
      <c r="E81" s="1">
        <f t="shared" si="11"/>
        <v>8.558108369469573E-3</v>
      </c>
      <c r="F81" s="1">
        <f t="shared" si="12"/>
        <v>1.7372165509133785E-3</v>
      </c>
      <c r="G81" s="1">
        <f t="shared" si="13"/>
        <v>1.5416047490268553E-3</v>
      </c>
      <c r="H81" s="4">
        <f t="shared" si="14"/>
        <v>112.81027963797914</v>
      </c>
      <c r="I81" s="4">
        <f t="shared" si="15"/>
        <v>237.98080652064226</v>
      </c>
      <c r="J81" s="4">
        <f t="shared" si="16"/>
        <v>551.72184689772791</v>
      </c>
      <c r="K81" s="4">
        <f t="shared" si="17"/>
        <v>902.51293305634931</v>
      </c>
      <c r="L81" s="1">
        <f t="shared" si="18"/>
        <v>113</v>
      </c>
      <c r="M81" s="5">
        <f t="shared" si="19"/>
        <v>0.47617745427253189</v>
      </c>
    </row>
    <row r="82" spans="1:13" x14ac:dyDescent="0.35">
      <c r="A82" s="3">
        <v>43082</v>
      </c>
      <c r="B82" s="1">
        <v>149.12501499999999</v>
      </c>
      <c r="C82" s="1">
        <v>62.809635</v>
      </c>
      <c r="D82" s="1">
        <v>243.54933199999999</v>
      </c>
      <c r="E82" s="1">
        <f t="shared" si="11"/>
        <v>-1.805539958029731E-2</v>
      </c>
      <c r="F82" s="1">
        <f t="shared" si="12"/>
        <v>-4.5719747140477215E-3</v>
      </c>
      <c r="G82" s="1">
        <f t="shared" si="13"/>
        <v>-4.4556733391829624E-4</v>
      </c>
      <c r="H82" s="4">
        <f t="shared" si="14"/>
        <v>110.77344496235034</v>
      </c>
      <c r="I82" s="4">
        <f t="shared" si="15"/>
        <v>236.89276429080121</v>
      </c>
      <c r="J82" s="4">
        <f t="shared" si="16"/>
        <v>551.47601766534126</v>
      </c>
      <c r="K82" s="4">
        <f t="shared" si="17"/>
        <v>899.14222691849284</v>
      </c>
      <c r="L82" s="1">
        <f t="shared" si="18"/>
        <v>114</v>
      </c>
      <c r="M82" s="5">
        <f t="shared" si="19"/>
        <v>0.4536234407741857</v>
      </c>
    </row>
    <row r="83" spans="1:13" x14ac:dyDescent="0.35">
      <c r="A83" s="3">
        <v>43083</v>
      </c>
      <c r="B83" s="1">
        <v>149.21220400000001</v>
      </c>
      <c r="C83" s="1">
        <v>63.515918999999997</v>
      </c>
      <c r="D83" s="1">
        <v>242.60183699999999</v>
      </c>
      <c r="E83" s="1">
        <f t="shared" si="11"/>
        <v>5.846705195638941E-4</v>
      </c>
      <c r="F83" s="1">
        <f t="shared" si="12"/>
        <v>1.1244835286815415E-2</v>
      </c>
      <c r="G83" s="1">
        <f t="shared" si="13"/>
        <v>-3.890361727619124E-3</v>
      </c>
      <c r="H83" s="4">
        <f t="shared" si="14"/>
        <v>110.83821092997034</v>
      </c>
      <c r="I83" s="4">
        <f t="shared" si="15"/>
        <v>239.55658440588968</v>
      </c>
      <c r="J83" s="4">
        <f t="shared" si="16"/>
        <v>549.33057647251621</v>
      </c>
      <c r="K83" s="4">
        <f t="shared" si="17"/>
        <v>899.72537180837617</v>
      </c>
      <c r="L83" s="1">
        <f t="shared" si="18"/>
        <v>115</v>
      </c>
      <c r="M83" s="5">
        <f t="shared" si="19"/>
        <v>0.45188755191741281</v>
      </c>
    </row>
    <row r="84" spans="1:13" x14ac:dyDescent="0.35">
      <c r="A84" s="3">
        <v>43084</v>
      </c>
      <c r="B84" s="1">
        <v>147.758835</v>
      </c>
      <c r="C84" s="1">
        <v>64.361473000000004</v>
      </c>
      <c r="D84" s="1">
        <v>244.79295300000001</v>
      </c>
      <c r="E84" s="1">
        <f t="shared" si="11"/>
        <v>-9.7402823699327505E-3</v>
      </c>
      <c r="F84" s="1">
        <f t="shared" si="12"/>
        <v>1.3312473680810745E-2</v>
      </c>
      <c r="G84" s="1">
        <f t="shared" si="13"/>
        <v>9.0317370515212644E-3</v>
      </c>
      <c r="H84" s="4">
        <f t="shared" si="14"/>
        <v>109.75861545813427</v>
      </c>
      <c r="I84" s="4">
        <f t="shared" si="15"/>
        <v>242.74567513085802</v>
      </c>
      <c r="J84" s="4">
        <f t="shared" si="16"/>
        <v>554.29198579357649</v>
      </c>
      <c r="K84" s="4">
        <f t="shared" si="17"/>
        <v>906.79627638256875</v>
      </c>
      <c r="L84" s="1">
        <f t="shared" si="18"/>
        <v>116</v>
      </c>
      <c r="M84" s="5">
        <f t="shared" si="19"/>
        <v>0.48331889927548022</v>
      </c>
    </row>
    <row r="85" spans="1:13" x14ac:dyDescent="0.35">
      <c r="A85" s="3">
        <v>43087</v>
      </c>
      <c r="B85" s="1">
        <v>148.56304900000001</v>
      </c>
      <c r="C85" s="1">
        <v>65.356239000000002</v>
      </c>
      <c r="D85" s="1">
        <v>246.115509</v>
      </c>
      <c r="E85" s="1">
        <f t="shared" si="11"/>
        <v>5.4427472983256927E-3</v>
      </c>
      <c r="F85" s="1">
        <f t="shared" si="12"/>
        <v>1.5455923452839533E-2</v>
      </c>
      <c r="G85" s="1">
        <f t="shared" si="13"/>
        <v>5.4027535670113491E-3</v>
      </c>
      <c r="H85" s="4">
        <f t="shared" si="14"/>
        <v>110.35600386588699</v>
      </c>
      <c r="I85" s="4">
        <f t="shared" si="15"/>
        <v>246.49753370418841</v>
      </c>
      <c r="J85" s="4">
        <f t="shared" si="16"/>
        <v>557.28668879698853</v>
      </c>
      <c r="K85" s="4">
        <f t="shared" si="17"/>
        <v>914.14022636706386</v>
      </c>
      <c r="L85" s="1">
        <f t="shared" si="18"/>
        <v>119</v>
      </c>
      <c r="M85" s="5">
        <f t="shared" si="19"/>
        <v>0.50543660558294223</v>
      </c>
    </row>
    <row r="86" spans="1:13" x14ac:dyDescent="0.35">
      <c r="A86" s="3">
        <v>43088</v>
      </c>
      <c r="B86" s="1">
        <v>148.46614099999999</v>
      </c>
      <c r="C86" s="1">
        <v>65.575089000000006</v>
      </c>
      <c r="D86" s="1">
        <v>245.31605500000001</v>
      </c>
      <c r="E86" s="1">
        <f t="shared" si="11"/>
        <v>-6.5230217508536266E-4</v>
      </c>
      <c r="F86" s="1">
        <f t="shared" si="12"/>
        <v>3.3485708992526835E-3</v>
      </c>
      <c r="G86" s="1">
        <f t="shared" si="13"/>
        <v>-3.2482877785649715E-3</v>
      </c>
      <c r="H86" s="4">
        <f t="shared" si="14"/>
        <v>110.28401840453154</v>
      </c>
      <c r="I86" s="4">
        <f t="shared" si="15"/>
        <v>247.32294817228782</v>
      </c>
      <c r="J86" s="4">
        <f t="shared" si="16"/>
        <v>555.47646125661231</v>
      </c>
      <c r="K86" s="4">
        <f t="shared" si="17"/>
        <v>913.08342783343164</v>
      </c>
      <c r="L86" s="1">
        <f t="shared" si="18"/>
        <v>120</v>
      </c>
      <c r="M86" s="5">
        <f t="shared" si="19"/>
        <v>0.49504388302180269</v>
      </c>
    </row>
    <row r="87" spans="1:13" x14ac:dyDescent="0.35">
      <c r="A87" s="3">
        <v>43089</v>
      </c>
      <c r="B87" s="1">
        <v>148.194839</v>
      </c>
      <c r="C87" s="1">
        <v>65.744193999999993</v>
      </c>
      <c r="D87" s="1">
        <v>245.14827</v>
      </c>
      <c r="E87" s="1">
        <f t="shared" si="11"/>
        <v>-1.8273661467363895E-3</v>
      </c>
      <c r="F87" s="1">
        <f t="shared" si="12"/>
        <v>2.5787993974356271E-3</v>
      </c>
      <c r="G87" s="1">
        <f t="shared" si="13"/>
        <v>-6.8395441953446204E-4</v>
      </c>
      <c r="H87" s="4">
        <f t="shared" si="14"/>
        <v>110.08248912277304</v>
      </c>
      <c r="I87" s="4">
        <f t="shared" si="15"/>
        <v>247.9607444420065</v>
      </c>
      <c r="J87" s="4">
        <f t="shared" si="16"/>
        <v>555.09654067598842</v>
      </c>
      <c r="K87" s="4">
        <f t="shared" si="17"/>
        <v>913.13977424076802</v>
      </c>
      <c r="L87" s="1">
        <f t="shared" si="18"/>
        <v>121</v>
      </c>
      <c r="M87" s="5">
        <f t="shared" si="19"/>
        <v>0.49036060028358675</v>
      </c>
    </row>
    <row r="88" spans="1:13" x14ac:dyDescent="0.35">
      <c r="A88" s="3">
        <v>43090</v>
      </c>
      <c r="B88" s="1">
        <v>146.78993199999999</v>
      </c>
      <c r="C88" s="1">
        <v>65.684509000000006</v>
      </c>
      <c r="D88" s="1">
        <v>245.63188199999999</v>
      </c>
      <c r="E88" s="1">
        <f t="shared" si="11"/>
        <v>-9.4801344600132023E-3</v>
      </c>
      <c r="F88" s="1">
        <f t="shared" si="12"/>
        <v>-9.0783681978042895E-4</v>
      </c>
      <c r="G88" s="1">
        <f t="shared" si="13"/>
        <v>1.9727326650112349E-3</v>
      </c>
      <c r="H88" s="4">
        <f t="shared" si="14"/>
        <v>109.03889232419621</v>
      </c>
      <c r="I88" s="4">
        <f t="shared" si="15"/>
        <v>247.73563654834189</v>
      </c>
      <c r="J88" s="4">
        <f t="shared" si="16"/>
        <v>556.19159775401465</v>
      </c>
      <c r="K88" s="4">
        <f t="shared" si="17"/>
        <v>912.96612662655275</v>
      </c>
      <c r="L88" s="1">
        <f t="shared" si="18"/>
        <v>122</v>
      </c>
      <c r="M88" s="5">
        <f t="shared" si="19"/>
        <v>0.48464913623538752</v>
      </c>
    </row>
    <row r="89" spans="1:13" x14ac:dyDescent="0.35">
      <c r="A89" s="3">
        <v>43091</v>
      </c>
      <c r="B89" s="1">
        <v>147.758835</v>
      </c>
      <c r="C89" s="1">
        <v>65.624825000000001</v>
      </c>
      <c r="D89" s="1">
        <v>245.51887500000001</v>
      </c>
      <c r="E89" s="1">
        <f t="shared" si="11"/>
        <v>6.6006093660429766E-3</v>
      </c>
      <c r="F89" s="1">
        <f t="shared" si="12"/>
        <v>-9.0864651207188418E-4</v>
      </c>
      <c r="G89" s="1">
        <f t="shared" si="13"/>
        <v>-4.6006649902223149E-4</v>
      </c>
      <c r="H89" s="4">
        <f t="shared" si="14"/>
        <v>109.75861545813424</v>
      </c>
      <c r="I89" s="4">
        <f t="shared" si="15"/>
        <v>247.51053242627631</v>
      </c>
      <c r="J89" s="4">
        <f t="shared" si="16"/>
        <v>555.93571263285037</v>
      </c>
      <c r="K89" s="4">
        <f t="shared" si="17"/>
        <v>913.20486051726095</v>
      </c>
      <c r="L89" s="1">
        <f t="shared" si="18"/>
        <v>123</v>
      </c>
      <c r="M89" s="5">
        <f t="shared" si="19"/>
        <v>0.48103550977042198</v>
      </c>
    </row>
    <row r="90" spans="1:13" x14ac:dyDescent="0.35">
      <c r="A90" s="3">
        <v>43095</v>
      </c>
      <c r="B90" s="1">
        <v>148.078598</v>
      </c>
      <c r="C90" s="1">
        <v>65.634772999999996</v>
      </c>
      <c r="D90" s="1">
        <v>245.27101099999999</v>
      </c>
      <c r="E90" s="1">
        <f t="shared" si="11"/>
        <v>2.1640871762422511E-3</v>
      </c>
      <c r="F90" s="1">
        <f t="shared" si="12"/>
        <v>1.5158897566575294E-4</v>
      </c>
      <c r="G90" s="1">
        <f t="shared" si="13"/>
        <v>-1.0095517096191532E-3</v>
      </c>
      <c r="H90" s="4">
        <f t="shared" si="14"/>
        <v>109.99614267032931</v>
      </c>
      <c r="I90" s="4">
        <f t="shared" si="15"/>
        <v>247.54805229435331</v>
      </c>
      <c r="J90" s="4">
        <f t="shared" si="16"/>
        <v>555.37446678372351</v>
      </c>
      <c r="K90" s="4">
        <f t="shared" si="17"/>
        <v>912.91866174840607</v>
      </c>
      <c r="L90" s="1">
        <f t="shared" si="18"/>
        <v>127</v>
      </c>
      <c r="M90" s="5">
        <f t="shared" si="19"/>
        <v>0.46151101399395689</v>
      </c>
    </row>
    <row r="91" spans="1:13" x14ac:dyDescent="0.35">
      <c r="A91" s="3">
        <v>43096</v>
      </c>
      <c r="B91" s="1">
        <v>148.36926299999999</v>
      </c>
      <c r="C91" s="1">
        <v>65.614883000000006</v>
      </c>
      <c r="D91" s="1">
        <v>245.47920199999999</v>
      </c>
      <c r="E91" s="1">
        <f t="shared" si="11"/>
        <v>1.9629102647229948E-3</v>
      </c>
      <c r="F91" s="1">
        <f t="shared" si="12"/>
        <v>-3.0304058490443058E-4</v>
      </c>
      <c r="G91" s="1">
        <f t="shared" si="13"/>
        <v>8.488202464334416E-4</v>
      </c>
      <c r="H91" s="4">
        <f t="shared" si="14"/>
        <v>110.21205522785682</v>
      </c>
      <c r="I91" s="4">
        <f t="shared" si="15"/>
        <v>247.4730351877941</v>
      </c>
      <c r="J91" s="4">
        <f t="shared" si="16"/>
        <v>555.84587987548173</v>
      </c>
      <c r="K91" s="4">
        <f t="shared" si="17"/>
        <v>913.53097029113269</v>
      </c>
      <c r="L91" s="1">
        <f t="shared" si="18"/>
        <v>128</v>
      </c>
      <c r="M91" s="5">
        <f t="shared" si="19"/>
        <v>0.45997333412076791</v>
      </c>
    </row>
    <row r="92" spans="1:13" x14ac:dyDescent="0.35">
      <c r="A92" s="3">
        <v>43097</v>
      </c>
      <c r="B92" s="1">
        <v>149.250946</v>
      </c>
      <c r="C92" s="1">
        <v>65.525351999999998</v>
      </c>
      <c r="D92" s="1">
        <v>245.97494499999999</v>
      </c>
      <c r="E92" s="1">
        <f t="shared" si="11"/>
        <v>5.9424909322358067E-3</v>
      </c>
      <c r="F92" s="1">
        <f t="shared" si="12"/>
        <v>-1.3644922600869077E-3</v>
      </c>
      <c r="G92" s="1">
        <f t="shared" si="13"/>
        <v>2.0194908406130654E-3</v>
      </c>
      <c r="H92" s="4">
        <f t="shared" si="14"/>
        <v>110.86698936667145</v>
      </c>
      <c r="I92" s="4">
        <f t="shared" si="15"/>
        <v>247.13536014670012</v>
      </c>
      <c r="J92" s="4">
        <f t="shared" si="16"/>
        <v>556.96840553868276</v>
      </c>
      <c r="K92" s="4">
        <f t="shared" si="17"/>
        <v>914.9707550520543</v>
      </c>
      <c r="L92" s="1">
        <f t="shared" si="18"/>
        <v>129</v>
      </c>
      <c r="M92" s="5">
        <f t="shared" si="19"/>
        <v>0.46219772803433212</v>
      </c>
    </row>
    <row r="93" spans="1:13" x14ac:dyDescent="0.35">
      <c r="A93" s="3">
        <v>43098</v>
      </c>
      <c r="B93" s="1">
        <v>148.650238</v>
      </c>
      <c r="C93" s="1">
        <v>65.107544000000004</v>
      </c>
      <c r="D93" s="1">
        <v>244.71577500000001</v>
      </c>
      <c r="E93" s="1">
        <f t="shared" si="11"/>
        <v>-4.0248187103617914E-3</v>
      </c>
      <c r="F93" s="1">
        <f t="shared" si="12"/>
        <v>-6.3762801304752051E-3</v>
      </c>
      <c r="G93" s="1">
        <f t="shared" si="13"/>
        <v>-5.1190986138851795E-3</v>
      </c>
      <c r="H93" s="4">
        <f t="shared" si="14"/>
        <v>110.42076983350699</v>
      </c>
      <c r="I93" s="4">
        <f t="shared" si="15"/>
        <v>245.55955586025888</v>
      </c>
      <c r="J93" s="4">
        <f t="shared" si="16"/>
        <v>554.11722934591182</v>
      </c>
      <c r="K93" s="4">
        <f t="shared" si="17"/>
        <v>910.09755503967767</v>
      </c>
      <c r="L93" s="1">
        <f t="shared" si="18"/>
        <v>130</v>
      </c>
      <c r="M93" s="5">
        <f t="shared" si="19"/>
        <v>0.43623347019604686</v>
      </c>
    </row>
    <row r="94" spans="1:13" x14ac:dyDescent="0.35">
      <c r="A94" s="3">
        <v>43102</v>
      </c>
      <c r="B94" s="1">
        <v>149.45442199999999</v>
      </c>
      <c r="C94" s="1">
        <v>65.943152999999995</v>
      </c>
      <c r="D94" s="1">
        <v>246.75820899999999</v>
      </c>
      <c r="E94" s="1">
        <f t="shared" si="11"/>
        <v>5.409907248180741E-3</v>
      </c>
      <c r="F94" s="1">
        <f t="shared" si="12"/>
        <v>1.2834288450505688E-2</v>
      </c>
      <c r="G94" s="1">
        <f t="shared" si="13"/>
        <v>8.346147689089459E-3</v>
      </c>
      <c r="H94" s="4">
        <f t="shared" si="14"/>
        <v>111.01813595657899</v>
      </c>
      <c r="I94" s="4">
        <f t="shared" si="15"/>
        <v>248.71113803194751</v>
      </c>
      <c r="J94" s="4">
        <f t="shared" si="16"/>
        <v>558.7419735791018</v>
      </c>
      <c r="K94" s="4">
        <f t="shared" si="17"/>
        <v>918.47124756762832</v>
      </c>
      <c r="L94" s="1">
        <f t="shared" si="18"/>
        <v>134</v>
      </c>
      <c r="M94" s="5">
        <f t="shared" si="19"/>
        <v>0.45668723449428339</v>
      </c>
    </row>
    <row r="95" spans="1:13" x14ac:dyDescent="0.35">
      <c r="A95" s="3">
        <v>43103</v>
      </c>
      <c r="B95" s="1">
        <v>153.562622</v>
      </c>
      <c r="C95" s="1">
        <v>64.570380999999998</v>
      </c>
      <c r="D95" s="1">
        <v>248.334656</v>
      </c>
      <c r="E95" s="1">
        <f t="shared" si="11"/>
        <v>2.7487978910386544E-2</v>
      </c>
      <c r="F95" s="1">
        <f t="shared" si="12"/>
        <v>-2.0817506254212591E-2</v>
      </c>
      <c r="G95" s="1">
        <f t="shared" si="13"/>
        <v>6.3886304183704045E-3</v>
      </c>
      <c r="H95" s="4">
        <f t="shared" si="14"/>
        <v>114.06980013642386</v>
      </c>
      <c r="I95" s="4">
        <f t="shared" si="15"/>
        <v>243.5335923604751</v>
      </c>
      <c r="J95" s="4">
        <f t="shared" si="16"/>
        <v>562.31156954752964</v>
      </c>
      <c r="K95" s="4">
        <f t="shared" si="17"/>
        <v>919.91496204442865</v>
      </c>
      <c r="L95" s="1">
        <f t="shared" si="18"/>
        <v>135</v>
      </c>
      <c r="M95" s="5">
        <f t="shared" si="19"/>
        <v>0.45881572518669445</v>
      </c>
    </row>
    <row r="96" spans="1:13" x14ac:dyDescent="0.35">
      <c r="A96" s="3">
        <v>43104</v>
      </c>
      <c r="B96" s="1">
        <v>156.672821</v>
      </c>
      <c r="C96" s="1">
        <v>64.361473000000004</v>
      </c>
      <c r="D96" s="1">
        <v>249.38561999999999</v>
      </c>
      <c r="E96" s="1">
        <f t="shared" si="11"/>
        <v>2.0253620050848013E-2</v>
      </c>
      <c r="F96" s="1">
        <f t="shared" si="12"/>
        <v>-3.2353533735536406E-3</v>
      </c>
      <c r="G96" s="1">
        <f t="shared" si="13"/>
        <v>4.2320472580355175E-3</v>
      </c>
      <c r="H96" s="4">
        <f t="shared" si="14"/>
        <v>116.38012652766317</v>
      </c>
      <c r="I96" s="4">
        <f t="shared" si="15"/>
        <v>242.74567513085799</v>
      </c>
      <c r="J96" s="4">
        <f t="shared" si="16"/>
        <v>564.69129868359494</v>
      </c>
      <c r="K96" s="4">
        <f t="shared" si="17"/>
        <v>923.81710034211608</v>
      </c>
      <c r="L96" s="1">
        <f t="shared" si="18"/>
        <v>136</v>
      </c>
      <c r="M96" s="5">
        <f t="shared" si="19"/>
        <v>0.47139156540684235</v>
      </c>
    </row>
    <row r="97" spans="1:13" x14ac:dyDescent="0.35">
      <c r="A97" s="3">
        <v>43105</v>
      </c>
      <c r="B97" s="1">
        <v>157.43826300000001</v>
      </c>
      <c r="C97" s="1">
        <v>63.983459000000003</v>
      </c>
      <c r="D97" s="1">
        <v>251.14051799999999</v>
      </c>
      <c r="E97" s="1">
        <f t="shared" si="11"/>
        <v>4.8856080787618378E-3</v>
      </c>
      <c r="F97" s="1">
        <f t="shared" si="12"/>
        <v>-5.8732962808355901E-3</v>
      </c>
      <c r="G97" s="1">
        <f t="shared" si="13"/>
        <v>7.0368852863288483E-3</v>
      </c>
      <c r="H97" s="4">
        <f t="shared" si="14"/>
        <v>116.94871421403404</v>
      </c>
      <c r="I97" s="4">
        <f t="shared" si="15"/>
        <v>241.31995785992299</v>
      </c>
      <c r="J97" s="4">
        <f t="shared" si="16"/>
        <v>568.66496657461948</v>
      </c>
      <c r="K97" s="4">
        <f t="shared" si="17"/>
        <v>926.93363864857656</v>
      </c>
      <c r="L97" s="1">
        <f t="shared" si="18"/>
        <v>137</v>
      </c>
      <c r="M97" s="5">
        <f t="shared" si="19"/>
        <v>0.48047404900849355</v>
      </c>
    </row>
    <row r="98" spans="1:13" x14ac:dyDescent="0.35">
      <c r="A98" s="3">
        <v>43108</v>
      </c>
      <c r="B98" s="1">
        <v>158.387787</v>
      </c>
      <c r="C98" s="1">
        <v>63.665134000000002</v>
      </c>
      <c r="D98" s="1">
        <v>251.55694600000001</v>
      </c>
      <c r="E98" s="1">
        <f t="shared" si="11"/>
        <v>6.0310878810953131E-3</v>
      </c>
      <c r="F98" s="1">
        <f t="shared" si="12"/>
        <v>-4.9751139587498935E-3</v>
      </c>
      <c r="G98" s="1">
        <f t="shared" si="13"/>
        <v>1.6581474121193963E-3</v>
      </c>
      <c r="H98" s="4">
        <f t="shared" si="14"/>
        <v>117.65404218703999</v>
      </c>
      <c r="I98" s="4">
        <f t="shared" si="15"/>
        <v>240.11936356904914</v>
      </c>
      <c r="J98" s="4">
        <f t="shared" si="16"/>
        <v>569.60789691730815</v>
      </c>
      <c r="K98" s="4">
        <f t="shared" si="17"/>
        <v>927.38130267339727</v>
      </c>
      <c r="L98" s="1">
        <f t="shared" si="18"/>
        <v>140</v>
      </c>
      <c r="M98" s="5">
        <f t="shared" si="19"/>
        <v>0.46992796346788923</v>
      </c>
    </row>
    <row r="99" spans="1:13" x14ac:dyDescent="0.35">
      <c r="A99" s="3">
        <v>43109</v>
      </c>
      <c r="B99" s="1">
        <v>158.73658800000001</v>
      </c>
      <c r="C99" s="1">
        <v>62.053612000000001</v>
      </c>
      <c r="D99" s="1">
        <v>251.95353700000001</v>
      </c>
      <c r="E99" s="1">
        <f t="shared" si="11"/>
        <v>2.202196309492024E-3</v>
      </c>
      <c r="F99" s="1">
        <f t="shared" si="12"/>
        <v>-2.531247322906759E-2</v>
      </c>
      <c r="G99" s="1">
        <f t="shared" si="13"/>
        <v>1.5765456144470795E-3</v>
      </c>
      <c r="H99" s="4">
        <f t="shared" si="14"/>
        <v>117.91313948454111</v>
      </c>
      <c r="I99" s="4">
        <f t="shared" si="15"/>
        <v>234.04134860692685</v>
      </c>
      <c r="J99" s="4">
        <f t="shared" si="16"/>
        <v>570.50590974914746</v>
      </c>
      <c r="K99" s="4">
        <f t="shared" si="17"/>
        <v>922.46039784061543</v>
      </c>
      <c r="L99" s="1">
        <f t="shared" si="18"/>
        <v>141</v>
      </c>
      <c r="M99" s="5">
        <f t="shared" si="19"/>
        <v>0.44586651964331048</v>
      </c>
    </row>
    <row r="100" spans="1:13" x14ac:dyDescent="0.35">
      <c r="A100" s="3">
        <v>43110</v>
      </c>
      <c r="B100" s="1">
        <v>159.07569899999999</v>
      </c>
      <c r="C100" s="1">
        <v>62.630577000000002</v>
      </c>
      <c r="D100" s="1">
        <v>251.67591899999999</v>
      </c>
      <c r="E100" s="1">
        <f t="shared" si="11"/>
        <v>2.1363127699328788E-3</v>
      </c>
      <c r="F100" s="1">
        <f t="shared" si="12"/>
        <v>9.2978471583572159E-3</v>
      </c>
      <c r="G100" s="1">
        <f t="shared" si="13"/>
        <v>-1.1018618881306601E-3</v>
      </c>
      <c r="H100" s="4">
        <f t="shared" si="14"/>
        <v>118.16503883016482</v>
      </c>
      <c r="I100" s="4">
        <f t="shared" si="15"/>
        <v>236.21742929500982</v>
      </c>
      <c r="J100" s="4">
        <f t="shared" si="16"/>
        <v>569.87729103024162</v>
      </c>
      <c r="K100" s="4">
        <f t="shared" si="17"/>
        <v>924.2597591554163</v>
      </c>
      <c r="L100" s="1">
        <f t="shared" si="18"/>
        <v>142</v>
      </c>
      <c r="M100" s="5">
        <f t="shared" si="19"/>
        <v>0.44935883952731115</v>
      </c>
    </row>
    <row r="101" spans="1:13" x14ac:dyDescent="0.35">
      <c r="A101" s="3">
        <v>43111</v>
      </c>
      <c r="B101" s="1">
        <v>159.09510800000001</v>
      </c>
      <c r="C101" s="1">
        <v>64.500731999999999</v>
      </c>
      <c r="D101" s="1">
        <v>253.470474</v>
      </c>
      <c r="E101" s="1">
        <f t="shared" si="11"/>
        <v>1.2201109359905712E-4</v>
      </c>
      <c r="F101" s="1">
        <f t="shared" si="12"/>
        <v>2.9860095333306556E-2</v>
      </c>
      <c r="G101" s="1">
        <f t="shared" si="13"/>
        <v>7.1304199747453893E-3</v>
      </c>
      <c r="H101" s="4">
        <f t="shared" si="14"/>
        <v>118.17945627577767</v>
      </c>
      <c r="I101" s="4">
        <f t="shared" si="15"/>
        <v>243.27090425314742</v>
      </c>
      <c r="J101" s="4">
        <f t="shared" si="16"/>
        <v>573.94075544935743</v>
      </c>
      <c r="K101" s="4">
        <f t="shared" si="17"/>
        <v>935.39111597828253</v>
      </c>
      <c r="L101" s="1">
        <f t="shared" si="18"/>
        <v>143</v>
      </c>
      <c r="M101" s="5">
        <f t="shared" si="19"/>
        <v>0.49045714742565982</v>
      </c>
    </row>
    <row r="102" spans="1:13" x14ac:dyDescent="0.35">
      <c r="A102" s="3">
        <v>43112</v>
      </c>
      <c r="B102" s="1">
        <v>158.06805399999999</v>
      </c>
      <c r="C102" s="1">
        <v>65.018021000000005</v>
      </c>
      <c r="D102" s="1">
        <v>255.175827</v>
      </c>
      <c r="E102" s="1">
        <f t="shared" si="11"/>
        <v>-6.4555976164900114E-3</v>
      </c>
      <c r="F102" s="1">
        <f t="shared" si="12"/>
        <v>8.0198934796585752E-3</v>
      </c>
      <c r="G102" s="1">
        <f t="shared" si="13"/>
        <v>6.7280144037605042E-3</v>
      </c>
      <c r="H102" s="4">
        <f t="shared" si="14"/>
        <v>117.41653725952567</v>
      </c>
      <c r="I102" s="4">
        <f t="shared" si="15"/>
        <v>245.22191099195786</v>
      </c>
      <c r="J102" s="4">
        <f t="shared" si="16"/>
        <v>577.80223711892586</v>
      </c>
      <c r="K102" s="4">
        <f t="shared" si="17"/>
        <v>940.44068537040937</v>
      </c>
      <c r="L102" s="1">
        <f t="shared" si="18"/>
        <v>144</v>
      </c>
      <c r="M102" s="5">
        <f t="shared" si="19"/>
        <v>0.50675448927272937</v>
      </c>
    </row>
    <row r="103" spans="1:13" x14ac:dyDescent="0.35">
      <c r="A103" s="3">
        <v>43116</v>
      </c>
      <c r="B103" s="1">
        <v>158.75599700000001</v>
      </c>
      <c r="C103" s="1">
        <v>65.127441000000005</v>
      </c>
      <c r="D103" s="1">
        <v>254.28350800000001</v>
      </c>
      <c r="E103" s="1">
        <f t="shared" si="11"/>
        <v>4.3521950361963616E-3</v>
      </c>
      <c r="F103" s="1">
        <f t="shared" si="12"/>
        <v>1.6829180328327752E-3</v>
      </c>
      <c r="G103" s="1">
        <f t="shared" si="13"/>
        <v>-3.4968790362732375E-3</v>
      </c>
      <c r="H103" s="4">
        <f t="shared" si="14"/>
        <v>117.92755693015395</v>
      </c>
      <c r="I103" s="4">
        <f t="shared" si="15"/>
        <v>245.63459936801195</v>
      </c>
      <c r="J103" s="4">
        <f t="shared" si="16"/>
        <v>575.78173258883294</v>
      </c>
      <c r="K103" s="4">
        <f t="shared" si="17"/>
        <v>939.34388888699891</v>
      </c>
      <c r="L103" s="1">
        <f t="shared" si="18"/>
        <v>148</v>
      </c>
      <c r="M103" s="5">
        <f t="shared" si="19"/>
        <v>0.48586950197660794</v>
      </c>
    </row>
    <row r="104" spans="1:13" x14ac:dyDescent="0.35">
      <c r="A104" s="3">
        <v>43117</v>
      </c>
      <c r="B104" s="1">
        <v>163.40673799999999</v>
      </c>
      <c r="C104" s="1">
        <v>65.724304000000004</v>
      </c>
      <c r="D104" s="1">
        <v>256.67294299999998</v>
      </c>
      <c r="E104" s="1">
        <f t="shared" si="11"/>
        <v>2.9294899644011444E-2</v>
      </c>
      <c r="F104" s="1">
        <f t="shared" si="12"/>
        <v>9.1645394143460811E-3</v>
      </c>
      <c r="G104" s="1">
        <f t="shared" si="13"/>
        <v>9.3967360242645515E-3</v>
      </c>
      <c r="H104" s="4">
        <f t="shared" si="14"/>
        <v>121.38223287568626</v>
      </c>
      <c r="I104" s="4">
        <f t="shared" si="15"/>
        <v>247.8857273354472</v>
      </c>
      <c r="J104" s="4">
        <f t="shared" si="16"/>
        <v>581.19220153756396</v>
      </c>
      <c r="K104" s="4">
        <f t="shared" si="17"/>
        <v>950.46016174869737</v>
      </c>
      <c r="L104" s="1">
        <f t="shared" si="18"/>
        <v>149</v>
      </c>
      <c r="M104" s="5">
        <f t="shared" si="19"/>
        <v>0.52525520668284664</v>
      </c>
    </row>
    <row r="105" spans="1:13" x14ac:dyDescent="0.35">
      <c r="A105" s="3">
        <v>43118</v>
      </c>
      <c r="B105" s="1">
        <v>163.862122</v>
      </c>
      <c r="C105" s="1">
        <v>64.719588999999999</v>
      </c>
      <c r="D105" s="1">
        <v>256.27636699999999</v>
      </c>
      <c r="E105" s="1">
        <f t="shared" si="11"/>
        <v>2.7868128669211265E-3</v>
      </c>
      <c r="F105" s="1">
        <f t="shared" si="12"/>
        <v>-1.5286810796809722E-2</v>
      </c>
      <c r="G105" s="1">
        <f t="shared" si="13"/>
        <v>-1.5450635168818003E-3</v>
      </c>
      <c r="H105" s="4">
        <f t="shared" si="14"/>
        <v>121.72050244407983</v>
      </c>
      <c r="I105" s="4">
        <f t="shared" si="15"/>
        <v>244.09634512244065</v>
      </c>
      <c r="J105" s="4">
        <f t="shared" si="16"/>
        <v>580.29422267067207</v>
      </c>
      <c r="K105" s="4">
        <f t="shared" si="17"/>
        <v>946.11107023719251</v>
      </c>
      <c r="L105" s="1">
        <f t="shared" si="18"/>
        <v>150</v>
      </c>
      <c r="M105" s="5">
        <f t="shared" si="19"/>
        <v>0.50408899487366132</v>
      </c>
    </row>
    <row r="106" spans="1:13" x14ac:dyDescent="0.35">
      <c r="A106" s="3">
        <v>43119</v>
      </c>
      <c r="B106" s="1">
        <v>157.321991</v>
      </c>
      <c r="C106" s="1">
        <v>64.709641000000005</v>
      </c>
      <c r="D106" s="1">
        <v>257.40661599999999</v>
      </c>
      <c r="E106" s="1">
        <f t="shared" si="11"/>
        <v>-3.9912402696701328E-2</v>
      </c>
      <c r="F106" s="1">
        <f t="shared" si="12"/>
        <v>-1.5370925794961854E-4</v>
      </c>
      <c r="G106" s="1">
        <f t="shared" si="13"/>
        <v>4.4102740070448712E-3</v>
      </c>
      <c r="H106" s="4">
        <f t="shared" si="14"/>
        <v>116.86234473408689</v>
      </c>
      <c r="I106" s="4">
        <f t="shared" si="15"/>
        <v>244.05882525436365</v>
      </c>
      <c r="J106" s="4">
        <f t="shared" si="16"/>
        <v>582.85347919735489</v>
      </c>
      <c r="K106" s="4">
        <f t="shared" si="17"/>
        <v>943.7746491858054</v>
      </c>
      <c r="L106" s="1">
        <f t="shared" si="18"/>
        <v>151</v>
      </c>
      <c r="M106" s="5">
        <f t="shared" si="19"/>
        <v>0.49109010231358452</v>
      </c>
    </row>
    <row r="107" spans="1:13" x14ac:dyDescent="0.35">
      <c r="A107" s="3">
        <v>43122</v>
      </c>
      <c r="B107" s="1">
        <v>157.54484600000001</v>
      </c>
      <c r="C107" s="1">
        <v>64.550476000000003</v>
      </c>
      <c r="D107" s="1">
        <v>259.48873900000001</v>
      </c>
      <c r="E107" s="1">
        <f t="shared" si="11"/>
        <v>1.4165533920811478E-3</v>
      </c>
      <c r="F107" s="1">
        <f t="shared" si="12"/>
        <v>-2.4596798489424712E-3</v>
      </c>
      <c r="G107" s="1">
        <f t="shared" si="13"/>
        <v>8.0888480348928725E-3</v>
      </c>
      <c r="H107" s="4">
        <f t="shared" si="14"/>
        <v>117.02788648492651</v>
      </c>
      <c r="I107" s="4">
        <f t="shared" si="15"/>
        <v>243.45851867992891</v>
      </c>
      <c r="J107" s="4">
        <f t="shared" si="16"/>
        <v>587.56809241719088</v>
      </c>
      <c r="K107" s="4">
        <f t="shared" si="17"/>
        <v>948.05449758204634</v>
      </c>
      <c r="L107" s="1">
        <f t="shared" si="18"/>
        <v>154</v>
      </c>
      <c r="M107" s="5">
        <f t="shared" si="19"/>
        <v>0.49548215685401042</v>
      </c>
    </row>
    <row r="108" spans="1:13" x14ac:dyDescent="0.35">
      <c r="A108" s="3">
        <v>43123</v>
      </c>
      <c r="B108" s="1">
        <v>161.08135999999999</v>
      </c>
      <c r="C108" s="1">
        <v>64.918541000000005</v>
      </c>
      <c r="D108" s="1">
        <v>260.05386399999998</v>
      </c>
      <c r="E108" s="1">
        <f t="shared" si="11"/>
        <v>2.2447665472978929E-2</v>
      </c>
      <c r="F108" s="1">
        <f t="shared" si="12"/>
        <v>5.7019718956061831E-3</v>
      </c>
      <c r="G108" s="1">
        <f t="shared" si="13"/>
        <v>2.1778401720930415E-3</v>
      </c>
      <c r="H108" s="4">
        <f t="shared" si="14"/>
        <v>119.65488933174989</v>
      </c>
      <c r="I108" s="4">
        <f t="shared" si="15"/>
        <v>244.84671231118779</v>
      </c>
      <c r="J108" s="4">
        <f t="shared" si="16"/>
        <v>588.84772181269716</v>
      </c>
      <c r="K108" s="4">
        <f t="shared" si="17"/>
        <v>953.34932345563482</v>
      </c>
      <c r="L108" s="1">
        <f t="shared" si="18"/>
        <v>155</v>
      </c>
      <c r="M108" s="5">
        <f t="shared" si="19"/>
        <v>0.51129555184402675</v>
      </c>
    </row>
    <row r="109" spans="1:13" x14ac:dyDescent="0.35">
      <c r="A109" s="3">
        <v>43124</v>
      </c>
      <c r="B109" s="1">
        <v>160.228714</v>
      </c>
      <c r="C109" s="1">
        <v>61.884501999999998</v>
      </c>
      <c r="D109" s="1">
        <v>259.91507000000001</v>
      </c>
      <c r="E109" s="1">
        <f t="shared" si="11"/>
        <v>-5.2932629821351952E-3</v>
      </c>
      <c r="F109" s="1">
        <f t="shared" si="12"/>
        <v>-4.6736093468274446E-2</v>
      </c>
      <c r="G109" s="1">
        <f t="shared" si="13"/>
        <v>-5.3371250811317186E-4</v>
      </c>
      <c r="H109" s="4">
        <f t="shared" si="14"/>
        <v>119.02152453541865</v>
      </c>
      <c r="I109" s="4">
        <f t="shared" si="15"/>
        <v>233.4035334792124</v>
      </c>
      <c r="J109" s="4">
        <f t="shared" si="16"/>
        <v>588.53344641819172</v>
      </c>
      <c r="K109" s="4">
        <f t="shared" si="17"/>
        <v>940.95850443282279</v>
      </c>
      <c r="L109" s="1">
        <f t="shared" si="18"/>
        <v>156</v>
      </c>
      <c r="M109" s="5">
        <f t="shared" si="19"/>
        <v>0.46186161428885675</v>
      </c>
    </row>
    <row r="110" spans="1:13" x14ac:dyDescent="0.35">
      <c r="A110" s="3">
        <v>43125</v>
      </c>
      <c r="B110" s="1">
        <v>160.32560699999999</v>
      </c>
      <c r="C110" s="1">
        <v>59.875069000000003</v>
      </c>
      <c r="D110" s="1">
        <v>260.07373000000001</v>
      </c>
      <c r="E110" s="1">
        <f t="shared" si="11"/>
        <v>6.04716829968406E-4</v>
      </c>
      <c r="F110" s="1">
        <f t="shared" si="12"/>
        <v>-3.2470698398768635E-2</v>
      </c>
      <c r="G110" s="1">
        <f t="shared" si="13"/>
        <v>6.1043016859313915E-4</v>
      </c>
      <c r="H110" s="4">
        <f t="shared" si="14"/>
        <v>119.0934988544337</v>
      </c>
      <c r="I110" s="4">
        <f t="shared" si="15"/>
        <v>225.82475773840201</v>
      </c>
      <c r="J110" s="4">
        <f t="shared" si="16"/>
        <v>588.89270498911151</v>
      </c>
      <c r="K110" s="4">
        <f t="shared" si="17"/>
        <v>933.81096158194725</v>
      </c>
      <c r="L110" s="1">
        <f t="shared" si="18"/>
        <v>157</v>
      </c>
      <c r="M110" s="5">
        <f t="shared" si="19"/>
        <v>0.43270634497884308</v>
      </c>
    </row>
    <row r="111" spans="1:13" x14ac:dyDescent="0.35">
      <c r="A111" s="3">
        <v>43126</v>
      </c>
      <c r="B111" s="1">
        <v>162.13746599999999</v>
      </c>
      <c r="C111" s="1">
        <v>60.501773999999997</v>
      </c>
      <c r="D111" s="1">
        <v>263.157196</v>
      </c>
      <c r="E111" s="1">
        <f t="shared" si="11"/>
        <v>1.1301120475408512E-2</v>
      </c>
      <c r="F111" s="1">
        <f t="shared" si="12"/>
        <v>1.0466877290780141E-2</v>
      </c>
      <c r="G111" s="1">
        <f t="shared" si="13"/>
        <v>1.1856122492648478E-2</v>
      </c>
      <c r="H111" s="4">
        <f t="shared" si="14"/>
        <v>120.43938883282559</v>
      </c>
      <c r="I111" s="4">
        <f t="shared" si="15"/>
        <v>228.18843776687001</v>
      </c>
      <c r="J111" s="4">
        <f t="shared" si="16"/>
        <v>595.87468903448962</v>
      </c>
      <c r="K111" s="4">
        <f t="shared" si="17"/>
        <v>944.50251563418522</v>
      </c>
      <c r="L111" s="1">
        <f t="shared" si="18"/>
        <v>158</v>
      </c>
      <c r="M111" s="5">
        <f t="shared" si="19"/>
        <v>0.46754174265818005</v>
      </c>
    </row>
    <row r="112" spans="1:13" x14ac:dyDescent="0.35">
      <c r="A112" s="3">
        <v>43129</v>
      </c>
      <c r="B112" s="1">
        <v>161.61425800000001</v>
      </c>
      <c r="C112" s="1">
        <v>60.044181999999999</v>
      </c>
      <c r="D112" s="1">
        <v>261.39239500000002</v>
      </c>
      <c r="E112" s="1">
        <f t="shared" si="11"/>
        <v>-3.2269407738244943E-3</v>
      </c>
      <c r="F112" s="1">
        <f t="shared" si="12"/>
        <v>-7.5632823592907909E-3</v>
      </c>
      <c r="G112" s="1">
        <f t="shared" si="13"/>
        <v>-6.7062616064657308E-3</v>
      </c>
      <c r="H112" s="4">
        <f t="shared" si="14"/>
        <v>120.05073805822644</v>
      </c>
      <c r="I112" s="4">
        <f t="shared" si="15"/>
        <v>226.46258418091372</v>
      </c>
      <c r="J112" s="4">
        <f t="shared" si="16"/>
        <v>591.87859748515291</v>
      </c>
      <c r="K112" s="4">
        <f t="shared" si="17"/>
        <v>938.39191972429307</v>
      </c>
      <c r="L112" s="1">
        <f t="shared" si="18"/>
        <v>161</v>
      </c>
      <c r="M112" s="5">
        <f t="shared" si="19"/>
        <v>0.4358058252773267</v>
      </c>
    </row>
    <row r="113" spans="1:13" x14ac:dyDescent="0.35">
      <c r="A113" s="3">
        <v>43130</v>
      </c>
      <c r="B113" s="1">
        <v>158.53311199999999</v>
      </c>
      <c r="C113" s="1">
        <v>59.516956</v>
      </c>
      <c r="D113" s="1">
        <v>258.56668100000002</v>
      </c>
      <c r="E113" s="1">
        <f t="shared" si="11"/>
        <v>-1.9064815432311782E-2</v>
      </c>
      <c r="F113" s="1">
        <f t="shared" si="12"/>
        <v>-8.7806342336381373E-3</v>
      </c>
      <c r="G113" s="1">
        <f t="shared" si="13"/>
        <v>-1.0810237994873587E-2</v>
      </c>
      <c r="H113" s="4">
        <f t="shared" si="14"/>
        <v>117.76199289463355</v>
      </c>
      <c r="I113" s="4">
        <f t="shared" si="15"/>
        <v>224.47409906161661</v>
      </c>
      <c r="J113" s="4">
        <f t="shared" si="16"/>
        <v>585.4802489822664</v>
      </c>
      <c r="K113" s="4">
        <f t="shared" si="17"/>
        <v>927.71634093851662</v>
      </c>
      <c r="L113" s="1">
        <f t="shared" si="18"/>
        <v>162</v>
      </c>
      <c r="M113" s="5">
        <f t="shared" si="19"/>
        <v>0.39614420581612797</v>
      </c>
    </row>
    <row r="114" spans="1:13" x14ac:dyDescent="0.35">
      <c r="A114" s="3">
        <v>43131</v>
      </c>
      <c r="B114" s="1">
        <v>158.61064099999999</v>
      </c>
      <c r="C114" s="1">
        <v>60.481876</v>
      </c>
      <c r="D114" s="1">
        <v>258.69558699999999</v>
      </c>
      <c r="E114" s="1">
        <f t="shared" si="11"/>
        <v>4.8903979125823518E-4</v>
      </c>
      <c r="F114" s="1">
        <f t="shared" si="12"/>
        <v>1.621252269689329E-2</v>
      </c>
      <c r="G114" s="1">
        <f t="shared" si="13"/>
        <v>4.9854064530445896E-4</v>
      </c>
      <c r="H114" s="4">
        <f t="shared" si="14"/>
        <v>117.81958319505689</v>
      </c>
      <c r="I114" s="4">
        <f t="shared" si="15"/>
        <v>228.11339048751773</v>
      </c>
      <c r="J114" s="4">
        <f t="shared" si="16"/>
        <v>585.77213468340699</v>
      </c>
      <c r="K114" s="4">
        <f t="shared" si="17"/>
        <v>931.70510836598169</v>
      </c>
      <c r="L114" s="1">
        <f t="shared" si="18"/>
        <v>163</v>
      </c>
      <c r="M114" s="5">
        <f t="shared" si="19"/>
        <v>0.40673887445915646</v>
      </c>
    </row>
    <row r="115" spans="1:13" x14ac:dyDescent="0.35">
      <c r="A115" s="3">
        <v>43132</v>
      </c>
      <c r="B115" s="1">
        <v>157.351044</v>
      </c>
      <c r="C115" s="1">
        <v>59.994441999999999</v>
      </c>
      <c r="D115" s="1">
        <v>258.57656900000001</v>
      </c>
      <c r="E115" s="1">
        <f t="shared" si="11"/>
        <v>-7.9414407006903488E-3</v>
      </c>
      <c r="F115" s="1">
        <f t="shared" si="12"/>
        <v>-8.0591746195174292E-3</v>
      </c>
      <c r="G115" s="1">
        <f t="shared" si="13"/>
        <v>-4.6006969573850036E-4</v>
      </c>
      <c r="H115" s="4">
        <f t="shared" si="14"/>
        <v>116.8839259617333</v>
      </c>
      <c r="I115" s="4">
        <f t="shared" si="15"/>
        <v>226.27498484052865</v>
      </c>
      <c r="J115" s="4">
        <f t="shared" si="16"/>
        <v>585.50263867563103</v>
      </c>
      <c r="K115" s="4">
        <f t="shared" si="17"/>
        <v>928.661549477893</v>
      </c>
      <c r="L115" s="1">
        <f t="shared" si="18"/>
        <v>164</v>
      </c>
      <c r="M115" s="5">
        <f t="shared" si="19"/>
        <v>0.39362885356505872</v>
      </c>
    </row>
    <row r="116" spans="1:13" x14ac:dyDescent="0.35">
      <c r="A116" s="3">
        <v>43133</v>
      </c>
      <c r="B116" s="1">
        <v>154.08583100000001</v>
      </c>
      <c r="C116" s="1">
        <v>58.402813000000002</v>
      </c>
      <c r="D116" s="1">
        <v>253.10363799999999</v>
      </c>
      <c r="E116" s="1">
        <f t="shared" si="11"/>
        <v>-2.0751136547908691E-2</v>
      </c>
      <c r="F116" s="1">
        <f t="shared" si="12"/>
        <v>-2.6529607525977116E-2</v>
      </c>
      <c r="G116" s="1">
        <f t="shared" si="13"/>
        <v>-2.1165610717032976E-2</v>
      </c>
      <c r="H116" s="4">
        <f t="shared" si="14"/>
        <v>114.45845165384571</v>
      </c>
      <c r="I116" s="4">
        <f t="shared" si="15"/>
        <v>220.271998299763</v>
      </c>
      <c r="J116" s="4">
        <f t="shared" si="16"/>
        <v>573.11011775162706</v>
      </c>
      <c r="K116" s="4">
        <f t="shared" si="17"/>
        <v>907.8405677052358</v>
      </c>
      <c r="L116" s="1">
        <f t="shared" si="18"/>
        <v>165</v>
      </c>
      <c r="M116" s="5">
        <f t="shared" si="19"/>
        <v>0.32278362255167226</v>
      </c>
    </row>
    <row r="117" spans="1:13" x14ac:dyDescent="0.35">
      <c r="A117" s="3">
        <v>43136</v>
      </c>
      <c r="B117" s="1">
        <v>147.787903</v>
      </c>
      <c r="C117" s="1">
        <v>56.691817999999998</v>
      </c>
      <c r="D117" s="1">
        <v>242.712997</v>
      </c>
      <c r="E117" s="1">
        <f t="shared" si="11"/>
        <v>-4.0872856116147452E-2</v>
      </c>
      <c r="F117" s="1">
        <f t="shared" si="12"/>
        <v>-2.9296448443331041E-2</v>
      </c>
      <c r="G117" s="1">
        <f t="shared" si="13"/>
        <v>-4.1052910507750145E-2</v>
      </c>
      <c r="H117" s="4">
        <f t="shared" si="14"/>
        <v>109.78020782812106</v>
      </c>
      <c r="I117" s="4">
        <f t="shared" si="15"/>
        <v>213.81881105806448</v>
      </c>
      <c r="J117" s="4">
        <f t="shared" si="16"/>
        <v>549.58227937648337</v>
      </c>
      <c r="K117" s="4">
        <f t="shared" si="17"/>
        <v>873.18129826266886</v>
      </c>
      <c r="L117" s="1">
        <f t="shared" si="18"/>
        <v>168</v>
      </c>
      <c r="M117" s="5">
        <f t="shared" si="19"/>
        <v>0.2094582828119993</v>
      </c>
    </row>
    <row r="118" spans="1:13" x14ac:dyDescent="0.35">
      <c r="A118" s="3">
        <v>43137</v>
      </c>
      <c r="B118" s="1">
        <v>150.510559</v>
      </c>
      <c r="C118" s="1">
        <v>57.835796000000002</v>
      </c>
      <c r="D118" s="1">
        <v>246.99615499999999</v>
      </c>
      <c r="E118" s="1">
        <f t="shared" si="11"/>
        <v>1.8422725708476969E-2</v>
      </c>
      <c r="F118" s="1">
        <f t="shared" si="12"/>
        <v>2.0178890717528306E-2</v>
      </c>
      <c r="G118" s="1">
        <f t="shared" si="13"/>
        <v>1.7647007176958003E-2</v>
      </c>
      <c r="H118" s="4">
        <f t="shared" si="14"/>
        <v>111.80265848515815</v>
      </c>
      <c r="I118" s="4">
        <f t="shared" si="15"/>
        <v>218.13343747975699</v>
      </c>
      <c r="J118" s="4">
        <f t="shared" si="16"/>
        <v>559.28076180496919</v>
      </c>
      <c r="K118" s="4">
        <f t="shared" si="17"/>
        <v>889.21685776988431</v>
      </c>
      <c r="L118" s="1">
        <f t="shared" si="18"/>
        <v>169</v>
      </c>
      <c r="M118" s="5">
        <f t="shared" si="19"/>
        <v>0.25652566866910553</v>
      </c>
    </row>
    <row r="119" spans="1:13" x14ac:dyDescent="0.35">
      <c r="A119" s="3">
        <v>43138</v>
      </c>
      <c r="B119" s="1">
        <v>149.066879</v>
      </c>
      <c r="C119" s="1">
        <v>57.587100999999997</v>
      </c>
      <c r="D119" s="1">
        <v>245.75680500000001</v>
      </c>
      <c r="E119" s="1">
        <f t="shared" si="11"/>
        <v>-9.5918851779694773E-3</v>
      </c>
      <c r="F119" s="1">
        <f t="shared" si="12"/>
        <v>-4.3000186251435871E-3</v>
      </c>
      <c r="G119" s="1">
        <f t="shared" si="13"/>
        <v>-5.0176894454084658E-3</v>
      </c>
      <c r="H119" s="4">
        <f t="shared" si="14"/>
        <v>110.73026022237677</v>
      </c>
      <c r="I119" s="4">
        <f t="shared" si="15"/>
        <v>217.19545963582743</v>
      </c>
      <c r="J119" s="4">
        <f t="shared" si="16"/>
        <v>556.47446462944038</v>
      </c>
      <c r="K119" s="4">
        <f t="shared" si="17"/>
        <v>884.40018448764454</v>
      </c>
      <c r="L119" s="1">
        <f t="shared" si="18"/>
        <v>170</v>
      </c>
      <c r="M119" s="5">
        <f t="shared" si="19"/>
        <v>0.24029041198684409</v>
      </c>
    </row>
    <row r="120" spans="1:13" x14ac:dyDescent="0.35">
      <c r="A120" s="3">
        <v>43139</v>
      </c>
      <c r="B120" s="1">
        <v>144.40943899999999</v>
      </c>
      <c r="C120" s="1">
        <v>55.338932</v>
      </c>
      <c r="D120" s="1">
        <v>236.57577499999999</v>
      </c>
      <c r="E120" s="1">
        <f t="shared" si="11"/>
        <v>-3.1243962651153433E-2</v>
      </c>
      <c r="F120" s="1">
        <f t="shared" si="12"/>
        <v>-3.9039454338915189E-2</v>
      </c>
      <c r="G120" s="1">
        <f t="shared" si="13"/>
        <v>-3.73581923804715E-2</v>
      </c>
      <c r="H120" s="4">
        <f t="shared" si="14"/>
        <v>107.27060810763632</v>
      </c>
      <c r="I120" s="4">
        <f t="shared" si="15"/>
        <v>208.71626740675484</v>
      </c>
      <c r="J120" s="4">
        <f t="shared" si="16"/>
        <v>535.68558452499383</v>
      </c>
      <c r="K120" s="4">
        <f t="shared" si="17"/>
        <v>851.67246003938499</v>
      </c>
      <c r="L120" s="1">
        <f t="shared" si="18"/>
        <v>171</v>
      </c>
      <c r="M120" s="5">
        <f t="shared" si="19"/>
        <v>0.14293458726497899</v>
      </c>
    </row>
    <row r="121" spans="1:13" x14ac:dyDescent="0.35">
      <c r="A121" s="3">
        <v>43140</v>
      </c>
      <c r="B121" s="1">
        <v>146.288071</v>
      </c>
      <c r="C121" s="1">
        <v>55.209609999999998</v>
      </c>
      <c r="D121" s="1">
        <v>240.18472299999999</v>
      </c>
      <c r="E121" s="1">
        <f t="shared" si="11"/>
        <v>1.3009066533386439E-2</v>
      </c>
      <c r="F121" s="1">
        <f t="shared" si="12"/>
        <v>-2.3369081282595397E-3</v>
      </c>
      <c r="G121" s="1">
        <f t="shared" si="13"/>
        <v>1.5254934703267898E-2</v>
      </c>
      <c r="H121" s="4">
        <f t="shared" si="14"/>
        <v>108.66609858558537</v>
      </c>
      <c r="I121" s="4">
        <f t="shared" si="15"/>
        <v>208.22851666495202</v>
      </c>
      <c r="J121" s="4">
        <f t="shared" si="16"/>
        <v>543.85743313840453</v>
      </c>
      <c r="K121" s="4">
        <f t="shared" si="17"/>
        <v>860.75204838894194</v>
      </c>
      <c r="L121" s="1">
        <f t="shared" si="18"/>
        <v>172</v>
      </c>
      <c r="M121" s="5">
        <f t="shared" si="19"/>
        <v>0.16803877015571134</v>
      </c>
    </row>
    <row r="122" spans="1:13" x14ac:dyDescent="0.35">
      <c r="A122" s="3">
        <v>43143</v>
      </c>
      <c r="B122" s="1">
        <v>148.13734400000001</v>
      </c>
      <c r="C122" s="1">
        <v>56.51276</v>
      </c>
      <c r="D122" s="1">
        <v>243.52600100000001</v>
      </c>
      <c r="E122" s="1">
        <f t="shared" si="11"/>
        <v>1.2641310992473275E-2</v>
      </c>
      <c r="F122" s="1">
        <f t="shared" si="12"/>
        <v>2.3603680591114524E-2</v>
      </c>
      <c r="G122" s="1">
        <f t="shared" si="13"/>
        <v>1.3911284440851041E-2</v>
      </c>
      <c r="H122" s="4">
        <f t="shared" si="14"/>
        <v>110.03978053214452</v>
      </c>
      <c r="I122" s="4">
        <f t="shared" si="15"/>
        <v>213.14347606227315</v>
      </c>
      <c r="J122" s="4">
        <f t="shared" si="16"/>
        <v>551.42318858606404</v>
      </c>
      <c r="K122" s="4">
        <f t="shared" si="17"/>
        <v>874.60644518048173</v>
      </c>
      <c r="L122" s="1">
        <f t="shared" si="18"/>
        <v>175</v>
      </c>
      <c r="M122" s="5">
        <f t="shared" si="19"/>
        <v>0.20438256609022409</v>
      </c>
    </row>
    <row r="123" spans="1:13" x14ac:dyDescent="0.35">
      <c r="A123" s="3">
        <v>43144</v>
      </c>
      <c r="B123" s="1">
        <v>147.50134299999999</v>
      </c>
      <c r="C123" s="1">
        <v>56.860923999999997</v>
      </c>
      <c r="D123" s="1">
        <v>244.180374</v>
      </c>
      <c r="E123" s="1">
        <f t="shared" si="11"/>
        <v>-4.2933198532304016E-3</v>
      </c>
      <c r="F123" s="1">
        <f t="shared" si="12"/>
        <v>6.1608033300797381E-3</v>
      </c>
      <c r="G123" s="1">
        <f t="shared" si="13"/>
        <v>2.6870765228883815E-3</v>
      </c>
      <c r="H123" s="4">
        <f t="shared" si="14"/>
        <v>109.56734455774074</v>
      </c>
      <c r="I123" s="4">
        <f t="shared" si="15"/>
        <v>214.45661109938237</v>
      </c>
      <c r="J123" s="4">
        <f t="shared" si="16"/>
        <v>552.90490489028991</v>
      </c>
      <c r="K123" s="4">
        <f t="shared" si="17"/>
        <v>876.92886054741302</v>
      </c>
      <c r="L123" s="1">
        <f t="shared" si="18"/>
        <v>176</v>
      </c>
      <c r="M123" s="5">
        <f t="shared" si="19"/>
        <v>0.20974551072629777</v>
      </c>
    </row>
    <row r="124" spans="1:13" x14ac:dyDescent="0.35">
      <c r="A124" s="3">
        <v>43145</v>
      </c>
      <c r="B124" s="1">
        <v>151.424927</v>
      </c>
      <c r="C124" s="1">
        <v>57.42794</v>
      </c>
      <c r="D124" s="1">
        <v>247.521637</v>
      </c>
      <c r="E124" s="1">
        <f t="shared" si="11"/>
        <v>2.660032729329119E-2</v>
      </c>
      <c r="F124" s="1">
        <f t="shared" si="12"/>
        <v>9.9719800543516049E-3</v>
      </c>
      <c r="G124" s="1">
        <f t="shared" si="13"/>
        <v>1.3683585397407893E-2</v>
      </c>
      <c r="H124" s="4">
        <f t="shared" si="14"/>
        <v>112.48187178363344</v>
      </c>
      <c r="I124" s="4">
        <f t="shared" si="15"/>
        <v>216.59516814778925</v>
      </c>
      <c r="J124" s="4">
        <f t="shared" si="16"/>
        <v>560.47062637300189</v>
      </c>
      <c r="K124" s="4">
        <f t="shared" si="17"/>
        <v>889.54766630442464</v>
      </c>
      <c r="L124" s="1">
        <f t="shared" si="18"/>
        <v>177</v>
      </c>
      <c r="M124" s="5">
        <f t="shared" si="19"/>
        <v>0.24457810586300655</v>
      </c>
    </row>
    <row r="125" spans="1:13" x14ac:dyDescent="0.35">
      <c r="A125" s="3">
        <v>43146</v>
      </c>
      <c r="B125" s="1">
        <v>152.64799500000001</v>
      </c>
      <c r="C125" s="1">
        <v>57.875587000000003</v>
      </c>
      <c r="D125" s="1">
        <v>250.56547499999999</v>
      </c>
      <c r="E125" s="1">
        <f t="shared" si="11"/>
        <v>8.0770585413589939E-3</v>
      </c>
      <c r="F125" s="1">
        <f t="shared" si="12"/>
        <v>7.7949339641993683E-3</v>
      </c>
      <c r="G125" s="1">
        <f t="shared" si="13"/>
        <v>1.2297260299712683E-2</v>
      </c>
      <c r="H125" s="4">
        <f t="shared" si="14"/>
        <v>113.39039444687148</v>
      </c>
      <c r="I125" s="4">
        <f t="shared" si="15"/>
        <v>218.28351318046595</v>
      </c>
      <c r="J125" s="4">
        <f t="shared" si="16"/>
        <v>567.36287955585374</v>
      </c>
      <c r="K125" s="4">
        <f t="shared" si="17"/>
        <v>899.03678718319111</v>
      </c>
      <c r="L125" s="1">
        <f t="shared" si="18"/>
        <v>178</v>
      </c>
      <c r="M125" s="5">
        <f t="shared" si="19"/>
        <v>0.27039214974271242</v>
      </c>
    </row>
    <row r="126" spans="1:13" x14ac:dyDescent="0.35">
      <c r="A126" s="3">
        <v>43147</v>
      </c>
      <c r="B126" s="1">
        <v>152.81431599999999</v>
      </c>
      <c r="C126" s="1">
        <v>57.965114999999997</v>
      </c>
      <c r="D126" s="1">
        <v>250.684448</v>
      </c>
      <c r="E126" s="1">
        <f t="shared" si="11"/>
        <v>1.0895721231057255E-3</v>
      </c>
      <c r="F126" s="1">
        <f t="shared" si="12"/>
        <v>1.546904396839971E-3</v>
      </c>
      <c r="G126" s="1">
        <f t="shared" si="13"/>
        <v>4.7481800914515897E-4</v>
      </c>
      <c r="H126" s="4">
        <f t="shared" si="14"/>
        <v>113.51394145968875</v>
      </c>
      <c r="I126" s="4">
        <f t="shared" si="15"/>
        <v>218.62117690676246</v>
      </c>
      <c r="J126" s="4">
        <f t="shared" si="16"/>
        <v>567.63227366878732</v>
      </c>
      <c r="K126" s="4">
        <f t="shared" si="17"/>
        <v>899.76739203523857</v>
      </c>
      <c r="L126" s="1">
        <f t="shared" si="18"/>
        <v>179</v>
      </c>
      <c r="M126" s="5">
        <f t="shared" si="19"/>
        <v>0.27079797508817904</v>
      </c>
    </row>
    <row r="127" spans="1:13" x14ac:dyDescent="0.35">
      <c r="A127" s="3">
        <v>43151</v>
      </c>
      <c r="B127" s="1">
        <v>151.816315</v>
      </c>
      <c r="C127" s="1">
        <v>57.42794</v>
      </c>
      <c r="D127" s="1">
        <v>249.22697400000001</v>
      </c>
      <c r="E127" s="1">
        <f t="shared" si="11"/>
        <v>-6.5308082784599052E-3</v>
      </c>
      <c r="F127" s="1">
        <f t="shared" si="12"/>
        <v>-9.2672118393968116E-3</v>
      </c>
      <c r="G127" s="1">
        <f t="shared" si="13"/>
        <v>-5.8139785360757229E-3</v>
      </c>
      <c r="H127" s="4">
        <f t="shared" si="14"/>
        <v>112.7726036710832</v>
      </c>
      <c r="I127" s="4">
        <f t="shared" si="15"/>
        <v>216.59516814778925</v>
      </c>
      <c r="J127" s="4">
        <f t="shared" si="16"/>
        <v>564.33207181329317</v>
      </c>
      <c r="K127" s="4">
        <f t="shared" si="17"/>
        <v>893.69984363216565</v>
      </c>
      <c r="L127" s="1">
        <f t="shared" si="18"/>
        <v>183</v>
      </c>
      <c r="M127" s="5">
        <f t="shared" si="19"/>
        <v>0.24721274199431265</v>
      </c>
    </row>
    <row r="128" spans="1:13" x14ac:dyDescent="0.35">
      <c r="A128" s="3">
        <v>43152</v>
      </c>
      <c r="B128" s="1">
        <v>150.64218099999999</v>
      </c>
      <c r="C128" s="1">
        <v>57.726371999999998</v>
      </c>
      <c r="D128" s="1">
        <v>247.868652</v>
      </c>
      <c r="E128" s="1">
        <f t="shared" si="11"/>
        <v>-7.7339118657965668E-3</v>
      </c>
      <c r="F128" s="1">
        <f t="shared" si="12"/>
        <v>5.1966342515506955E-3</v>
      </c>
      <c r="G128" s="1">
        <f t="shared" si="13"/>
        <v>-5.4501404009343517E-3</v>
      </c>
      <c r="H128" s="4">
        <f t="shared" si="14"/>
        <v>111.90043029341464</v>
      </c>
      <c r="I128" s="4">
        <f t="shared" si="15"/>
        <v>217.72073401730643</v>
      </c>
      <c r="J128" s="4">
        <f t="shared" si="16"/>
        <v>561.25638278916051</v>
      </c>
      <c r="K128" s="4">
        <f t="shared" si="17"/>
        <v>890.87754709988155</v>
      </c>
      <c r="L128" s="1">
        <f t="shared" si="18"/>
        <v>184</v>
      </c>
      <c r="M128" s="5">
        <f t="shared" si="19"/>
        <v>0.23792457063257344</v>
      </c>
    </row>
    <row r="129" spans="1:13" x14ac:dyDescent="0.35">
      <c r="A129" s="3">
        <v>43153</v>
      </c>
      <c r="B129" s="1">
        <v>149.87898300000001</v>
      </c>
      <c r="C129" s="1">
        <v>57.020083999999997</v>
      </c>
      <c r="D129" s="1">
        <v>248.12643399999999</v>
      </c>
      <c r="E129" s="1">
        <f t="shared" si="11"/>
        <v>-5.0662968030181967E-3</v>
      </c>
      <c r="F129" s="1">
        <f t="shared" si="12"/>
        <v>-1.2235101142334058E-2</v>
      </c>
      <c r="G129" s="1">
        <f t="shared" si="13"/>
        <v>1.0399943595932888E-3</v>
      </c>
      <c r="H129" s="4">
        <f t="shared" si="14"/>
        <v>111.33350950116277</v>
      </c>
      <c r="I129" s="4">
        <f t="shared" si="15"/>
        <v>215.05689881582148</v>
      </c>
      <c r="J129" s="4">
        <f t="shared" si="16"/>
        <v>561.84008626154696</v>
      </c>
      <c r="K129" s="4">
        <f t="shared" si="17"/>
        <v>888.23049457853119</v>
      </c>
      <c r="L129" s="1">
        <f t="shared" si="18"/>
        <v>185</v>
      </c>
      <c r="M129" s="5">
        <f t="shared" si="19"/>
        <v>0.22925898900777741</v>
      </c>
    </row>
    <row r="130" spans="1:13" x14ac:dyDescent="0.35">
      <c r="A130" s="3">
        <v>43154</v>
      </c>
      <c r="B130" s="1">
        <v>152.168564</v>
      </c>
      <c r="C130" s="1">
        <v>57.686580999999997</v>
      </c>
      <c r="D130" s="1">
        <v>252.12207000000001</v>
      </c>
      <c r="E130" s="1">
        <f t="shared" si="11"/>
        <v>1.5276197864246239E-2</v>
      </c>
      <c r="F130" s="1">
        <f t="shared" si="12"/>
        <v>1.168881126166001E-2</v>
      </c>
      <c r="G130" s="1">
        <f t="shared" si="13"/>
        <v>1.6103225825588655E-2</v>
      </c>
      <c r="H130" s="4">
        <f t="shared" si="14"/>
        <v>113.03426222122346</v>
      </c>
      <c r="I130" s="4">
        <f t="shared" si="15"/>
        <v>217.57065831659753</v>
      </c>
      <c r="J130" s="4">
        <f t="shared" si="16"/>
        <v>570.88752404848481</v>
      </c>
      <c r="K130" s="4">
        <f t="shared" si="17"/>
        <v>901.49244458630574</v>
      </c>
      <c r="L130" s="1">
        <f t="shared" si="18"/>
        <v>186</v>
      </c>
      <c r="M130" s="5">
        <f t="shared" si="19"/>
        <v>0.26413085732279851</v>
      </c>
    </row>
    <row r="131" spans="1:13" x14ac:dyDescent="0.35">
      <c r="A131" s="3">
        <v>43157</v>
      </c>
      <c r="B131" s="1">
        <v>155.16262800000001</v>
      </c>
      <c r="C131" s="1">
        <v>59.188682999999997</v>
      </c>
      <c r="D131" s="1">
        <v>255.10640000000001</v>
      </c>
      <c r="E131" s="1">
        <f t="shared" si="11"/>
        <v>1.967596934147324E-2</v>
      </c>
      <c r="F131" s="1">
        <f t="shared" si="12"/>
        <v>2.6039019369166649E-2</v>
      </c>
      <c r="G131" s="1">
        <f t="shared" si="13"/>
        <v>1.1836845540733502E-2</v>
      </c>
      <c r="H131" s="4">
        <f t="shared" si="14"/>
        <v>115.25832089922429</v>
      </c>
      <c r="I131" s="4">
        <f t="shared" si="15"/>
        <v>223.23598490266576</v>
      </c>
      <c r="J131" s="4">
        <f t="shared" si="16"/>
        <v>577.64503149177858</v>
      </c>
      <c r="K131" s="4">
        <f t="shared" si="17"/>
        <v>916.13933729366863</v>
      </c>
      <c r="L131" s="1">
        <f t="shared" si="18"/>
        <v>189</v>
      </c>
      <c r="M131" s="5">
        <f t="shared" si="19"/>
        <v>0.29925298473167139</v>
      </c>
    </row>
    <row r="132" spans="1:13" x14ac:dyDescent="0.35">
      <c r="A132" s="3">
        <v>43158</v>
      </c>
      <c r="B132" s="1">
        <v>153.17636100000001</v>
      </c>
      <c r="C132" s="1">
        <v>58.174014999999997</v>
      </c>
      <c r="D132" s="1">
        <v>251.903976</v>
      </c>
      <c r="E132" s="1">
        <f t="shared" ref="E132:E195" si="20">(B132-B131)/B131</f>
        <v>-1.2801194627871331E-2</v>
      </c>
      <c r="F132" s="1">
        <f t="shared" ref="F132:F195" si="21">(C132-C131)/C131</f>
        <v>-1.714293930142018E-2</v>
      </c>
      <c r="G132" s="1">
        <f t="shared" ref="G132:G195" si="22">(D132-D131)/D131</f>
        <v>-1.2553287569422044E-2</v>
      </c>
      <c r="H132" s="4">
        <f t="shared" ref="H132:H195" si="23">H131*(1+E132)</f>
        <v>113.78287670091167</v>
      </c>
      <c r="I132" s="4">
        <f t="shared" ref="I132:I195" si="24">I131*(1+F132)</f>
        <v>219.40906396358662</v>
      </c>
      <c r="J132" s="4">
        <f t="shared" ref="J132:J195" si="25">J131*(1+G132)</f>
        <v>570.39368729841442</v>
      </c>
      <c r="K132" s="4">
        <f t="shared" ref="K132:K195" si="26">SUM(H132:J132)</f>
        <v>903.58562796291267</v>
      </c>
      <c r="L132" s="1">
        <f t="shared" ref="L132:L195" si="27">A132-$A$2</f>
        <v>190</v>
      </c>
      <c r="M132" s="5">
        <f t="shared" ref="M132:M195" si="28">(K132/$K$2)^(365/L132)-1</f>
        <v>0.263525384656915</v>
      </c>
    </row>
    <row r="133" spans="1:13" x14ac:dyDescent="0.35">
      <c r="A133" s="3">
        <v>43159</v>
      </c>
      <c r="B133" s="1">
        <v>152.471878</v>
      </c>
      <c r="C133" s="1">
        <v>57.537365000000001</v>
      </c>
      <c r="D133" s="1">
        <v>249.12782300000001</v>
      </c>
      <c r="E133" s="1">
        <f t="shared" si="20"/>
        <v>-4.5991626606145209E-3</v>
      </c>
      <c r="F133" s="1">
        <f t="shared" si="21"/>
        <v>-1.0943889638698584E-2</v>
      </c>
      <c r="G133" s="1">
        <f t="shared" si="22"/>
        <v>-1.1020679562437687E-2</v>
      </c>
      <c r="H133" s="4">
        <f t="shared" si="23"/>
        <v>113.25957074297153</v>
      </c>
      <c r="I133" s="4">
        <f t="shared" si="24"/>
        <v>217.00787538183894</v>
      </c>
      <c r="J133" s="4">
        <f t="shared" si="25"/>
        <v>564.1075612462613</v>
      </c>
      <c r="K133" s="4">
        <f t="shared" si="26"/>
        <v>894.37500737107177</v>
      </c>
      <c r="L133" s="1">
        <f t="shared" si="27"/>
        <v>191</v>
      </c>
      <c r="M133" s="5">
        <f t="shared" si="28"/>
        <v>0.23751035435355705</v>
      </c>
    </row>
    <row r="134" spans="1:13" x14ac:dyDescent="0.35">
      <c r="A134" s="3">
        <v>43160</v>
      </c>
      <c r="B134" s="1">
        <v>150.495407</v>
      </c>
      <c r="C134" s="1">
        <v>57.706474</v>
      </c>
      <c r="D134" s="1">
        <v>245.85595699999999</v>
      </c>
      <c r="E134" s="1">
        <f t="shared" si="20"/>
        <v>-1.2962856009420987E-2</v>
      </c>
      <c r="F134" s="1">
        <f t="shared" si="21"/>
        <v>2.9391161725949534E-3</v>
      </c>
      <c r="G134" s="1">
        <f t="shared" si="22"/>
        <v>-1.3133282186630825E-2</v>
      </c>
      <c r="H134" s="4">
        <f t="shared" si="23"/>
        <v>111.79140323574156</v>
      </c>
      <c r="I134" s="4">
        <f t="shared" si="24"/>
        <v>217.64568673795418</v>
      </c>
      <c r="J134" s="4">
        <f t="shared" si="25"/>
        <v>556.69897746080198</v>
      </c>
      <c r="K134" s="4">
        <f t="shared" si="26"/>
        <v>886.1360674344977</v>
      </c>
      <c r="L134" s="1">
        <f t="shared" si="27"/>
        <v>192</v>
      </c>
      <c r="M134" s="5">
        <f t="shared" si="28"/>
        <v>0.21457984841205668</v>
      </c>
    </row>
    <row r="135" spans="1:13" x14ac:dyDescent="0.35">
      <c r="A135" s="3">
        <v>43161</v>
      </c>
      <c r="B135" s="1">
        <v>151.160751</v>
      </c>
      <c r="C135" s="1">
        <v>57.507522999999999</v>
      </c>
      <c r="D135" s="1">
        <v>247.11514299999999</v>
      </c>
      <c r="E135" s="1">
        <f t="shared" si="20"/>
        <v>4.4210252875026583E-3</v>
      </c>
      <c r="F135" s="1">
        <f t="shared" si="21"/>
        <v>-3.4476374349262959E-3</v>
      </c>
      <c r="G135" s="1">
        <f t="shared" si="22"/>
        <v>5.1216412055454068E-3</v>
      </c>
      <c r="H135" s="4">
        <f t="shared" si="23"/>
        <v>112.28563585637218</v>
      </c>
      <c r="I135" s="4">
        <f t="shared" si="24"/>
        <v>216.89532332080617</v>
      </c>
      <c r="J135" s="4">
        <f t="shared" si="25"/>
        <v>559.5501898828503</v>
      </c>
      <c r="K135" s="4">
        <f t="shared" si="26"/>
        <v>888.73114906002866</v>
      </c>
      <c r="L135" s="1">
        <f t="shared" si="27"/>
        <v>193</v>
      </c>
      <c r="M135" s="5">
        <f t="shared" si="28"/>
        <v>0.22008593914565977</v>
      </c>
    </row>
    <row r="136" spans="1:13" x14ac:dyDescent="0.35">
      <c r="A136" s="3">
        <v>43164</v>
      </c>
      <c r="B136" s="1">
        <v>153.567734</v>
      </c>
      <c r="C136" s="1">
        <v>58.074539000000001</v>
      </c>
      <c r="D136" s="1">
        <v>249.84169</v>
      </c>
      <c r="E136" s="1">
        <f t="shared" si="20"/>
        <v>1.5923333167351072E-2</v>
      </c>
      <c r="F136" s="1">
        <f t="shared" si="21"/>
        <v>9.8598578137333859E-3</v>
      </c>
      <c r="G136" s="1">
        <f t="shared" si="22"/>
        <v>1.1033508375486365E-2</v>
      </c>
      <c r="H136" s="4">
        <f t="shared" si="23"/>
        <v>114.07359744602107</v>
      </c>
      <c r="I136" s="4">
        <f t="shared" si="24"/>
        <v>219.03388036921305</v>
      </c>
      <c r="J136" s="4">
        <f t="shared" si="25"/>
        <v>565.72399158942778</v>
      </c>
      <c r="K136" s="4">
        <f t="shared" si="26"/>
        <v>898.8314694046619</v>
      </c>
      <c r="L136" s="1">
        <f t="shared" si="27"/>
        <v>196</v>
      </c>
      <c r="M136" s="5">
        <f t="shared" si="28"/>
        <v>0.24224646801198091</v>
      </c>
    </row>
    <row r="137" spans="1:13" x14ac:dyDescent="0.35">
      <c r="A137" s="3">
        <v>43165</v>
      </c>
      <c r="B137" s="1">
        <v>152.36424299999999</v>
      </c>
      <c r="C137" s="1">
        <v>58.069552999999999</v>
      </c>
      <c r="D137" s="1">
        <v>250.515884</v>
      </c>
      <c r="E137" s="1">
        <f t="shared" si="20"/>
        <v>-7.8368741183614376E-3</v>
      </c>
      <c r="F137" s="1">
        <f t="shared" si="21"/>
        <v>-8.5855180012748398E-5</v>
      </c>
      <c r="G137" s="1">
        <f t="shared" si="22"/>
        <v>2.6984847885074743E-3</v>
      </c>
      <c r="H137" s="4">
        <f t="shared" si="23"/>
        <v>113.17961702260797</v>
      </c>
      <c r="I137" s="4">
        <f t="shared" si="24"/>
        <v>219.01507517598506</v>
      </c>
      <c r="J137" s="4">
        <f t="shared" si="25"/>
        <v>567.25058917522551</v>
      </c>
      <c r="K137" s="4">
        <f t="shared" si="26"/>
        <v>899.44528137381849</v>
      </c>
      <c r="L137" s="1">
        <f t="shared" si="27"/>
        <v>197</v>
      </c>
      <c r="M137" s="5">
        <f t="shared" si="28"/>
        <v>0.2424498599832059</v>
      </c>
    </row>
    <row r="138" spans="1:13" x14ac:dyDescent="0.35">
      <c r="A138" s="3">
        <v>43166</v>
      </c>
      <c r="B138" s="1">
        <v>154.90823399999999</v>
      </c>
      <c r="C138" s="1">
        <v>57.391663000000001</v>
      </c>
      <c r="D138" s="1">
        <v>250.40683000000001</v>
      </c>
      <c r="E138" s="1">
        <f t="shared" si="20"/>
        <v>1.6696771827232493E-2</v>
      </c>
      <c r="F138" s="1">
        <f t="shared" si="21"/>
        <v>-1.1673759568977531E-2</v>
      </c>
      <c r="G138" s="1">
        <f t="shared" si="22"/>
        <v>-4.3531770624167772E-4</v>
      </c>
      <c r="H138" s="4">
        <f t="shared" si="23"/>
        <v>115.06935126352801</v>
      </c>
      <c r="I138" s="4">
        <f t="shared" si="24"/>
        <v>216.45834584639908</v>
      </c>
      <c r="J138" s="4">
        <f t="shared" si="25"/>
        <v>567.00365494988148</v>
      </c>
      <c r="K138" s="4">
        <f t="shared" si="26"/>
        <v>898.53135205980857</v>
      </c>
      <c r="L138" s="1">
        <f t="shared" si="27"/>
        <v>198</v>
      </c>
      <c r="M138" s="5">
        <f t="shared" si="28"/>
        <v>0.23876468653574423</v>
      </c>
    </row>
    <row r="139" spans="1:13" x14ac:dyDescent="0.35">
      <c r="A139" s="3">
        <v>43167</v>
      </c>
      <c r="B139" s="1">
        <v>152.843704</v>
      </c>
      <c r="C139" s="1">
        <v>58.189182000000002</v>
      </c>
      <c r="D139" s="1">
        <v>251.59660299999999</v>
      </c>
      <c r="E139" s="1">
        <f t="shared" si="20"/>
        <v>-1.3327438746735637E-2</v>
      </c>
      <c r="F139" s="1">
        <f t="shared" si="21"/>
        <v>1.3896077553982034E-2</v>
      </c>
      <c r="G139" s="1">
        <f t="shared" si="22"/>
        <v>4.7513600168173284E-3</v>
      </c>
      <c r="H139" s="4">
        <f t="shared" si="23"/>
        <v>113.53577153293674</v>
      </c>
      <c r="I139" s="4">
        <f t="shared" si="24"/>
        <v>219.4662678074873</v>
      </c>
      <c r="J139" s="4">
        <f t="shared" si="25"/>
        <v>569.69769344539964</v>
      </c>
      <c r="K139" s="4">
        <f t="shared" si="26"/>
        <v>902.6997327858237</v>
      </c>
      <c r="L139" s="1">
        <f t="shared" si="27"/>
        <v>199</v>
      </c>
      <c r="M139" s="5">
        <f t="shared" si="28"/>
        <v>0.24798212065692038</v>
      </c>
    </row>
    <row r="140" spans="1:13" x14ac:dyDescent="0.35">
      <c r="A140" s="3">
        <v>43168</v>
      </c>
      <c r="B140" s="1">
        <v>155.87687700000001</v>
      </c>
      <c r="C140" s="1">
        <v>59.515064000000002</v>
      </c>
      <c r="D140" s="1">
        <v>255.96902499999999</v>
      </c>
      <c r="E140" s="1">
        <f t="shared" si="20"/>
        <v>1.9844932572427091E-2</v>
      </c>
      <c r="F140" s="1">
        <f t="shared" si="21"/>
        <v>2.2785712986994729E-2</v>
      </c>
      <c r="G140" s="1">
        <f t="shared" si="22"/>
        <v>1.7378700458845226E-2</v>
      </c>
      <c r="H140" s="4">
        <f t="shared" si="23"/>
        <v>115.78888126356634</v>
      </c>
      <c r="I140" s="4">
        <f t="shared" si="24"/>
        <v>224.46696319607565</v>
      </c>
      <c r="J140" s="4">
        <f t="shared" si="25"/>
        <v>579.59829901188232</v>
      </c>
      <c r="K140" s="4">
        <f t="shared" si="26"/>
        <v>919.85414347152437</v>
      </c>
      <c r="L140" s="1">
        <f t="shared" si="27"/>
        <v>200</v>
      </c>
      <c r="M140" s="5">
        <f t="shared" si="28"/>
        <v>0.29017283102134961</v>
      </c>
    </row>
    <row r="141" spans="1:13" x14ac:dyDescent="0.35">
      <c r="A141" s="3">
        <v>43171</v>
      </c>
      <c r="B141" s="1">
        <v>156.80641199999999</v>
      </c>
      <c r="C141" s="1">
        <v>59.574874999999999</v>
      </c>
      <c r="D141" s="1">
        <v>255.651749</v>
      </c>
      <c r="E141" s="1">
        <f t="shared" si="20"/>
        <v>5.9632641985763362E-3</v>
      </c>
      <c r="F141" s="1">
        <f t="shared" si="21"/>
        <v>1.0049724553769493E-3</v>
      </c>
      <c r="G141" s="1">
        <f t="shared" si="22"/>
        <v>-1.2395093507895831E-3</v>
      </c>
      <c r="H141" s="4">
        <f t="shared" si="23"/>
        <v>116.47936095379856</v>
      </c>
      <c r="I141" s="4">
        <f t="shared" si="24"/>
        <v>224.69254631122982</v>
      </c>
      <c r="J141" s="4">
        <f t="shared" si="25"/>
        <v>578.87988150055537</v>
      </c>
      <c r="K141" s="4">
        <f t="shared" si="26"/>
        <v>920.05178876558375</v>
      </c>
      <c r="L141" s="1">
        <f t="shared" si="27"/>
        <v>203</v>
      </c>
      <c r="M141" s="5">
        <f t="shared" si="28"/>
        <v>0.2858208592351823</v>
      </c>
    </row>
    <row r="142" spans="1:13" x14ac:dyDescent="0.35">
      <c r="A142" s="3">
        <v>43172</v>
      </c>
      <c r="B142" s="1">
        <v>155.886673</v>
      </c>
      <c r="C142" s="1">
        <v>60.143112000000002</v>
      </c>
      <c r="D142" s="1">
        <v>254.03564499999999</v>
      </c>
      <c r="E142" s="1">
        <f t="shared" si="20"/>
        <v>-5.8654425432551364E-3</v>
      </c>
      <c r="F142" s="1">
        <f t="shared" si="21"/>
        <v>9.5381987792673237E-3</v>
      </c>
      <c r="G142" s="1">
        <f t="shared" si="22"/>
        <v>-6.3215057449108516E-3</v>
      </c>
      <c r="H142" s="4">
        <f t="shared" si="23"/>
        <v>115.79615795464898</v>
      </c>
      <c r="I142" s="4">
        <f t="shared" si="24"/>
        <v>226.83570848216607</v>
      </c>
      <c r="J142" s="4">
        <f t="shared" si="25"/>
        <v>575.22048900403627</v>
      </c>
      <c r="K142" s="4">
        <f t="shared" si="26"/>
        <v>917.85235544085128</v>
      </c>
      <c r="L142" s="1">
        <f t="shared" si="27"/>
        <v>204</v>
      </c>
      <c r="M142" s="5">
        <f t="shared" si="28"/>
        <v>0.27874948884584594</v>
      </c>
    </row>
    <row r="143" spans="1:13" x14ac:dyDescent="0.35">
      <c r="A143" s="3">
        <v>43173</v>
      </c>
      <c r="B143" s="1">
        <v>154.71253999999999</v>
      </c>
      <c r="C143" s="1">
        <v>59.435310000000001</v>
      </c>
      <c r="D143" s="1">
        <v>252.64756800000001</v>
      </c>
      <c r="E143" s="1">
        <f t="shared" si="20"/>
        <v>-7.5319652245064714E-3</v>
      </c>
      <c r="F143" s="1">
        <f t="shared" si="21"/>
        <v>-1.1768629465000097E-2</v>
      </c>
      <c r="G143" s="1">
        <f t="shared" si="22"/>
        <v>-5.4641032757429828E-3</v>
      </c>
      <c r="H143" s="4">
        <f t="shared" si="23"/>
        <v>114.92398531980309</v>
      </c>
      <c r="I143" s="4">
        <f t="shared" si="24"/>
        <v>224.16616307960868</v>
      </c>
      <c r="J143" s="4">
        <f t="shared" si="25"/>
        <v>572.07742484579478</v>
      </c>
      <c r="K143" s="4">
        <f t="shared" si="26"/>
        <v>911.16757324520654</v>
      </c>
      <c r="L143" s="1">
        <f t="shared" si="27"/>
        <v>205</v>
      </c>
      <c r="M143" s="5">
        <f t="shared" si="28"/>
        <v>0.26070153946465768</v>
      </c>
    </row>
    <row r="144" spans="1:13" x14ac:dyDescent="0.35">
      <c r="A144" s="3">
        <v>43174</v>
      </c>
      <c r="B144" s="1">
        <v>156.17041</v>
      </c>
      <c r="C144" s="1">
        <v>59.754317999999998</v>
      </c>
      <c r="D144" s="1">
        <v>252.46910099999999</v>
      </c>
      <c r="E144" s="1">
        <f t="shared" si="20"/>
        <v>9.4230887812973285E-3</v>
      </c>
      <c r="F144" s="1">
        <f t="shared" si="21"/>
        <v>5.3673144802306345E-3</v>
      </c>
      <c r="G144" s="1">
        <f t="shared" si="22"/>
        <v>-7.0638716775619993E-4</v>
      </c>
      <c r="H144" s="4">
        <f t="shared" si="23"/>
        <v>116.00692423657212</v>
      </c>
      <c r="I144" s="4">
        <f t="shared" si="24"/>
        <v>225.3693333726836</v>
      </c>
      <c r="J144" s="4">
        <f t="shared" si="25"/>
        <v>571.6733166939207</v>
      </c>
      <c r="K144" s="4">
        <f t="shared" si="26"/>
        <v>913.04957430317643</v>
      </c>
      <c r="L144" s="1">
        <f t="shared" si="27"/>
        <v>206</v>
      </c>
      <c r="M144" s="5">
        <f t="shared" si="28"/>
        <v>0.26389684231379928</v>
      </c>
    </row>
    <row r="145" spans="1:13" x14ac:dyDescent="0.35">
      <c r="A145" s="3">
        <v>43175</v>
      </c>
      <c r="B145" s="1">
        <v>156.80641199999999</v>
      </c>
      <c r="C145" s="1">
        <v>60.711345999999999</v>
      </c>
      <c r="D145" s="1">
        <v>252.90535</v>
      </c>
      <c r="E145" s="1">
        <f t="shared" si="20"/>
        <v>4.0724872272538092E-3</v>
      </c>
      <c r="F145" s="1">
        <f t="shared" si="21"/>
        <v>1.6016047576678911E-2</v>
      </c>
      <c r="G145" s="1">
        <f t="shared" si="22"/>
        <v>1.7279302626423329E-3</v>
      </c>
      <c r="H145" s="4">
        <f t="shared" si="23"/>
        <v>116.47936095379855</v>
      </c>
      <c r="I145" s="4">
        <f t="shared" si="24"/>
        <v>228.97885933830489</v>
      </c>
      <c r="J145" s="4">
        <f t="shared" si="25"/>
        <v>572.66112831818123</v>
      </c>
      <c r="K145" s="4">
        <f t="shared" si="26"/>
        <v>918.11934861028465</v>
      </c>
      <c r="L145" s="1">
        <f t="shared" si="27"/>
        <v>207</v>
      </c>
      <c r="M145" s="5">
        <f t="shared" si="28"/>
        <v>0.27485438942204365</v>
      </c>
    </row>
    <row r="146" spans="1:13" x14ac:dyDescent="0.35">
      <c r="A146" s="3">
        <v>43178</v>
      </c>
      <c r="B146" s="1">
        <v>153.959137</v>
      </c>
      <c r="C146" s="1">
        <v>60.412272999999999</v>
      </c>
      <c r="D146" s="1">
        <v>249.30628999999999</v>
      </c>
      <c r="E146" s="1">
        <f t="shared" si="20"/>
        <v>-1.815789905326063E-2</v>
      </c>
      <c r="F146" s="1">
        <f t="shared" si="21"/>
        <v>-4.9261467535244557E-3</v>
      </c>
      <c r="G146" s="1">
        <f t="shared" si="22"/>
        <v>-1.4230857512504217E-2</v>
      </c>
      <c r="H146" s="4">
        <f t="shared" si="23"/>
        <v>114.36434047581118</v>
      </c>
      <c r="I146" s="4">
        <f t="shared" si="24"/>
        <v>227.85087587374977</v>
      </c>
      <c r="J146" s="4">
        <f t="shared" si="25"/>
        <v>564.51166939813527</v>
      </c>
      <c r="K146" s="4">
        <f t="shared" si="26"/>
        <v>906.7268857476962</v>
      </c>
      <c r="L146" s="1">
        <f t="shared" si="27"/>
        <v>210</v>
      </c>
      <c r="M146" s="5">
        <f t="shared" si="28"/>
        <v>0.24316543862413087</v>
      </c>
    </row>
    <row r="147" spans="1:13" x14ac:dyDescent="0.35">
      <c r="A147" s="3">
        <v>43179</v>
      </c>
      <c r="B147" s="1">
        <v>152.83390800000001</v>
      </c>
      <c r="C147" s="1">
        <v>60.501995000000001</v>
      </c>
      <c r="D147" s="1">
        <v>249.68306000000001</v>
      </c>
      <c r="E147" s="1">
        <f t="shared" si="20"/>
        <v>-7.3086211180827176E-3</v>
      </c>
      <c r="F147" s="1">
        <f t="shared" si="21"/>
        <v>1.4851617981664397E-3</v>
      </c>
      <c r="G147" s="1">
        <f t="shared" si="22"/>
        <v>1.5112735422761368E-3</v>
      </c>
      <c r="H147" s="4">
        <f t="shared" si="23"/>
        <v>113.52849484185406</v>
      </c>
      <c r="I147" s="4">
        <f t="shared" si="24"/>
        <v>228.18927129027622</v>
      </c>
      <c r="J147" s="4">
        <f t="shared" si="25"/>
        <v>565.36480094840283</v>
      </c>
      <c r="K147" s="4">
        <f t="shared" si="26"/>
        <v>907.08256708053318</v>
      </c>
      <c r="L147" s="1">
        <f t="shared" si="27"/>
        <v>211</v>
      </c>
      <c r="M147" s="5">
        <f t="shared" si="28"/>
        <v>0.24272651614397844</v>
      </c>
    </row>
    <row r="148" spans="1:13" x14ac:dyDescent="0.35">
      <c r="A148" s="3">
        <v>43180</v>
      </c>
      <c r="B148" s="1">
        <v>153.31333900000001</v>
      </c>
      <c r="C148" s="1">
        <v>57.601008999999998</v>
      </c>
      <c r="D148" s="1">
        <v>249.24679599999999</v>
      </c>
      <c r="E148" s="1">
        <f t="shared" si="20"/>
        <v>3.1369413127877699E-3</v>
      </c>
      <c r="F148" s="1">
        <f t="shared" si="21"/>
        <v>-4.7948600703166949E-2</v>
      </c>
      <c r="G148" s="1">
        <f t="shared" si="22"/>
        <v>-1.747271120435734E-3</v>
      </c>
      <c r="H148" s="4">
        <f t="shared" si="23"/>
        <v>113.88462706750208</v>
      </c>
      <c r="I148" s="4">
        <f t="shared" si="24"/>
        <v>217.24791503643212</v>
      </c>
      <c r="J148" s="4">
        <f t="shared" si="25"/>
        <v>564.37695535919477</v>
      </c>
      <c r="K148" s="4">
        <f t="shared" si="26"/>
        <v>895.50949746312904</v>
      </c>
      <c r="L148" s="1">
        <f t="shared" si="27"/>
        <v>212</v>
      </c>
      <c r="M148" s="5">
        <f t="shared" si="28"/>
        <v>0.21430877603245801</v>
      </c>
    </row>
    <row r="149" spans="1:13" x14ac:dyDescent="0.35">
      <c r="A149" s="3">
        <v>43181</v>
      </c>
      <c r="B149" s="1">
        <v>148.81246899999999</v>
      </c>
      <c r="C149" s="1">
        <v>56.823425</v>
      </c>
      <c r="D149" s="1">
        <v>242.98069799999999</v>
      </c>
      <c r="E149" s="1">
        <f t="shared" si="20"/>
        <v>-2.9357328131768234E-2</v>
      </c>
      <c r="F149" s="1">
        <f t="shared" si="21"/>
        <v>-1.3499485746855536E-2</v>
      </c>
      <c r="G149" s="1">
        <f t="shared" si="22"/>
        <v>-2.5140134599764323E-2</v>
      </c>
      <c r="H149" s="4">
        <f t="shared" si="23"/>
        <v>110.54127870151736</v>
      </c>
      <c r="I149" s="4">
        <f t="shared" si="24"/>
        <v>214.31517990386371</v>
      </c>
      <c r="J149" s="4">
        <f t="shared" si="25"/>
        <v>550.18844273645948</v>
      </c>
      <c r="K149" s="4">
        <f t="shared" si="26"/>
        <v>875.04490134184061</v>
      </c>
      <c r="L149" s="1">
        <f t="shared" si="27"/>
        <v>213</v>
      </c>
      <c r="M149" s="5">
        <f t="shared" si="28"/>
        <v>0.16608114102137073</v>
      </c>
    </row>
    <row r="150" spans="1:13" x14ac:dyDescent="0.35">
      <c r="A150" s="3">
        <v>43182</v>
      </c>
      <c r="B150" s="1">
        <v>145.681442</v>
      </c>
      <c r="C150" s="1">
        <v>56.544296000000003</v>
      </c>
      <c r="D150" s="1">
        <v>237.87101699999999</v>
      </c>
      <c r="E150" s="1">
        <f t="shared" si="20"/>
        <v>-2.104008502137001E-2</v>
      </c>
      <c r="F150" s="1">
        <f t="shared" si="21"/>
        <v>-4.9122171006059125E-3</v>
      </c>
      <c r="G150" s="1">
        <f t="shared" si="22"/>
        <v>-2.1029164217809575E-2</v>
      </c>
      <c r="H150" s="4">
        <f t="shared" si="23"/>
        <v>108.21548079926647</v>
      </c>
      <c r="I150" s="4">
        <f t="shared" si="24"/>
        <v>213.2624172122205</v>
      </c>
      <c r="J150" s="4">
        <f t="shared" si="25"/>
        <v>538.61843962341356</v>
      </c>
      <c r="K150" s="4">
        <f t="shared" si="26"/>
        <v>860.09633763490046</v>
      </c>
      <c r="L150" s="1">
        <f t="shared" si="27"/>
        <v>214</v>
      </c>
      <c r="M150" s="5">
        <f t="shared" si="28"/>
        <v>0.13149720217209149</v>
      </c>
    </row>
    <row r="151" spans="1:13" x14ac:dyDescent="0.35">
      <c r="A151" s="3">
        <v>43185</v>
      </c>
      <c r="B151" s="1">
        <v>150.06487999999999</v>
      </c>
      <c r="C151" s="1">
        <v>57.411597999999998</v>
      </c>
      <c r="D151" s="1">
        <v>244.32283000000001</v>
      </c>
      <c r="E151" s="1">
        <f t="shared" si="20"/>
        <v>3.0089199693671236E-2</v>
      </c>
      <c r="F151" s="1">
        <f t="shared" si="21"/>
        <v>1.5338452529323119E-2</v>
      </c>
      <c r="G151" s="1">
        <f t="shared" si="22"/>
        <v>2.7123157252907426E-2</v>
      </c>
      <c r="H151" s="4">
        <f t="shared" si="23"/>
        <v>111.47159801098225</v>
      </c>
      <c r="I151" s="4">
        <f t="shared" si="24"/>
        <v>216.53353267491886</v>
      </c>
      <c r="J151" s="4">
        <f t="shared" si="25"/>
        <v>553.22747226063495</v>
      </c>
      <c r="K151" s="4">
        <f t="shared" si="26"/>
        <v>881.23260294653608</v>
      </c>
      <c r="L151" s="1">
        <f t="shared" si="27"/>
        <v>217</v>
      </c>
      <c r="M151" s="5">
        <f t="shared" si="28"/>
        <v>0.17664680255380572</v>
      </c>
    </row>
    <row r="152" spans="1:13" x14ac:dyDescent="0.35">
      <c r="A152" s="3">
        <v>43186</v>
      </c>
      <c r="B152" s="1">
        <v>148.636368</v>
      </c>
      <c r="C152" s="1">
        <v>56.514384999999997</v>
      </c>
      <c r="D152" s="1">
        <v>240.101257</v>
      </c>
      <c r="E152" s="1">
        <f t="shared" si="20"/>
        <v>-9.5192959205377282E-3</v>
      </c>
      <c r="F152" s="1">
        <f t="shared" si="21"/>
        <v>-1.5627730828882358E-2</v>
      </c>
      <c r="G152" s="1">
        <f t="shared" si="22"/>
        <v>-1.7278667736453472E-2</v>
      </c>
      <c r="H152" s="4">
        <f t="shared" si="23"/>
        <v>110.41046688278048</v>
      </c>
      <c r="I152" s="4">
        <f t="shared" si="24"/>
        <v>213.14960491084821</v>
      </c>
      <c r="J152" s="4">
        <f t="shared" si="25"/>
        <v>543.66843858476545</v>
      </c>
      <c r="K152" s="4">
        <f t="shared" si="26"/>
        <v>867.22851037839416</v>
      </c>
      <c r="L152" s="1">
        <f t="shared" si="27"/>
        <v>218</v>
      </c>
      <c r="M152" s="5">
        <f t="shared" si="28"/>
        <v>0.14465299893015371</v>
      </c>
    </row>
    <row r="153" spans="1:13" x14ac:dyDescent="0.35">
      <c r="A153" s="3">
        <v>43187</v>
      </c>
      <c r="B153" s="1">
        <v>149.233215</v>
      </c>
      <c r="C153" s="1">
        <v>56.075747999999997</v>
      </c>
      <c r="D153" s="1">
        <v>239.44413800000001</v>
      </c>
      <c r="E153" s="1">
        <f t="shared" si="20"/>
        <v>4.0154842857839258E-3</v>
      </c>
      <c r="F153" s="1">
        <f t="shared" si="21"/>
        <v>-7.7615106313197952E-3</v>
      </c>
      <c r="G153" s="1">
        <f t="shared" si="22"/>
        <v>-2.7368411486491905E-3</v>
      </c>
      <c r="H153" s="4">
        <f t="shared" si="23"/>
        <v>110.85381837753437</v>
      </c>
      <c r="I153" s="4">
        <f t="shared" si="24"/>
        <v>211.49524198627105</v>
      </c>
      <c r="J153" s="4">
        <f t="shared" si="25"/>
        <v>542.18050443082484</v>
      </c>
      <c r="K153" s="4">
        <f t="shared" si="26"/>
        <v>864.52956479463023</v>
      </c>
      <c r="L153" s="1">
        <f t="shared" si="27"/>
        <v>219</v>
      </c>
      <c r="M153" s="5">
        <f t="shared" si="28"/>
        <v>0.13801967651168212</v>
      </c>
    </row>
    <row r="154" spans="1:13" x14ac:dyDescent="0.35">
      <c r="A154" s="3">
        <v>43188</v>
      </c>
      <c r="B154" s="1">
        <v>150.12359599999999</v>
      </c>
      <c r="C154" s="1">
        <v>57.102558000000002</v>
      </c>
      <c r="D154" s="1">
        <v>242.749695</v>
      </c>
      <c r="E154" s="1">
        <f t="shared" si="20"/>
        <v>5.9663728346265998E-3</v>
      </c>
      <c r="F154" s="1">
        <f t="shared" si="21"/>
        <v>1.8311124445455542E-2</v>
      </c>
      <c r="G154" s="1">
        <f t="shared" si="22"/>
        <v>1.380512810883678E-2</v>
      </c>
      <c r="H154" s="4">
        <f t="shared" si="23"/>
        <v>111.51521358811672</v>
      </c>
      <c r="I154" s="4">
        <f t="shared" si="24"/>
        <v>215.36795768190339</v>
      </c>
      <c r="J154" s="4">
        <f t="shared" si="25"/>
        <v>549.66537575260611</v>
      </c>
      <c r="K154" s="4">
        <f t="shared" si="26"/>
        <v>876.54854702262628</v>
      </c>
      <c r="L154" s="1">
        <f t="shared" si="27"/>
        <v>220</v>
      </c>
      <c r="M154" s="5">
        <f t="shared" si="28"/>
        <v>0.16370435759534629</v>
      </c>
    </row>
    <row r="155" spans="1:13" x14ac:dyDescent="0.35">
      <c r="A155" s="3">
        <v>43192</v>
      </c>
      <c r="B155" s="1">
        <v>146.83601400000001</v>
      </c>
      <c r="C155" s="1">
        <v>54.171669000000001</v>
      </c>
      <c r="D155" s="1">
        <v>237.32341</v>
      </c>
      <c r="E155" s="1">
        <f t="shared" si="20"/>
        <v>-2.1899169002053392E-2</v>
      </c>
      <c r="F155" s="1">
        <f t="shared" si="21"/>
        <v>-5.1326754924008844E-2</v>
      </c>
      <c r="G155" s="1">
        <f t="shared" si="22"/>
        <v>-2.2353416345178137E-2</v>
      </c>
      <c r="H155" s="4">
        <f t="shared" si="23"/>
        <v>109.07312307945048</v>
      </c>
      <c r="I155" s="4">
        <f t="shared" si="24"/>
        <v>204.31381929948003</v>
      </c>
      <c r="J155" s="4">
        <f t="shared" si="25"/>
        <v>537.3784767578793</v>
      </c>
      <c r="K155" s="4">
        <f t="shared" si="26"/>
        <v>850.76541913680978</v>
      </c>
      <c r="L155" s="1">
        <f t="shared" si="27"/>
        <v>224</v>
      </c>
      <c r="M155" s="5">
        <f t="shared" si="28"/>
        <v>0.10544980686147709</v>
      </c>
    </row>
    <row r="156" spans="1:13" x14ac:dyDescent="0.35">
      <c r="A156" s="3">
        <v>43193</v>
      </c>
      <c r="B156" s="1">
        <v>146.620758</v>
      </c>
      <c r="C156" s="1">
        <v>55.796619</v>
      </c>
      <c r="D156" s="1">
        <v>240.330276</v>
      </c>
      <c r="E156" s="1">
        <f t="shared" si="20"/>
        <v>-1.4659618858900022E-3</v>
      </c>
      <c r="F156" s="1">
        <f t="shared" si="21"/>
        <v>2.9996306741075271E-2</v>
      </c>
      <c r="G156" s="1">
        <f t="shared" si="22"/>
        <v>1.2669908965154353E-2</v>
      </c>
      <c r="H156" s="4">
        <f t="shared" si="23"/>
        <v>108.91322603824102</v>
      </c>
      <c r="I156" s="4">
        <f t="shared" si="24"/>
        <v>210.44247929462787</v>
      </c>
      <c r="J156" s="4">
        <f t="shared" si="25"/>
        <v>544.18701313823487</v>
      </c>
      <c r="K156" s="4">
        <f t="shared" si="26"/>
        <v>863.54271847110374</v>
      </c>
      <c r="L156" s="1">
        <f t="shared" si="27"/>
        <v>225</v>
      </c>
      <c r="M156" s="5">
        <f t="shared" si="28"/>
        <v>0.13200353762630335</v>
      </c>
    </row>
    <row r="157" spans="1:13" x14ac:dyDescent="0.35">
      <c r="A157" s="3">
        <v>43194</v>
      </c>
      <c r="B157" s="1">
        <v>150.79873699999999</v>
      </c>
      <c r="C157" s="1">
        <v>56.185409999999997</v>
      </c>
      <c r="D157" s="1">
        <v>243.128052</v>
      </c>
      <c r="E157" s="1">
        <f t="shared" si="20"/>
        <v>2.8495139821879747E-2</v>
      </c>
      <c r="F157" s="1">
        <f t="shared" si="21"/>
        <v>6.9680028461939188E-3</v>
      </c>
      <c r="G157" s="1">
        <f t="shared" si="22"/>
        <v>1.1641379715304779E-2</v>
      </c>
      <c r="H157" s="4">
        <f t="shared" si="23"/>
        <v>112.01672364265269</v>
      </c>
      <c r="I157" s="4">
        <f t="shared" si="24"/>
        <v>211.90884308931291</v>
      </c>
      <c r="J157" s="4">
        <f t="shared" si="25"/>
        <v>550.52210079431461</v>
      </c>
      <c r="K157" s="4">
        <f t="shared" si="26"/>
        <v>874.44766752628016</v>
      </c>
      <c r="L157" s="1">
        <f t="shared" si="27"/>
        <v>226</v>
      </c>
      <c r="M157" s="5">
        <f t="shared" si="28"/>
        <v>0.15454670490547473</v>
      </c>
    </row>
    <row r="158" spans="1:13" x14ac:dyDescent="0.35">
      <c r="A158" s="3">
        <v>43195</v>
      </c>
      <c r="B158" s="1">
        <v>150.71066300000001</v>
      </c>
      <c r="C158" s="1">
        <v>56.683861</v>
      </c>
      <c r="D158" s="1">
        <v>244.830612</v>
      </c>
      <c r="E158" s="1">
        <f t="shared" si="20"/>
        <v>-5.8404998445031782E-4</v>
      </c>
      <c r="F158" s="1">
        <f t="shared" si="21"/>
        <v>8.8715380024814786E-3</v>
      </c>
      <c r="G158" s="1">
        <f t="shared" si="22"/>
        <v>7.0027295739613186E-3</v>
      </c>
      <c r="H158" s="4">
        <f t="shared" si="23"/>
        <v>111.95130027695103</v>
      </c>
      <c r="I158" s="4">
        <f t="shared" si="24"/>
        <v>213.78880044384164</v>
      </c>
      <c r="J158" s="4">
        <f t="shared" si="25"/>
        <v>554.37725819066634</v>
      </c>
      <c r="K158" s="4">
        <f t="shared" si="26"/>
        <v>880.11735891145895</v>
      </c>
      <c r="L158" s="1">
        <f t="shared" si="27"/>
        <v>227</v>
      </c>
      <c r="M158" s="5">
        <f t="shared" si="28"/>
        <v>0.16586869986505359</v>
      </c>
    </row>
    <row r="159" spans="1:13" x14ac:dyDescent="0.35">
      <c r="A159" s="3">
        <v>43196</v>
      </c>
      <c r="B159" s="1">
        <v>147.32524100000001</v>
      </c>
      <c r="C159" s="1">
        <v>55.118724999999998</v>
      </c>
      <c r="D159" s="1">
        <v>239.46404999999999</v>
      </c>
      <c r="E159" s="1">
        <f t="shared" si="20"/>
        <v>-2.2463055583532301E-2</v>
      </c>
      <c r="F159" s="1">
        <f t="shared" si="21"/>
        <v>-2.7611668866381604E-2</v>
      </c>
      <c r="G159" s="1">
        <f t="shared" si="22"/>
        <v>-2.1919489381499468E-2</v>
      </c>
      <c r="H159" s="4">
        <f t="shared" si="23"/>
        <v>109.43653199618116</v>
      </c>
      <c r="I159" s="4">
        <f t="shared" si="24"/>
        <v>207.88573487864537</v>
      </c>
      <c r="J159" s="4">
        <f t="shared" si="25"/>
        <v>542.2255917664113</v>
      </c>
      <c r="K159" s="4">
        <f t="shared" si="26"/>
        <v>859.54785864123778</v>
      </c>
      <c r="L159" s="1">
        <f t="shared" si="27"/>
        <v>228</v>
      </c>
      <c r="M159" s="5">
        <f t="shared" si="28"/>
        <v>0.12180009409695636</v>
      </c>
    </row>
    <row r="160" spans="1:13" x14ac:dyDescent="0.35">
      <c r="A160" s="3">
        <v>43199</v>
      </c>
      <c r="B160" s="1">
        <v>149.399551</v>
      </c>
      <c r="C160" s="1">
        <v>54.680084000000001</v>
      </c>
      <c r="D160" s="1">
        <v>240.330276</v>
      </c>
      <c r="E160" s="1">
        <f t="shared" si="20"/>
        <v>1.4079800487141214E-2</v>
      </c>
      <c r="F160" s="1">
        <f t="shared" si="21"/>
        <v>-7.9581122386266547E-3</v>
      </c>
      <c r="G160" s="1">
        <f t="shared" si="22"/>
        <v>3.6173530014213481E-3</v>
      </c>
      <c r="H160" s="4">
        <f t="shared" si="23"/>
        <v>110.97737653269203</v>
      </c>
      <c r="I160" s="4">
        <f t="shared" si="24"/>
        <v>206.23135686767174</v>
      </c>
      <c r="J160" s="4">
        <f t="shared" si="25"/>
        <v>544.18701313823499</v>
      </c>
      <c r="K160" s="4">
        <f t="shared" si="26"/>
        <v>861.39574653859881</v>
      </c>
      <c r="L160" s="1">
        <f t="shared" si="27"/>
        <v>231</v>
      </c>
      <c r="M160" s="5">
        <f t="shared" si="28"/>
        <v>0.12393424305284184</v>
      </c>
    </row>
    <row r="161" spans="1:13" x14ac:dyDescent="0.35">
      <c r="A161" s="3">
        <v>43200</v>
      </c>
      <c r="B161" s="1">
        <v>152.04136700000001</v>
      </c>
      <c r="C161" s="1">
        <v>53.962318000000003</v>
      </c>
      <c r="D161" s="1">
        <v>244.35269199999999</v>
      </c>
      <c r="E161" s="1">
        <f t="shared" si="20"/>
        <v>1.768289116210266E-2</v>
      </c>
      <c r="F161" s="1">
        <f t="shared" si="21"/>
        <v>-1.3126644062946162E-2</v>
      </c>
      <c r="G161" s="1">
        <f t="shared" si="22"/>
        <v>1.6737033997331209E-2</v>
      </c>
      <c r="H161" s="4">
        <f t="shared" si="23"/>
        <v>112.93977740337532</v>
      </c>
      <c r="I161" s="4">
        <f t="shared" si="24"/>
        <v>203.52423125145137</v>
      </c>
      <c r="J161" s="4">
        <f t="shared" si="25"/>
        <v>553.29508967803577</v>
      </c>
      <c r="K161" s="4">
        <f t="shared" si="26"/>
        <v>869.75909833286244</v>
      </c>
      <c r="L161" s="1">
        <f t="shared" si="27"/>
        <v>232</v>
      </c>
      <c r="M161" s="5">
        <f t="shared" si="28"/>
        <v>0.14057556436707963</v>
      </c>
    </row>
    <row r="162" spans="1:13" x14ac:dyDescent="0.35">
      <c r="A162" s="3">
        <v>43201</v>
      </c>
      <c r="B162" s="1">
        <v>152.01200900000001</v>
      </c>
      <c r="C162" s="1">
        <v>53.334269999999997</v>
      </c>
      <c r="D162" s="1">
        <v>243.01852400000001</v>
      </c>
      <c r="E162" s="1">
        <f t="shared" si="20"/>
        <v>-1.9309218654948025E-4</v>
      </c>
      <c r="F162" s="1">
        <f t="shared" si="21"/>
        <v>-1.1638640134028468E-2</v>
      </c>
      <c r="G162" s="1">
        <f t="shared" si="22"/>
        <v>-5.4600094194991594E-3</v>
      </c>
      <c r="H162" s="4">
        <f t="shared" si="23"/>
        <v>112.91796961480809</v>
      </c>
      <c r="I162" s="4">
        <f t="shared" si="24"/>
        <v>201.15548596536092</v>
      </c>
      <c r="J162" s="4">
        <f t="shared" si="25"/>
        <v>550.27409327663099</v>
      </c>
      <c r="K162" s="4">
        <f t="shared" si="26"/>
        <v>864.34754885680002</v>
      </c>
      <c r="L162" s="1">
        <f t="shared" si="27"/>
        <v>233</v>
      </c>
      <c r="M162" s="5">
        <f t="shared" si="28"/>
        <v>0.12884084329767886</v>
      </c>
    </row>
    <row r="163" spans="1:13" x14ac:dyDescent="0.35">
      <c r="A163" s="3">
        <v>43202</v>
      </c>
      <c r="B163" s="1">
        <v>154.66362000000001</v>
      </c>
      <c r="C163" s="1">
        <v>54.769806000000003</v>
      </c>
      <c r="D163" s="1">
        <v>245.04965200000001</v>
      </c>
      <c r="E163" s="1">
        <f t="shared" si="20"/>
        <v>1.7443431064712803E-2</v>
      </c>
      <c r="F163" s="1">
        <f t="shared" si="21"/>
        <v>2.6915827290783321E-2</v>
      </c>
      <c r="G163" s="1">
        <f t="shared" si="22"/>
        <v>8.3579143127377204E-3</v>
      </c>
      <c r="H163" s="4">
        <f t="shared" si="23"/>
        <v>114.88764643375134</v>
      </c>
      <c r="I163" s="4">
        <f t="shared" si="24"/>
        <v>206.56975228419816</v>
      </c>
      <c r="J163" s="4">
        <f t="shared" si="25"/>
        <v>554.87323699675653</v>
      </c>
      <c r="K163" s="4">
        <f t="shared" si="26"/>
        <v>876.33063571470598</v>
      </c>
      <c r="L163" s="1">
        <f t="shared" si="27"/>
        <v>234</v>
      </c>
      <c r="M163" s="5">
        <f t="shared" si="28"/>
        <v>0.15274945677560581</v>
      </c>
    </row>
    <row r="164" spans="1:13" x14ac:dyDescent="0.35">
      <c r="A164" s="3">
        <v>43203</v>
      </c>
      <c r="B164" s="1">
        <v>153.33291600000001</v>
      </c>
      <c r="C164" s="1">
        <v>54.899405999999999</v>
      </c>
      <c r="D164" s="1">
        <v>244.35269199999999</v>
      </c>
      <c r="E164" s="1">
        <f t="shared" si="20"/>
        <v>-8.6038591363631414E-3</v>
      </c>
      <c r="F164" s="1">
        <f t="shared" si="21"/>
        <v>2.3662672823781114E-3</v>
      </c>
      <c r="G164" s="1">
        <f t="shared" si="22"/>
        <v>-2.8441582932752681E-3</v>
      </c>
      <c r="H164" s="4">
        <f t="shared" si="23"/>
        <v>113.89916930732704</v>
      </c>
      <c r="I164" s="4">
        <f t="shared" si="24"/>
        <v>207.0585515305572</v>
      </c>
      <c r="J164" s="4">
        <f t="shared" si="25"/>
        <v>553.29508967803577</v>
      </c>
      <c r="K164" s="4">
        <f t="shared" si="26"/>
        <v>874.25281051592003</v>
      </c>
      <c r="L164" s="1">
        <f t="shared" si="27"/>
        <v>235</v>
      </c>
      <c r="M164" s="5">
        <f t="shared" si="28"/>
        <v>0.14781250053050332</v>
      </c>
    </row>
    <row r="165" spans="1:13" x14ac:dyDescent="0.35">
      <c r="A165" s="3">
        <v>43206</v>
      </c>
      <c r="B165" s="1">
        <v>154.48748800000001</v>
      </c>
      <c r="C165" s="1">
        <v>54.719963</v>
      </c>
      <c r="D165" s="1">
        <v>246.334045</v>
      </c>
      <c r="E165" s="1">
        <f t="shared" si="20"/>
        <v>7.5298378855587775E-3</v>
      </c>
      <c r="F165" s="1">
        <f t="shared" si="21"/>
        <v>-3.2685781700443014E-3</v>
      </c>
      <c r="G165" s="1">
        <f t="shared" si="22"/>
        <v>8.1085785623348609E-3</v>
      </c>
      <c r="H165" s="4">
        <f t="shared" si="23"/>
        <v>114.75681158751104</v>
      </c>
      <c r="I165" s="4">
        <f t="shared" si="24"/>
        <v>206.38176446910342</v>
      </c>
      <c r="J165" s="4">
        <f t="shared" si="25"/>
        <v>557.7815263808443</v>
      </c>
      <c r="K165" s="4">
        <f t="shared" si="26"/>
        <v>878.92010243745881</v>
      </c>
      <c r="L165" s="1">
        <f t="shared" si="27"/>
        <v>238</v>
      </c>
      <c r="M165" s="5">
        <f t="shared" si="28"/>
        <v>0.15521426097405677</v>
      </c>
    </row>
    <row r="166" spans="1:13" x14ac:dyDescent="0.35">
      <c r="A166" s="3">
        <v>43207</v>
      </c>
      <c r="B166" s="1">
        <v>157.44241299999999</v>
      </c>
      <c r="C166" s="1">
        <v>54.101883000000001</v>
      </c>
      <c r="D166" s="1">
        <v>248.96257</v>
      </c>
      <c r="E166" s="1">
        <f t="shared" si="20"/>
        <v>1.9127277155286351E-2</v>
      </c>
      <c r="F166" s="1">
        <f t="shared" si="21"/>
        <v>-1.1295329274985055E-2</v>
      </c>
      <c r="G166" s="1">
        <f t="shared" si="22"/>
        <v>1.067057133738861E-2</v>
      </c>
      <c r="H166" s="4">
        <f t="shared" si="23"/>
        <v>116.95179692820234</v>
      </c>
      <c r="I166" s="4">
        <f t="shared" si="24"/>
        <v>204.05061448307248</v>
      </c>
      <c r="J166" s="4">
        <f t="shared" si="25"/>
        <v>563.73337394876864</v>
      </c>
      <c r="K166" s="4">
        <f t="shared" si="26"/>
        <v>884.73578536004345</v>
      </c>
      <c r="L166" s="1">
        <f t="shared" si="27"/>
        <v>239</v>
      </c>
      <c r="M166" s="5">
        <f t="shared" si="28"/>
        <v>0.16620405158171603</v>
      </c>
    </row>
    <row r="167" spans="1:13" x14ac:dyDescent="0.35">
      <c r="A167" s="3">
        <v>43208</v>
      </c>
      <c r="B167" s="1">
        <v>145.58358799999999</v>
      </c>
      <c r="C167" s="1">
        <v>55.647083000000002</v>
      </c>
      <c r="D167" s="1">
        <v>249.17164600000001</v>
      </c>
      <c r="E167" s="1">
        <f t="shared" si="20"/>
        <v>-7.5321666976737686E-2</v>
      </c>
      <c r="F167" s="1">
        <f t="shared" si="21"/>
        <v>2.8560928276747801E-2</v>
      </c>
      <c r="G167" s="1">
        <f t="shared" si="22"/>
        <v>8.3978888874745405E-4</v>
      </c>
      <c r="H167" s="4">
        <f t="shared" si="23"/>
        <v>108.14279262764524</v>
      </c>
      <c r="I167" s="4">
        <f t="shared" si="24"/>
        <v>209.87848944814982</v>
      </c>
      <c r="J167" s="4">
        <f t="shared" si="25"/>
        <v>564.20679097242692</v>
      </c>
      <c r="K167" s="4">
        <f t="shared" si="26"/>
        <v>882.22807304822197</v>
      </c>
      <c r="L167" s="1">
        <f t="shared" si="27"/>
        <v>240</v>
      </c>
      <c r="M167" s="5">
        <f t="shared" si="28"/>
        <v>0.1604369691447467</v>
      </c>
    </row>
    <row r="168" spans="1:13" x14ac:dyDescent="0.35">
      <c r="A168" s="3">
        <v>43209</v>
      </c>
      <c r="B168" s="1">
        <v>144.51707500000001</v>
      </c>
      <c r="C168" s="1">
        <v>54.630240999999998</v>
      </c>
      <c r="D168" s="1">
        <v>247.76779199999999</v>
      </c>
      <c r="E168" s="1">
        <f t="shared" si="20"/>
        <v>-7.3257776831272105E-3</v>
      </c>
      <c r="F168" s="1">
        <f t="shared" si="21"/>
        <v>-1.8273051257691332E-2</v>
      </c>
      <c r="G168" s="1">
        <f t="shared" si="22"/>
        <v>-5.6340840642840392E-3</v>
      </c>
      <c r="H168" s="4">
        <f t="shared" si="23"/>
        <v>107.35056257082258</v>
      </c>
      <c r="I168" s="4">
        <f t="shared" si="24"/>
        <v>206.04336905257696</v>
      </c>
      <c r="J168" s="4">
        <f t="shared" si="25"/>
        <v>561.0280024824483</v>
      </c>
      <c r="K168" s="4">
        <f t="shared" si="26"/>
        <v>874.42193410584787</v>
      </c>
      <c r="L168" s="1">
        <f t="shared" si="27"/>
        <v>241</v>
      </c>
      <c r="M168" s="5">
        <f t="shared" si="28"/>
        <v>0.14421494490521858</v>
      </c>
    </row>
    <row r="169" spans="1:13" x14ac:dyDescent="0.35">
      <c r="A169" s="3">
        <v>43210</v>
      </c>
      <c r="B169" s="1">
        <v>141.77742000000001</v>
      </c>
      <c r="C169" s="1">
        <v>54.600333999999997</v>
      </c>
      <c r="D169" s="1">
        <v>245.66696200000001</v>
      </c>
      <c r="E169" s="1">
        <f t="shared" si="20"/>
        <v>-1.8957310061804108E-2</v>
      </c>
      <c r="F169" s="1">
        <f t="shared" si="21"/>
        <v>-5.4744404294320174E-4</v>
      </c>
      <c r="G169" s="1">
        <f t="shared" si="22"/>
        <v>-8.4790278148823058E-3</v>
      </c>
      <c r="H169" s="4">
        <f t="shared" si="23"/>
        <v>105.31548467085838</v>
      </c>
      <c r="I169" s="4">
        <f t="shared" si="24"/>
        <v>205.93057183760118</v>
      </c>
      <c r="J169" s="4">
        <f t="shared" si="25"/>
        <v>556.27103044447176</v>
      </c>
      <c r="K169" s="4">
        <f t="shared" si="26"/>
        <v>867.51708695293132</v>
      </c>
      <c r="L169" s="1">
        <f t="shared" si="27"/>
        <v>242</v>
      </c>
      <c r="M169" s="5">
        <f t="shared" si="28"/>
        <v>0.1299855405235204</v>
      </c>
    </row>
    <row r="170" spans="1:13" x14ac:dyDescent="0.35">
      <c r="A170" s="3">
        <v>43213</v>
      </c>
      <c r="B170" s="1">
        <v>142.716736</v>
      </c>
      <c r="C170" s="1">
        <v>54.809685000000002</v>
      </c>
      <c r="D170" s="1">
        <v>245.67690999999999</v>
      </c>
      <c r="E170" s="1">
        <f t="shared" si="20"/>
        <v>6.6252863114591226E-3</v>
      </c>
      <c r="F170" s="1">
        <f t="shared" si="21"/>
        <v>3.8342439443686403E-3</v>
      </c>
      <c r="G170" s="1">
        <f t="shared" si="22"/>
        <v>4.0493845484929647E-5</v>
      </c>
      <c r="H170" s="4">
        <f t="shared" si="23"/>
        <v>106.0132299098329</v>
      </c>
      <c r="I170" s="4">
        <f t="shared" si="24"/>
        <v>206.72015988562987</v>
      </c>
      <c r="J170" s="4">
        <f t="shared" si="25"/>
        <v>556.29355599762641</v>
      </c>
      <c r="K170" s="4">
        <f t="shared" si="26"/>
        <v>869.02694579308923</v>
      </c>
      <c r="L170" s="1">
        <f t="shared" si="27"/>
        <v>245</v>
      </c>
      <c r="M170" s="5">
        <f t="shared" si="28"/>
        <v>0.13122271122243201</v>
      </c>
    </row>
    <row r="171" spans="1:13" x14ac:dyDescent="0.35">
      <c r="A171" s="3">
        <v>43214</v>
      </c>
      <c r="B171" s="1">
        <v>142.423203</v>
      </c>
      <c r="C171" s="1">
        <v>53.713093000000001</v>
      </c>
      <c r="D171" s="1">
        <v>242.391266</v>
      </c>
      <c r="E171" s="1">
        <f t="shared" si="20"/>
        <v>-2.0567524750565798E-3</v>
      </c>
      <c r="F171" s="1">
        <f t="shared" si="21"/>
        <v>-2.0007266963858687E-2</v>
      </c>
      <c r="G171" s="1">
        <f t="shared" si="22"/>
        <v>-1.337384127796133E-2</v>
      </c>
      <c r="H171" s="4">
        <f t="shared" si="23"/>
        <v>105.79518693682711</v>
      </c>
      <c r="I171" s="4">
        <f t="shared" si="24"/>
        <v>202.58425445998651</v>
      </c>
      <c r="J171" s="4">
        <f t="shared" si="25"/>
        <v>548.85377427576145</v>
      </c>
      <c r="K171" s="4">
        <f t="shared" si="26"/>
        <v>857.23321567257506</v>
      </c>
      <c r="L171" s="1">
        <f t="shared" si="27"/>
        <v>246</v>
      </c>
      <c r="M171" s="5">
        <f t="shared" si="28"/>
        <v>0.10796375642954303</v>
      </c>
    </row>
    <row r="172" spans="1:13" x14ac:dyDescent="0.35">
      <c r="A172" s="3">
        <v>43215</v>
      </c>
      <c r="B172" s="1">
        <v>142.79499799999999</v>
      </c>
      <c r="C172" s="1">
        <v>53.663249999999998</v>
      </c>
      <c r="D172" s="1">
        <v>242.83931000000001</v>
      </c>
      <c r="E172" s="1">
        <f t="shared" si="20"/>
        <v>2.6104945835264755E-3</v>
      </c>
      <c r="F172" s="1">
        <f t="shared" si="21"/>
        <v>-9.2794879639500089E-4</v>
      </c>
      <c r="G172" s="1">
        <f t="shared" si="22"/>
        <v>1.8484329381736474E-3</v>
      </c>
      <c r="H172" s="4">
        <f t="shared" si="23"/>
        <v>106.07136469928888</v>
      </c>
      <c r="I172" s="4">
        <f t="shared" si="24"/>
        <v>202.3962666448918</v>
      </c>
      <c r="J172" s="4">
        <f t="shared" si="25"/>
        <v>549.86829367037365</v>
      </c>
      <c r="K172" s="4">
        <f t="shared" si="26"/>
        <v>858.33592501455428</v>
      </c>
      <c r="L172" s="1">
        <f t="shared" si="27"/>
        <v>247</v>
      </c>
      <c r="M172" s="5">
        <f t="shared" si="28"/>
        <v>0.10960985695478631</v>
      </c>
    </row>
    <row r="173" spans="1:13" x14ac:dyDescent="0.35">
      <c r="A173" s="3">
        <v>43216</v>
      </c>
      <c r="B173" s="1">
        <v>143.55819700000001</v>
      </c>
      <c r="C173" s="1">
        <v>53.134887999999997</v>
      </c>
      <c r="D173" s="1">
        <v>245.37822</v>
      </c>
      <c r="E173" s="1">
        <f t="shared" si="20"/>
        <v>5.3447180271679719E-3</v>
      </c>
      <c r="F173" s="1">
        <f t="shared" si="21"/>
        <v>-9.8458814924552909E-3</v>
      </c>
      <c r="G173" s="1">
        <f t="shared" si="22"/>
        <v>1.0455103006181276E-2</v>
      </c>
      <c r="H173" s="4">
        <f t="shared" si="23"/>
        <v>106.63828623436348</v>
      </c>
      <c r="I173" s="4">
        <f t="shared" si="24"/>
        <v>200.40349698899081</v>
      </c>
      <c r="J173" s="4">
        <f t="shared" si="25"/>
        <v>555.61722332053057</v>
      </c>
      <c r="K173" s="4">
        <f t="shared" si="26"/>
        <v>862.65900654388486</v>
      </c>
      <c r="L173" s="1">
        <f t="shared" si="27"/>
        <v>248</v>
      </c>
      <c r="M173" s="5">
        <f t="shared" si="28"/>
        <v>0.11737612881095205</v>
      </c>
    </row>
    <row r="174" spans="1:13" x14ac:dyDescent="0.35">
      <c r="A174" s="3">
        <v>43217</v>
      </c>
      <c r="B174" s="1">
        <v>143.323364</v>
      </c>
      <c r="C174" s="1">
        <v>53.364173999999998</v>
      </c>
      <c r="D174" s="1">
        <v>245.65699799999999</v>
      </c>
      <c r="E174" s="1">
        <f t="shared" si="20"/>
        <v>-1.6358034922938532E-3</v>
      </c>
      <c r="F174" s="1">
        <f t="shared" si="21"/>
        <v>4.3151685950669908E-3</v>
      </c>
      <c r="G174" s="1">
        <f t="shared" si="22"/>
        <v>1.1361155036497877E-3</v>
      </c>
      <c r="H174" s="4">
        <f t="shared" si="23"/>
        <v>106.46384695332907</v>
      </c>
      <c r="I174" s="4">
        <f t="shared" si="24"/>
        <v>201.26827186553933</v>
      </c>
      <c r="J174" s="4">
        <f t="shared" si="25"/>
        <v>556.24846866203984</v>
      </c>
      <c r="K174" s="4">
        <f t="shared" si="26"/>
        <v>863.9805874809083</v>
      </c>
      <c r="L174" s="1">
        <f t="shared" si="27"/>
        <v>249</v>
      </c>
      <c r="M174" s="5">
        <f t="shared" si="28"/>
        <v>0.11938725505467085</v>
      </c>
    </row>
    <row r="175" spans="1:13" x14ac:dyDescent="0.35">
      <c r="A175" s="3">
        <v>43220</v>
      </c>
      <c r="B175" s="1">
        <v>141.83612099999999</v>
      </c>
      <c r="C175" s="1">
        <v>52.666347999999999</v>
      </c>
      <c r="D175" s="1">
        <v>243.65574599999999</v>
      </c>
      <c r="E175" s="1">
        <f t="shared" si="20"/>
        <v>-1.037683569860952E-2</v>
      </c>
      <c r="F175" s="1">
        <f t="shared" si="21"/>
        <v>-1.30766757487898E-2</v>
      </c>
      <c r="G175" s="1">
        <f t="shared" si="22"/>
        <v>-8.1465295769835716E-3</v>
      </c>
      <c r="H175" s="4">
        <f t="shared" si="23"/>
        <v>105.35908910565247</v>
      </c>
      <c r="I175" s="4">
        <f t="shared" si="24"/>
        <v>198.6363519358344</v>
      </c>
      <c r="J175" s="4">
        <f t="shared" si="25"/>
        <v>551.71697405993268</v>
      </c>
      <c r="K175" s="4">
        <f t="shared" si="26"/>
        <v>855.71241510141954</v>
      </c>
      <c r="L175" s="1">
        <f t="shared" si="27"/>
        <v>252</v>
      </c>
      <c r="M175" s="5">
        <f t="shared" si="28"/>
        <v>0.10242351282019646</v>
      </c>
    </row>
    <row r="176" spans="1:13" x14ac:dyDescent="0.35">
      <c r="A176" s="3">
        <v>43221</v>
      </c>
      <c r="B176" s="1">
        <v>141.87527499999999</v>
      </c>
      <c r="C176" s="1">
        <v>52.776001000000001</v>
      </c>
      <c r="D176" s="1">
        <v>244.27304100000001</v>
      </c>
      <c r="E176" s="1">
        <f t="shared" si="20"/>
        <v>2.7605097857968323E-4</v>
      </c>
      <c r="F176" s="1">
        <f t="shared" si="21"/>
        <v>2.082031584950632E-3</v>
      </c>
      <c r="G176" s="1">
        <f t="shared" si="22"/>
        <v>2.5334719584245422E-3</v>
      </c>
      <c r="H176" s="4">
        <f t="shared" si="23"/>
        <v>105.38817358530235</v>
      </c>
      <c r="I176" s="4">
        <f t="shared" si="24"/>
        <v>199.04991909448415</v>
      </c>
      <c r="J176" s="4">
        <f t="shared" si="25"/>
        <v>553.11473354270026</v>
      </c>
      <c r="K176" s="4">
        <f t="shared" si="26"/>
        <v>857.55282622248683</v>
      </c>
      <c r="L176" s="1">
        <f t="shared" si="27"/>
        <v>253</v>
      </c>
      <c r="M176" s="5">
        <f t="shared" si="28"/>
        <v>0.10541965257041386</v>
      </c>
    </row>
    <row r="177" spans="1:13" x14ac:dyDescent="0.35">
      <c r="A177" s="3">
        <v>43222</v>
      </c>
      <c r="B177" s="1">
        <v>139.38020299999999</v>
      </c>
      <c r="C177" s="1">
        <v>52.048264000000003</v>
      </c>
      <c r="D177" s="1">
        <v>242.51075700000001</v>
      </c>
      <c r="E177" s="1">
        <f t="shared" si="20"/>
        <v>-1.7586376484556548E-2</v>
      </c>
      <c r="F177" s="1">
        <f t="shared" si="21"/>
        <v>-1.3789165268509027E-2</v>
      </c>
      <c r="G177" s="1">
        <f t="shared" si="22"/>
        <v>-7.214402345775005E-3</v>
      </c>
      <c r="H177" s="4">
        <f t="shared" si="23"/>
        <v>103.53477748761144</v>
      </c>
      <c r="I177" s="4">
        <f t="shared" si="24"/>
        <v>196.30518686340696</v>
      </c>
      <c r="J177" s="4">
        <f t="shared" si="25"/>
        <v>549.12434131154714</v>
      </c>
      <c r="K177" s="4">
        <f t="shared" si="26"/>
        <v>848.96430566256549</v>
      </c>
      <c r="L177" s="1">
        <f t="shared" si="27"/>
        <v>254</v>
      </c>
      <c r="M177" s="5">
        <f t="shared" si="28"/>
        <v>8.9115663501146969E-2</v>
      </c>
    </row>
    <row r="178" spans="1:13" x14ac:dyDescent="0.35">
      <c r="A178" s="3">
        <v>43223</v>
      </c>
      <c r="B178" s="1">
        <v>138.93012999999999</v>
      </c>
      <c r="C178" s="1">
        <v>52.078175000000002</v>
      </c>
      <c r="D178" s="1">
        <v>241.993011</v>
      </c>
      <c r="E178" s="1">
        <f t="shared" si="20"/>
        <v>-3.2291027729383008E-3</v>
      </c>
      <c r="F178" s="1">
        <f t="shared" si="21"/>
        <v>5.7467814872746699E-4</v>
      </c>
      <c r="G178" s="1">
        <f t="shared" si="22"/>
        <v>-2.1349403482337761E-3</v>
      </c>
      <c r="H178" s="4">
        <f t="shared" si="23"/>
        <v>103.20045305053064</v>
      </c>
      <c r="I178" s="4">
        <f t="shared" si="24"/>
        <v>196.41799916477922</v>
      </c>
      <c r="J178" s="4">
        <f t="shared" si="25"/>
        <v>547.95199359908383</v>
      </c>
      <c r="K178" s="4">
        <f t="shared" si="26"/>
        <v>847.57044581439368</v>
      </c>
      <c r="L178" s="1">
        <f t="shared" si="27"/>
        <v>255</v>
      </c>
      <c r="M178" s="5">
        <f t="shared" si="28"/>
        <v>8.6193378356745454E-2</v>
      </c>
    </row>
    <row r="179" spans="1:13" x14ac:dyDescent="0.35">
      <c r="A179" s="3">
        <v>43224</v>
      </c>
      <c r="B179" s="1">
        <v>140.808762</v>
      </c>
      <c r="C179" s="1">
        <v>52.616497000000003</v>
      </c>
      <c r="D179" s="1">
        <v>245.13926699999999</v>
      </c>
      <c r="E179" s="1">
        <f t="shared" si="20"/>
        <v>1.3522135191264922E-2</v>
      </c>
      <c r="F179" s="1">
        <f t="shared" si="21"/>
        <v>1.0336806157281834E-2</v>
      </c>
      <c r="G179" s="1">
        <f t="shared" si="22"/>
        <v>1.300143333478335E-2</v>
      </c>
      <c r="H179" s="4">
        <f t="shared" si="23"/>
        <v>104.59594352847969</v>
      </c>
      <c r="I179" s="4">
        <f t="shared" si="24"/>
        <v>198.44833394794671</v>
      </c>
      <c r="J179" s="4">
        <f t="shared" si="25"/>
        <v>555.07615491452395</v>
      </c>
      <c r="K179" s="4">
        <f t="shared" si="26"/>
        <v>858.12043239095033</v>
      </c>
      <c r="L179" s="1">
        <f t="shared" si="27"/>
        <v>256</v>
      </c>
      <c r="M179" s="5">
        <f t="shared" si="28"/>
        <v>0.10516420510054392</v>
      </c>
    </row>
    <row r="180" spans="1:13" x14ac:dyDescent="0.35">
      <c r="A180" s="3">
        <v>43227</v>
      </c>
      <c r="B180" s="1">
        <v>140.13362100000001</v>
      </c>
      <c r="C180" s="1">
        <v>51.838917000000002</v>
      </c>
      <c r="D180" s="1">
        <v>245.98556500000001</v>
      </c>
      <c r="E180" s="1">
        <f t="shared" si="20"/>
        <v>-4.794737134326885E-3</v>
      </c>
      <c r="F180" s="1">
        <f t="shared" si="21"/>
        <v>-1.4778254812364272E-2</v>
      </c>
      <c r="G180" s="1">
        <f t="shared" si="22"/>
        <v>3.4523151282818297E-3</v>
      </c>
      <c r="H180" s="4">
        <f t="shared" si="23"/>
        <v>104.09443347394374</v>
      </c>
      <c r="I180" s="4">
        <f t="shared" si="24"/>
        <v>195.5156139017748</v>
      </c>
      <c r="J180" s="4">
        <f t="shared" si="25"/>
        <v>556.99245272148391</v>
      </c>
      <c r="K180" s="4">
        <f t="shared" si="26"/>
        <v>856.60250009720244</v>
      </c>
      <c r="L180" s="1">
        <f t="shared" si="27"/>
        <v>259</v>
      </c>
      <c r="M180" s="5">
        <f t="shared" si="28"/>
        <v>0.10113408078252895</v>
      </c>
    </row>
    <row r="181" spans="1:13" x14ac:dyDescent="0.35">
      <c r="A181" s="3">
        <v>43228</v>
      </c>
      <c r="B181" s="1">
        <v>139.91836499999999</v>
      </c>
      <c r="C181" s="1">
        <v>52.167895999999999</v>
      </c>
      <c r="D181" s="1">
        <v>245.925827</v>
      </c>
      <c r="E181" s="1">
        <f t="shared" si="20"/>
        <v>-1.5360767706131761E-3</v>
      </c>
      <c r="F181" s="1">
        <f t="shared" si="21"/>
        <v>6.3461781039908065E-3</v>
      </c>
      <c r="G181" s="1">
        <f t="shared" si="22"/>
        <v>-2.4285164863234985E-4</v>
      </c>
      <c r="H181" s="4">
        <f t="shared" si="23"/>
        <v>103.93453643273428</v>
      </c>
      <c r="I181" s="4">
        <f t="shared" si="24"/>
        <v>196.75639080970657</v>
      </c>
      <c r="J181" s="4">
        <f t="shared" si="25"/>
        <v>556.85718618606472</v>
      </c>
      <c r="K181" s="4">
        <f t="shared" si="26"/>
        <v>857.54811342850553</v>
      </c>
      <c r="L181" s="1">
        <f t="shared" si="27"/>
        <v>260</v>
      </c>
      <c r="M181" s="5">
        <f t="shared" si="28"/>
        <v>0.10243234070391893</v>
      </c>
    </row>
    <row r="182" spans="1:13" x14ac:dyDescent="0.35">
      <c r="A182" s="3">
        <v>43229</v>
      </c>
      <c r="B182" s="1">
        <v>141.08575400000001</v>
      </c>
      <c r="C182" s="1">
        <v>51.400280000000002</v>
      </c>
      <c r="D182" s="1">
        <v>248.32534799999999</v>
      </c>
      <c r="E182" s="1">
        <f t="shared" si="20"/>
        <v>8.3433579287466256E-3</v>
      </c>
      <c r="F182" s="1">
        <f t="shared" si="21"/>
        <v>-1.4714336955433218E-2</v>
      </c>
      <c r="G182" s="1">
        <f t="shared" si="22"/>
        <v>9.7570923284929847E-3</v>
      </c>
      <c r="H182" s="4">
        <f t="shared" si="23"/>
        <v>104.80169947135093</v>
      </c>
      <c r="I182" s="4">
        <f t="shared" si="24"/>
        <v>193.86125097719764</v>
      </c>
      <c r="J182" s="4">
        <f t="shared" si="25"/>
        <v>562.29049316546707</v>
      </c>
      <c r="K182" s="4">
        <f t="shared" si="26"/>
        <v>860.95344361401567</v>
      </c>
      <c r="L182" s="1">
        <f t="shared" si="27"/>
        <v>261</v>
      </c>
      <c r="M182" s="5">
        <f t="shared" si="28"/>
        <v>0.10814522537127358</v>
      </c>
    </row>
    <row r="183" spans="1:13" x14ac:dyDescent="0.35">
      <c r="A183" s="3">
        <v>43230</v>
      </c>
      <c r="B183" s="1">
        <v>142.69833399999999</v>
      </c>
      <c r="C183" s="1">
        <v>51.779099000000002</v>
      </c>
      <c r="D183" s="1">
        <v>250.71490499999999</v>
      </c>
      <c r="E183" s="1">
        <f t="shared" si="20"/>
        <v>1.1429786171040202E-2</v>
      </c>
      <c r="F183" s="1">
        <f t="shared" si="21"/>
        <v>7.3699793075057175E-3</v>
      </c>
      <c r="G183" s="1">
        <f t="shared" si="22"/>
        <v>9.6226866054769256E-3</v>
      </c>
      <c r="H183" s="4">
        <f t="shared" si="23"/>
        <v>105.99956048667009</v>
      </c>
      <c r="I183" s="4">
        <f t="shared" si="24"/>
        <v>195.29000438542676</v>
      </c>
      <c r="J183" s="4">
        <f t="shared" si="25"/>
        <v>567.70123836243738</v>
      </c>
      <c r="K183" s="4">
        <f t="shared" si="26"/>
        <v>868.99080323453427</v>
      </c>
      <c r="L183" s="1">
        <f t="shared" si="27"/>
        <v>262</v>
      </c>
      <c r="M183" s="5">
        <f t="shared" si="28"/>
        <v>0.12214364998666305</v>
      </c>
    </row>
    <row r="184" spans="1:13" x14ac:dyDescent="0.35">
      <c r="A184" s="3">
        <v>43231</v>
      </c>
      <c r="B184" s="1">
        <v>142.59939600000001</v>
      </c>
      <c r="C184" s="1">
        <v>52.297488999999999</v>
      </c>
      <c r="D184" s="1">
        <v>251.232651</v>
      </c>
      <c r="E184" s="1">
        <f t="shared" si="20"/>
        <v>-6.933367561248161E-4</v>
      </c>
      <c r="F184" s="1">
        <f t="shared" si="21"/>
        <v>1.0011568567463805E-2</v>
      </c>
      <c r="G184" s="1">
        <f t="shared" si="22"/>
        <v>2.0650786597630351E-3</v>
      </c>
      <c r="H184" s="4">
        <f t="shared" si="23"/>
        <v>105.92606709525161</v>
      </c>
      <c r="I184" s="4">
        <f t="shared" si="24"/>
        <v>197.24516365487176</v>
      </c>
      <c r="J184" s="4">
        <f t="shared" si="25"/>
        <v>568.8735860749008</v>
      </c>
      <c r="K184" s="4">
        <f t="shared" si="26"/>
        <v>872.0448168250241</v>
      </c>
      <c r="L184" s="1">
        <f t="shared" si="27"/>
        <v>263</v>
      </c>
      <c r="M184" s="5">
        <f t="shared" si="28"/>
        <v>0.12712658747188677</v>
      </c>
    </row>
    <row r="185" spans="1:13" x14ac:dyDescent="0.35">
      <c r="A185" s="3">
        <v>43234</v>
      </c>
      <c r="B185" s="1">
        <v>142.75769</v>
      </c>
      <c r="C185" s="1">
        <v>52.038296000000003</v>
      </c>
      <c r="D185" s="1">
        <v>251.46163899999999</v>
      </c>
      <c r="E185" s="1">
        <f t="shared" si="20"/>
        <v>1.1100608027819676E-3</v>
      </c>
      <c r="F185" s="1">
        <f t="shared" si="21"/>
        <v>-4.9561270522949247E-3</v>
      </c>
      <c r="G185" s="1">
        <f t="shared" si="22"/>
        <v>9.1145796172801944E-4</v>
      </c>
      <c r="H185" s="4">
        <f t="shared" si="23"/>
        <v>106.04365147032689</v>
      </c>
      <c r="I185" s="4">
        <f t="shared" si="24"/>
        <v>196.26759156334751</v>
      </c>
      <c r="J185" s="4">
        <f t="shared" si="25"/>
        <v>569.39209043414553</v>
      </c>
      <c r="K185" s="4">
        <f t="shared" si="26"/>
        <v>871.7033334678199</v>
      </c>
      <c r="L185" s="1">
        <f t="shared" si="27"/>
        <v>266</v>
      </c>
      <c r="M185" s="5">
        <f t="shared" si="28"/>
        <v>0.12500157515663801</v>
      </c>
    </row>
    <row r="186" spans="1:13" x14ac:dyDescent="0.35">
      <c r="A186" s="3">
        <v>43235</v>
      </c>
      <c r="B186" s="1">
        <v>142.20367400000001</v>
      </c>
      <c r="C186" s="1">
        <v>51.539845</v>
      </c>
      <c r="D186" s="1">
        <v>249.74913000000001</v>
      </c>
      <c r="E186" s="1">
        <f t="shared" si="20"/>
        <v>-3.8808137060776906E-3</v>
      </c>
      <c r="F186" s="1">
        <f t="shared" si="21"/>
        <v>-9.578541926123077E-3</v>
      </c>
      <c r="G186" s="1">
        <f t="shared" si="22"/>
        <v>-6.8102196693308878E-3</v>
      </c>
      <c r="H186" s="4">
        <f t="shared" si="23"/>
        <v>105.63211581425831</v>
      </c>
      <c r="I186" s="4">
        <f t="shared" si="24"/>
        <v>194.38763420881878</v>
      </c>
      <c r="J186" s="4">
        <f t="shared" si="25"/>
        <v>565.51440522030941</v>
      </c>
      <c r="K186" s="4">
        <f t="shared" si="26"/>
        <v>865.53415524338652</v>
      </c>
      <c r="L186" s="1">
        <f t="shared" si="27"/>
        <v>267</v>
      </c>
      <c r="M186" s="5">
        <f t="shared" si="28"/>
        <v>0.11364023223519903</v>
      </c>
    </row>
    <row r="187" spans="1:13" x14ac:dyDescent="0.35">
      <c r="A187" s="3">
        <v>43236</v>
      </c>
      <c r="B187" s="1">
        <v>143.08416700000001</v>
      </c>
      <c r="C187" s="1">
        <v>52.845787000000001</v>
      </c>
      <c r="D187" s="1">
        <v>250.83438100000001</v>
      </c>
      <c r="E187" s="1">
        <f t="shared" si="20"/>
        <v>6.1917739199902899E-3</v>
      </c>
      <c r="F187" s="1">
        <f t="shared" si="21"/>
        <v>2.5338492965976164E-2</v>
      </c>
      <c r="G187" s="1">
        <f t="shared" si="22"/>
        <v>4.3453644863547655E-3</v>
      </c>
      <c r="H187" s="4">
        <f t="shared" si="23"/>
        <v>106.28616599407044</v>
      </c>
      <c r="I187" s="4">
        <f t="shared" si="24"/>
        <v>199.31312391089168</v>
      </c>
      <c r="J187" s="4">
        <f t="shared" si="25"/>
        <v>567.97177143327576</v>
      </c>
      <c r="K187" s="4">
        <f t="shared" si="26"/>
        <v>873.57106133823788</v>
      </c>
      <c r="L187" s="1">
        <f t="shared" si="27"/>
        <v>268</v>
      </c>
      <c r="M187" s="5">
        <f t="shared" si="28"/>
        <v>0.12729442147181524</v>
      </c>
    </row>
    <row r="188" spans="1:13" x14ac:dyDescent="0.35">
      <c r="A188" s="3">
        <v>43237</v>
      </c>
      <c r="B188" s="1">
        <v>142.95555100000001</v>
      </c>
      <c r="C188" s="1">
        <v>52.307461000000004</v>
      </c>
      <c r="D188" s="1">
        <v>250.68504300000001</v>
      </c>
      <c r="E188" s="1">
        <f t="shared" si="20"/>
        <v>-8.9888352217191048E-4</v>
      </c>
      <c r="F188" s="1">
        <f t="shared" si="21"/>
        <v>-1.0186734469485672E-2</v>
      </c>
      <c r="G188" s="1">
        <f t="shared" si="22"/>
        <v>-5.9536495517335081E-4</v>
      </c>
      <c r="H188" s="4">
        <f t="shared" si="23"/>
        <v>106.19062711082354</v>
      </c>
      <c r="I188" s="4">
        <f t="shared" si="24"/>
        <v>197.28277404132771</v>
      </c>
      <c r="J188" s="4">
        <f t="shared" si="25"/>
        <v>567.63362094503668</v>
      </c>
      <c r="K188" s="4">
        <f t="shared" si="26"/>
        <v>871.10702209718795</v>
      </c>
      <c r="L188" s="1">
        <f t="shared" si="27"/>
        <v>269</v>
      </c>
      <c r="M188" s="5">
        <f t="shared" si="28"/>
        <v>0.12248202800866981</v>
      </c>
    </row>
    <row r="189" spans="1:13" x14ac:dyDescent="0.35">
      <c r="A189" s="3">
        <v>43238</v>
      </c>
      <c r="B189" s="1">
        <v>142.54003900000001</v>
      </c>
      <c r="C189" s="1">
        <v>52.028323999999998</v>
      </c>
      <c r="D189" s="1">
        <v>250.047821</v>
      </c>
      <c r="E189" s="1">
        <f t="shared" si="20"/>
        <v>-2.9065817807942744E-3</v>
      </c>
      <c r="F189" s="1">
        <f t="shared" si="21"/>
        <v>-5.3364662452265793E-3</v>
      </c>
      <c r="G189" s="1">
        <f t="shared" si="22"/>
        <v>-2.5419226946061095E-3</v>
      </c>
      <c r="H189" s="4">
        <f t="shared" si="23"/>
        <v>105.8819753687721</v>
      </c>
      <c r="I189" s="4">
        <f t="shared" si="24"/>
        <v>196.2299811768915</v>
      </c>
      <c r="J189" s="4">
        <f t="shared" si="25"/>
        <v>566.19074016173511</v>
      </c>
      <c r="K189" s="4">
        <f t="shared" si="26"/>
        <v>868.3026967073987</v>
      </c>
      <c r="L189" s="1">
        <f t="shared" si="27"/>
        <v>270</v>
      </c>
      <c r="M189" s="5">
        <f t="shared" si="28"/>
        <v>0.1171216301222977</v>
      </c>
    </row>
    <row r="190" spans="1:13" x14ac:dyDescent="0.35">
      <c r="A190" s="3">
        <v>43241</v>
      </c>
      <c r="B190" s="1">
        <v>143.934967</v>
      </c>
      <c r="C190" s="1">
        <v>52.058235000000003</v>
      </c>
      <c r="D190" s="1">
        <v>251.899734</v>
      </c>
      <c r="E190" s="1">
        <f t="shared" si="20"/>
        <v>9.7862187339516089E-3</v>
      </c>
      <c r="F190" s="1">
        <f t="shared" si="21"/>
        <v>5.7489839572778811E-4</v>
      </c>
      <c r="G190" s="1">
        <f t="shared" si="22"/>
        <v>7.4062353056857716E-3</v>
      </c>
      <c r="H190" s="4">
        <f t="shared" si="23"/>
        <v>106.9181595397138</v>
      </c>
      <c r="I190" s="4">
        <f t="shared" si="24"/>
        <v>196.34279347826381</v>
      </c>
      <c r="J190" s="4">
        <f t="shared" si="25"/>
        <v>570.38408201127334</v>
      </c>
      <c r="K190" s="4">
        <f t="shared" si="26"/>
        <v>873.64503502925095</v>
      </c>
      <c r="L190" s="1">
        <f t="shared" si="27"/>
        <v>273</v>
      </c>
      <c r="M190" s="5">
        <f t="shared" si="28"/>
        <v>0.12495062120826184</v>
      </c>
    </row>
    <row r="191" spans="1:13" x14ac:dyDescent="0.35">
      <c r="A191" s="3">
        <v>43242</v>
      </c>
      <c r="B191" s="1">
        <v>143.53924599999999</v>
      </c>
      <c r="C191" s="1">
        <v>50.692478000000001</v>
      </c>
      <c r="D191" s="1">
        <v>251.11317399999999</v>
      </c>
      <c r="E191" s="1">
        <f t="shared" si="20"/>
        <v>-2.7493041353878161E-3</v>
      </c>
      <c r="F191" s="1">
        <f t="shared" si="21"/>
        <v>-2.6235176816885974E-2</v>
      </c>
      <c r="G191" s="1">
        <f t="shared" si="22"/>
        <v>-3.1225122294095339E-3</v>
      </c>
      <c r="H191" s="4">
        <f t="shared" si="23"/>
        <v>106.62420900154322</v>
      </c>
      <c r="I191" s="4">
        <f t="shared" si="24"/>
        <v>191.19170557464022</v>
      </c>
      <c r="J191" s="4">
        <f t="shared" si="25"/>
        <v>568.60305073973257</v>
      </c>
      <c r="K191" s="4">
        <f t="shared" si="26"/>
        <v>866.41896531591601</v>
      </c>
      <c r="L191" s="1">
        <f t="shared" si="27"/>
        <v>274</v>
      </c>
      <c r="M191" s="5">
        <f t="shared" si="28"/>
        <v>0.11209480551755657</v>
      </c>
    </row>
    <row r="192" spans="1:13" x14ac:dyDescent="0.35">
      <c r="A192" s="3">
        <v>43243</v>
      </c>
      <c r="B192" s="1">
        <v>143.12373400000001</v>
      </c>
      <c r="C192" s="1">
        <v>50.164119999999997</v>
      </c>
      <c r="D192" s="1">
        <v>251.929596</v>
      </c>
      <c r="E192" s="1">
        <f t="shared" si="20"/>
        <v>-2.8947623146911221E-3</v>
      </c>
      <c r="F192" s="1">
        <f t="shared" si="21"/>
        <v>-1.042280868573843E-2</v>
      </c>
      <c r="G192" s="1">
        <f t="shared" si="22"/>
        <v>3.2512113442523614E-3</v>
      </c>
      <c r="H192" s="4">
        <f t="shared" si="23"/>
        <v>106.31555725949181</v>
      </c>
      <c r="I192" s="4">
        <f t="shared" si="24"/>
        <v>189.19895100513571</v>
      </c>
      <c r="J192" s="4">
        <f t="shared" si="25"/>
        <v>570.45169942867415</v>
      </c>
      <c r="K192" s="4">
        <f t="shared" si="26"/>
        <v>865.96620769330161</v>
      </c>
      <c r="L192" s="1">
        <f t="shared" si="27"/>
        <v>275</v>
      </c>
      <c r="M192" s="5">
        <f t="shared" si="28"/>
        <v>0.11089426854320195</v>
      </c>
    </row>
    <row r="193" spans="1:13" x14ac:dyDescent="0.35">
      <c r="A193" s="3">
        <v>43244</v>
      </c>
      <c r="B193" s="1">
        <v>142.53015099999999</v>
      </c>
      <c r="C193" s="1">
        <v>51.051361</v>
      </c>
      <c r="D193" s="1">
        <v>251.43177800000001</v>
      </c>
      <c r="E193" s="1">
        <f t="shared" si="20"/>
        <v>-4.147341488449593E-3</v>
      </c>
      <c r="F193" s="1">
        <f t="shared" si="21"/>
        <v>1.7686764962686539E-2</v>
      </c>
      <c r="G193" s="1">
        <f t="shared" si="22"/>
        <v>-1.9760203164061567E-3</v>
      </c>
      <c r="H193" s="4">
        <f t="shared" si="23"/>
        <v>105.87463033800188</v>
      </c>
      <c r="I193" s="4">
        <f t="shared" si="24"/>
        <v>192.54526838275041</v>
      </c>
      <c r="J193" s="4">
        <f t="shared" si="25"/>
        <v>569.32447528107468</v>
      </c>
      <c r="K193" s="4">
        <f t="shared" si="26"/>
        <v>867.74437400182694</v>
      </c>
      <c r="L193" s="1">
        <f t="shared" si="27"/>
        <v>276</v>
      </c>
      <c r="M193" s="5">
        <f t="shared" si="28"/>
        <v>0.11348758047839369</v>
      </c>
    </row>
    <row r="194" spans="1:13" x14ac:dyDescent="0.35">
      <c r="A194" s="3">
        <v>43245</v>
      </c>
      <c r="B194" s="1">
        <v>142.104736</v>
      </c>
      <c r="C194" s="1">
        <v>52.696250999999997</v>
      </c>
      <c r="D194" s="1">
        <v>250.86425800000001</v>
      </c>
      <c r="E194" s="1">
        <f t="shared" si="20"/>
        <v>-2.9847368926171052E-3</v>
      </c>
      <c r="F194" s="1">
        <f t="shared" si="21"/>
        <v>3.2220296732147782E-2</v>
      </c>
      <c r="G194" s="1">
        <f t="shared" si="22"/>
        <v>-2.2571530317858301E-3</v>
      </c>
      <c r="H194" s="4">
        <f t="shared" si="23"/>
        <v>105.55862242283985</v>
      </c>
      <c r="I194" s="4">
        <f t="shared" si="24"/>
        <v>198.74913406441368</v>
      </c>
      <c r="J194" s="4">
        <f t="shared" si="25"/>
        <v>568.03942281562411</v>
      </c>
      <c r="K194" s="4">
        <f t="shared" si="26"/>
        <v>872.34717930287763</v>
      </c>
      <c r="L194" s="1">
        <f t="shared" si="27"/>
        <v>277</v>
      </c>
      <c r="M194" s="5">
        <f t="shared" si="28"/>
        <v>0.12084175553435883</v>
      </c>
    </row>
    <row r="195" spans="1:13" x14ac:dyDescent="0.35">
      <c r="A195" s="3">
        <v>43249</v>
      </c>
      <c r="B195" s="1">
        <v>139.71060199999999</v>
      </c>
      <c r="C195" s="1">
        <v>51.330497999999999</v>
      </c>
      <c r="D195" s="1">
        <v>247.976868</v>
      </c>
      <c r="E195" s="1">
        <f t="shared" si="20"/>
        <v>-1.6847672128253405E-2</v>
      </c>
      <c r="F195" s="1">
        <f t="shared" si="21"/>
        <v>-2.5917460428067227E-2</v>
      </c>
      <c r="G195" s="1">
        <f t="shared" si="22"/>
        <v>-1.1509770355568192E-2</v>
      </c>
      <c r="H195" s="4">
        <f t="shared" si="23"/>
        <v>103.78020536194974</v>
      </c>
      <c r="I195" s="4">
        <f t="shared" si="24"/>
        <v>193.59806124718662</v>
      </c>
      <c r="J195" s="4">
        <f t="shared" si="25"/>
        <v>561.5014195061068</v>
      </c>
      <c r="K195" s="4">
        <f t="shared" si="26"/>
        <v>858.8796861152432</v>
      </c>
      <c r="L195" s="1">
        <f t="shared" si="27"/>
        <v>281</v>
      </c>
      <c r="M195" s="5">
        <f t="shared" si="28"/>
        <v>9.6635042775937263E-2</v>
      </c>
    </row>
    <row r="196" spans="1:13" x14ac:dyDescent="0.35">
      <c r="A196" s="3">
        <v>43250</v>
      </c>
      <c r="B196" s="1">
        <v>141.095642</v>
      </c>
      <c r="C196" s="1">
        <v>51.170994</v>
      </c>
      <c r="D196" s="1">
        <v>251.162949</v>
      </c>
      <c r="E196" s="1">
        <f t="shared" ref="E196:E252" si="29">(B196-B195)/B195</f>
        <v>9.913635616572632E-3</v>
      </c>
      <c r="F196" s="1">
        <f t="shared" ref="F196:F252" si="30">(C196-C195)/C195</f>
        <v>-3.107392412206839E-3</v>
      </c>
      <c r="G196" s="1">
        <f t="shared" ref="G196:G252" si="31">(D196-D195)/D195</f>
        <v>1.2848299221199944E-2</v>
      </c>
      <c r="H196" s="4">
        <f t="shared" ref="H196:H252" si="32">H195*(1+E196)</f>
        <v>104.80904450212118</v>
      </c>
      <c r="I196" s="4">
        <f t="shared" ref="I196:I252" si="33">I195*(1+F196)</f>
        <v>192.99647610064918</v>
      </c>
      <c r="J196" s="4">
        <f t="shared" ref="J196:J252" si="34">J195*(1+G196)</f>
        <v>568.7157577570498</v>
      </c>
      <c r="K196" s="4">
        <f t="shared" ref="K196:K252" si="35">SUM(H196:J196)</f>
        <v>866.52127835982014</v>
      </c>
      <c r="L196" s="1">
        <f t="shared" ref="L196:L252" si="36">A196-$A$2</f>
        <v>282</v>
      </c>
      <c r="M196" s="5">
        <f t="shared" ref="M196:M252" si="37">(K196/$K$2)^(365/L196)-1</f>
        <v>0.10891740444089937</v>
      </c>
    </row>
    <row r="197" spans="1:13" x14ac:dyDescent="0.35">
      <c r="A197" s="3">
        <v>43251</v>
      </c>
      <c r="B197" s="1">
        <v>139.79963699999999</v>
      </c>
      <c r="C197" s="1">
        <v>50.921768</v>
      </c>
      <c r="D197" s="1">
        <v>249.49026499999999</v>
      </c>
      <c r="E197" s="1">
        <f t="shared" si="29"/>
        <v>-9.1852943268085352E-3</v>
      </c>
      <c r="F197" s="1">
        <f t="shared" si="30"/>
        <v>-4.8704545391477089E-3</v>
      </c>
      <c r="G197" s="1">
        <f t="shared" si="31"/>
        <v>-6.6597561728740642E-3</v>
      </c>
      <c r="H197" s="4">
        <f t="shared" si="32"/>
        <v>103.84634258025763</v>
      </c>
      <c r="I197" s="4">
        <f t="shared" si="33"/>
        <v>192.05649553758525</v>
      </c>
      <c r="J197" s="4">
        <f t="shared" si="34"/>
        <v>564.92824947871657</v>
      </c>
      <c r="K197" s="4">
        <f t="shared" si="35"/>
        <v>860.83108759655943</v>
      </c>
      <c r="L197" s="1">
        <f t="shared" si="36"/>
        <v>283</v>
      </c>
      <c r="M197" s="5">
        <f t="shared" si="37"/>
        <v>9.9132855168148737E-2</v>
      </c>
    </row>
    <row r="198" spans="1:13" x14ac:dyDescent="0.35">
      <c r="A198" s="3">
        <v>43252</v>
      </c>
      <c r="B198" s="1">
        <v>140.43279999999999</v>
      </c>
      <c r="C198" s="1">
        <v>50.802135</v>
      </c>
      <c r="D198" s="1">
        <v>252.21835300000001</v>
      </c>
      <c r="E198" s="1">
        <f t="shared" si="29"/>
        <v>4.5290747071109793E-3</v>
      </c>
      <c r="F198" s="1">
        <f t="shared" si="30"/>
        <v>-2.3493489071314318E-3</v>
      </c>
      <c r="G198" s="1">
        <f t="shared" si="31"/>
        <v>1.0934647089336388E-2</v>
      </c>
      <c r="H198" s="4">
        <f t="shared" si="32"/>
        <v>104.31667042386385</v>
      </c>
      <c r="I198" s="4">
        <f t="shared" si="33"/>
        <v>191.60528781968654</v>
      </c>
      <c r="J198" s="4">
        <f t="shared" si="34"/>
        <v>571.10554051756287</v>
      </c>
      <c r="K198" s="4">
        <f t="shared" si="35"/>
        <v>867.02749876111329</v>
      </c>
      <c r="L198" s="1">
        <f t="shared" si="36"/>
        <v>284</v>
      </c>
      <c r="M198" s="5">
        <f t="shared" si="37"/>
        <v>0.10894240113837905</v>
      </c>
    </row>
    <row r="199" spans="1:13" x14ac:dyDescent="0.35">
      <c r="A199" s="3">
        <v>43255</v>
      </c>
      <c r="B199" s="1">
        <v>141.511154</v>
      </c>
      <c r="C199" s="1">
        <v>51.490001999999997</v>
      </c>
      <c r="D199" s="1">
        <v>253.35339400000001</v>
      </c>
      <c r="E199" s="1">
        <f t="shared" si="29"/>
        <v>7.678790140195302E-3</v>
      </c>
      <c r="F199" s="1">
        <f t="shared" si="30"/>
        <v>1.3540119918188421E-2</v>
      </c>
      <c r="G199" s="1">
        <f t="shared" si="31"/>
        <v>4.5002315909976661E-3</v>
      </c>
      <c r="H199" s="4">
        <f t="shared" si="32"/>
        <v>105.11769624417263</v>
      </c>
      <c r="I199" s="4">
        <f t="shared" si="33"/>
        <v>194.19964639372409</v>
      </c>
      <c r="J199" s="4">
        <f t="shared" si="34"/>
        <v>573.67564771279376</v>
      </c>
      <c r="K199" s="4">
        <f t="shared" si="35"/>
        <v>872.99299035069043</v>
      </c>
      <c r="L199" s="1">
        <f t="shared" si="36"/>
        <v>287</v>
      </c>
      <c r="M199" s="5">
        <f t="shared" si="37"/>
        <v>0.11744655951865735</v>
      </c>
    </row>
    <row r="200" spans="1:13" x14ac:dyDescent="0.35">
      <c r="A200" s="3">
        <v>43256</v>
      </c>
      <c r="B200" s="1">
        <v>142.16409300000001</v>
      </c>
      <c r="C200" s="1">
        <v>50.900002000000001</v>
      </c>
      <c r="D200" s="1">
        <v>253.54255699999999</v>
      </c>
      <c r="E200" s="1">
        <f t="shared" si="29"/>
        <v>4.6140461832429366E-3</v>
      </c>
      <c r="F200" s="1">
        <f t="shared" si="30"/>
        <v>-1.1458535192909807E-2</v>
      </c>
      <c r="G200" s="1">
        <f t="shared" si="31"/>
        <v>7.4663692881090553E-4</v>
      </c>
      <c r="H200" s="4">
        <f t="shared" si="32"/>
        <v>105.60271414931934</v>
      </c>
      <c r="I200" s="4">
        <f t="shared" si="33"/>
        <v>191.97440291107097</v>
      </c>
      <c r="J200" s="4">
        <f t="shared" si="34"/>
        <v>574.10397513653572</v>
      </c>
      <c r="K200" s="4">
        <f t="shared" si="35"/>
        <v>871.6810921969261</v>
      </c>
      <c r="L200" s="1">
        <f t="shared" si="36"/>
        <v>288</v>
      </c>
      <c r="M200" s="5">
        <f t="shared" si="37"/>
        <v>0.11488880873640017</v>
      </c>
    </row>
    <row r="201" spans="1:13" x14ac:dyDescent="0.35">
      <c r="A201" s="3">
        <v>43257</v>
      </c>
      <c r="B201" s="1">
        <v>143.16331500000001</v>
      </c>
      <c r="C201" s="1">
        <v>50.75</v>
      </c>
      <c r="D201" s="1">
        <v>255.723038</v>
      </c>
      <c r="E201" s="1">
        <f t="shared" si="29"/>
        <v>7.028652446015346E-3</v>
      </c>
      <c r="F201" s="1">
        <f t="shared" si="30"/>
        <v>-2.9469939902949439E-3</v>
      </c>
      <c r="G201" s="1">
        <f t="shared" si="31"/>
        <v>8.600059200318054E-3</v>
      </c>
      <c r="H201" s="4">
        <f t="shared" si="32"/>
        <v>106.3449589244308</v>
      </c>
      <c r="I201" s="4">
        <f t="shared" si="33"/>
        <v>191.40865549940159</v>
      </c>
      <c r="J201" s="4">
        <f t="shared" si="34"/>
        <v>579.04130330984788</v>
      </c>
      <c r="K201" s="4">
        <f t="shared" si="35"/>
        <v>876.79491773368022</v>
      </c>
      <c r="L201" s="1">
        <f t="shared" si="36"/>
        <v>289</v>
      </c>
      <c r="M201" s="5">
        <f t="shared" si="37"/>
        <v>0.12273325442161931</v>
      </c>
    </row>
    <row r="202" spans="1:13" x14ac:dyDescent="0.35">
      <c r="A202" s="3">
        <v>43258</v>
      </c>
      <c r="B202" s="1">
        <v>143.80635100000001</v>
      </c>
      <c r="C202" s="1">
        <v>50.639999000000003</v>
      </c>
      <c r="D202" s="1">
        <v>255.58364900000001</v>
      </c>
      <c r="E202" s="1">
        <f t="shared" si="29"/>
        <v>4.491625525715125E-3</v>
      </c>
      <c r="F202" s="1">
        <f t="shared" si="30"/>
        <v>-2.1675073891625008E-3</v>
      </c>
      <c r="G202" s="1">
        <f t="shared" si="31"/>
        <v>-5.4507799176073532E-4</v>
      </c>
      <c r="H202" s="4">
        <f t="shared" si="32"/>
        <v>106.82262065646688</v>
      </c>
      <c r="I202" s="4">
        <f t="shared" si="33"/>
        <v>190.99377582425697</v>
      </c>
      <c r="J202" s="4">
        <f t="shared" si="34"/>
        <v>578.72568063909318</v>
      </c>
      <c r="K202" s="4">
        <f t="shared" si="35"/>
        <v>876.54207711981701</v>
      </c>
      <c r="L202" s="1">
        <f t="shared" si="36"/>
        <v>290</v>
      </c>
      <c r="M202" s="5">
        <f t="shared" si="37"/>
        <v>0.12187784075799102</v>
      </c>
    </row>
    <row r="203" spans="1:13" x14ac:dyDescent="0.35">
      <c r="A203" s="3">
        <v>43259</v>
      </c>
      <c r="B203" s="1">
        <v>144.57801799999999</v>
      </c>
      <c r="C203" s="1">
        <v>50.48</v>
      </c>
      <c r="D203" s="1">
        <v>256.39013699999998</v>
      </c>
      <c r="E203" s="1">
        <f t="shared" si="29"/>
        <v>5.3660147457602857E-3</v>
      </c>
      <c r="F203" s="1">
        <f t="shared" si="30"/>
        <v>-3.1595379770842061E-3</v>
      </c>
      <c r="G203" s="1">
        <f t="shared" si="31"/>
        <v>3.1554757245052605E-3</v>
      </c>
      <c r="H203" s="4">
        <f t="shared" si="32"/>
        <v>107.39583241409025</v>
      </c>
      <c r="I203" s="4">
        <f t="shared" si="33"/>
        <v>190.3903237361535</v>
      </c>
      <c r="J203" s="4">
        <f t="shared" si="34"/>
        <v>580.55183547549768</v>
      </c>
      <c r="K203" s="4">
        <f t="shared" si="35"/>
        <v>878.33799162574144</v>
      </c>
      <c r="L203" s="1">
        <f t="shared" si="36"/>
        <v>291</v>
      </c>
      <c r="M203" s="5">
        <f t="shared" si="37"/>
        <v>0.12431726154934775</v>
      </c>
    </row>
    <row r="204" spans="1:13" x14ac:dyDescent="0.35">
      <c r="A204" s="3">
        <v>43262</v>
      </c>
      <c r="B204" s="1">
        <v>145.01332099999999</v>
      </c>
      <c r="C204" s="1">
        <v>50.98</v>
      </c>
      <c r="D204" s="1">
        <v>256.66891500000003</v>
      </c>
      <c r="E204" s="1">
        <f t="shared" si="29"/>
        <v>3.0108518986614184E-3</v>
      </c>
      <c r="F204" s="1">
        <f t="shared" si="30"/>
        <v>9.9049128367670377E-3</v>
      </c>
      <c r="G204" s="1">
        <f t="shared" si="31"/>
        <v>1.0873195172872241E-3</v>
      </c>
      <c r="H204" s="4">
        <f t="shared" si="32"/>
        <v>107.71918536002254</v>
      </c>
      <c r="I204" s="4">
        <f t="shared" si="33"/>
        <v>192.27612329772396</v>
      </c>
      <c r="J204" s="4">
        <f t="shared" si="34"/>
        <v>581.18308081700707</v>
      </c>
      <c r="K204" s="4">
        <f t="shared" si="35"/>
        <v>881.17838947475354</v>
      </c>
      <c r="L204" s="1">
        <f t="shared" si="36"/>
        <v>294</v>
      </c>
      <c r="M204" s="5">
        <f t="shared" si="37"/>
        <v>0.12748401387355779</v>
      </c>
    </row>
    <row r="205" spans="1:13" x14ac:dyDescent="0.35">
      <c r="A205" s="3">
        <v>43263</v>
      </c>
      <c r="B205" s="1">
        <v>145.300217</v>
      </c>
      <c r="C205" s="1">
        <v>50.970001000000003</v>
      </c>
      <c r="D205" s="1">
        <v>257.11694299999999</v>
      </c>
      <c r="E205" s="1">
        <f t="shared" si="29"/>
        <v>1.9784113488443794E-3</v>
      </c>
      <c r="F205" s="1">
        <f t="shared" si="30"/>
        <v>-1.9613573950555963E-4</v>
      </c>
      <c r="G205" s="1">
        <f t="shared" si="31"/>
        <v>1.7455483458133805E-3</v>
      </c>
      <c r="H205" s="4">
        <f t="shared" si="32"/>
        <v>107.93229821882707</v>
      </c>
      <c r="I205" s="4">
        <f t="shared" si="33"/>
        <v>192.23841107809167</v>
      </c>
      <c r="J205" s="4">
        <f t="shared" si="34"/>
        <v>582.19756398234188</v>
      </c>
      <c r="K205" s="4">
        <f t="shared" si="35"/>
        <v>882.36827327926062</v>
      </c>
      <c r="L205" s="1">
        <f t="shared" si="36"/>
        <v>295</v>
      </c>
      <c r="M205" s="5">
        <f t="shared" si="37"/>
        <v>0.12890879292935797</v>
      </c>
    </row>
    <row r="206" spans="1:13" x14ac:dyDescent="0.35">
      <c r="A206" s="3">
        <v>43264</v>
      </c>
      <c r="B206" s="1">
        <v>144.78578200000001</v>
      </c>
      <c r="C206" s="1">
        <v>51.349997999999999</v>
      </c>
      <c r="D206" s="1">
        <v>256.091431</v>
      </c>
      <c r="E206" s="1">
        <f t="shared" si="29"/>
        <v>-3.5404971212120882E-3</v>
      </c>
      <c r="F206" s="1">
        <f t="shared" si="30"/>
        <v>7.4553068970902294E-3</v>
      </c>
      <c r="G206" s="1">
        <f t="shared" si="31"/>
        <v>-3.9885041725935266E-3</v>
      </c>
      <c r="H206" s="4">
        <f t="shared" si="32"/>
        <v>107.55016422769751</v>
      </c>
      <c r="I206" s="4">
        <f t="shared" si="33"/>
        <v>193.67160743008782</v>
      </c>
      <c r="J206" s="4">
        <f t="shared" si="34"/>
        <v>579.87546656912446</v>
      </c>
      <c r="K206" s="4">
        <f t="shared" si="35"/>
        <v>881.09723822690978</v>
      </c>
      <c r="L206" s="1">
        <f t="shared" si="36"/>
        <v>296</v>
      </c>
      <c r="M206" s="5">
        <f t="shared" si="37"/>
        <v>0.12644236077744075</v>
      </c>
    </row>
    <row r="207" spans="1:13" x14ac:dyDescent="0.35">
      <c r="A207" s="3">
        <v>43265</v>
      </c>
      <c r="B207" s="1">
        <v>143.64807099999999</v>
      </c>
      <c r="C207" s="1">
        <v>51.939999</v>
      </c>
      <c r="D207" s="1">
        <v>256.808289</v>
      </c>
      <c r="E207" s="1">
        <f t="shared" si="29"/>
        <v>-7.8578917369111854E-3</v>
      </c>
      <c r="F207" s="1">
        <f t="shared" si="30"/>
        <v>1.1489795968443873E-2</v>
      </c>
      <c r="G207" s="1">
        <f t="shared" si="31"/>
        <v>2.7992268120833842E-3</v>
      </c>
      <c r="H207" s="4">
        <f t="shared" si="32"/>
        <v>106.70504668090923</v>
      </c>
      <c r="I207" s="4">
        <f t="shared" si="33"/>
        <v>195.8968546843401</v>
      </c>
      <c r="J207" s="4">
        <f t="shared" si="34"/>
        <v>581.49866952281411</v>
      </c>
      <c r="K207" s="4">
        <f t="shared" si="35"/>
        <v>884.10057088806343</v>
      </c>
      <c r="L207" s="1">
        <f t="shared" si="36"/>
        <v>297</v>
      </c>
      <c r="M207" s="5">
        <f t="shared" si="37"/>
        <v>0.13070954799957013</v>
      </c>
    </row>
    <row r="208" spans="1:13" x14ac:dyDescent="0.35">
      <c r="A208" s="3">
        <v>43266</v>
      </c>
      <c r="B208" s="1">
        <v>143.836029</v>
      </c>
      <c r="C208" s="1">
        <v>52.18</v>
      </c>
      <c r="D208" s="1">
        <v>256.56933600000002</v>
      </c>
      <c r="E208" s="1">
        <f t="shared" si="29"/>
        <v>1.3084617056918848E-3</v>
      </c>
      <c r="F208" s="1">
        <f t="shared" si="30"/>
        <v>4.6207355529598575E-3</v>
      </c>
      <c r="G208" s="1">
        <f t="shared" si="31"/>
        <v>-9.3047230262875539E-4</v>
      </c>
      <c r="H208" s="4">
        <f t="shared" si="32"/>
        <v>106.84466614829527</v>
      </c>
      <c r="I208" s="4">
        <f t="shared" si="33"/>
        <v>196.80204224549306</v>
      </c>
      <c r="J208" s="4">
        <f t="shared" si="34"/>
        <v>580.95760111680761</v>
      </c>
      <c r="K208" s="4">
        <f t="shared" si="35"/>
        <v>884.60430951059595</v>
      </c>
      <c r="L208" s="1">
        <f t="shared" si="36"/>
        <v>298</v>
      </c>
      <c r="M208" s="5">
        <f t="shared" si="37"/>
        <v>0.13103235240236732</v>
      </c>
    </row>
    <row r="209" spans="1:13" x14ac:dyDescent="0.35">
      <c r="A209" s="3">
        <v>43269</v>
      </c>
      <c r="B209" s="1">
        <v>142.93575999999999</v>
      </c>
      <c r="C209" s="1">
        <v>52.369999</v>
      </c>
      <c r="D209" s="1">
        <v>256.031677</v>
      </c>
      <c r="E209" s="1">
        <f t="shared" si="29"/>
        <v>-6.2589950950328911E-3</v>
      </c>
      <c r="F209" s="1">
        <f t="shared" si="30"/>
        <v>3.6412226906860916E-3</v>
      </c>
      <c r="G209" s="1">
        <f t="shared" si="31"/>
        <v>-2.0955699865864686E-3</v>
      </c>
      <c r="H209" s="4">
        <f t="shared" si="32"/>
        <v>106.17592590694267</v>
      </c>
      <c r="I209" s="4">
        <f t="shared" si="33"/>
        <v>197.51864230729072</v>
      </c>
      <c r="J209" s="4">
        <f t="shared" si="34"/>
        <v>579.74016380442799</v>
      </c>
      <c r="K209" s="4">
        <f t="shared" si="35"/>
        <v>883.43473201866141</v>
      </c>
      <c r="L209" s="1">
        <f t="shared" si="36"/>
        <v>301</v>
      </c>
      <c r="M209" s="5">
        <f t="shared" si="37"/>
        <v>0.12783431116881938</v>
      </c>
    </row>
    <row r="210" spans="1:13" x14ac:dyDescent="0.35">
      <c r="A210" s="3">
        <v>43270</v>
      </c>
      <c r="B210" s="1">
        <v>142.361954</v>
      </c>
      <c r="C210" s="1">
        <v>51.709999000000003</v>
      </c>
      <c r="D210" s="1">
        <v>255.00616500000001</v>
      </c>
      <c r="E210" s="1">
        <f t="shared" si="29"/>
        <v>-4.0144327773539001E-3</v>
      </c>
      <c r="F210" s="1">
        <f t="shared" si="30"/>
        <v>-1.2602635337075271E-2</v>
      </c>
      <c r="G210" s="1">
        <f t="shared" si="31"/>
        <v>-4.0054106273732367E-3</v>
      </c>
      <c r="H210" s="4">
        <f t="shared" si="32"/>
        <v>105.74968978981593</v>
      </c>
      <c r="I210" s="4">
        <f t="shared" si="33"/>
        <v>195.02938688601773</v>
      </c>
      <c r="J210" s="4">
        <f t="shared" si="34"/>
        <v>577.41806639121057</v>
      </c>
      <c r="K210" s="4">
        <f t="shared" si="35"/>
        <v>878.19714306704418</v>
      </c>
      <c r="L210" s="1">
        <f t="shared" si="36"/>
        <v>302</v>
      </c>
      <c r="M210" s="5">
        <f t="shared" si="37"/>
        <v>0.11931192970916382</v>
      </c>
    </row>
    <row r="211" spans="1:13" x14ac:dyDescent="0.35">
      <c r="A211" s="3">
        <v>43271</v>
      </c>
      <c r="B211" s="1">
        <v>141.10554500000001</v>
      </c>
      <c r="C211" s="1">
        <v>52</v>
      </c>
      <c r="D211" s="1">
        <v>255.444244</v>
      </c>
      <c r="E211" s="1">
        <f t="shared" si="29"/>
        <v>-8.8254548683701743E-3</v>
      </c>
      <c r="F211" s="1">
        <f t="shared" si="30"/>
        <v>5.6082190216247465E-3</v>
      </c>
      <c r="G211" s="1">
        <f t="shared" si="31"/>
        <v>1.7179153296156102E-3</v>
      </c>
      <c r="H211" s="4">
        <f t="shared" si="32"/>
        <v>104.81640067523176</v>
      </c>
      <c r="I211" s="4">
        <f t="shared" si="33"/>
        <v>196.1231544033277</v>
      </c>
      <c r="J211" s="4">
        <f t="shared" si="34"/>
        <v>578.41002173906099</v>
      </c>
      <c r="K211" s="4">
        <f t="shared" si="35"/>
        <v>879.34957681762046</v>
      </c>
      <c r="L211" s="1">
        <f t="shared" si="36"/>
        <v>303</v>
      </c>
      <c r="M211" s="5">
        <f t="shared" si="37"/>
        <v>0.12066460637662302</v>
      </c>
    </row>
    <row r="212" spans="1:13" x14ac:dyDescent="0.35">
      <c r="A212" s="3">
        <v>43272</v>
      </c>
      <c r="B212" s="1">
        <v>139.74028000000001</v>
      </c>
      <c r="C212" s="1">
        <v>53.150002000000001</v>
      </c>
      <c r="D212" s="1">
        <v>253.84124800000001</v>
      </c>
      <c r="E212" s="1">
        <f t="shared" si="29"/>
        <v>-9.6754879476918763E-3</v>
      </c>
      <c r="F212" s="1">
        <f t="shared" si="30"/>
        <v>2.2115423076923088E-2</v>
      </c>
      <c r="G212" s="1">
        <f t="shared" si="31"/>
        <v>-6.2753263682856376E-3</v>
      </c>
      <c r="H212" s="4">
        <f t="shared" si="32"/>
        <v>103.80225085377811</v>
      </c>
      <c r="I212" s="4">
        <f t="shared" si="33"/>
        <v>200.46050093813801</v>
      </c>
      <c r="J212" s="4">
        <f t="shared" si="34"/>
        <v>574.78031007796119</v>
      </c>
      <c r="K212" s="4">
        <f t="shared" si="35"/>
        <v>879.04306186987731</v>
      </c>
      <c r="L212" s="1">
        <f t="shared" si="36"/>
        <v>304</v>
      </c>
      <c r="M212" s="5">
        <f t="shared" si="37"/>
        <v>0.11977590266259663</v>
      </c>
    </row>
    <row r="213" spans="1:13" x14ac:dyDescent="0.35">
      <c r="A213" s="3">
        <v>43273</v>
      </c>
      <c r="B213" s="1">
        <v>139.769958</v>
      </c>
      <c r="C213" s="1">
        <v>51.91</v>
      </c>
      <c r="D213" s="1">
        <v>254.32913199999999</v>
      </c>
      <c r="E213" s="1">
        <f t="shared" si="29"/>
        <v>2.12379708985769E-4</v>
      </c>
      <c r="F213" s="1">
        <f t="shared" si="30"/>
        <v>-2.3330234305541587E-2</v>
      </c>
      <c r="G213" s="1">
        <f t="shared" si="31"/>
        <v>1.9220044175010508E-3</v>
      </c>
      <c r="H213" s="4">
        <f t="shared" si="32"/>
        <v>103.82429634560648</v>
      </c>
      <c r="I213" s="4">
        <f t="shared" si="33"/>
        <v>195.783710482245</v>
      </c>
      <c r="J213" s="4">
        <f t="shared" si="34"/>
        <v>575.88504037302368</v>
      </c>
      <c r="K213" s="4">
        <f t="shared" si="35"/>
        <v>875.49304720087514</v>
      </c>
      <c r="L213" s="1">
        <f t="shared" si="36"/>
        <v>305</v>
      </c>
      <c r="M213" s="5">
        <f t="shared" si="37"/>
        <v>0.11395296811914046</v>
      </c>
    </row>
    <row r="214" spans="1:13" x14ac:dyDescent="0.35">
      <c r="A214" s="3">
        <v>43276</v>
      </c>
      <c r="B214" s="1">
        <v>137.30656400000001</v>
      </c>
      <c r="C214" s="1">
        <v>51.279998999999997</v>
      </c>
      <c r="D214" s="1">
        <v>250.83438100000001</v>
      </c>
      <c r="E214" s="1">
        <f t="shared" si="29"/>
        <v>-1.7624631467657692E-2</v>
      </c>
      <c r="F214" s="1">
        <f t="shared" si="30"/>
        <v>-1.213640916971682E-2</v>
      </c>
      <c r="G214" s="1">
        <f t="shared" si="31"/>
        <v>-1.3741056608489427E-2</v>
      </c>
      <c r="H214" s="4">
        <f t="shared" si="32"/>
        <v>101.99443138512629</v>
      </c>
      <c r="I214" s="4">
        <f t="shared" si="33"/>
        <v>193.40759926306711</v>
      </c>
      <c r="J214" s="4">
        <f t="shared" si="34"/>
        <v>567.97177143327576</v>
      </c>
      <c r="K214" s="4">
        <f t="shared" si="35"/>
        <v>863.37380208146919</v>
      </c>
      <c r="L214" s="1">
        <f t="shared" si="36"/>
        <v>308</v>
      </c>
      <c r="M214" s="5">
        <f t="shared" si="37"/>
        <v>9.4551428407398053E-2</v>
      </c>
    </row>
    <row r="215" spans="1:13" x14ac:dyDescent="0.35">
      <c r="A215" s="3">
        <v>43277</v>
      </c>
      <c r="B215" s="1">
        <v>137.59347500000001</v>
      </c>
      <c r="C215" s="1">
        <v>51.169998</v>
      </c>
      <c r="D215" s="1">
        <v>251.381989</v>
      </c>
      <c r="E215" s="1">
        <f t="shared" si="29"/>
        <v>2.0895650698826273E-3</v>
      </c>
      <c r="F215" s="1">
        <f t="shared" si="30"/>
        <v>-2.1451053460433359E-3</v>
      </c>
      <c r="G215" s="1">
        <f t="shared" si="31"/>
        <v>2.1831456988346295E-3</v>
      </c>
      <c r="H215" s="4">
        <f t="shared" si="32"/>
        <v>102.2075553862712</v>
      </c>
      <c r="I215" s="4">
        <f t="shared" si="33"/>
        <v>192.99271958792252</v>
      </c>
      <c r="J215" s="4">
        <f t="shared" si="34"/>
        <v>569.21173656313977</v>
      </c>
      <c r="K215" s="4">
        <f t="shared" si="35"/>
        <v>864.41201153733346</v>
      </c>
      <c r="L215" s="1">
        <f t="shared" si="36"/>
        <v>309</v>
      </c>
      <c r="M215" s="5">
        <f t="shared" si="37"/>
        <v>9.5785903916142612E-2</v>
      </c>
    </row>
    <row r="216" spans="1:13" x14ac:dyDescent="0.35">
      <c r="A216" s="3">
        <v>43278</v>
      </c>
      <c r="B216" s="1">
        <v>136.01057399999999</v>
      </c>
      <c r="C216" s="1">
        <v>50.369999</v>
      </c>
      <c r="D216" s="1">
        <v>249.21000699999999</v>
      </c>
      <c r="E216" s="1">
        <f t="shared" si="29"/>
        <v>-1.1504186517565755E-2</v>
      </c>
      <c r="F216" s="1">
        <f t="shared" si="30"/>
        <v>-1.5634141709366486E-2</v>
      </c>
      <c r="G216" s="1">
        <f t="shared" si="31"/>
        <v>-8.6401655450343891E-3</v>
      </c>
      <c r="H216" s="4">
        <f t="shared" si="32"/>
        <v>101.03174060560309</v>
      </c>
      <c r="I216" s="4">
        <f t="shared" si="33"/>
        <v>189.97544406100891</v>
      </c>
      <c r="J216" s="4">
        <f t="shared" si="34"/>
        <v>564.29365292905766</v>
      </c>
      <c r="K216" s="4">
        <f t="shared" si="35"/>
        <v>855.30083759566969</v>
      </c>
      <c r="L216" s="1">
        <f t="shared" si="36"/>
        <v>310</v>
      </c>
      <c r="M216" s="5">
        <f t="shared" si="37"/>
        <v>8.1880270369928398E-2</v>
      </c>
    </row>
    <row r="217" spans="1:13" x14ac:dyDescent="0.35">
      <c r="A217" s="3">
        <v>43279</v>
      </c>
      <c r="B217" s="1">
        <v>138.54321300000001</v>
      </c>
      <c r="C217" s="1">
        <v>50.700001</v>
      </c>
      <c r="D217" s="1">
        <v>250.779999</v>
      </c>
      <c r="E217" s="1">
        <f t="shared" si="29"/>
        <v>1.8620897813430428E-2</v>
      </c>
      <c r="F217" s="1">
        <f t="shared" si="30"/>
        <v>6.5515585974103424E-3</v>
      </c>
      <c r="G217" s="1">
        <f t="shared" si="31"/>
        <v>6.299875429962222E-3</v>
      </c>
      <c r="H217" s="4">
        <f t="shared" si="32"/>
        <v>102.91304232333303</v>
      </c>
      <c r="I217" s="4">
        <f t="shared" si="33"/>
        <v>191.22007931484364</v>
      </c>
      <c r="J217" s="4">
        <f t="shared" si="34"/>
        <v>567.84863264842897</v>
      </c>
      <c r="K217" s="4">
        <f t="shared" si="35"/>
        <v>861.98175428660568</v>
      </c>
      <c r="L217" s="1">
        <f t="shared" si="36"/>
        <v>311</v>
      </c>
      <c r="M217" s="5">
        <f t="shared" si="37"/>
        <v>9.1528836649655831E-2</v>
      </c>
    </row>
    <row r="218" spans="1:13" x14ac:dyDescent="0.35">
      <c r="A218" s="3">
        <v>43280</v>
      </c>
      <c r="B218" s="1">
        <v>138.20684800000001</v>
      </c>
      <c r="C218" s="1">
        <v>50.880001</v>
      </c>
      <c r="D218" s="1">
        <v>250.990005</v>
      </c>
      <c r="E218" s="1">
        <f t="shared" si="29"/>
        <v>-2.4278706456735679E-3</v>
      </c>
      <c r="F218" s="1">
        <f t="shared" si="30"/>
        <v>3.550295787962602E-3</v>
      </c>
      <c r="G218" s="1">
        <f t="shared" si="31"/>
        <v>8.3741128015553108E-4</v>
      </c>
      <c r="H218" s="4">
        <f t="shared" si="32"/>
        <v>102.66318276881925</v>
      </c>
      <c r="I218" s="4">
        <f t="shared" si="33"/>
        <v>191.898967157009</v>
      </c>
      <c r="J218" s="4">
        <f t="shared" si="34"/>
        <v>568.32415549882967</v>
      </c>
      <c r="K218" s="4">
        <f t="shared" si="35"/>
        <v>862.88630542465785</v>
      </c>
      <c r="L218" s="1">
        <f t="shared" si="36"/>
        <v>312</v>
      </c>
      <c r="M218" s="5">
        <f t="shared" si="37"/>
        <v>9.2562239105408617E-2</v>
      </c>
    </row>
    <row r="219" spans="1:13" x14ac:dyDescent="0.35">
      <c r="A219" s="3">
        <v>43283</v>
      </c>
      <c r="B219" s="1">
        <v>138.36514299999999</v>
      </c>
      <c r="C219" s="1">
        <v>51.540000999999997</v>
      </c>
      <c r="D219" s="1">
        <v>251.759995</v>
      </c>
      <c r="E219" s="1">
        <f t="shared" si="29"/>
        <v>1.1453484562500202E-3</v>
      </c>
      <c r="F219" s="1">
        <f t="shared" si="30"/>
        <v>1.2971697858260588E-2</v>
      </c>
      <c r="G219" s="1">
        <f t="shared" si="31"/>
        <v>3.067811405478107E-3</v>
      </c>
      <c r="H219" s="4">
        <f t="shared" si="32"/>
        <v>102.78076788671724</v>
      </c>
      <c r="I219" s="4">
        <f t="shared" si="33"/>
        <v>194.38822257828198</v>
      </c>
      <c r="J219" s="4">
        <f t="shared" si="34"/>
        <v>570.06766682507771</v>
      </c>
      <c r="K219" s="4">
        <f t="shared" si="35"/>
        <v>867.23665729007689</v>
      </c>
      <c r="L219" s="1">
        <f t="shared" si="36"/>
        <v>315</v>
      </c>
      <c r="M219" s="5">
        <f t="shared" si="37"/>
        <v>9.8021280724756021E-2</v>
      </c>
    </row>
    <row r="220" spans="1:13" x14ac:dyDescent="0.35">
      <c r="A220" s="3">
        <v>43284</v>
      </c>
      <c r="B220" s="1">
        <v>138.078247</v>
      </c>
      <c r="C220" s="1">
        <v>51.52</v>
      </c>
      <c r="D220" s="1">
        <v>250.520004</v>
      </c>
      <c r="E220" s="1">
        <f t="shared" si="29"/>
        <v>-2.0734701947294955E-3</v>
      </c>
      <c r="F220" s="1">
        <f t="shared" si="30"/>
        <v>-3.8806751284295666E-4</v>
      </c>
      <c r="G220" s="1">
        <f t="shared" si="31"/>
        <v>-4.9252900565079985E-3</v>
      </c>
      <c r="H220" s="4">
        <f t="shared" si="32"/>
        <v>102.56765502791272</v>
      </c>
      <c r="I220" s="4">
        <f t="shared" si="33"/>
        <v>194.31278682422007</v>
      </c>
      <c r="J220" s="4">
        <f t="shared" si="34"/>
        <v>567.25991821412742</v>
      </c>
      <c r="K220" s="4">
        <f t="shared" si="35"/>
        <v>864.1403600662602</v>
      </c>
      <c r="L220" s="1">
        <f t="shared" si="36"/>
        <v>316</v>
      </c>
      <c r="M220" s="5">
        <f t="shared" si="37"/>
        <v>9.3170842067111348E-2</v>
      </c>
    </row>
    <row r="221" spans="1:13" x14ac:dyDescent="0.35">
      <c r="A221" s="3">
        <v>43286</v>
      </c>
      <c r="B221" s="1">
        <v>139.91835</v>
      </c>
      <c r="C221" s="1">
        <v>51.860000999999997</v>
      </c>
      <c r="D221" s="1">
        <v>252.740005</v>
      </c>
      <c r="E221" s="1">
        <f t="shared" si="29"/>
        <v>1.3326523474765718E-2</v>
      </c>
      <c r="F221" s="1">
        <f t="shared" si="30"/>
        <v>6.5993982919253444E-3</v>
      </c>
      <c r="G221" s="1">
        <f t="shared" si="31"/>
        <v>8.8615717888939367E-3</v>
      </c>
      <c r="H221" s="4">
        <f t="shared" si="32"/>
        <v>103.93452529039386</v>
      </c>
      <c r="I221" s="4">
        <f t="shared" si="33"/>
        <v>195.59513429768705</v>
      </c>
      <c r="J221" s="4">
        <f t="shared" si="34"/>
        <v>572.28673270234401</v>
      </c>
      <c r="K221" s="4">
        <f t="shared" si="35"/>
        <v>871.81639229042491</v>
      </c>
      <c r="L221" s="1">
        <f t="shared" si="36"/>
        <v>318</v>
      </c>
      <c r="M221" s="5">
        <f t="shared" si="37"/>
        <v>0.10370526952004644</v>
      </c>
    </row>
    <row r="222" spans="1:13" x14ac:dyDescent="0.35">
      <c r="A222" s="3">
        <v>43287</v>
      </c>
      <c r="B222" s="1">
        <v>140.95713799999999</v>
      </c>
      <c r="C222" s="1">
        <v>52.740001999999997</v>
      </c>
      <c r="D222" s="1">
        <v>254.89999399999999</v>
      </c>
      <c r="E222" s="1">
        <f t="shared" si="29"/>
        <v>7.4242442109986465E-3</v>
      </c>
      <c r="F222" s="1">
        <f t="shared" si="30"/>
        <v>1.6968781007158099E-2</v>
      </c>
      <c r="G222" s="1">
        <f t="shared" si="31"/>
        <v>8.5462885070370868E-3</v>
      </c>
      <c r="H222" s="4">
        <f t="shared" si="32"/>
        <v>104.70616058810396</v>
      </c>
      <c r="I222" s="4">
        <f t="shared" si="33"/>
        <v>198.91414529765018</v>
      </c>
      <c r="J222" s="4">
        <f t="shared" si="34"/>
        <v>577.17766022876788</v>
      </c>
      <c r="K222" s="4">
        <f t="shared" si="35"/>
        <v>880.79796611452207</v>
      </c>
      <c r="L222" s="1">
        <f t="shared" si="36"/>
        <v>319</v>
      </c>
      <c r="M222" s="5">
        <f t="shared" si="37"/>
        <v>0.11637969572222184</v>
      </c>
    </row>
    <row r="223" spans="1:13" x14ac:dyDescent="0.35">
      <c r="A223" s="3">
        <v>43290</v>
      </c>
      <c r="B223" s="1">
        <v>142.84672499999999</v>
      </c>
      <c r="C223" s="1">
        <v>53.259998000000003</v>
      </c>
      <c r="D223" s="1">
        <v>257.22000100000002</v>
      </c>
      <c r="E223" s="1">
        <f t="shared" si="29"/>
        <v>1.3405401292980325E-2</v>
      </c>
      <c r="F223" s="1">
        <f t="shared" si="30"/>
        <v>9.8596128229196146E-3</v>
      </c>
      <c r="G223" s="1">
        <f t="shared" si="31"/>
        <v>9.1016361499013307E-3</v>
      </c>
      <c r="H223" s="4">
        <f t="shared" si="32"/>
        <v>106.10978868863472</v>
      </c>
      <c r="I223" s="4">
        <f t="shared" si="33"/>
        <v>200.87536175528697</v>
      </c>
      <c r="J223" s="4">
        <f t="shared" si="34"/>
        <v>582.43092128602143</v>
      </c>
      <c r="K223" s="4">
        <f t="shared" si="35"/>
        <v>889.41607172994316</v>
      </c>
      <c r="L223" s="1">
        <f t="shared" si="36"/>
        <v>322</v>
      </c>
      <c r="M223" s="5">
        <f t="shared" si="37"/>
        <v>0.12761240317149736</v>
      </c>
    </row>
    <row r="224" spans="1:13" x14ac:dyDescent="0.35">
      <c r="A224" s="3">
        <v>43291</v>
      </c>
      <c r="B224" s="1">
        <v>143.16331500000001</v>
      </c>
      <c r="C224" s="1">
        <v>53</v>
      </c>
      <c r="D224" s="1">
        <v>258.11999500000002</v>
      </c>
      <c r="E224" s="1">
        <f t="shared" si="29"/>
        <v>2.2162916230667471E-3</v>
      </c>
      <c r="F224" s="1">
        <f t="shared" si="30"/>
        <v>-4.8816749861688514E-3</v>
      </c>
      <c r="G224" s="1">
        <f t="shared" si="31"/>
        <v>3.4989269749672084E-3</v>
      </c>
      <c r="H224" s="4">
        <f t="shared" si="32"/>
        <v>106.34495892443073</v>
      </c>
      <c r="I224" s="4">
        <f t="shared" si="33"/>
        <v>199.89475352646858</v>
      </c>
      <c r="J224" s="4">
        <f t="shared" si="34"/>
        <v>584.4688045475641</v>
      </c>
      <c r="K224" s="4">
        <f t="shared" si="35"/>
        <v>890.70851699846344</v>
      </c>
      <c r="L224" s="1">
        <f t="shared" si="36"/>
        <v>323</v>
      </c>
      <c r="M224" s="5">
        <f t="shared" si="37"/>
        <v>0.12904432606188831</v>
      </c>
    </row>
    <row r="225" spans="1:13" x14ac:dyDescent="0.35">
      <c r="A225" s="3">
        <v>43292</v>
      </c>
      <c r="B225" s="1">
        <v>143.39085399999999</v>
      </c>
      <c r="C225" s="1">
        <v>52.529998999999997</v>
      </c>
      <c r="D225" s="1">
        <v>256.27999899999998</v>
      </c>
      <c r="E225" s="1">
        <f t="shared" si="29"/>
        <v>1.589366661424254E-3</v>
      </c>
      <c r="F225" s="1">
        <f t="shared" si="30"/>
        <v>-8.8679433962264801E-3</v>
      </c>
      <c r="G225" s="1">
        <f t="shared" si="31"/>
        <v>-7.1284520209294201E-3</v>
      </c>
      <c r="H225" s="4">
        <f t="shared" si="32"/>
        <v>106.51398005675574</v>
      </c>
      <c r="I225" s="4">
        <f t="shared" si="33"/>
        <v>198.12209816699323</v>
      </c>
      <c r="J225" s="4">
        <f t="shared" si="34"/>
        <v>580.30244671661683</v>
      </c>
      <c r="K225" s="4">
        <f t="shared" si="35"/>
        <v>884.93852494036582</v>
      </c>
      <c r="L225" s="1">
        <f t="shared" si="36"/>
        <v>324</v>
      </c>
      <c r="M225" s="5">
        <f t="shared" si="37"/>
        <v>0.12038847501969574</v>
      </c>
    </row>
    <row r="226" spans="1:13" x14ac:dyDescent="0.35">
      <c r="A226" s="3">
        <v>43293</v>
      </c>
      <c r="B226" s="1">
        <v>144.884705</v>
      </c>
      <c r="C226" s="1">
        <v>52.77</v>
      </c>
      <c r="D226" s="1">
        <v>258.54998799999998</v>
      </c>
      <c r="E226" s="1">
        <f t="shared" si="29"/>
        <v>1.0418035448760257E-2</v>
      </c>
      <c r="F226" s="1">
        <f t="shared" si="30"/>
        <v>4.568836942106292E-3</v>
      </c>
      <c r="G226" s="1">
        <f t="shared" si="31"/>
        <v>8.8574567225591788E-3</v>
      </c>
      <c r="H226" s="4">
        <f t="shared" si="32"/>
        <v>107.62364647677556</v>
      </c>
      <c r="I226" s="4">
        <f t="shared" si="33"/>
        <v>199.02728572814618</v>
      </c>
      <c r="J226" s="4">
        <f t="shared" si="34"/>
        <v>585.44245052440453</v>
      </c>
      <c r="K226" s="4">
        <f t="shared" si="35"/>
        <v>892.09338272932632</v>
      </c>
      <c r="L226" s="1">
        <f t="shared" si="36"/>
        <v>325</v>
      </c>
      <c r="M226" s="5">
        <f t="shared" si="37"/>
        <v>0.1301715529329075</v>
      </c>
    </row>
    <row r="227" spans="1:13" x14ac:dyDescent="0.35">
      <c r="A227" s="3">
        <v>43294</v>
      </c>
      <c r="B227" s="1">
        <v>144.340576</v>
      </c>
      <c r="C227" s="1">
        <v>53.09</v>
      </c>
      <c r="D227" s="1">
        <v>258.82998700000002</v>
      </c>
      <c r="E227" s="1">
        <f t="shared" si="29"/>
        <v>-3.7556000131276665E-3</v>
      </c>
      <c r="F227" s="1">
        <f t="shared" si="30"/>
        <v>6.0640515444381326E-3</v>
      </c>
      <c r="G227" s="1">
        <f t="shared" si="31"/>
        <v>1.0829588590042097E-3</v>
      </c>
      <c r="H227" s="4">
        <f t="shared" si="32"/>
        <v>107.21945510865453</v>
      </c>
      <c r="I227" s="4">
        <f t="shared" si="33"/>
        <v>200.23419744755128</v>
      </c>
      <c r="J227" s="4">
        <f t="shared" si="34"/>
        <v>586.07646061263711</v>
      </c>
      <c r="K227" s="4">
        <f t="shared" si="35"/>
        <v>893.53011316884295</v>
      </c>
      <c r="L227" s="1">
        <f t="shared" si="36"/>
        <v>326</v>
      </c>
      <c r="M227" s="5">
        <f t="shared" si="37"/>
        <v>0.13178474365535942</v>
      </c>
    </row>
    <row r="228" spans="1:13" x14ac:dyDescent="0.35">
      <c r="A228" s="3">
        <v>43297</v>
      </c>
      <c r="B228" s="1">
        <v>143.90528900000001</v>
      </c>
      <c r="C228" s="1">
        <v>53.080002</v>
      </c>
      <c r="D228" s="1">
        <v>258.57000699999998</v>
      </c>
      <c r="E228" s="1">
        <f t="shared" si="29"/>
        <v>-3.0156939376491626E-3</v>
      </c>
      <c r="F228" s="1">
        <f t="shared" si="30"/>
        <v>-1.8832171783769182E-4</v>
      </c>
      <c r="G228" s="1">
        <f t="shared" si="31"/>
        <v>-1.0044431211907506E-3</v>
      </c>
      <c r="H228" s="4">
        <f t="shared" si="32"/>
        <v>106.89611404788532</v>
      </c>
      <c r="I228" s="4">
        <f t="shared" si="33"/>
        <v>200.19648899951812</v>
      </c>
      <c r="J228" s="4">
        <f t="shared" si="34"/>
        <v>585.48778014328298</v>
      </c>
      <c r="K228" s="4">
        <f t="shared" si="35"/>
        <v>892.58038319068646</v>
      </c>
      <c r="L228" s="1">
        <f t="shared" si="36"/>
        <v>329</v>
      </c>
      <c r="M228" s="5">
        <f t="shared" si="37"/>
        <v>0.12917484513205357</v>
      </c>
    </row>
    <row r="229" spans="1:13" x14ac:dyDescent="0.35">
      <c r="A229" s="3">
        <v>43298</v>
      </c>
      <c r="B229" s="1">
        <v>141.956345</v>
      </c>
      <c r="C229" s="1">
        <v>53.220001000000003</v>
      </c>
      <c r="D229" s="1">
        <v>259.60000600000001</v>
      </c>
      <c r="E229" s="1">
        <f t="shared" si="29"/>
        <v>-1.3543240929803569E-2</v>
      </c>
      <c r="F229" s="1">
        <f t="shared" si="30"/>
        <v>2.6375093203651933E-3</v>
      </c>
      <c r="G229" s="1">
        <f t="shared" si="31"/>
        <v>3.9834434470972192E-3</v>
      </c>
      <c r="H229" s="4">
        <f t="shared" si="32"/>
        <v>105.44839422087506</v>
      </c>
      <c r="I229" s="4">
        <f t="shared" si="33"/>
        <v>200.72450910515875</v>
      </c>
      <c r="J229" s="4">
        <f t="shared" si="34"/>
        <v>587.82003760445014</v>
      </c>
      <c r="K229" s="4">
        <f t="shared" si="35"/>
        <v>893.99294093048388</v>
      </c>
      <c r="L229" s="1">
        <f t="shared" si="36"/>
        <v>330</v>
      </c>
      <c r="M229" s="5">
        <f t="shared" si="37"/>
        <v>0.13073517211180596</v>
      </c>
    </row>
    <row r="230" spans="1:13" x14ac:dyDescent="0.35">
      <c r="A230" s="3">
        <v>43299</v>
      </c>
      <c r="B230" s="1">
        <v>142.97534200000001</v>
      </c>
      <c r="C230" s="1">
        <v>53.900002000000001</v>
      </c>
      <c r="D230" s="1">
        <v>260.16000400000001</v>
      </c>
      <c r="E230" s="1">
        <f t="shared" si="29"/>
        <v>7.1782420151773633E-3</v>
      </c>
      <c r="F230" s="1">
        <f t="shared" si="30"/>
        <v>1.2777169996670935E-2</v>
      </c>
      <c r="G230" s="1">
        <f t="shared" si="31"/>
        <v>2.157157115011805E-3</v>
      </c>
      <c r="H230" s="4">
        <f t="shared" si="32"/>
        <v>106.20532831470433</v>
      </c>
      <c r="I230" s="4">
        <f t="shared" si="33"/>
        <v>203.2892002804937</v>
      </c>
      <c r="J230" s="4">
        <f t="shared" si="34"/>
        <v>589.08805778091516</v>
      </c>
      <c r="K230" s="4">
        <f t="shared" si="35"/>
        <v>898.58258637611323</v>
      </c>
      <c r="L230" s="1">
        <f t="shared" si="36"/>
        <v>331</v>
      </c>
      <c r="M230" s="5">
        <f t="shared" si="37"/>
        <v>0.13671616611122439</v>
      </c>
    </row>
    <row r="231" spans="1:13" x14ac:dyDescent="0.35">
      <c r="A231" s="3">
        <v>43300</v>
      </c>
      <c r="B231" s="1">
        <v>147.64489699999999</v>
      </c>
      <c r="C231" s="1">
        <v>53.779998999999997</v>
      </c>
      <c r="D231" s="1">
        <v>259.16000400000001</v>
      </c>
      <c r="E231" s="1">
        <f t="shared" si="29"/>
        <v>3.2659862425787896E-2</v>
      </c>
      <c r="F231" s="1">
        <f t="shared" si="30"/>
        <v>-2.2264006595028342E-3</v>
      </c>
      <c r="G231" s="1">
        <f t="shared" si="31"/>
        <v>-3.8437883787855415E-3</v>
      </c>
      <c r="H231" s="4">
        <f t="shared" si="32"/>
        <v>109.67397972634821</v>
      </c>
      <c r="I231" s="4">
        <f t="shared" si="33"/>
        <v>202.8365970709194</v>
      </c>
      <c r="J231" s="4">
        <f t="shared" si="34"/>
        <v>586.82372795033552</v>
      </c>
      <c r="K231" s="4">
        <f t="shared" si="35"/>
        <v>899.33430474760314</v>
      </c>
      <c r="L231" s="1">
        <f t="shared" si="36"/>
        <v>332</v>
      </c>
      <c r="M231" s="5">
        <f t="shared" si="37"/>
        <v>0.13732259898766719</v>
      </c>
    </row>
    <row r="232" spans="1:13" x14ac:dyDescent="0.35">
      <c r="A232" s="3">
        <v>43301</v>
      </c>
      <c r="B232" s="1">
        <v>144.78578200000001</v>
      </c>
      <c r="C232" s="1">
        <v>53.43</v>
      </c>
      <c r="D232" s="1">
        <v>258.92001299999998</v>
      </c>
      <c r="E232" s="1">
        <f t="shared" si="29"/>
        <v>-1.9364807440652519E-2</v>
      </c>
      <c r="F232" s="1">
        <f t="shared" si="30"/>
        <v>-6.5079770641125684E-3</v>
      </c>
      <c r="G232" s="1">
        <f t="shared" si="31"/>
        <v>-9.2603409590945914E-4</v>
      </c>
      <c r="H232" s="4">
        <f t="shared" si="32"/>
        <v>107.55016422769745</v>
      </c>
      <c r="I232" s="4">
        <f t="shared" si="33"/>
        <v>201.51654114941923</v>
      </c>
      <c r="J232" s="4">
        <f t="shared" si="34"/>
        <v>586.28030916996488</v>
      </c>
      <c r="K232" s="4">
        <f t="shared" si="35"/>
        <v>895.34701454708159</v>
      </c>
      <c r="L232" s="1">
        <f t="shared" si="36"/>
        <v>333</v>
      </c>
      <c r="M232" s="5">
        <f t="shared" si="37"/>
        <v>0.13135952288309594</v>
      </c>
    </row>
    <row r="233" spans="1:13" x14ac:dyDescent="0.35">
      <c r="A233" s="3">
        <v>43304</v>
      </c>
      <c r="B233" s="1">
        <v>144.14271500000001</v>
      </c>
      <c r="C233" s="1">
        <v>53.560001</v>
      </c>
      <c r="D233" s="1">
        <v>259.39999399999999</v>
      </c>
      <c r="E233" s="1">
        <f t="shared" si="29"/>
        <v>-4.4415065562169774E-3</v>
      </c>
      <c r="F233" s="1">
        <f t="shared" si="30"/>
        <v>2.4331087404080112E-3</v>
      </c>
      <c r="G233" s="1">
        <f t="shared" si="31"/>
        <v>1.8537809976087456E-3</v>
      </c>
      <c r="H233" s="4">
        <f t="shared" si="32"/>
        <v>107.07247946815792</v>
      </c>
      <c r="I233" s="4">
        <f t="shared" si="33"/>
        <v>202.00685280702666</v>
      </c>
      <c r="J233" s="4">
        <f t="shared" si="34"/>
        <v>587.36714446637632</v>
      </c>
      <c r="K233" s="4">
        <f t="shared" si="35"/>
        <v>896.4464767415609</v>
      </c>
      <c r="L233" s="1">
        <f t="shared" si="36"/>
        <v>336</v>
      </c>
      <c r="M233" s="5">
        <f t="shared" si="37"/>
        <v>0.13162109646531039</v>
      </c>
    </row>
    <row r="234" spans="1:13" x14ac:dyDescent="0.35">
      <c r="A234" s="3">
        <v>43305</v>
      </c>
      <c r="B234" s="1">
        <v>144.81546</v>
      </c>
      <c r="C234" s="1">
        <v>51.91</v>
      </c>
      <c r="D234" s="1">
        <v>260.64999399999999</v>
      </c>
      <c r="E234" s="1">
        <f t="shared" si="29"/>
        <v>4.6672147114753034E-3</v>
      </c>
      <c r="F234" s="1">
        <f t="shared" si="30"/>
        <v>-3.0806590164178735E-2</v>
      </c>
      <c r="G234" s="1">
        <f t="shared" si="31"/>
        <v>4.8188127560249679E-3</v>
      </c>
      <c r="H234" s="4">
        <f t="shared" si="32"/>
        <v>107.57220971952584</v>
      </c>
      <c r="I234" s="4">
        <f t="shared" si="33"/>
        <v>195.783710482245</v>
      </c>
      <c r="J234" s="4">
        <f t="shared" si="34"/>
        <v>590.19755675460078</v>
      </c>
      <c r="K234" s="4">
        <f t="shared" si="35"/>
        <v>893.5534769563717</v>
      </c>
      <c r="L234" s="1">
        <f t="shared" si="36"/>
        <v>337</v>
      </c>
      <c r="M234" s="5">
        <f t="shared" si="37"/>
        <v>0.12725256429153653</v>
      </c>
    </row>
    <row r="235" spans="1:13" x14ac:dyDescent="0.35">
      <c r="A235" s="3">
        <v>43306</v>
      </c>
      <c r="B235" s="1">
        <v>145.052887</v>
      </c>
      <c r="C235" s="1">
        <v>52.290000999999997</v>
      </c>
      <c r="D235" s="1">
        <v>263.01998900000001</v>
      </c>
      <c r="E235" s="1">
        <f t="shared" si="29"/>
        <v>1.6395141789419217E-3</v>
      </c>
      <c r="F235" s="1">
        <f t="shared" si="30"/>
        <v>7.3203814293970344E-3</v>
      </c>
      <c r="G235" s="1">
        <f t="shared" si="31"/>
        <v>9.0926340094219116E-3</v>
      </c>
      <c r="H235" s="4">
        <f t="shared" si="32"/>
        <v>107.74857588262111</v>
      </c>
      <c r="I235" s="4">
        <f t="shared" si="33"/>
        <v>197.21692192063765</v>
      </c>
      <c r="J235" s="4">
        <f t="shared" si="34"/>
        <v>595.56400713142546</v>
      </c>
      <c r="K235" s="4">
        <f t="shared" si="35"/>
        <v>900.52950493468416</v>
      </c>
      <c r="L235" s="1">
        <f t="shared" si="36"/>
        <v>338</v>
      </c>
      <c r="M235" s="5">
        <f t="shared" si="37"/>
        <v>0.13635627008150975</v>
      </c>
    </row>
    <row r="236" spans="1:13" x14ac:dyDescent="0.35">
      <c r="A236" s="3">
        <v>43307</v>
      </c>
      <c r="B236" s="1">
        <v>145.14193700000001</v>
      </c>
      <c r="C236" s="1">
        <v>56.700001</v>
      </c>
      <c r="D236" s="1">
        <v>262.23001099999999</v>
      </c>
      <c r="E236" s="1">
        <f t="shared" si="29"/>
        <v>6.1391401330753597E-4</v>
      </c>
      <c r="F236" s="1">
        <f t="shared" si="30"/>
        <v>8.433734778471326E-2</v>
      </c>
      <c r="G236" s="1">
        <f t="shared" si="31"/>
        <v>-3.003490354491723E-3</v>
      </c>
      <c r="H236" s="4">
        <f t="shared" si="32"/>
        <v>107.81472424326937</v>
      </c>
      <c r="I236" s="4">
        <f t="shared" si="33"/>
        <v>213.84967405368911</v>
      </c>
      <c r="J236" s="4">
        <f t="shared" si="34"/>
        <v>593.77523638052378</v>
      </c>
      <c r="K236" s="4">
        <f t="shared" si="35"/>
        <v>915.43963467748222</v>
      </c>
      <c r="L236" s="1">
        <f t="shared" si="36"/>
        <v>339</v>
      </c>
      <c r="M236" s="5">
        <f t="shared" si="37"/>
        <v>0.15619076729921066</v>
      </c>
    </row>
    <row r="237" spans="1:13" x14ac:dyDescent="0.35">
      <c r="A237" s="3">
        <v>43308</v>
      </c>
      <c r="B237" s="1">
        <v>143.598602</v>
      </c>
      <c r="C237" s="1">
        <v>58.380001</v>
      </c>
      <c r="D237" s="1">
        <v>260.5</v>
      </c>
      <c r="E237" s="1">
        <f t="shared" si="29"/>
        <v>-1.0633280993073787E-2</v>
      </c>
      <c r="F237" s="1">
        <f t="shared" si="30"/>
        <v>2.9629629107061208E-2</v>
      </c>
      <c r="G237" s="1">
        <f t="shared" si="31"/>
        <v>-6.5973036167854583E-3</v>
      </c>
      <c r="H237" s="4">
        <f t="shared" si="32"/>
        <v>106.66829998519992</v>
      </c>
      <c r="I237" s="4">
        <f t="shared" si="33"/>
        <v>220.18596058056585</v>
      </c>
      <c r="J237" s="4">
        <f t="shared" si="34"/>
        <v>589.85792086599292</v>
      </c>
      <c r="K237" s="4">
        <f t="shared" si="35"/>
        <v>916.71218143175872</v>
      </c>
      <c r="L237" s="1">
        <f t="shared" si="36"/>
        <v>340</v>
      </c>
      <c r="M237" s="5">
        <f t="shared" si="37"/>
        <v>0.15742208911111799</v>
      </c>
    </row>
    <row r="238" spans="1:13" x14ac:dyDescent="0.35">
      <c r="A238" s="3">
        <v>43311</v>
      </c>
      <c r="B238" s="1">
        <v>143.934967</v>
      </c>
      <c r="C238" s="1">
        <v>57.900002000000001</v>
      </c>
      <c r="D238" s="1">
        <v>259.01998900000001</v>
      </c>
      <c r="E238" s="1">
        <f t="shared" si="29"/>
        <v>2.3423974559306691E-3</v>
      </c>
      <c r="F238" s="1">
        <f t="shared" si="30"/>
        <v>-8.2219765635152941E-3</v>
      </c>
      <c r="G238" s="1">
        <f t="shared" si="31"/>
        <v>-5.6814241842609997E-3</v>
      </c>
      <c r="H238" s="4">
        <f t="shared" si="32"/>
        <v>106.9181595397137</v>
      </c>
      <c r="I238" s="4">
        <f t="shared" si="33"/>
        <v>218.37559677305734</v>
      </c>
      <c r="J238" s="4">
        <f t="shared" si="34"/>
        <v>586.50668780910701</v>
      </c>
      <c r="K238" s="4">
        <f t="shared" si="35"/>
        <v>911.80044412187806</v>
      </c>
      <c r="L238" s="1">
        <f t="shared" si="36"/>
        <v>343</v>
      </c>
      <c r="M238" s="5">
        <f t="shared" si="37"/>
        <v>0.14935341476806685</v>
      </c>
    </row>
    <row r="239" spans="1:13" x14ac:dyDescent="0.35">
      <c r="A239" s="3">
        <v>43312</v>
      </c>
      <c r="B239" s="1">
        <v>143.38095100000001</v>
      </c>
      <c r="C239" s="1">
        <v>58.16</v>
      </c>
      <c r="D239" s="1">
        <v>260.29998799999998</v>
      </c>
      <c r="E239" s="1">
        <f t="shared" si="29"/>
        <v>-3.8490716435846343E-3</v>
      </c>
      <c r="F239" s="1">
        <f t="shared" si="30"/>
        <v>4.4904661661323599E-3</v>
      </c>
      <c r="G239" s="1">
        <f t="shared" si="31"/>
        <v>4.9416996925282673E-3</v>
      </c>
      <c r="H239" s="4">
        <f t="shared" si="32"/>
        <v>106.50662388364513</v>
      </c>
      <c r="I239" s="4">
        <f t="shared" si="33"/>
        <v>219.35620500187574</v>
      </c>
      <c r="J239" s="4">
        <f t="shared" si="34"/>
        <v>589.40502772791899</v>
      </c>
      <c r="K239" s="4">
        <f t="shared" si="35"/>
        <v>915.26785661343979</v>
      </c>
      <c r="L239" s="1">
        <f t="shared" si="36"/>
        <v>344</v>
      </c>
      <c r="M239" s="5">
        <f t="shared" si="37"/>
        <v>0.153524689076872</v>
      </c>
    </row>
    <row r="240" spans="1:13" x14ac:dyDescent="0.35">
      <c r="A240" s="3">
        <v>43313</v>
      </c>
      <c r="B240" s="1">
        <v>141.96623199999999</v>
      </c>
      <c r="C240" s="1">
        <v>56.52</v>
      </c>
      <c r="D240" s="1">
        <v>260.01998900000001</v>
      </c>
      <c r="E240" s="1">
        <f t="shared" si="29"/>
        <v>-9.8668546284088974E-3</v>
      </c>
      <c r="F240" s="1">
        <f t="shared" si="30"/>
        <v>-2.8198074277854084E-2</v>
      </c>
      <c r="G240" s="1">
        <f t="shared" si="31"/>
        <v>-1.0756781133619386E-3</v>
      </c>
      <c r="H240" s="4">
        <f t="shared" si="32"/>
        <v>105.45573850882259</v>
      </c>
      <c r="I240" s="4">
        <f t="shared" si="33"/>
        <v>213.17078243992466</v>
      </c>
      <c r="J240" s="4">
        <f t="shared" si="34"/>
        <v>588.77101763968653</v>
      </c>
      <c r="K240" s="4">
        <f t="shared" si="35"/>
        <v>907.3975385884338</v>
      </c>
      <c r="L240" s="1">
        <f t="shared" si="36"/>
        <v>345</v>
      </c>
      <c r="M240" s="5">
        <f t="shared" si="37"/>
        <v>0.14256013097380804</v>
      </c>
    </row>
    <row r="241" spans="1:13" x14ac:dyDescent="0.35">
      <c r="A241" s="3">
        <v>43314</v>
      </c>
      <c r="B241" s="1">
        <v>141.43202199999999</v>
      </c>
      <c r="C241" s="1">
        <v>56.689999</v>
      </c>
      <c r="D241" s="1">
        <v>261.32998700000002</v>
      </c>
      <c r="E241" s="1">
        <f t="shared" si="29"/>
        <v>-3.7629370905610969E-3</v>
      </c>
      <c r="F241" s="1">
        <f t="shared" si="30"/>
        <v>3.0077671620664741E-3</v>
      </c>
      <c r="G241" s="1">
        <f t="shared" si="31"/>
        <v>5.0380665157247094E-3</v>
      </c>
      <c r="H241" s="4">
        <f t="shared" si="32"/>
        <v>105.05891519897523</v>
      </c>
      <c r="I241" s="4">
        <f t="shared" si="33"/>
        <v>213.81195051925948</v>
      </c>
      <c r="J241" s="4">
        <f t="shared" si="34"/>
        <v>591.73728518908626</v>
      </c>
      <c r="K241" s="4">
        <f t="shared" si="35"/>
        <v>910.60815090732103</v>
      </c>
      <c r="L241" s="1">
        <f t="shared" si="36"/>
        <v>346</v>
      </c>
      <c r="M241" s="5">
        <f t="shared" si="37"/>
        <v>0.14638357500578292</v>
      </c>
    </row>
    <row r="242" spans="1:13" x14ac:dyDescent="0.35">
      <c r="A242" s="3">
        <v>43315</v>
      </c>
      <c r="B242" s="1">
        <v>146.12133800000001</v>
      </c>
      <c r="C242" s="1">
        <v>57.41</v>
      </c>
      <c r="D242" s="1">
        <v>262.57998700000002</v>
      </c>
      <c r="E242" s="1">
        <f t="shared" si="29"/>
        <v>3.3155970859272729E-2</v>
      </c>
      <c r="F242" s="1">
        <f t="shared" si="30"/>
        <v>1.2700670536261543E-2</v>
      </c>
      <c r="G242" s="1">
        <f t="shared" si="31"/>
        <v>4.7832245137638943E-3</v>
      </c>
      <c r="H242" s="4">
        <f t="shared" si="32"/>
        <v>108.54224552981927</v>
      </c>
      <c r="I242" s="4">
        <f t="shared" si="33"/>
        <v>216.52750565952005</v>
      </c>
      <c r="J242" s="4">
        <f t="shared" si="34"/>
        <v>594.56769747731073</v>
      </c>
      <c r="K242" s="4">
        <f t="shared" si="35"/>
        <v>919.63744866665002</v>
      </c>
      <c r="L242" s="1">
        <f t="shared" si="36"/>
        <v>347</v>
      </c>
      <c r="M242" s="5">
        <f t="shared" si="37"/>
        <v>0.15788751845021531</v>
      </c>
    </row>
    <row r="243" spans="1:13" x14ac:dyDescent="0.35">
      <c r="A243" s="3">
        <v>43318</v>
      </c>
      <c r="B243" s="1">
        <v>144.46919299999999</v>
      </c>
      <c r="C243" s="1">
        <v>57.790000999999997</v>
      </c>
      <c r="D243" s="1">
        <v>263.52999899999998</v>
      </c>
      <c r="E243" s="1">
        <f t="shared" si="29"/>
        <v>-1.1306664876008858E-2</v>
      </c>
      <c r="F243" s="1">
        <f t="shared" si="30"/>
        <v>6.6190733321720967E-3</v>
      </c>
      <c r="G243" s="1">
        <f t="shared" si="31"/>
        <v>3.617990886715819E-3</v>
      </c>
      <c r="H243" s="4">
        <f t="shared" si="32"/>
        <v>107.31499473472414</v>
      </c>
      <c r="I243" s="4">
        <f t="shared" si="33"/>
        <v>217.96071709791269</v>
      </c>
      <c r="J243" s="4">
        <f t="shared" si="34"/>
        <v>596.71883798831925</v>
      </c>
      <c r="K243" s="4">
        <f t="shared" si="35"/>
        <v>921.99454982095608</v>
      </c>
      <c r="L243" s="1">
        <f t="shared" si="36"/>
        <v>350</v>
      </c>
      <c r="M243" s="5">
        <f t="shared" si="37"/>
        <v>0.15952471810162594</v>
      </c>
    </row>
    <row r="244" spans="1:13" x14ac:dyDescent="0.35">
      <c r="A244" s="3">
        <v>43319</v>
      </c>
      <c r="B244" s="1">
        <v>145.43872099999999</v>
      </c>
      <c r="C244" s="1">
        <v>58.09</v>
      </c>
      <c r="D244" s="1">
        <v>264.27999899999998</v>
      </c>
      <c r="E244" s="1">
        <f t="shared" si="29"/>
        <v>6.7109670917868064E-3</v>
      </c>
      <c r="F244" s="1">
        <f t="shared" si="30"/>
        <v>5.1911921579652996E-3</v>
      </c>
      <c r="G244" s="1">
        <f t="shared" si="31"/>
        <v>2.845975801032049E-3</v>
      </c>
      <c r="H244" s="4">
        <f t="shared" si="32"/>
        <v>108.03518213284416</v>
      </c>
      <c r="I244" s="4">
        <f t="shared" si="33"/>
        <v>219.09219306325585</v>
      </c>
      <c r="J244" s="4">
        <f t="shared" si="34"/>
        <v>598.41708536125395</v>
      </c>
      <c r="K244" s="4">
        <f t="shared" si="35"/>
        <v>925.54446055735389</v>
      </c>
      <c r="L244" s="1">
        <f t="shared" si="36"/>
        <v>351</v>
      </c>
      <c r="M244" s="5">
        <f t="shared" si="37"/>
        <v>0.16367680100059623</v>
      </c>
    </row>
    <row r="245" spans="1:13" x14ac:dyDescent="0.35">
      <c r="A245" s="3">
        <v>43320</v>
      </c>
      <c r="B245" s="1">
        <v>145.320007</v>
      </c>
      <c r="C245" s="1">
        <v>58.82</v>
      </c>
      <c r="D245" s="1">
        <v>264.209991</v>
      </c>
      <c r="E245" s="1">
        <f t="shared" si="29"/>
        <v>-8.1624755212185136E-4</v>
      </c>
      <c r="F245" s="1">
        <f t="shared" si="30"/>
        <v>1.2566706834222703E-2</v>
      </c>
      <c r="G245" s="1">
        <f t="shared" si="31"/>
        <v>-2.6490086372360321E-4</v>
      </c>
      <c r="H245" s="4">
        <f t="shared" si="32"/>
        <v>107.94699867988518</v>
      </c>
      <c r="I245" s="4">
        <f t="shared" si="33"/>
        <v>221.84546042314872</v>
      </c>
      <c r="J245" s="4">
        <f t="shared" si="34"/>
        <v>598.25856415847488</v>
      </c>
      <c r="K245" s="4">
        <f t="shared" si="35"/>
        <v>928.05102326150882</v>
      </c>
      <c r="L245" s="1">
        <f t="shared" si="36"/>
        <v>352</v>
      </c>
      <c r="M245" s="5">
        <f t="shared" si="37"/>
        <v>0.1664424046234394</v>
      </c>
    </row>
    <row r="246" spans="1:13" x14ac:dyDescent="0.35">
      <c r="A246" s="3">
        <v>43321</v>
      </c>
      <c r="B246" s="1">
        <v>144.770004</v>
      </c>
      <c r="C246" s="1">
        <v>58.990001999999997</v>
      </c>
      <c r="D246" s="1">
        <v>263.89999399999999</v>
      </c>
      <c r="E246" s="1">
        <f t="shared" si="29"/>
        <v>-3.7847713563625399E-3</v>
      </c>
      <c r="F246" s="1">
        <f t="shared" si="30"/>
        <v>2.8902074124446896E-3</v>
      </c>
      <c r="G246" s="1">
        <f t="shared" si="31"/>
        <v>-1.1732977955402522E-3</v>
      </c>
      <c r="H246" s="4">
        <f t="shared" si="32"/>
        <v>107.53844397127625</v>
      </c>
      <c r="I246" s="4">
        <f t="shared" si="33"/>
        <v>222.48663981728089</v>
      </c>
      <c r="J246" s="4">
        <f t="shared" si="34"/>
        <v>597.55662870398464</v>
      </c>
      <c r="K246" s="4">
        <f t="shared" si="35"/>
        <v>927.58171249254178</v>
      </c>
      <c r="L246" s="1">
        <f t="shared" si="36"/>
        <v>353</v>
      </c>
      <c r="M246" s="5">
        <f t="shared" si="37"/>
        <v>0.16532413505387056</v>
      </c>
    </row>
    <row r="247" spans="1:13" x14ac:dyDescent="0.35">
      <c r="A247" s="3">
        <v>43322</v>
      </c>
      <c r="B247" s="1">
        <v>144.479996</v>
      </c>
      <c r="C247" s="1">
        <v>58.990001999999997</v>
      </c>
      <c r="D247" s="1">
        <v>262.10000600000001</v>
      </c>
      <c r="E247" s="1">
        <f t="shared" si="29"/>
        <v>-2.0032326586106905E-3</v>
      </c>
      <c r="F247" s="1">
        <f t="shared" si="30"/>
        <v>0</v>
      </c>
      <c r="G247" s="1">
        <f t="shared" si="31"/>
        <v>-6.8207201247605367E-3</v>
      </c>
      <c r="H247" s="4">
        <f t="shared" si="32"/>
        <v>107.32301944825682</v>
      </c>
      <c r="I247" s="4">
        <f t="shared" si="33"/>
        <v>222.48663981728089</v>
      </c>
      <c r="J247" s="4">
        <f t="shared" si="34"/>
        <v>593.48086218089929</v>
      </c>
      <c r="K247" s="4">
        <f t="shared" si="35"/>
        <v>923.29052144643697</v>
      </c>
      <c r="L247" s="1">
        <f t="shared" si="36"/>
        <v>354</v>
      </c>
      <c r="M247" s="5">
        <f t="shared" si="37"/>
        <v>0.15926483468047326</v>
      </c>
    </row>
    <row r="248" spans="1:13" x14ac:dyDescent="0.35">
      <c r="A248" s="3">
        <v>43325</v>
      </c>
      <c r="B248" s="1">
        <v>142.71000699999999</v>
      </c>
      <c r="C248" s="1">
        <v>58.84</v>
      </c>
      <c r="D248" s="1">
        <v>261.04998799999998</v>
      </c>
      <c r="E248" s="1">
        <f t="shared" si="29"/>
        <v>-1.2250754768847098E-2</v>
      </c>
      <c r="F248" s="1">
        <f t="shared" si="30"/>
        <v>-2.5428376829007998E-3</v>
      </c>
      <c r="G248" s="1">
        <f t="shared" si="31"/>
        <v>-4.0061731246203132E-3</v>
      </c>
      <c r="H248" s="4">
        <f t="shared" si="32"/>
        <v>106.00823145594401</v>
      </c>
      <c r="I248" s="4">
        <f t="shared" si="33"/>
        <v>221.92089240561154</v>
      </c>
      <c r="J248" s="4">
        <f t="shared" si="34"/>
        <v>591.10327510085369</v>
      </c>
      <c r="K248" s="4">
        <f t="shared" si="35"/>
        <v>919.03239896240927</v>
      </c>
      <c r="L248" s="1">
        <f t="shared" si="36"/>
        <v>357</v>
      </c>
      <c r="M248" s="5">
        <f t="shared" si="37"/>
        <v>0.15236688497955964</v>
      </c>
    </row>
    <row r="249" spans="1:13" x14ac:dyDescent="0.35">
      <c r="A249" s="3">
        <v>43326</v>
      </c>
      <c r="B249" s="1">
        <v>143.36000100000001</v>
      </c>
      <c r="C249" s="1">
        <v>59.09</v>
      </c>
      <c r="D249" s="1">
        <v>262.73998999999998</v>
      </c>
      <c r="E249" s="1">
        <f t="shared" si="29"/>
        <v>4.5546490653596622E-3</v>
      </c>
      <c r="F249" s="1">
        <f t="shared" si="30"/>
        <v>4.2488103331067301E-3</v>
      </c>
      <c r="G249" s="1">
        <f t="shared" si="31"/>
        <v>6.4738635421810204E-3</v>
      </c>
      <c r="H249" s="4">
        <f t="shared" si="32"/>
        <v>106.49106174826525</v>
      </c>
      <c r="I249" s="4">
        <f t="shared" si="33"/>
        <v>222.86379218639675</v>
      </c>
      <c r="J249" s="4">
        <f t="shared" si="34"/>
        <v>594.92999704319288</v>
      </c>
      <c r="K249" s="4">
        <f t="shared" si="35"/>
        <v>924.28485097785483</v>
      </c>
      <c r="L249" s="1">
        <f t="shared" si="36"/>
        <v>358</v>
      </c>
      <c r="M249" s="5">
        <f t="shared" si="37"/>
        <v>0.15862297347304533</v>
      </c>
    </row>
    <row r="250" spans="1:13" x14ac:dyDescent="0.35">
      <c r="A250" s="3">
        <v>43327</v>
      </c>
      <c r="B250" s="1">
        <v>143.91000399999999</v>
      </c>
      <c r="C250" s="1">
        <v>60.330002</v>
      </c>
      <c r="D250" s="1">
        <v>260.790009</v>
      </c>
      <c r="E250" s="1">
        <f t="shared" si="29"/>
        <v>3.8365164352919846E-3</v>
      </c>
      <c r="F250" s="1">
        <f t="shared" si="30"/>
        <v>2.0984972076493431E-2</v>
      </c>
      <c r="G250" s="1">
        <f t="shared" si="31"/>
        <v>-7.4217137634814551E-3</v>
      </c>
      <c r="H250" s="4">
        <f t="shared" si="32"/>
        <v>106.89961645687417</v>
      </c>
      <c r="I250" s="4">
        <f t="shared" si="33"/>
        <v>227.54058264228971</v>
      </c>
      <c r="J250" s="4">
        <f t="shared" si="34"/>
        <v>590.51459689582941</v>
      </c>
      <c r="K250" s="4">
        <f t="shared" si="35"/>
        <v>924.95479599499322</v>
      </c>
      <c r="L250" s="1">
        <f t="shared" si="36"/>
        <v>359</v>
      </c>
      <c r="M250" s="5">
        <f t="shared" si="37"/>
        <v>0.15900138917683804</v>
      </c>
    </row>
    <row r="251" spans="1:13" x14ac:dyDescent="0.35">
      <c r="A251" s="3">
        <v>43328</v>
      </c>
      <c r="B251" s="1">
        <v>145.33999600000001</v>
      </c>
      <c r="C251" s="1">
        <v>59.52</v>
      </c>
      <c r="D251" s="1">
        <v>262.92999300000002</v>
      </c>
      <c r="E251" s="1">
        <f t="shared" si="29"/>
        <v>9.9367101678353581E-3</v>
      </c>
      <c r="F251" s="1">
        <f t="shared" si="30"/>
        <v>-1.342618884713442E-2</v>
      </c>
      <c r="G251" s="1">
        <f t="shared" si="31"/>
        <v>8.2057744781167084E-3</v>
      </c>
      <c r="H251" s="4">
        <f t="shared" si="32"/>
        <v>107.9618469626589</v>
      </c>
      <c r="I251" s="4">
        <f t="shared" si="33"/>
        <v>224.48557980934731</v>
      </c>
      <c r="J251" s="4">
        <f t="shared" si="34"/>
        <v>595.36022650399264</v>
      </c>
      <c r="K251" s="4">
        <f t="shared" si="35"/>
        <v>927.80765327599886</v>
      </c>
      <c r="L251" s="1">
        <f t="shared" si="36"/>
        <v>360</v>
      </c>
      <c r="M251" s="5">
        <f t="shared" si="37"/>
        <v>0.16214940206114581</v>
      </c>
    </row>
    <row r="252" spans="1:13" x14ac:dyDescent="0.35">
      <c r="A252" s="6">
        <v>43329</v>
      </c>
      <c r="B252" s="1">
        <v>146.05999800000001</v>
      </c>
      <c r="C252" s="1">
        <v>59.68</v>
      </c>
      <c r="D252" s="1">
        <v>263.82998700000002</v>
      </c>
      <c r="E252" s="1">
        <f t="shared" si="29"/>
        <v>4.9539150943694382E-3</v>
      </c>
      <c r="F252" s="1">
        <f t="shared" si="30"/>
        <v>2.6881720430106952E-3</v>
      </c>
      <c r="G252" s="1">
        <f t="shared" si="31"/>
        <v>3.4229415584398253E-3</v>
      </c>
      <c r="H252" s="4">
        <f t="shared" si="32"/>
        <v>108.49668078594321</v>
      </c>
      <c r="I252" s="4">
        <f t="shared" si="33"/>
        <v>225.08903566904985</v>
      </c>
      <c r="J252" s="4">
        <f t="shared" si="34"/>
        <v>597.39810976553531</v>
      </c>
      <c r="K252" s="4">
        <f t="shared" si="35"/>
        <v>930.98382622052839</v>
      </c>
      <c r="L252" s="1">
        <f t="shared" si="36"/>
        <v>361</v>
      </c>
      <c r="M252" s="5">
        <f t="shared" si="37"/>
        <v>0.16568662343406504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Close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2018-08-20T11:56:12Z</dcterms:created>
  <dcterms:modified xsi:type="dcterms:W3CDTF">2019-01-29T12:59:18Z</dcterms:modified>
</cp:coreProperties>
</file>