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Owner\Documents\excelnewch41\Practice Files\"/>
    </mc:Choice>
  </mc:AlternateContent>
  <xr:revisionPtr revIDLastSave="0" documentId="13_ncr:1_{5C850EA1-1E24-4A3C-AEC4-1B2D49CE0C70}" xr6:coauthVersionLast="38" xr6:coauthVersionMax="38" xr10:uidLastSave="{00000000-0000-0000-0000-000000000000}"/>
  <bookViews>
    <workbookView xWindow="0" yWindow="0" windowWidth="19200" windowHeight="6590" activeTab="3" xr2:uid="{C0FC617C-4017-4332-BE85-E75F3805F93A}"/>
  </bookViews>
  <sheets>
    <sheet name="States" sheetId="1" r:id="rId1"/>
    <sheet name="Cities" sheetId="2" r:id="rId2"/>
    <sheet name="Countries" sheetId="3" r:id="rId3"/>
    <sheet name="Stock" sheetId="5" r:id="rId4"/>
    <sheet name="Table" sheetId="6"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5" l="1"/>
  <c r="G10" i="6" l="1"/>
  <c r="G3" i="6"/>
  <c r="G4" i="6"/>
  <c r="G5" i="6"/>
  <c r="G6" i="6"/>
  <c r="G7" i="6"/>
  <c r="G8" i="6"/>
  <c r="G9" i="6"/>
  <c r="H5" i="5"/>
  <c r="H6" i="5"/>
  <c r="H7" i="5"/>
  <c r="H8" i="5"/>
  <c r="H4" i="5"/>
  <c r="G5" i="5"/>
  <c r="G6" i="5"/>
  <c r="G7" i="5"/>
  <c r="G8" i="5"/>
  <c r="G5" i="3" l="1"/>
  <c r="G6" i="3"/>
  <c r="G7" i="3"/>
  <c r="G8" i="3"/>
  <c r="G9" i="3"/>
  <c r="G10" i="3"/>
  <c r="G4" i="3"/>
  <c r="F5" i="3"/>
  <c r="F6" i="3"/>
  <c r="F7" i="3"/>
  <c r="F8" i="3"/>
  <c r="F9" i="3"/>
  <c r="F10" i="3"/>
  <c r="F4" i="3"/>
  <c r="H5" i="2"/>
  <c r="H6" i="2"/>
  <c r="H7" i="2"/>
  <c r="H8" i="2"/>
  <c r="H4" i="2"/>
  <c r="G5" i="2"/>
  <c r="G6" i="2"/>
  <c r="G7" i="2"/>
  <c r="G8" i="2"/>
  <c r="G4" i="2"/>
  <c r="G4" i="1"/>
  <c r="G5" i="1"/>
  <c r="G6" i="1"/>
  <c r="G7" i="1"/>
  <c r="G3" i="1"/>
  <c r="F4" i="1"/>
  <c r="F5" i="1"/>
  <c r="F6" i="1"/>
  <c r="F7" i="1"/>
  <c r="F3" i="1"/>
  <c r="J6" i="2"/>
  <c r="J5" i="2"/>
  <c r="I6" i="2"/>
  <c r="I7" i="3"/>
  <c r="H10" i="3"/>
  <c r="H5" i="3"/>
  <c r="H4" i="3"/>
  <c r="I6" i="1"/>
  <c r="H5" i="1"/>
  <c r="I5" i="2"/>
  <c r="J7" i="2"/>
  <c r="J4" i="2"/>
  <c r="I9" i="3"/>
  <c r="I6" i="3"/>
  <c r="H7" i="3"/>
  <c r="I3" i="1"/>
  <c r="I4" i="1"/>
  <c r="H7" i="1"/>
  <c r="I5" i="3"/>
  <c r="I4" i="3"/>
  <c r="I7" i="2"/>
  <c r="I8" i="2"/>
  <c r="I4" i="2"/>
  <c r="H6" i="3"/>
  <c r="I8" i="3"/>
  <c r="H9" i="3"/>
  <c r="I7" i="1"/>
  <c r="H4" i="1"/>
  <c r="H3" i="1"/>
  <c r="J8" i="2"/>
  <c r="H8" i="3"/>
  <c r="I10" i="3"/>
  <c r="I5" i="1"/>
  <c r="H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9">
    <bk>
      <extLst>
        <ext uri="{3e2802c4-a4d2-4d8b-9148-e3be6c30e623}">
          <xlrd:rvb i="5"/>
        </ext>
      </extLst>
    </bk>
    <bk>
      <extLst>
        <ext uri="{3e2802c4-a4d2-4d8b-9148-e3be6c30e623}">
          <xlrd:rvb i="10"/>
        </ext>
      </extLst>
    </bk>
    <bk>
      <extLst>
        <ext uri="{3e2802c4-a4d2-4d8b-9148-e3be6c30e623}">
          <xlrd:rvb i="15"/>
        </ext>
      </extLst>
    </bk>
    <bk>
      <extLst>
        <ext uri="{3e2802c4-a4d2-4d8b-9148-e3be6c30e623}">
          <xlrd:rvb i="20"/>
        </ext>
      </extLst>
    </bk>
    <bk>
      <extLst>
        <ext uri="{3e2802c4-a4d2-4d8b-9148-e3be6c30e623}">
          <xlrd:rvb i="25"/>
        </ext>
      </extLst>
    </bk>
    <bk>
      <extLst>
        <ext uri="{3e2802c4-a4d2-4d8b-9148-e3be6c30e623}">
          <xlrd:rvb i="31"/>
        </ext>
      </extLst>
    </bk>
    <bk>
      <extLst>
        <ext uri="{3e2802c4-a4d2-4d8b-9148-e3be6c30e623}">
          <xlrd:rvb i="36"/>
        </ext>
      </extLst>
    </bk>
    <bk>
      <extLst>
        <ext uri="{3e2802c4-a4d2-4d8b-9148-e3be6c30e623}">
          <xlrd:rvb i="41"/>
        </ext>
      </extLst>
    </bk>
    <bk>
      <extLst>
        <ext uri="{3e2802c4-a4d2-4d8b-9148-e3be6c30e623}">
          <xlrd:rvb i="47"/>
        </ext>
      </extLst>
    </bk>
    <bk>
      <extLst>
        <ext uri="{3e2802c4-a4d2-4d8b-9148-e3be6c30e623}">
          <xlrd:rvb i="52"/>
        </ext>
      </extLst>
    </bk>
    <bk>
      <extLst>
        <ext uri="{3e2802c4-a4d2-4d8b-9148-e3be6c30e623}">
          <xlrd:rvb i="57"/>
        </ext>
      </extLst>
    </bk>
    <bk>
      <extLst>
        <ext uri="{3e2802c4-a4d2-4d8b-9148-e3be6c30e623}">
          <xlrd:rvb i="62"/>
        </ext>
      </extLst>
    </bk>
    <bk>
      <extLst>
        <ext uri="{3e2802c4-a4d2-4d8b-9148-e3be6c30e623}">
          <xlrd:rvb i="67"/>
        </ext>
      </extLst>
    </bk>
    <bk>
      <extLst>
        <ext uri="{3e2802c4-a4d2-4d8b-9148-e3be6c30e623}">
          <xlrd:rvb i="72"/>
        </ext>
      </extLst>
    </bk>
    <bk>
      <extLst>
        <ext uri="{3e2802c4-a4d2-4d8b-9148-e3be6c30e623}">
          <xlrd:rvb i="77"/>
        </ext>
      </extLst>
    </bk>
    <bk>
      <extLst>
        <ext uri="{3e2802c4-a4d2-4d8b-9148-e3be6c30e623}">
          <xlrd:rvb i="82"/>
        </ext>
      </extLst>
    </bk>
    <bk>
      <extLst>
        <ext uri="{3e2802c4-a4d2-4d8b-9148-e3be6c30e623}">
          <xlrd:rvb i="87"/>
        </ext>
      </extLst>
    </bk>
    <bk>
      <extLst>
        <ext uri="{3e2802c4-a4d2-4d8b-9148-e3be6c30e623}">
          <xlrd:rvb i="90"/>
        </ext>
      </extLst>
    </bk>
    <bk>
      <extLst>
        <ext uri="{3e2802c4-a4d2-4d8b-9148-e3be6c30e623}">
          <xlrd:rvb i="93"/>
        </ext>
      </extLst>
    </bk>
    <bk>
      <extLst>
        <ext uri="{3e2802c4-a4d2-4d8b-9148-e3be6c30e623}">
          <xlrd:rvb i="96"/>
        </ext>
      </extLst>
    </bk>
    <bk>
      <extLst>
        <ext uri="{3e2802c4-a4d2-4d8b-9148-e3be6c30e623}">
          <xlrd:rvb i="99"/>
        </ext>
      </extLst>
    </bk>
    <bk>
      <extLst>
        <ext uri="{3e2802c4-a4d2-4d8b-9148-e3be6c30e623}">
          <xlrd:rvb i="102"/>
        </ext>
      </extLst>
    </bk>
    <bk>
      <extLst>
        <ext uri="{3e2802c4-a4d2-4d8b-9148-e3be6c30e623}">
          <xlrd:rvb i="107"/>
        </ext>
      </extLst>
    </bk>
    <bk>
      <extLst>
        <ext uri="{3e2802c4-a4d2-4d8b-9148-e3be6c30e623}">
          <xlrd:rvb i="112"/>
        </ext>
      </extLst>
    </bk>
    <bk>
      <extLst>
        <ext uri="{3e2802c4-a4d2-4d8b-9148-e3be6c30e623}">
          <xlrd:rvb i="117"/>
        </ext>
      </extLst>
    </bk>
    <bk>
      <extLst>
        <ext uri="{3e2802c4-a4d2-4d8b-9148-e3be6c30e623}">
          <xlrd:rvb i="122"/>
        </ext>
      </extLst>
    </bk>
    <bk>
      <extLst>
        <ext uri="{3e2802c4-a4d2-4d8b-9148-e3be6c30e623}">
          <xlrd:rvb i="127"/>
        </ext>
      </extLst>
    </bk>
    <bk>
      <extLst>
        <ext uri="{3e2802c4-a4d2-4d8b-9148-e3be6c30e623}">
          <xlrd:rvb i="132"/>
        </ext>
      </extLst>
    </bk>
    <bk>
      <extLst>
        <ext uri="{3e2802c4-a4d2-4d8b-9148-e3be6c30e623}">
          <xlrd:rvb i="137"/>
        </ext>
      </extLst>
    </bk>
  </futureMetadata>
  <valueMetadata count="2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valueMetadata>
</metadata>
</file>

<file path=xl/sharedStrings.xml><?xml version="1.0" encoding="utf-8"?>
<sst xmlns="http://schemas.openxmlformats.org/spreadsheetml/2006/main" count="14" uniqueCount="12">
  <si>
    <t>Cities</t>
  </si>
  <si>
    <t>Country</t>
  </si>
  <si>
    <t>Company</t>
  </si>
  <si>
    <t>States</t>
  </si>
  <si>
    <t>Population</t>
  </si>
  <si>
    <t>Area</t>
  </si>
  <si>
    <t>State</t>
  </si>
  <si>
    <t>County</t>
  </si>
  <si>
    <t>Calling Code</t>
  </si>
  <si>
    <t>Life Expectancy</t>
  </si>
  <si>
    <t>Price</t>
  </si>
  <si>
    <t>Last  Trade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</si>
</sst>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4" fontId="1" fillId="0" borderId="0" xfId="0" applyNumberFormat="1" applyFont="1"/>
    <xf numFmtId="3" fontId="1" fillId="0" borderId="0" xfId="0" applyNumberFormat="1" applyFont="1"/>
    <xf numFmtId="1" fontId="1" fillId="0" borderId="0" xfId="0" applyNumberFormat="1" applyFont="1"/>
    <xf numFmtId="164" fontId="1" fillId="0" borderId="0" xfId="0" applyNumberFormat="1" applyFont="1"/>
    <xf numFmtId="0" fontId="1" fillId="0" borderId="0" xfId="0" applyFont="1" applyAlignment="1">
      <alignment wrapText="1"/>
    </xf>
    <xf numFmtId="165" fontId="1" fillId="0" borderId="0" xfId="0" applyNumberFormat="1" applyFont="1"/>
    <xf numFmtId="22" fontId="1" fillId="0" borderId="0" xfId="0" applyNumberFormat="1" applyFont="1"/>
  </cellXfs>
  <cellStyles count="1">
    <cellStyle name="Normal" xfId="0" builtinId="0"/>
  </cellStyles>
  <dxfs count="4">
    <dxf>
      <font>
        <b/>
      </font>
      <numFmt numFmtId="3" formatCode="#,##0"/>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Flags>
    </type>
  </types>
</rvTypesInfo>
</file>

<file path=xl/richData/rdrichvalue.xml><?xml version="1.0" encoding="utf-8"?>
<rvData xmlns="http://schemas.microsoft.com/office/spreadsheetml/2017/richdata" count="138">
  <rv s="0">
    <v>http://en.wikipedia.org/wiki/Public_domain</v>
    <v>Public domain</v>
  </rv>
  <rv s="0">
    <v>http://en.wikipedia.org/wiki/Indiana</v>
    <v>Wikipedia</v>
  </rv>
  <rv s="1">
    <v>0</v>
    <v>1</v>
  </rv>
  <rv s="2">
    <v>https://www.bing.com/th?id=AMMS_c11d6802fa60ce5b7e61345c76bb572e&amp;qlt=95</v>
    <v>2</v>
    <v>https://www.bing.com/images/search?form=xlimg&amp;q=indiana</v>
    <v>Image of Indiana</v>
  </rv>
  <rv s="3">
    <v>en-US</v>
    <v>109f7e5a-efbb-4953-b4b8-cb812ce1ff5d</v>
    <v>536870912</v>
    <v>536870918</v>
    <v>1</v>
    <v>7</v>
    <v>8</v>
    <v>Indiana</v>
    <v>11</v>
    <v>12</v>
    <v>Map</v>
    <v>13</v>
    <v>US-IN</v>
    <v>94321</v>
    <v>18713</v>
    <v>Indianapolis</v>
    <v>United States</v>
    <v>Indiana is a U.S. state located in the Midwestern and Great Lakes regions of North America. Indiana is the 38th largest by area and the 17th most populous of the 50 United States. Its capital and largest city is Indianapolis. Indiana was admitted to the United States as the 19th U.S. state on December 11, 1816. Indiana borders Lake Michigan to the northwest, Michigan to the north, Ohio to the east, Kentucky to the south and southeast, and Illinois to the west.</v>
    <v>2501937</v>
    <v>2854546</v>
    <v>3</v>
    <v>Indianapolis</v>
    <v>Eric Holcomb (Governor), Suzanne Crouch (Lieutenant Governor)</v>
    <v>745</v>
    <v>49255</v>
    <v>124200</v>
    <v>Indiana</v>
    <v>2.5499999999999998</v>
    <v>6666818</v>
    <v>2.3E-2</v>
    <v>0.14599999999999999</v>
    <v>4.0000000000000001E-3</v>
    <v>2.1000000000000001E-2</v>
    <v>0.24100000000000002</v>
    <v>9.6000000000000002E-2</v>
    <v>4.8000000000000001E-2</v>
    <v>0.878</v>
    <v>6.7000000000000004E-2</v>
    <v>0.63900000000000001</v>
    <v>1E-3</v>
    <v>9.6999999999999989E-2</v>
    <v>1.9E-2</v>
    <v>0.23899999999999999</v>
    <v>6.3E-2</v>
    <v>0.85799999999999998</v>
    <v>Eastern Time Zone, Central Time Zone</v>
    <v>mdp/vdpid/14882</v>
  </rv>
  <rv s="4">
    <v>4</v>
  </rv>
  <rv s="0">
    <v>http://en.wikipedia.org/wiki/California</v>
    <v>Wikipedia</v>
  </rv>
  <rv s="1">
    <v>0</v>
    <v>6</v>
  </rv>
  <rv s="2">
    <v>https://www.bing.com/th?id=A9ef4546b32bb8057cf386f268ba1218f&amp;qlt=95</v>
    <v>7</v>
    <v>https://www.bing.com/images/search?form=xlimg&amp;q=california</v>
    <v>Image of California</v>
  </rv>
  <rv s="3">
    <v>en-US</v>
    <v>3009d91d-d582-4c34-85ba-772ba09e5be1</v>
    <v>536870912</v>
    <v>536870918</v>
    <v>1</v>
    <v>19</v>
    <v>8</v>
    <v>California</v>
    <v>11</v>
    <v>12</v>
    <v>Map</v>
    <v>13</v>
    <v>US-CA</v>
    <v>423970</v>
    <v>102350</v>
    <v>Sacramento</v>
    <v>United States</v>
    <v>California is a U.S. state in the Pacific Region of the United States. With 39.5 million residents, California is the most populous state in the United States and the third largest by area. The state capital is Sacramento. The Greater Los Angeles Area and the San Francisco Bay Area are the nation's second- and fifth-most populous urban regions, with 18.7 million and 8.8 million residents respectively. Los Angeles is California's most populous city, and the country's second-most populous, after New York City. California also has the nation's most populous county, Los Angeles County; its largest county by area, San Bernardino County; and its fifth most densely populated county, San Francisco.</v>
    <v>12717801</v>
    <v>14060525</v>
    <v>8</v>
    <v>Los Angeles</v>
    <v>Jerry Brown (Governor), Gavin Newsom (Lieutenant Governor)</v>
    <v>1255</v>
    <v>61818</v>
    <v>385500</v>
    <v>California</v>
    <v>2.96</v>
    <v>39536653</v>
    <v>5.4000000000000006E-2</v>
    <v>0.13300000000000001</v>
    <v>1.7000000000000001E-2</v>
    <v>0.14699999999999999</v>
    <v>0.314</v>
    <v>6.5000000000000002E-2</v>
    <v>0.27</v>
    <v>0.81799999999999995</v>
    <v>0.38799999999999996</v>
    <v>0.63100000000000001</v>
    <v>5.0000000000000001E-3</v>
    <v>6.8000000000000005E-2</v>
    <v>3.7999999999999999E-2</v>
    <v>0.23300000000000001</v>
    <v>6.4000000000000001E-2</v>
    <v>0.72900000000000009</v>
    <v>Pacific Time Zone</v>
    <v>mdp/vdpid/5599</v>
  </rv>
  <rv s="4">
    <v>9</v>
  </rv>
  <rv s="0">
    <v>http://en.wikipedia.org/wiki/Texas</v>
    <v>Wikipedia</v>
  </rv>
  <rv s="1">
    <v>0</v>
    <v>11</v>
  </rv>
  <rv s="2">
    <v>https://www.bing.com/th?id=AMMS_755adb5077f62f06c4359c03aaff37c1&amp;qlt=95</v>
    <v>12</v>
    <v>https://www.bing.com/images/search?form=xlimg&amp;q=texas</v>
    <v>Image of Texas</v>
  </rv>
  <rv s="3">
    <v>en-US</v>
    <v>00a23ccd-3344-461c-8b9f-c2bb55be5815</v>
    <v>536870912</v>
    <v>536870918</v>
    <v>1</v>
    <v>27</v>
    <v>8</v>
    <v>Texas</v>
    <v>11</v>
    <v>12</v>
    <v>Map</v>
    <v>13</v>
    <v>US-TX</v>
    <v>696241</v>
    <v>165853</v>
    <v>Austin</v>
    <v>United States</v>
    <v>Texas is the second largest state in the United States by both area and population. Geographically located in the South Central region of the country, Texas shares borders with the U.S. states of Louisiana to the east, Arkansas to the northeast, Oklahoma to the north, New Mexico to the west, and the Mexican states of Chihuahua, Coahuila, Nuevo León, and Tamaulipas to the southwest, while the Gulf of Mexico is to the southeast.</v>
    <v>9149196</v>
    <v>10753629</v>
    <v>13</v>
    <v>Houston</v>
    <v>Greg Abbott (Governor), Dan Patrick (Lieutenant Governor)</v>
    <v>882</v>
    <v>53207</v>
    <v>136000</v>
    <v>Texas</v>
    <v>2.84</v>
    <v>28304596</v>
    <v>0.10800000000000001</v>
    <v>0.11699999999999999</v>
    <v>0.01</v>
    <v>4.7E-2</v>
    <v>0.27600000000000002</v>
    <v>0.125</v>
    <v>0.16600000000000001</v>
    <v>0.81900000000000006</v>
    <v>0.38799999999999996</v>
    <v>0.64300000000000002</v>
    <v>1E-3</v>
    <v>8.1000000000000003E-2</v>
    <v>1.9E-2</v>
    <v>0.26300000000000001</v>
    <v>7.2000000000000008E-2</v>
    <v>0.79700000000000004</v>
    <v>Central Time Zone, Mountain Time Zone</v>
    <v>mdp/vdpid/33145</v>
  </rv>
  <rv s="4">
    <v>14</v>
  </rv>
  <rv s="0">
    <v>http://en.wikipedia.org/wiki/North_Carolina</v>
    <v>Wikipedia</v>
  </rv>
  <rv s="1">
    <v>0</v>
    <v>16</v>
  </rv>
  <rv s="2">
    <v>https://www.bing.com/th?id=AMMS_0a4ce6ccd6a06e8e1e129324dcb63061&amp;qlt=95</v>
    <v>17</v>
    <v>https://www.bing.com/images/search?form=xlimg&amp;q=north+carolina</v>
    <v>Image of North Carolina</v>
  </rv>
  <rv s="3">
    <v>en-US</v>
    <v>9e2bf053-dd80-4646-8f26-65075e7085c0</v>
    <v>536870912</v>
    <v>536870918</v>
    <v>1</v>
    <v>32</v>
    <v>8</v>
    <v>North Carolina</v>
    <v>11</v>
    <v>12</v>
    <v>Map</v>
    <v>13</v>
    <v>US-NC</v>
    <v>139390</v>
    <v>60550</v>
    <v>Raleigh</v>
    <v>United States</v>
    <v>North Carolina is a state in the southeastern region of the United States. It borders South Carolina and Georgia to the south, Tennessee to the west, Virginia to the north, and the Atlantic Ocean to the east. North Carolina is the 28th most extensive and the 9th most populous of the U.S. states. The state is divided into 100 counties. The capital is Raleigh, which along with Durham and Chapel Hill is home to the largest research park in the United States. The most populous municipality is Charlotte, which is the third largest banking center in the United States after New York City and San Francisco.</v>
    <v>3775581</v>
    <v>4540498</v>
    <v>18</v>
    <v>Charlotte</v>
    <v>Roy Cooper (Governor), Dan Forest (Lieutenant Governor)</v>
    <v>797</v>
    <v>46868</v>
    <v>154900</v>
    <v>North Carolina</v>
    <v>2.54</v>
    <v>10273419</v>
    <v>6.4000000000000001E-2</v>
    <v>0.151</v>
    <v>1.6E-2</v>
    <v>2.7999999999999997E-2</v>
    <v>0.28399999999999997</v>
    <v>0.221</v>
    <v>7.6999999999999999E-2</v>
    <v>0.85799999999999998</v>
    <v>9.0999999999999998E-2</v>
    <v>0.61799999999999999</v>
    <v>1E-3</v>
    <v>9.6000000000000002E-2</v>
    <v>2.1000000000000001E-2</v>
    <v>0.22800000000000001</v>
    <v>0.06</v>
    <v>0.71200000000000008</v>
    <v>Eastern Time Zone</v>
    <v>mdp/vdpid/23611</v>
  </rv>
  <rv s="4">
    <v>19</v>
  </rv>
  <rv s="0">
    <v>http://en.wikipedia.org/wiki/Idaho</v>
    <v>Wikipedia</v>
  </rv>
  <rv s="1">
    <v>0</v>
    <v>21</v>
  </rv>
  <rv s="2">
    <v>https://www.bing.com/th?id=A9f75a2d8fe633372e202bc2dbf811ed2&amp;qlt=95</v>
    <v>22</v>
    <v>https://www.bing.com/images/search?form=xlimg&amp;q=idaho</v>
    <v>Image of Idaho</v>
  </rv>
  <rv s="3">
    <v>en-US</v>
    <v>ecd30387-20fa-4523-9045-e2860154b5e9</v>
    <v>536870912</v>
    <v>536870918</v>
    <v>1</v>
    <v>40</v>
    <v>8</v>
    <v>Idaho</v>
    <v>11</v>
    <v>12</v>
    <v>Map</v>
    <v>13</v>
    <v>US-ID</v>
    <v>216632</v>
    <v>12165</v>
    <v>Boise</v>
    <v>United States</v>
    <v>Idaho is a state in the northwestern region of the United States. It borders the state of Montana to the east and northeast, Wyoming to the east, Nevada and Utah to the south, and Washington and Oregon to the west. To the north, it shares a small portion of the Canadian border with the province of British Columbia. With a population of approximately 1.7 million and an area of 83,569 square miles, Idaho is the 14th largest, the 12th least populous and the 7th least densely populated of the 50 U.S. states. The state's capital and largest city is Boise.</v>
    <v>589320</v>
    <v>700825</v>
    <v>23</v>
    <v>Boise</v>
    <v>Butch Otter (Governor), Brad Little (Lieutenant Governor)</v>
    <v>743</v>
    <v>47583</v>
    <v>162900</v>
    <v>Idaho</v>
    <v>2.69</v>
    <v>1716943</v>
    <v>7.400000000000001E-2</v>
    <v>0.14699999999999999</v>
    <v>1.7000000000000001E-2</v>
    <v>1.4999999999999999E-2</v>
    <v>0.25900000000000001</v>
    <v>8.0000000000000002E-3</v>
    <v>6.0999999999999999E-2</v>
    <v>0.89500000000000002</v>
    <v>0.122</v>
    <v>0.626</v>
    <v>2E-3</v>
    <v>0.09</v>
    <v>2.3E-2</v>
    <v>0.26200000000000001</v>
    <v>6.8000000000000005E-2</v>
    <v>0.93400000000000005</v>
    <v>Mountain Time Zone, Pacific Time Zone</v>
    <v>mdp/vdpid/14713</v>
  </rv>
  <rv s="4">
    <v>24</v>
  </rv>
  <rv s="0">
    <v>https://creativecommons.org/licenses/by-sa/3.0</v>
    <v>CC BY-SA 3.0</v>
  </rv>
  <rv s="0">
    <v>http://ja.wikipedia.org/wiki/ロサンゼルス</v>
    <v>Wikipedia</v>
  </rv>
  <rv s="1">
    <v>26</v>
    <v>27</v>
  </rv>
  <rv s="2">
    <v>https://www.bing.com/th?id=A775820eb124e9747e5274988d598bfc8&amp;qlt=95</v>
    <v>28</v>
    <v>https://www.bing.com/images/search?form=xlimg&amp;q=la</v>
    <v>Image of Los Angeles</v>
  </rv>
  <rv s="5">
    <v>en-US</v>
    <v>9958ca5c-ea31-4e71-8a17-bd1e7839c723</v>
    <v>536870912</v>
    <v>536870913</v>
    <v>1</v>
    <v>45</v>
    <v>46</v>
    <v>Los Angeles</v>
    <v>11</v>
    <v>47</v>
    <v>Map</v>
    <v>48</v>
    <v>California</v>
    <v>Los Angeles County</v>
    <v>1302.14242235253</v>
    <v>United States</v>
    <v>Los Angeles, officially the City of Los Angeles and known colloquially by its initials LA, is the second-most populous city in the United States, after New York City, and the largest and most populous city in the Western United States. With an estimated population of four million, Los Angeles is the cultural, financial, and commercial center of Southern California. Nicknamed the "City of Angels" partly because of its name's Spanish meaning, Los Angeles is known for its Mediterranean climate, ethnic diversity, Hollywood and the entertainment industry, and sprawling metropolis.</v>
    <v>29</v>
    <v>34.053489999999996</v>
    <v>Eric Garcetti (Mayor)</v>
    <v>-118.24532000000001</v>
    <v>Los Angeles</v>
    <v>4031000</v>
    <v>Pacific Time Zone</v>
    <v>mdp/vdpid/5059788015119892481</v>
  </rv>
  <rv s="4">
    <v>30</v>
  </rv>
  <rv s="0">
    <v>http://zh.wikipedia.org/wiki/休斯敦</v>
    <v>Wikipedia</v>
  </rv>
  <rv s="1">
    <v>26</v>
    <v>32</v>
  </rv>
  <rv s="2">
    <v>https://www.bing.com/th?id=A7b386978c3f443cfefcce2df396a9d7e&amp;qlt=95</v>
    <v>33</v>
    <v>https://www.bing.com/images/search?form=xlimg&amp;q=houston+texas</v>
    <v>Image of Houston</v>
  </rv>
  <rv s="5">
    <v>en-US</v>
    <v>ad99c262-d92e-4e88-87f7-5c66752fec36</v>
    <v>536870912</v>
    <v>536870913</v>
    <v>1</v>
    <v>55</v>
    <v>46</v>
    <v>Houston</v>
    <v>11</v>
    <v>47</v>
    <v>Map</v>
    <v>48</v>
    <v>Texas</v>
    <v>Harris County</v>
    <v>1623.92</v>
    <v>United States</v>
    <v>Houston is the most populous city in the U.S. state of Texas and the fourth most populous city in the United States, with a census-estimated population of 2.312 million in 2017. It is the most populous city in the Southern United States and on the Gulf Coast of the United States. Located in Southeast Texas near Galveston Bay and the Gulf of Mexico, it is the seat of Harris County and the principal city of the Greater Houston metropolitan area, which is the fifth most populous Metropolitan Statistical Area in the United States and the second most populous in Texas after the Dallas-Fort Worth MSA. With a land area of 599.59 square miles, Houston is the ninth most expansive city in the United States.</v>
    <v>34</v>
    <v>29.760580000000001</v>
    <v>Sylvester Turner (Mayor)</v>
    <v>-95.369680000000002</v>
    <v>Houston</v>
    <v>2303482</v>
    <v>Central Time Zone</v>
    <v>mdp/vdpid/5110537662389813249</v>
  </rv>
  <rv s="4">
    <v>35</v>
  </rv>
  <rv s="0">
    <v>http://en.wikipedia.org/wiki/Indianapolis</v>
    <v>Wikipedia</v>
  </rv>
  <rv s="1">
    <v>26</v>
    <v>37</v>
  </rv>
  <rv s="2">
    <v>https://www.bing.com/th?id=A5e6402d017555677012c592339376b67&amp;qlt=95</v>
    <v>38</v>
    <v>https://www.bing.com/images/search?form=xlimg&amp;q=indianapolis</v>
    <v>Image of Indianapolis</v>
  </rv>
  <rv s="5">
    <v>en-US</v>
    <v>28ad13c5-50fe-aae3-acb8-c5dea28be321</v>
    <v>536870912</v>
    <v>536870913</v>
    <v>1</v>
    <v>60</v>
    <v>46</v>
    <v>Indianapolis</v>
    <v>11</v>
    <v>47</v>
    <v>Map</v>
    <v>61</v>
    <v>Indiana</v>
    <v>Marion County</v>
    <v>953.16742436585503</v>
    <v>United States</v>
    <v>Indianapolis is the capital and most populous city of the U.S. state of Indiana and the seat of Marion County. As of 2017, Indianapolis is the third most populous city in the American Midwest and 16th most populous in the U.S., with an estimated population of 863,002. The Indianapolis metropolitan area is the 34th most populous metropolitan statistical area in the U.S., with 2,028,614 residents. Its combined statistical area ranks 27th, with a population of 2,411,086. Indianapolis covers 368 square miles, making it the 16th largest city by land area in the U.S.</v>
    <v>39</v>
    <v>39.766910000000003</v>
    <v>Joe Hogsett (Mayor)</v>
    <v>-86.149959999999993</v>
    <v>Indianapolis</v>
    <v>863002</v>
    <v>Eastern Time Zone</v>
    <v>mdp/vdpid/5478461750934241282</v>
  </rv>
  <rv s="4">
    <v>40</v>
  </rv>
  <rv s="0">
    <v>https://creativecommons.org/licenses/by-sa/4.0</v>
    <v>CC BY-SA 4.0</v>
  </rv>
  <rv s="0">
    <v>http://en.wikipedia.org/wiki/Charlotte,_North_Carolina</v>
    <v>Wikipedia</v>
  </rv>
  <rv s="1">
    <v>42</v>
    <v>43</v>
  </rv>
  <rv s="2">
    <v>https://www.bing.com/th?id=AMMS_e06dee9d1ad187760a48b83da4d44470&amp;qlt=95</v>
    <v>44</v>
    <v>https://www.bing.com/images/search?form=xlimg&amp;q=charlotte+north+carolina</v>
    <v>Image of Charlotte</v>
  </rv>
  <rv s="5">
    <v>en-US</v>
    <v>e6558399-4151-4390-ad12-f2a72b268ce7</v>
    <v>536870912</v>
    <v>536870913</v>
    <v>1</v>
    <v>66</v>
    <v>46</v>
    <v>Charlotte</v>
    <v>11</v>
    <v>47</v>
    <v>Map</v>
    <v>48</v>
    <v>North Carolina</v>
    <v>Mecklenburg County</v>
    <v>771</v>
    <v>United States</v>
    <v>Charlotte is the most populous city in the U.S. state of North Carolina. Located in the Piedmont, it is the county seat of Mecklenburg County. In 2017, the U.S. Census Bureau estimated the population was 859,035, making it the 17th-most populous city in the United States. The Charlotte metropolitan area's population ranks 22nd in the U.S., and had a 2016 population of 2,474,314. The Charlotte metropolitan area is part of a sixteen-county market region or combined statistical area with a 2016 census-estimated population of 2,632,249.</v>
    <v>45</v>
    <v>35.222859999999997</v>
    <v>Vi Lyles (Mayor)</v>
    <v>-80.837959999999995</v>
    <v>Charlotte</v>
    <v>842051</v>
    <v>Eastern Time Zone</v>
    <v>mdp/vdpid/5484950063203483651</v>
  </rv>
  <rv s="4">
    <v>46</v>
  </rv>
  <rv s="0">
    <v>http://en.wikipedia.org/wiki/Chicago</v>
    <v>Wikipedia</v>
  </rv>
  <rv s="1">
    <v>26</v>
    <v>48</v>
  </rv>
  <rv s="2">
    <v>https://www.bing.com/th?id=A774c210dc7c3f6368a125c5a58d9c0ce&amp;qlt=95</v>
    <v>49</v>
    <v>https://www.bing.com/images/search?form=xlimg&amp;q=chicago</v>
    <v>Image of Chicago</v>
  </rv>
  <rv s="5">
    <v>en-US</v>
    <v>28deeb39-ca49-4bd4-913b-929b1de4b25b</v>
    <v>536870912</v>
    <v>536870913</v>
    <v>1</v>
    <v>74</v>
    <v>46</v>
    <v>Chicago</v>
    <v>11</v>
    <v>47</v>
    <v>Map</v>
    <v>48</v>
    <v>Illinois</v>
    <v>Cook County</v>
    <v>606</v>
    <v>United States</v>
    <v>Chicago, formally the City of Chicago, is located on the shores of freshwater Lake Michigan, and is the third most populous city in the United States. As of the 2017 census-estimate, Chicago has a population of 2,716,450, which makes it the most populous city in both the state of Illinois and the Midwestern United States. It is the county seat of Cook County, the second most populous county in the U.S. Chicago is the principal city of the Chicago metropolitan area, which is often referred to as "Chicagoland." The Chicago metropolitan area has nearly 10 million people, is the third-largest in the United States, the fourth largest in North America, and the third largest metropolitan area in the world by land area.</v>
    <v>50</v>
    <v>41.884250000000002</v>
    <v>Rahm Emanuel (Mayor)</v>
    <v>-87.632450000000006</v>
    <v>Chicago</v>
    <v>2704958</v>
    <v>Central Time Zone</v>
    <v>mdp/vdpid/5477686925982695427</v>
  </rv>
  <rv s="4">
    <v>51</v>
  </rv>
  <rv s="0">
    <v>http://en.wikipedia.org/wiki/Japan</v>
    <v>Wikipedia</v>
  </rv>
  <rv s="1">
    <v>0</v>
    <v>53</v>
  </rv>
  <rv s="2">
    <v>https://www.bing.com/th?id=AMMS_db27f5af84d8aa7e3bb5a734007a972a&amp;qlt=95</v>
    <v>54</v>
    <v>https://www.bing.com/images/search?form=xlimg&amp;q=japan</v>
    <v>Image of Japan</v>
  </rv>
  <rv s="6">
    <v>en-US</v>
    <v>130d0438-fafb-cd2d-1a9e-1dd9c5aa87a9</v>
    <v>536870912</v>
    <v>536870914</v>
    <v>1</v>
    <v>96</v>
    <v>97</v>
    <v>Japan</v>
    <v>11</v>
    <v>98</v>
    <v>Map</v>
    <v>99</v>
    <v>JP</v>
    <v>0.123326750054861</v>
    <v>377944</v>
    <v>260890</v>
    <v>7.8</v>
    <v>81</v>
    <v>Tokyo</v>
    <v>1214048.358</v>
    <v>103.962703962704</v>
    <v>-1.1666666699999999E-3</v>
    <v>JPY</v>
    <v>Japan is an island country in East Asia. Located in the Pacific Ocean, it lies off the eastern coast of the Asian continent and stretches from the Sea of Okhotsk in the north to the East China Sea and the Philippine Sea in the south. The kanji that make up Japan's name mean "sun origin", and it is often called the "Land of the Rising Sun". Japan is a stratovolcanic archipelago consisting of about 6,852 islands. The four largest are Honshu, Hokkaido, Kyushu, and Shikoku, which make up about ninety-seven percent of Japan's land area and often are referred to as home islands. The country is divided into 47 prefectures in eight regions, with Hokkaido being the northernmost prefecture and Okinawa being the southernmost one. The population of 127 million is the world's tenth largest. Japanese make up 98.5% of Japan's total population. About 13.8 million people live in Tokyo, the capital of Japan. The Greater Tokyo Area is the most populous metropolitan area in the world with over 38 million people.</v>
    <v>7819.7146359093604</v>
    <v>1.44</v>
    <v>0.68460610050471804</v>
    <v>93.723009363077693</v>
    <v>1.06</v>
    <v>4872136945507.5898</v>
    <v>0.98799942016601605</v>
    <v>0.63237579345703099</v>
    <v>0.1007</v>
    <v>55</v>
    <v>2</v>
    <v>Keihanshin</v>
    <v>Akihito (Emperor), Naruhito, Crown Prince of Japan (Crown prince), Shinzō Abe (Prime Minister), Tarō Asō (Deputy prime minister)</v>
    <v>83.984878048780502</v>
    <v>6222825210000</v>
    <v>5</v>
    <v>6.77</v>
    <v>Japan</v>
    <v>Kimigayo</v>
    <v>None</v>
    <v>Japan</v>
    <v>0.13097521000000001</v>
    <v>2.367</v>
    <v>126440000</v>
    <v>0.22699999999999998</v>
    <v>0.248</v>
    <v>0.39700000000000002</v>
    <v>2.7000000000000003E-2</v>
    <v>7.400000000000001E-2</v>
    <v>0.129</v>
    <v>0.17300000000000001</v>
    <v>0.60213001251220699</v>
    <v>Tokyo, Hokkaido, Niigata Prefecture, Kanagawa Prefecture, Mie Prefecture, Toyama Prefecture, Aichi Prefecture, Akita Prefecture, Saitama Prefecture, Hiroshima Prefecture, Yamaguchi Prefecture, Kyoto Prefecture, Nagano Prefecture, Shimane Prefecture, Shizuoka Prefecture, Iwate Prefecture, Ibaraki Prefecture, Kumamoto Prefecture, Miyagi Prefecture, Osaka Prefecture, Gifu Prefecture, Fukuoka Prefecture, Chiba Prefecture, Fukushima Prefecture, Okayama Prefecture, Gunma Prefecture, Nara Prefecture, Aomori Prefecture, Saga Prefecture, Tochigi Prefecture, Miyazaki Prefecture, Kōchi Prefecture, Hyōgo Prefecture, Ehime Prefecture, Ishikawa Prefecture, Kagoshima Prefecture, Ōita Prefecture, Okinawa Prefecture, Yamagata Prefecture, Kagawa Prefecture, Fukui Prefecture, Wakayama Prefecture, Tokushima Prefecture, Nagasaki Prefecture, Shiga Prefecture, Yamanashi Prefecture, Tottori Prefecture</v>
    <v>0.11103364535483401</v>
    <v>Japan Standard Time</v>
    <v>0.47399999999999998</v>
    <v>2.8310000896453903E-2</v>
    <v>119579292</v>
    <v>mdp/vdpid/122</v>
  </rv>
  <rv s="4">
    <v>56</v>
  </rv>
  <rv s="0">
    <v>http://en.wikipedia.org/wiki/China</v>
    <v>Wikipedia</v>
  </rv>
  <rv s="1">
    <v>0</v>
    <v>58</v>
  </rv>
  <rv s="2">
    <v>https://www.bing.com/th?id=AMMS_7511e6eb5c16e3db63b5b835ccaa87ab&amp;qlt=95</v>
    <v>59</v>
    <v>https://www.bing.com/images/search?form=xlimg&amp;q=china</v>
    <v>Image of China</v>
  </rv>
  <rv s="6">
    <v>en-US</v>
    <v>5fcc3d97-0cf2-94e5-6dad-cd70e387bd69</v>
    <v>536870912</v>
    <v>536870914</v>
    <v>1</v>
    <v>110</v>
    <v>97</v>
    <v>China</v>
    <v>11</v>
    <v>98</v>
    <v>Map</v>
    <v>111</v>
    <v>CN</v>
    <v>0.56222958772443399</v>
    <v>9596961</v>
    <v>2695000</v>
    <v>12</v>
    <v>86</v>
    <v>Beijing</v>
    <v>10291926.878</v>
    <v>119.088051569694</v>
    <v>0.02</v>
    <v>CNY</v>
    <v>China, officially the People's Republic of China, is a country in East Asia and the world's most populous country, with a population of around 1.404 billion. Covering approximately 9,600,000 square kilometers, it is the third- or fourth-largest country by total area, depending on the source consulted.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5.4100000000000002E-2</v>
    <v>60</v>
    <v>8.5</v>
    <v>Shanghai</v>
    <v>Xi Jinping (President), Li Keqiang (Premier)</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Macau, Beijing, Shanghai, Hong Kong, Shandong, Hunan, Chongqing, Tibet, Guangdong, Tianjin, Fujian, Xinjiang, Yunnan, Sichuan, Jilin, Inner Mongolia, Guangxi, Heilongjiang, Hebei, Guizhou, Jiangsu, Shaanxi, Jiangxi, Shanxi, Hubei, Liaoning, Zhejiang, Ningxia, Anhui, Qinghai, Hainan, Taiwan Province, People's Republic of China, Gansu, Henan</v>
    <v>9.37428211590801E-2</v>
    <v>China Standard Time</v>
    <v>0.67299999999999993</v>
    <v>4.6750001907348598E-2</v>
    <v>802764297</v>
    <v>mdp/vdpid/45</v>
  </rv>
  <rv s="4">
    <v>61</v>
  </rv>
  <rv s="0">
    <v>http://en.wikipedia.org/wiki/France</v>
    <v>Wikipedia</v>
  </rv>
  <rv s="1">
    <v>0</v>
    <v>63</v>
  </rv>
  <rv s="2">
    <v>https://www.bing.com/th?id=AMMS_a8b62398d2cb124e45127ec2bbc29fb1&amp;qlt=95</v>
    <v>64</v>
    <v>https://www.bing.com/images/search?form=xlimg&amp;q=france</v>
    <v>Image of France</v>
  </rv>
  <rv s="6">
    <v>en-US</v>
    <v>c7bfe2de-4f82-e23c-ae42-8544b5b5c0ea</v>
    <v>536870912</v>
    <v>536870914</v>
    <v>1</v>
    <v>119</v>
    <v>97</v>
    <v>France</v>
    <v>11</v>
    <v>98</v>
    <v>Map</v>
    <v>120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The overseas territories include French Guiana in South America and several islands in the Atlantic, Pacific and Indian oceans. The country's 18 integral regions span a combined area of 643,801 square kilometres and a total population of 67.3 million. France, a sovereign state, is a unitary semi-presidential republic with its capital in Paris, the country's largest city and main cultural and commercial centre. Other major urban areas include Lyon, Marseille, Toulouse, Bordeaux, Lille and Nice.</v>
    <v>6939.5223108140899</v>
    <v>1.96</v>
    <v>0.31026906787786501</v>
    <v>46.629283311891001</v>
    <v>1.39</v>
    <v>2582501307216.4199</v>
    <v>1.07361419677734</v>
    <v>0.65263908386230496</v>
    <v>0.11749999999999999</v>
    <v>65</v>
    <v>3.2</v>
    <v>Paris</v>
    <v>Emmanuel Macron (President)</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Normandy, Réunion, Guadeloupe, Martinique, Alsace, Drôme, Dordogne, Vienne, Ardèche, Aube, Gironde, Val-d'Oise, Jura, Yonne, Oise, Indre, Yvelines, Brittany, Poitou-Charentes, Lorraine, Bouches-du-Rhône, Rhône, Hauts-de-Seine, French Guiana, Vosges, Pas-de-Calais, Burgundy, Haute-Marne, Vendée, Nord, Marne, French Polynesia, Saint Pierre and Miquelon, New Caledonia, Wallis and Futuna, Corsica, Saint Barthélemy, Mayotte, Côtes-d'Armor, Pyrénées-Orientales, Hautes-Pyrénées, Hérault, Centre-Val de Loire, Isère, Meuse, Puy-de-Dôme, Lozère, Finistère, Pyrénées-Atlantiques, Côte-d'Or, Franche-Comté, Auvergne, Ariège, Ain, Seine-Saint-Denis, Alpes-de-Haute-Provence, Haute-Savoie, Seine-Maritime, Saône-et-Loire, Bas-Rhin, Haute-Saône, Aquitaine, Corrèze, Ille-et-Vilaine, Hautes-Alpes, Nièvre, Savoie, Meurthe-et-Moselle, Alpes-Maritimes, Territoire de Belfort, Var, Vaucluse, Aveyron, Tarn-et-Garonne, Gers, Essonne, Gard, Deux-Sèvres, Morbihan, Loire-Atlantique, Charente-Maritime, Corse-du-Sud, Landes, Rhône-Alpes, Eure-et-Loir, Aisne, Seine-et-Marne, Tarn, Haut-Rhin, Val-de-Marne, Midi-Pyrénées, Somme, Haute-Garonne, Haute-Vienne, Creuse, Indre-et-Loire, Haute-Loire, Aude, Lot-et-Garonne, Eure, Charente, Maine-et-Loire, Allier, Cher, Orne, Loiret, Doubs, Sarthe, Cantal, Manche, Lot, Loir-et-Cher, Picardy, Ardennes, Haute-Corse, Lower Normandy, Moselle, Limousin, Upper Normandy, Mayenne, Calvados, Languedoc-Roussillon, French Southern and Antarctic Lands, Loire, Collectivity of Saint Martin, Nord-Pas-de-Calais, Champagne-Ardenne, Grand Est, Hauts-de-France, Occitanie, Nouvelle-Aquitaine, Auvergne-Rhône-Alpes, Bourgogne-Franche-Comté</v>
    <v>0.231451317617412</v>
    <v>Central European Time, Central European Summer Time</v>
    <v>0.622</v>
    <v>9.6809997558593805E-2</v>
    <v>53680152</v>
    <v>mdp/vdpid/84</v>
  </rv>
  <rv s="4">
    <v>66</v>
  </rv>
  <rv s="0">
    <v>http://en.wikipedia.org/wiki/Nigeria</v>
    <v>Wikipedia</v>
  </rv>
  <rv s="1">
    <v>0</v>
    <v>68</v>
  </rv>
  <rv s="2">
    <v>https://www.bing.com/th?id=AMMS_b71d12142ace2fe3730dd89a0fe06ca6&amp;qlt=95</v>
    <v>69</v>
    <v>https://www.bing.com/images/search?form=xlimg&amp;q=nigeria</v>
    <v>Image of Nigeria</v>
  </rv>
  <rv s="6">
    <v>en-US</v>
    <v>f8afbbd6-9c3e-02be-7cb2-eac695e2da02</v>
    <v>536870912</v>
    <v>536870914</v>
    <v>1</v>
    <v>128</v>
    <v>97</v>
    <v>Nigeria</v>
    <v>11</v>
    <v>98</v>
    <v>Map</v>
    <v>129</v>
    <v>NG</v>
    <v>0.77736420830725605</v>
    <v>923768</v>
    <v>200000</v>
    <v>38.887</v>
    <v>234</v>
    <v>Abuja</v>
    <v>96280.751999999993</v>
    <v>214.23211929738099</v>
    <v>0.15696854469999999</v>
    <v>NGN</v>
    <v>Nigeria, officially the Federal Republic of Nigeria is a country between Central and West Africa, bordering Niger in the north, Chad in the northeast, Cameroon in the southeast, and Benin in the west. Its coast in the south is located on the Gulf of Guinea in the Atlantic Ocean. The federal republic comprises 36 states and the Federal Capital Territory, where the capital, Abuja is located. Nigeria is officially a democratic secular country.</v>
    <v>144.479924464909</v>
    <v>5.5259999999999998</v>
    <v>7.6781185151026096E-2</v>
    <v>19.036054493518499</v>
    <v>0.46</v>
    <v>375770713742.763</v>
    <v>0.94065307617187499</v>
    <v>0.10168959617614699</v>
    <v>6.0700000000000004E-2</v>
    <v>70</v>
    <v>66.900000000000006</v>
    <v>Lagos</v>
    <v>Muhammadu Buhari (President), Yemi Osinbajo (Vice President), Ibrahim Babangida (Head of state)</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Imo State, Ogun State, Osun State, Kwara State, Bayelsa State, Federal Capital Territory, Lagos State, Enugu State, Niger State, Benue State, Cross River State, Anambra State, Jigawa State, Kogi State, Akwa Ibom State, Abia State, Delta State, Kano State, Edo State, Plateau State, Zamfara State, Taraba State, Nasarawa State, Ondo State, Yobe State, Ebonyi State, Kebbi State, Adamawa State, Bauchi State, Kaduna State, Borno State, Sokoto State, Gombe State, Katsina State, Ekiti State, Rivers State</v>
    <v>1.4825336684568799E-2</v>
    <v>West Africa Time</v>
    <v>0.34799999999999998</v>
    <v>7.0430002212524392E-2</v>
    <v>94303564</v>
    <v>mdp/vdpid/175</v>
  </rv>
  <rv s="4">
    <v>71</v>
  </rv>
  <rv s="0">
    <v>http://en.wikipedia.org/wiki/Australia</v>
    <v>Wikipedia</v>
  </rv>
  <rv s="1">
    <v>0</v>
    <v>73</v>
  </rv>
  <rv s="2">
    <v>https://www.bing.com/th?id=AMMS_d19e69412b1fb973a73325bb3a4435e6&amp;qlt=95</v>
    <v>74</v>
    <v>https://www.bing.com/images/search?form=xlimg&amp;q=australia</v>
    <v>Image of Australia</v>
  </rv>
  <rv s="6">
    <v>en-US</v>
    <v>06de2191-243d-a83f-6990-2eb1c7f3382a</v>
    <v>536870912</v>
    <v>536870914</v>
    <v>1</v>
    <v>138</v>
    <v>97</v>
    <v>Australia</v>
    <v>11</v>
    <v>98</v>
    <v>Map</v>
    <v>139</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neighbouring countries are Papua New Guinea, Indonesia and East Timor to the north; the Solomon Islands and Vanuatu to the north-east; and New Zealand to the south-east. The population of 25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9.1300000000000006E-2</v>
    <v>75</v>
    <v>3.1</v>
    <v>Sydney</v>
    <v>Elizabeth II (Monarch), Peter Cosgrove (Governor-general), Scott Morrison (Prime Minister)</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New South Wales, Tasmania, Queensland, Victoria, Western Australia, South Australia, Northern Territory, Australian Capital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22061061</v>
    <v>mdp/vdpid/12</v>
  </rv>
  <rv s="4">
    <v>76</v>
  </rv>
  <rv s="0">
    <v>http://en.wikipedia.org/wiki/Brazil</v>
    <v>Wikipedia</v>
  </rv>
  <rv s="1">
    <v>0</v>
    <v>78</v>
  </rv>
  <rv s="2">
    <v>https://www.bing.com/th?id=AMMS_27b8810f3f39c98932d60a7bade72678&amp;qlt=95</v>
    <v>79</v>
    <v>https://www.bing.com/images/search?form=xlimg&amp;q=brazil</v>
    <v>Image of Brazil</v>
  </rv>
  <rv s="6">
    <v>en-US</v>
    <v>a828cf41-b938-49fe-7986-4b336618d413</v>
    <v>536870912</v>
    <v>536870914</v>
    <v>1</v>
    <v>148</v>
    <v>97</v>
    <v>Brazil</v>
    <v>11</v>
    <v>98</v>
    <v>Map</v>
    <v>149</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208 million people, Brazil is the world's fifth-largest country by area and the sixth most populous. The capital is Brasília, and the most populated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9.3100000000000002E-2</v>
    <v>80</v>
    <v>13.5</v>
    <v>São Paulo</v>
    <v>Michel Temer (President)</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Rio Grande do Sul, Bahia, Minas Gerais, Rio de Janeiro, Pernambuco, Paraná, Espírito Santo, Ceará, Santa Catarina, Piauí, Mato Grosso, São Paulo, Federal District, Alagoas, Goiás, Mato Grosso do Sul, Amazonas, Paraíba, Pará, Rondônia, Amapá, Maranhão, Sergipe, Roraima, Rio Grande do Norte, Acre, Tocantins</v>
    <v>0.12850840902720098</v>
    <v>Fernando de Noronha Time Zone, Brasília Time Zone, Amazon Time Zone</v>
    <v>0.68400000000000005</v>
    <v>0.12881999969482399</v>
    <v>180347895</v>
    <v>mdp/vdpid/32</v>
  </rv>
  <rv s="4">
    <v>81</v>
  </rv>
  <rv s="0">
    <v>http://en.wikipedia.org/wiki/Mexico</v>
    <v>Wikipedia</v>
  </rv>
  <rv s="1">
    <v>0</v>
    <v>83</v>
  </rv>
  <rv s="2">
    <v>https://www.bing.com/th?id=AMMS_6a7663904ff53fc8e3ce68dcf9afa24c&amp;qlt=95</v>
    <v>84</v>
    <v>https://www.bing.com/images/search?form=xlimg&amp;q=mexico</v>
    <v>Image of Mexico</v>
  </rv>
  <rv s="7">
    <v>en-US</v>
    <v>8e475659-4bdc-d912-6494-affce0096bc1</v>
    <v>536870912</v>
    <v>536870914</v>
    <v>1</v>
    <v>155</v>
    <v>156</v>
    <v>Mexico</v>
    <v>11</v>
    <v>98</v>
    <v>Map</v>
    <v>157</v>
    <v>MX</v>
    <v>0.54890815092980805</v>
    <v>1972550</v>
    <v>336050</v>
    <v>18.172999999999998</v>
    <v>52</v>
    <v>Mexico City</v>
    <v>480270.65700000001</v>
    <v>130.19779847602399</v>
    <v>2.8217077520000002E-2</v>
    <v>MXN</v>
    <v>Mexico, officially the United Mexican States, is a federal republic in the southern portion of North America. It is bordered to the north by the United States; to the south and west by the Pacific Ocean; to the southeast by Guatemala, Belize, and the Caribbean Sea; and to the east by the Gulf of Mexico. Covering almost 2,000,000 square kilometres, the nation is the fifth largest country in the Americas by total area and the 13th largest independent state in the world. With an estimated population of over 120 million people, the country is the eleventh most populous state and the most populous Spanish-speaking state in the world, while being the second most populous nation in Latin America after Brazil. Mexico is a federation comprising 31 states and Mexico City, a special federal entity that is also the capital city and its most populous city. Other metropolises in the state include Guadalajara, Monterrey, Puebla, Toluca, and Tijuana.</v>
    <v>2090.1759436362099</v>
    <v>2.1840000000000002</v>
    <v>0.33972067182797899</v>
    <v>90.445583019049906</v>
    <v>0.73</v>
    <v>1149918794765.73</v>
    <v>1.0393276977539099</v>
    <v>0.36850738525390597</v>
    <v>6.1500000000000006E-2</v>
    <v>85</v>
    <v>12.6</v>
    <v>Mexico City</v>
    <v>Enrique Peña Nieto (President)</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Coahuila, Guanajuato, Baja California, Querétaro, Tabasco, Tamaulipas, Sonora, Aguascalientes, Zacatecas, Nayarit, Durango, Veracruz, Chihuahua, Tlaxcala, Quintana Roo, Mexico State, Michoacán, Yucatán, Nuevo León, San Luis Potosí, Campeche, Chiapas, Hidalgo, Guerrero, Colima, Morelos, Oaxaca, Baja California Sur, Puebla</v>
    <v>0.13554199953760299</v>
    <v>0.52100000000000002</v>
    <v>3.5009999275207503E-2</v>
    <v>103051628</v>
    <v>mdp/vdpid/166</v>
  </rv>
  <rv s="4">
    <v>86</v>
  </rv>
  <rv s="8">
    <v>https://www.bing.com/th?id=AMMS_40dc393ddafd028712edf8c56ccba28c&amp;qlt=95</v>
    <v>https://www.bing.com/images/search?form=xlimg&amp;q=microsoft</v>
    <v>Image of Microsoft Corp</v>
  </rv>
  <rv s="9">
    <v>en-US</v>
    <v>a1xzim</v>
    <v>268435456</v>
    <v>268435457</v>
    <v>1</v>
    <v>158</v>
    <v>Microsoft Corp</v>
    <v>159</v>
    <v>160</v>
    <v>Finance</v>
    <v>161</v>
    <v>116.18</v>
    <v>80.7</v>
    <v>1.276975</v>
    <v>Satya Nadella</v>
    <v>-2.7</v>
    <v>-2.4642000000000001E-2</v>
    <v>1.0292879199026799E-3</v>
    <v>0.109999999999999</v>
    <v>USD</v>
    <v>Microsoft develops and licenses consumer and enterprise software. It is known for its Windows operating systems and Office productivity suite. The company is organized into three overarching segments: productivity and business processes (legacy Microsoft Office, cloud-based Office 365, Exchange, SharePoint, Skype, LinkedIn, Dynamics), intelligence cloud (infrastructure- and platform-as-a-service offerings Azure, Windows Server OS, SQL Server), and more personal computing (Windows Client, Xbox, Bing search, display advertising, and Surface laptops, tablets, and desktops). Through acquisitions, Microsoft owns Xamarin, LinkedIn, and GitHub. It reports revenue in product and service and other revenue on its income statement.</v>
    <v>131000</v>
    <v>NASDAQ</v>
    <v>NAS</v>
    <v>126</v>
    <v>One Microsoft Way, Redmond, WA 98052-6399 USA</v>
    <v>109.96</v>
    <v>88</v>
    <v>Software - Infrastructure</v>
    <v>Stock</v>
    <v>43416.937002314065</v>
    <v>18</v>
    <v>106.1</v>
    <v>820741307253.12</v>
    <v>Microsoft Corp</v>
    <v>109.42</v>
    <v>45.045045000000002</v>
    <v>109.57</v>
    <v>106.87</v>
    <v>106.98</v>
    <v>Powered by Morningstar</v>
    <v>7490565914.5123701</v>
    <v>MSFT</v>
    <v>33596915</v>
    <v>7785831.2461538501</v>
    <v>1975</v>
  </rv>
  <rv s="4">
    <v>89</v>
  </rv>
  <rv s="8">
    <v>https://www.bing.com/th?id=AMMS_777878b4cbebdeb396b2a1046a259c0e&amp;qlt=95</v>
    <v>https://www.bing.com/images/search?form=xlimg&amp;q=southwest+airlines</v>
    <v>Image of Southwest Airlines Co</v>
  </rv>
  <rv s="9">
    <v>en-US</v>
    <v>a1x6rw</v>
    <v>268435456</v>
    <v>268435457</v>
    <v>1</v>
    <v>158</v>
    <v>Southwest Airlines Co</v>
    <v>159</v>
    <v>160</v>
    <v>Finance</v>
    <v>161</v>
    <v>66.984999999999999</v>
    <v>47.1</v>
    <v>1.2199549999999999</v>
    <v>Gary C. Kelly</v>
    <v>-0.6</v>
    <v>-1.1431E-2</v>
    <v>3.8543071882821399E-4</v>
    <v>1.9999999999996E-2</v>
    <v>USD</v>
    <v>Southwest Airlines is the largest domestic carrier in the United States, as measured by the number of originating passengers boarded. Southwest operates around 700 aircraft in an all-Boeing fleet. Despite expanding into longer routes, the airline still specializes in short-haul flights, using a point-to-point network. The firm employs more than 57,000 workers and generated over $21 billion in revenue during 2017.</v>
    <v>58559</v>
    <v>NYSE</v>
    <v>NYS</v>
    <v>126</v>
    <v>P.O. Box 36611, Dallas, TX 75235-1611 USA</v>
    <v>52.72</v>
    <v>91</v>
    <v>Airlines</v>
    <v>Stock</v>
    <v>43416.928333332813</v>
    <v>20</v>
    <v>51.54</v>
    <v>29189335190.720001</v>
    <v>Southwest Airlines Co</v>
    <v>52.4</v>
    <v>8.3822299999999998</v>
    <v>52.49</v>
    <v>51.89</v>
    <v>51.91</v>
    <v>Powered by Morningstar</v>
    <v>556093259.49171305</v>
    <v>LUV</v>
    <v>3946751</v>
    <v>4341436.2461538501</v>
    <v>1967</v>
  </rv>
  <rv s="4">
    <v>92</v>
  </rv>
  <rv s="8">
    <v>https://www.bing.com/th?id=A2821a45cf1f1ced3d8bb3f7cb4ad0a52&amp;qlt=95</v>
    <v>https://www.bing.com/images/search?form=xlimg&amp;q=cisco+systems</v>
    <v>Image of Cisco Systems Inc</v>
  </rv>
  <rv s="9">
    <v>en-US</v>
    <v>a1qe5r</v>
    <v>268435456</v>
    <v>268435457</v>
    <v>1</v>
    <v>158</v>
    <v>Cisco Systems Inc</v>
    <v>159</v>
    <v>160</v>
    <v>Finance</v>
    <v>161</v>
    <v>49.47</v>
    <v>33.75</v>
    <v>1.122514</v>
    <v>Mr. Charles H. Robbins</v>
    <v>-1.49</v>
    <v>-3.1627999999999996E-2</v>
    <v>2.8496273564237699E-5</v>
    <v>1.3000000000005199E-3</v>
    <v>USD</v>
    <v>Cisco Systems Inc is the world's largest hardware and software supplier within the networking solutions sector. The infrastructure platforms group includes hardware and software products for switching, routing, data center, and wireless applications. Its applications portfolio contains collaboration, analytics, and Internet of Things products. The security segment contains Cisco's firewall and software-defined security products. Services are Cisco's technical support and advanced services offerings. The company's wide array of hardware is complemented with solutions for software-defined networking, analytics, and intent-based networking. In collaboration with Cisco's initiative on growing software and services, its revenue model is focused on increasing subscriptions and recurring sales.</v>
    <v>74200</v>
    <v>NASDAQ</v>
    <v>NAS</v>
    <v>126</v>
    <v>170 West Tasman Drive, San Jose, CA 95134-1706 USA</v>
    <v>47.25</v>
    <v>94</v>
    <v>Communication Equipment</v>
    <v>Stock</v>
    <v>43416.933379628907</v>
    <v>18</v>
    <v>45.54</v>
    <v>207980389041.90399</v>
    <v>Cisco Systems Inc</v>
    <v>47.14</v>
    <v>2500</v>
    <v>47.11</v>
    <v>45.62</v>
    <v>45.621299999999998</v>
    <v>Powered by Morningstar</v>
    <v>4414782191.5071898</v>
    <v>CSCO</v>
    <v>25324232</v>
    <v>9523088.6875</v>
    <v>1984</v>
  </rv>
  <rv s="4">
    <v>95</v>
  </rv>
  <rv s="8">
    <v>https://www.bing.com/th?id=A9cc39e40a94d50e5116ca62277805929&amp;qlt=95</v>
    <v>https://www.bing.com/images/search?form=xlimg&amp;q=general+motors</v>
    <v>Image of General Motors Co</v>
  </rv>
  <rv s="9">
    <v>en-US</v>
    <v>a1tyrw</v>
    <v>268435456</v>
    <v>268435457</v>
    <v>1</v>
    <v>158</v>
    <v>General Motors Co</v>
    <v>159</v>
    <v>160</v>
    <v>Finance</v>
    <v>161</v>
    <v>45.52</v>
    <v>30.56</v>
    <v>1.2542869999999999</v>
    <v>Mary T. Barra</v>
    <v>-0.01</v>
    <v>-2.8000000000000003E-4</v>
    <v>1.9613337069207103E-3</v>
    <v>7.0000000000000298E-2</v>
    <v>USD</v>
    <v>General Motors Co. emerged from the bankruptcy of General Motors Corp. (old GM) in July 2009. GM has eight brands and operates under three segments: GM North America, GM International, and GM Financial. The United States now has four brands instead of eight. The company remains the market leader in the U.S. with 17.4% share in 2017. GM Financial became the company's captive finance arm in October 2010 via the purchase of AmeriCredit.</v>
    <v>180000</v>
    <v>NYSE</v>
    <v>NYS</v>
    <v>126</v>
    <v>300 Renaissance Center, Detroit, MI 48265-3000 USA</v>
    <v>36.04</v>
    <v>97</v>
    <v>Auto Manufacturers</v>
    <v>Stock</v>
    <v>43416.931331017971</v>
    <v>16</v>
    <v>35.450000000000003</v>
    <v>50471793916.080002</v>
    <v>General Motors Co</v>
    <v>35.64</v>
    <v>38.022813999999997</v>
    <v>35.700000000000003</v>
    <v>35.69</v>
    <v>35.76</v>
    <v>Powered by Morningstar</v>
    <v>1413775739.9462199</v>
    <v>GM</v>
    <v>10060730</v>
    <v>9010999.6923076902</v>
    <v>2009</v>
  </rv>
  <rv s="4">
    <v>98</v>
  </rv>
  <rv s="8">
    <v>https://www.bing.com/th?id=AMMS_2327cf4421f89e61a5acef6f667285e6&amp;qlt=95</v>
    <v>https://www.bing.com/images/search?form=xlimg&amp;q=facebook</v>
    <v>Image of Facebook Inc</v>
  </rv>
  <rv s="9">
    <v>en-US</v>
    <v>a1slm7</v>
    <v>268435456</v>
    <v>268435457</v>
    <v>1</v>
    <v>158</v>
    <v>Facebook Inc</v>
    <v>159</v>
    <v>160</v>
    <v>Finance</v>
    <v>161</v>
    <v>218.62</v>
    <v>139.03</v>
    <v>0.55697600000000003</v>
    <v>Mr. Mark Zuckerberg</v>
    <v>-3.41</v>
    <v>-2.3524E-2</v>
    <v>-1.76616036736136E-3</v>
    <v>-0.25</v>
    <v>USD</v>
    <v>Facebook is the world’s largest online social network, with more than 2 billion monthly active users. Users engage with each other in different ways, exchanging messages and sharing news events, photos, and videos. On the video side, the firm is in the process of building a library of premium content and monetizing it via ads or subscription revenue. Facebook refers to this as Facebook Watch. The firm’s ecosystem consists mainly of the Facebook app, Instagram, Messenger, WhatsApp, and many features surrounding these products. Users can access Facebook on mobile devices and desktop. Advertising revenue represents more than 90% of the firm’s total revenue, with 50% coming from the U.S. and Canada, and 25% from Europe. With gross margins above 80%, Facebook operates at a 40%-plus margin.</v>
    <v>33606</v>
    <v>NASDAQ</v>
    <v>NAS</v>
    <v>126</v>
    <v>1601 Willow Road, Menlo Park, CA 94025 USA</v>
    <v>145.04</v>
    <v>100</v>
    <v>Internet Content &amp; Information</v>
    <v>Stock</v>
    <v>43416.936481481251</v>
    <v>18</v>
    <v>140.48990000000001</v>
    <v>406066189575.59998</v>
    <v>Facebook Inc</v>
    <v>144.47999999999999</v>
    <v>21.834060999999998</v>
    <v>144.96</v>
    <v>141.55000000000001</v>
    <v>141.30000000000001</v>
    <v>Powered by Morningstar</v>
    <v>2801229232.7235098</v>
    <v>FB</v>
    <v>18387726</v>
    <v>5742159.9230769202</v>
    <v>2004</v>
  </rv>
  <rv s="4">
    <v>101</v>
  </rv>
  <rv s="0">
    <v>http://en.wikipedia.org/wiki/Wyoming</v>
    <v>Wikipedia</v>
  </rv>
  <rv s="1">
    <v>0</v>
    <v>103</v>
  </rv>
  <rv s="2">
    <v>https://www.bing.com/th?id=A390b307189f80478ee561d2de4de9cc1&amp;qlt=95</v>
    <v>104</v>
    <v>https://www.bing.com/images/search?form=xlimg&amp;q=wyoming</v>
    <v>Image of Wyoming</v>
  </rv>
  <rv s="3">
    <v>en-US</v>
    <v>bff03ad6-2b7f-400b-a76e-eb9fc4a93961</v>
    <v>536870912</v>
    <v>536870918</v>
    <v>1</v>
    <v>167</v>
    <v>8</v>
    <v>Wyoming</v>
    <v>11</v>
    <v>12</v>
    <v>Map</v>
    <v>13</v>
    <v>US-WY</v>
    <v>253348</v>
    <v>1727</v>
    <v>Cheyenne</v>
    <v>United States</v>
    <v>Wyoming is a state in the mountain region of the western United States. The state is the 10th largest by area, the least populous, and the second most sparsely populated state in the country. Wyoming is bordered on the north by Montana, on the east by South Dakota and Nebraska, on the south by Colorado, on the southwest by Utah, and on the west by Idaho and Montana. The state population was estimated at 586,107 in 2015, which is less than 31 of the most populous U.S. cities including neighboring Denver. Cheyenne is the state capital and the most populous city, with an estimated population of 63,335 in 2015.</v>
    <v>226865</v>
    <v>270600</v>
    <v>105</v>
    <v>Cheyenne</v>
    <v>Matt Mead (Governor), Edward Buchanan (Lieutenant Governor)</v>
    <v>789</v>
    <v>58840</v>
    <v>194800</v>
    <v>Wyoming</v>
    <v>2.4900000000000002</v>
    <v>579315</v>
    <v>3.9E-2</v>
    <v>0.14499999999999999</v>
    <v>2.7000000000000003E-2</v>
    <v>0.01</v>
    <v>0.25700000000000001</v>
    <v>1.3999999999999999E-2</v>
    <v>3.6000000000000004E-2</v>
    <v>0.92299999999999993</v>
    <v>9.9000000000000005E-2</v>
    <v>0.67700000000000005</v>
    <v>1E-3</v>
    <v>8.5000000000000006E-2</v>
    <v>2.1000000000000001E-2</v>
    <v>0.23699999999999999</v>
    <v>6.6000000000000003E-2</v>
    <v>0.92700000000000005</v>
    <v>Mountain Time Zone</v>
    <v>mdp/vdpid/36927</v>
  </rv>
  <rv s="4">
    <v>106</v>
  </rv>
  <rv s="0">
    <v>http://en.wikipedia.org/wiki/Maine</v>
    <v>Wikipedia</v>
  </rv>
  <rv s="1">
    <v>0</v>
    <v>108</v>
  </rv>
  <rv s="2">
    <v>https://www.bing.com/th?id=AMMS_7a0eefe372037042a9be455b07cd5c10&amp;qlt=95</v>
    <v>109</v>
    <v>https://www.bing.com/images/search?form=xlimg&amp;q=maine</v>
    <v>Image of Maine</v>
  </rv>
  <rv s="10">
    <v>en-US</v>
    <v>d62dd683-9cf9-4db9-a497-d810d529592b</v>
    <v>536870912</v>
    <v>536870918</v>
    <v>1</v>
    <v>172</v>
    <v>173</v>
    <v>Maine</v>
    <v>11</v>
    <v>174</v>
    <v>Map</v>
    <v>175</v>
    <v>US-ME</v>
    <v>91646</v>
    <v>4010</v>
    <v>Augusta</v>
    <v>United States</v>
    <v>Maine is a U.S. state in the New England region of the northeastern United States. Maine is the 12th smallest by area, the 9th least populous, and the 38th most densely populated of the 50 U.S. states. It is bordered by New Hampshire to the west, the Atlantic Ocean to the southeast, and the Canadian provinces of New Brunswick and Quebec to the northeast and northwest respectively. Maine is the easternmost state in the contiguous United States, and the northernmost east of the Great Lakes. It is known for its jagged, rocky coastline; low, rolling mountains; heavily forested interior; and picturesque waterways, as well as its seafood cuisine, especially lobster and clams. There is a humid continental climate throughout the state, even in coastal areas such as its most populous city of Portland. The capital is Augusta.</v>
    <v>553284</v>
    <v>730705</v>
    <v>110</v>
    <v>Portland</v>
    <v>777</v>
    <v>49331</v>
    <v>173800</v>
    <v>Maine</v>
    <v>2.34</v>
    <v>1335907</v>
    <v>2E-3</v>
    <v>0.188</v>
    <v>6.9999999999999993E-3</v>
    <v>1.2E-2</v>
    <v>0.28999999999999998</v>
    <v>1.3999999999999999E-2</v>
    <v>3.5000000000000003E-2</v>
    <v>0.91599999999999993</v>
    <v>1.6E-2</v>
    <v>0.63400000000000001</v>
    <v>0.11900000000000001</v>
    <v>1.7000000000000001E-2</v>
    <v>0.193</v>
    <v>4.9000000000000002E-2</v>
    <v>0.94900000000000007</v>
    <v>Eastern Time Zone</v>
    <v>mdp/vdpid/19840</v>
  </rv>
  <rv s="4">
    <v>111</v>
  </rv>
  <rv s="0">
    <v>http://en.wikipedia.org/wiki/Massachusetts</v>
    <v>Wikipedia</v>
  </rv>
  <rv s="1">
    <v>0</v>
    <v>113</v>
  </rv>
  <rv s="2">
    <v>https://www.bing.com/th?id=AMMS_82121ee381f71cfa2f719a4d50754c55&amp;qlt=95</v>
    <v>114</v>
    <v>https://www.bing.com/images/search?form=xlimg&amp;q=massachusetts</v>
    <v>Image of Massachusetts</v>
  </rv>
  <rv s="3">
    <v>en-US</v>
    <v>845219d5-3650-4199-b926-964ca27c863c</v>
    <v>536870912</v>
    <v>536870918</v>
    <v>1</v>
    <v>182</v>
    <v>8</v>
    <v>Massachusetts</v>
    <v>11</v>
    <v>12</v>
    <v>Map</v>
    <v>13</v>
    <v>US-MA</v>
    <v>27336</v>
    <v>16288</v>
    <v>Boston</v>
    <v>United States</v>
    <v>Massachusetts, officially the Commonwealth of Massachusetts, is the most populous state in the New England region of the northeastern United States. It is bordered by the Atlantic Ocean to the east, the states of Connecticut and Rhode Island to the south, New Hampshire and Vermont to the north, and New York to the west. The state is named after the Massachusett tribe, which once inhabited the east side of the area, and is one of the original thirteen states. The capital of Massachusetts is Boston, which is also the most populous city in New England. Over 80% of Massachusetts's population lives in the Greater Boston metropolitan area, a region influential upon American history, academia, and industry. Originally dependent on agriculture, fishing and trade, Massachusetts was transformed into a manufacturing center during the Industrial Revolution. During the 20th century, Massachusetts's economy shifted from manufacturing to services. Modern Massachusetts is a global leader in biotechnology, engineering, higher education, finance, and maritime trade.</v>
    <v>2549721</v>
    <v>2858026</v>
    <v>115</v>
    <v>Boston</v>
    <v>Charlie Baker (Governor), Karyn Polito (Lieutenant Governor)</v>
    <v>1102</v>
    <v>68563</v>
    <v>333100</v>
    <v>Massachusetts</v>
    <v>2.5299999999999998</v>
    <v>6859819</v>
    <v>0.04</v>
    <v>0.154</v>
    <v>5.0000000000000001E-3</v>
    <v>6.6000000000000003E-2</v>
    <v>0.40500000000000003</v>
    <v>8.4000000000000005E-2</v>
    <v>0.155</v>
    <v>0.89800000000000002</v>
    <v>0.11199999999999999</v>
    <v>0.67500000000000004</v>
    <v>1E-3</v>
    <v>7.9000000000000001E-2</v>
    <v>2.3E-2</v>
    <v>0.20399999999999999</v>
    <v>5.4000000000000006E-2</v>
    <v>0.82099999999999995</v>
    <v>Eastern Time Zone</v>
    <v>mdp/vdpid/20543</v>
  </rv>
  <rv s="4">
    <v>116</v>
  </rv>
  <rv s="0">
    <v>http://en.wikipedia.org/wiki/South_Carolina</v>
    <v>Wikipedia</v>
  </rv>
  <rv s="1">
    <v>0</v>
    <v>118</v>
  </rv>
  <rv s="2">
    <v>https://www.bing.com/th?id=AMMS_6dcea14bf514b3c0281ce3c1bae6ed37&amp;qlt=95</v>
    <v>119</v>
    <v>https://www.bing.com/images/search?form=xlimg&amp;q=south+carolina</v>
    <v>Image of South Carolina</v>
  </rv>
  <rv s="3">
    <v>en-US</v>
    <v>810015e8-b10b-4232-9e2c-de87a67bd26e</v>
    <v>536870912</v>
    <v>536870918</v>
    <v>1</v>
    <v>187</v>
    <v>8</v>
    <v>South Carolina</v>
    <v>11</v>
    <v>12</v>
    <v>Map</v>
    <v>13</v>
    <v>US-SC</v>
    <v>82931</v>
    <v>32165</v>
    <v>Columbia</v>
    <v>United States</v>
    <v>South Carolina is a state in the Southeastern United States and the easternmost of the Deep South. It is bordered to the north by North Carolina, to the southeast by the Atlantic Ocean, and to the southwest by Georgia across the Savannah River.</v>
    <v>1815094</v>
    <v>2236153</v>
    <v>120</v>
    <v>Pee Dee</v>
    <v>Kevin L. Bryant (Lieutenant Governor)</v>
    <v>790</v>
    <v>45483</v>
    <v>139900</v>
    <v>South Carolina</v>
    <v>2.56</v>
    <v>5024369</v>
    <v>7.2999999999999995E-2</v>
    <v>0.16200000000000001</v>
    <v>5.0000000000000001E-3</v>
    <v>1.6E-2</v>
    <v>0.25800000000000001</v>
    <v>0.27600000000000002</v>
    <v>4.8000000000000001E-2</v>
    <v>0.85599999999999998</v>
    <v>5.5E-2</v>
    <v>0.60099999999999998</v>
    <v>1E-3</v>
    <v>0.10300000000000001</v>
    <v>1.8000000000000002E-2</v>
    <v>0.223</v>
    <v>5.9000000000000004E-2</v>
    <v>0.68400000000000005</v>
    <v>Eastern Time Zone</v>
    <v>mdp/vdpid/31410</v>
  </rv>
  <rv s="4">
    <v>121</v>
  </rv>
  <rv s="0">
    <v>http://en.wikipedia.org/wiki/Ohio</v>
    <v>Wikipedia</v>
  </rv>
  <rv s="1">
    <v>0</v>
    <v>123</v>
  </rv>
  <rv s="2">
    <v>https://www.bing.com/th?id=A05aa70ebb9a0b29b30d94ce16ce5c410&amp;qlt=95</v>
    <v>124</v>
    <v>https://www.bing.com/images/search?form=xlimg&amp;q=state+of+ohio</v>
    <v>Image of Ohio</v>
  </rv>
  <rv s="3">
    <v>en-US</v>
    <v>6f3df7da-1ef6-48e3-b2b3-b5b5fce3e846</v>
    <v>536870912</v>
    <v>536870918</v>
    <v>1</v>
    <v>194</v>
    <v>8</v>
    <v>Ohio</v>
    <v>11</v>
    <v>12</v>
    <v>Map</v>
    <v>13</v>
    <v>US-OH</v>
    <v>116096</v>
    <v>22816</v>
    <v>Columbus</v>
    <v>United States</v>
    <v>Ohio is a Midwestern state in the Great Lakes region of the United States. Of the fifty states, is the 34th largest by area, the seventh most populous, and the tenth most densely populated. The state's capital and largest city is Columbus.</v>
    <v>4585084</v>
    <v>5164361</v>
    <v>125</v>
    <v>Columbus</v>
    <v>John Kasich (Governor), Mary Taylor (Lieutenant Governor)</v>
    <v>730</v>
    <v>49429</v>
    <v>129900</v>
    <v>Ohio</v>
    <v>2.46</v>
    <v>11658609</v>
    <v>6.9999999999999993E-3</v>
    <v>0.159</v>
    <v>3.0000000000000001E-3</v>
    <v>2.1000000000000001E-2</v>
    <v>0.26100000000000001</v>
    <v>0.127</v>
    <v>4.0999999999999995E-2</v>
    <v>0.8909999999999999</v>
    <v>3.6000000000000004E-2</v>
    <v>0.63300000000000001</v>
    <v>1E-3</v>
    <v>9.9000000000000005E-2</v>
    <v>2.1000000000000001E-2</v>
    <v>0.22600000000000001</v>
    <v>0.06</v>
    <v>0.82700000000000007</v>
    <v>Eastern Time Zone</v>
    <v>mdp/vdpid/24230</v>
  </rv>
  <rv s="4">
    <v>126</v>
  </rv>
  <rv s="0">
    <v>http://pl.wikipedia.org/wiki/Illinois</v>
    <v>Wikipedia</v>
  </rv>
  <rv s="1">
    <v>0</v>
    <v>128</v>
  </rv>
  <rv s="2">
    <v>https://www.bing.com/th?id=AMMS_7e05b597f064d12962c2f5904fce1954&amp;qlt=95</v>
    <v>129</v>
    <v>https://www.bing.com/images/search?form=xlimg&amp;q=illinois</v>
    <v>Image of Illinois</v>
  </rv>
  <rv s="3">
    <v>en-US</v>
    <v>4131acb8-628a-4241-8920-ca79eab9dade</v>
    <v>536870912</v>
    <v>536870918</v>
    <v>1</v>
    <v>200</v>
    <v>8</v>
    <v>Illinois</v>
    <v>11</v>
    <v>12</v>
    <v>Map</v>
    <v>13</v>
    <v>US-IL</v>
    <v>149998</v>
    <v>22603</v>
    <v>Springfield</v>
    <v>United States</v>
    <v>Illinois is a state in the Midwestern region of the United States. It is the 6th-most populous U.S. state and 25th-largest state in terms of land area, and is often noted as a microcosm of the entire United States. With Chicago in the northeast, small industrial cities and great agricultural productivity in northern and central Illinois, and natural resources such as coal, timber, and petroleum in the south, Illinois has a diverse economic base, and is a major transportation hub. The Port of Chicago connects the state to other global ports around the world from the Great Lakes, via the Saint Lawrence Seaway, to the Atlantic Ocean; as well as the Great Lakes to the Mississippi River, via the Illinois Waterway on the Illinois River. The Mississippi River, the Ohio River, and the Wabash River form parts of the boundaries of Illinois. For decades, Chicago's O'Hare International Airport has been ranked as one of the world's busiest airports. Illinois has long had a reputation as a bellwether both in social and cultural terms and politics.</v>
    <v>4786388</v>
    <v>5326970</v>
    <v>130</v>
    <v>Chicago</v>
    <v>Bruce Rauner (Governor), Evelyn Sanguinetti (Lieutenant Governor)</v>
    <v>907</v>
    <v>57574</v>
    <v>173800</v>
    <v>Illinois</v>
    <v>2.63</v>
    <v>12802023</v>
    <v>-2E-3</v>
    <v>0.14199999999999999</v>
    <v>6.0000000000000001E-3</v>
    <v>5.5E-2</v>
    <v>0.32299999999999995</v>
    <v>0.14699999999999999</v>
    <v>0.14000000000000001</v>
    <v>0.879</v>
    <v>0.16899999999999998</v>
    <v>0.65599999999999992</v>
    <v>1E-3</v>
    <v>7.0999999999999994E-2</v>
    <v>1.9E-2</v>
    <v>0.23</v>
    <v>6.0999999999999999E-2</v>
    <v>0.77300000000000002</v>
    <v>Central Time Zone</v>
    <v>mdp/vdpid/14808</v>
  </rv>
  <rv s="4">
    <v>131</v>
  </rv>
  <rv s="0">
    <v>http://pl.wikipedia.org/wiki/New_Jersey</v>
    <v>Wikipedia</v>
  </rv>
  <rv s="1">
    <v>0</v>
    <v>133</v>
  </rv>
  <rv s="2">
    <v>https://www.bing.com/th?id=AMMS_97d8d652a33cb093648451f8ad49c675&amp;qlt=95</v>
    <v>134</v>
    <v>https://www.bing.com/images/search?form=xlimg&amp;q=new+jersey</v>
    <v>Image of New Jersey</v>
  </rv>
  <rv s="3">
    <v>en-US</v>
    <v>05277898-b62b-4878-8632-09d29756a2ff</v>
    <v>536870912</v>
    <v>536870918</v>
    <v>1</v>
    <v>207</v>
    <v>8</v>
    <v>New Jersey</v>
    <v>11</v>
    <v>12</v>
    <v>Map</v>
    <v>13</v>
    <v>US-NJ</v>
    <v>22608</v>
    <v>26793</v>
    <v>Trenton</v>
    <v>United States</v>
    <v>New Jersey is a state in the Mid-Atlantic region of the Northeastern United States. It is a peninsula, bordered on the north and east by the state of New York; on the east, southeast, and south by the Atlantic Ocean; on the west by the Delaware River and Pennsylvania; and on the southwest by the Delaware Bay and Delaware. New Jersey is the fourth-smallest state by area but the 11th-most populous, with 9 million residents as of 2017, and the most densely populated of the 50 U.S. states. New Jersey lies completely within the combined statistical areas of New York City and Philadelphia and is the third-wealthiest state by median household income as of 2016.</v>
    <v>3189486</v>
    <v>3604409</v>
    <v>135</v>
    <v>Newark</v>
    <v>Phil Murphy (Governor), Sheila Oliver (Lieutenant Governor)</v>
    <v>1192</v>
    <v>72093</v>
    <v>315900</v>
    <v>New Jersey</v>
    <v>2.73</v>
    <v>9005644</v>
    <v>1.7000000000000001E-2</v>
    <v>0.15</v>
    <v>6.0000000000000001E-3</v>
    <v>9.6999999999999989E-2</v>
    <v>0.36799999999999999</v>
    <v>0.14800000000000002</v>
    <v>0.217</v>
    <v>0.8859999999999999</v>
    <v>0.19699999999999998</v>
    <v>0.65900000000000003</v>
    <v>1E-3</v>
    <v>6.6000000000000003E-2</v>
    <v>2.1000000000000001E-2</v>
    <v>0.223</v>
    <v>5.9000000000000004E-2</v>
    <v>0.72599999999999998</v>
    <v>Eastern Time Zone</v>
    <v>mdp/vdpid/23117</v>
  </rv>
  <rv s="4">
    <v>136</v>
  </rv>
</rvData>
</file>

<file path=xl/richData/rdrichvaluestructure.xml><?xml version="1.0" encoding="utf-8"?>
<rvStructures xmlns="http://schemas.microsoft.com/office/spreadsheetml/2017/richdata" count="11">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escription" t="s"/>
    <k n="Households"/>
    <k n="Housing units"/>
    <k n="Image" t="r"/>
    <k n="Largest city" t="s"/>
    <k n="Leader(s)" t="s"/>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ongitude"/>
    <k n="Name" t="s"/>
    <k n="Population"/>
    <k n="Time zone(s)"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Health expenditure as % of GDP"/>
    <k n="Image" t="r"/>
    <k n="Infant mortality"/>
    <k n="Largest city" t="s"/>
    <k n="Leader(s)" t="s"/>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Health expenditure as % of GDP"/>
    <k n="Image" t="r"/>
    <k n="Infant mortality"/>
    <k n="Largest city" t="s"/>
    <k n="Leader(s)" t="s"/>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rban population"/>
    <k n="VDPID/VSID" t="s"/>
  </s>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hange (%, after hours)"/>
    <k n="Change (after hours)"/>
    <k n="Currency" t="s"/>
    <k n="Description" t="s"/>
    <k n="Employees"/>
    <k n="Exchange" t="s"/>
    <k n="Exchange abbreviation" t="s"/>
    <k n="ExchangeID" t="s"/>
    <k n="Headquarters" t="s"/>
    <k n="High"/>
    <k n="Image" t="r"/>
    <k n="Industry" t="s"/>
    <k n="Instrument type" t="s"/>
    <k n="Last trade time"/>
    <k n="LiveExchangeID" t="s"/>
    <k n="Low"/>
    <k n="Market cap"/>
    <k n="Name" t="s"/>
    <k n="Open"/>
    <k n="P/E"/>
    <k n="Previous close"/>
    <k n="Price"/>
    <k n="Price (after hours)"/>
    <k n="Provider" t="s"/>
    <k n="Shares outstanding"/>
    <k n="Ticker symbol" t="s"/>
    <k n="Volume"/>
    <k n="Volume average"/>
    <k n="Year founded"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escription" t="s"/>
    <k n="Households"/>
    <k n="Housing units"/>
    <k n="Image" t="r"/>
    <k n="Largest city" t="s"/>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Persons with a disability (%)"/>
    <k n="Population: Two or more races (%)"/>
    <k n="Population: Under age 18 (%)"/>
    <k n="Population: Under age 5 (%)"/>
    <k n="Population: White (%)"/>
    <k n="Time zone(s)" t="s"/>
    <k n="VDPID/VSID" t="s"/>
  </s>
</rvStructures>
</file>

<file path=xl/richData/rdsupportingpropertybag.xml><?xml version="1.0" encoding="utf-8"?>
<supportingPropertyBags xmlns="http://schemas.microsoft.com/office/spreadsheetml/2017/richdata2">
  <spbArrays count="6">
    <a count="47">
      <v t="s">%EntityServiceId</v>
      <v t="s">_Format</v>
      <v t="s">%EntitySubDomainId</v>
      <v t="s">_Icon</v>
      <v t="s">%EntityCulture</v>
      <v t="s">%IsRefreshable</v>
      <v t="s">%EntityId</v>
      <v t="s">_Attribution</v>
      <v t="s">Name</v>
      <v t="s">_DisplayString</v>
      <v t="s">Capital</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Image</v>
      <v t="s">Description</v>
      <v t="s">_Display</v>
    </a>
    <a count="25">
      <v t="s">%EntityServiceId</v>
      <v t="s">_Format</v>
      <v t="s">%EntitySubDomainId</v>
      <v t="s">_Icon</v>
      <v t="s">%EntityCulture</v>
      <v t="s">%IsRefreshable</v>
      <v t="s">%EntityId</v>
      <v t="s">_Attribution</v>
      <v t="s">Name</v>
      <v t="s">_DisplayString</v>
      <v t="s">Admin Division 2 (County/district/other)</v>
      <v t="s">Admin Division 1 (State/province/other)</v>
      <v t="s">Country/region</v>
      <v t="s">Leader(s)</v>
      <v t="s">_SubLabel</v>
      <v t="s">Population</v>
      <v t="s">Area</v>
      <v t="s">Latitude</v>
      <v t="s">Longitude</v>
      <v t="s">Time zone(s)</v>
      <v t="s">_Flags</v>
      <v t="s">VDPID/VSID</v>
      <v t="s">Image</v>
      <v t="s">Description</v>
      <v t="s">_Display</v>
    </a>
    <a count="63">
      <v t="s">%EntityServiceId</v>
      <v t="s">_Format</v>
      <v t="s">%EntitySubDomainId</v>
      <v t="s">_Icon</v>
      <v t="s">%EntityCulture</v>
      <v t="s">%IsRefreshable</v>
      <v t="s">%EntityId</v>
      <v t="s">_Attribution</v>
      <v t="s">Name</v>
      <v t="s">_DisplayString</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Health expenditure as % of GDP</v>
      <v t="s">Out of pocket health expenditure (%)</v>
      <v t="s">Physicians per thousand</v>
      <v t="s">Armed forces size</v>
      <v t="s">Time zone(s)</v>
      <v t="s">Calling code</v>
      <v t="s">_Flags</v>
      <v t="s">VDPID/VSID</v>
      <v t="s">Image</v>
      <v t="s">Description</v>
      <v t="s">_Display</v>
    </a>
    <a count="62">
      <v t="s">%EntityServiceId</v>
      <v t="s">_Format</v>
      <v t="s">%EntitySubDomainId</v>
      <v t="s">_Icon</v>
      <v t="s">%EntityCulture</v>
      <v t="s">%IsRefreshable</v>
      <v t="s">%EntityId</v>
      <v t="s">_Attribution</v>
      <v t="s">Name</v>
      <v t="s">_DisplayString</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Health expenditure as % of GDP</v>
      <v t="s">Out of pocket health expenditure (%)</v>
      <v t="s">Physicians per thousand</v>
      <v t="s">Armed forces size</v>
      <v t="s">Calling code</v>
      <v t="s">_Flags</v>
      <v t="s">VDPID/VSID</v>
      <v t="s">Image</v>
      <v t="s">Description</v>
      <v t="s">_Display</v>
    </a>
    <a count="46">
      <v t="s">%EntityServiceId</v>
      <v t="s">_Format</v>
      <v t="s">%EntitySubDomainId</v>
      <v t="s">_Icon</v>
      <v t="s">%EntityCulture</v>
      <v t="s">%IsRefreshable</v>
      <v t="s">%EntityId</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CEO</v>
      <v t="s">Description</v>
      <v t="s">Employees</v>
      <v t="s">Headquarters</v>
      <v t="s">Industry</v>
      <v t="s">Instrument type</v>
      <v t="s">Year founded</v>
      <v t="s">_Flags</v>
      <v t="s">ExchangeID</v>
      <v t="s">Image</v>
      <v t="s">LiveExchangeID</v>
      <v t="s">Provider</v>
      <v t="s">_Display</v>
    </a>
    <a count="45">
      <v t="s">%EntityServiceId</v>
      <v t="s">_Format</v>
      <v t="s">%EntitySubDomainId</v>
      <v t="s">_Icon</v>
      <v t="s">%EntityCulture</v>
      <v t="s">%IsRefreshable</v>
      <v t="s">%EntityId</v>
      <v t="s">_Attribution</v>
      <v t="s">Name</v>
      <v t="s">_DisplayString</v>
      <v t="s">Capital</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Image</v>
      <v t="s">Description</v>
      <v t="s">_Display</v>
    </a>
  </spbArrays>
  <spbData count="208">
    <spb s="0">
      <v xml:space="preserve">Wikipedia	</v>
      <v xml:space="preserve">CC-BY-SA	</v>
      <v xml:space="preserve">http://en.wikipedia.org/wiki/Indiana	</v>
      <v xml:space="preserve">http://creativecommons.org/licenses/by-sa/3.0/	</v>
    </spb>
    <spb s="0">
      <v xml:space="preserve">Wikipedia	US BLS	US Census	US Census	Wikitravel	</v>
      <v xml:space="preserve">CC-BY-SA					</v>
      <v xml:space="preserve">http://en.wikipedia.org/wiki/Indiana	http://www.bls.gov/	https://www.census.gov/popest/data/state/asrh/2014/files/SC-EST2014-AGESEX-CIV.csv	http://www.census.gov/quickfacts/table/WTN220212/18	https://wikitravel.org/en/Indiana	</v>
      <v xml:space="preserve">http://creativecommons.org/licenses/by-sa/3.0/					</v>
    </spb>
    <spb s="0">
      <v xml:space="preserve">Wikipedia	US Census	US Census	Wikitravel	</v>
      <v xml:space="preserve">CC-BY-SA				</v>
      <v xml:space="preserve">http://en.wikipedia.org/wiki/Indiana	https://www.census.gov/popest/data/state/asrh/2014/files/SC-EST2014-AGESEX-CIV.csv	http://www.census.gov/quickfacts/table/WTN220212/18	https://wikitravel.org/en/Indiana	</v>
      <v xml:space="preserve">http://creativecommons.org/licenses/by-sa/3.0/				</v>
    </spb>
    <spb s="0">
      <v xml:space="preserve">Wikipedia	Wikipedia	</v>
      <v xml:space="preserve">CC-BY-SA	CC-BY-SA	</v>
      <v xml:space="preserve">http://en.wikipedia.org/wiki/Indiana	http://en.wikipedia.org/wiki/Indiana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BLS	US Census	US Census	</v>
      <v xml:space="preserve">CC-BY-SA				</v>
      <v xml:space="preserve">http://en.wikipedia.org/wiki/Indiana	http://www.bls.gov/	https://www.census.gov/popest/data/state/asrh/2014/files/SC-EST2014-AGESEX-CIV.csv	http://www.census.gov/quickfacts/table/WTN220212/18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0</v>
      <v>1</v>
      <v>2</v>
      <v>3</v>
      <v>4</v>
      <v>0</v>
      <v>0</v>
      <v>0</v>
      <v>2</v>
      <v>3</v>
      <v>4</v>
      <v>5</v>
      <v>4</v>
      <v>6</v>
      <v>4</v>
      <v>4</v>
      <v>4</v>
      <v>4</v>
      <v>6</v>
      <v>4</v>
      <v>4</v>
      <v>4</v>
      <v>4</v>
      <v>4</v>
      <v>4</v>
      <v>4</v>
      <v>4</v>
      <v>4</v>
      <v>6</v>
      <v>4</v>
      <v>4</v>
      <v>4</v>
      <v>4</v>
    </spb>
    <spb s="2">
      <v>0</v>
    </spb>
    <spb s="3">
      <v>0</v>
      <v>0</v>
    </spb>
    <spb s="4">
      <v>0</v>
      <v>0</v>
      <v>0</v>
    </spb>
    <spb s="5">
      <v>9</v>
      <v>10</v>
      <v>9</v>
    </spb>
    <spb s="6">
      <v>1</v>
      <v>2</v>
      <v>3</v>
      <v>1</v>
      <v>1</v>
      <v>4</v>
      <v>1</v>
      <v>5</v>
      <v>6</v>
      <v>1</v>
      <v>7</v>
      <v>6</v>
      <v>6</v>
      <v>8</v>
      <v>8</v>
      <v>8</v>
      <v>7</v>
      <v>8</v>
      <v>8</v>
      <v>8</v>
      <v>8</v>
      <v>8</v>
      <v>8</v>
      <v>8</v>
      <v>8</v>
      <v>8</v>
      <v>7</v>
      <v>8</v>
      <v>8</v>
      <v>9</v>
      <v>8</v>
    </spb>
    <spb s="7">
      <v>square km</v>
      <v>2015</v>
      <v>2017</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http://en.wikipedia.org/wiki/California	</v>
      <v xml:space="preserve">http://creativecommons.org/licenses/by-sa/3.0/	</v>
    </spb>
    <spb s="0">
      <v xml:space="preserve">Wikipedia	US BLS	US Census	US Census	Wikitravel	</v>
      <v xml:space="preserve">CC-BY-SA					</v>
      <v xml:space="preserve">http://en.wikipedia.org/wiki/California	http://www.bls.gov/	https://www.census.gov/popest/data/state/asrh/2014/files/SC-EST2014-AGESEX-CIV.csv	http://www.census.gov/quickfacts/table/VET605214/06	https://wikitravel.org/en/California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v>
      <v xml:space="preserve">CC-BY-SA		CC-BY-SA		</v>
      <v xml:space="preserve">http://en.wikipedia.org/wiki/California	http://www.census.gov/quickfacts/table/VET605214/06	http://en.wikipedia.org/wiki/California	http://www.census.gov/quickfacts/table/VET605214/06	</v>
      <v xml:space="preserve">http://creativecommons.org/licenses/by-sa/3.0/		http://creativecommons.org/licenses/by-sa/3.0/		</v>
    </spb>
    <spb s="0">
      <v xml:space="preserve">Wikipedia	US BLS	US Census	US Census	</v>
      <v xml:space="preserve">CC-BY-SA				</v>
      <v xml:space="preserve">http://en.wikipedia.org/wiki/California	http://www.bls.gov/	https://www.census.gov/popest/data/state/asrh/2014/files/SC-EST2014-AGESEX-CIV.csv	http://www.census.gov/quickfacts/table/VET605214/06	</v>
      <v xml:space="preserve">http://creativecommons.org/licenses/by-sa/3.0/				</v>
    </spb>
    <spb s="8">
      <v>14</v>
      <v>15</v>
      <v>16</v>
      <v>17</v>
      <v>4</v>
      <v>14</v>
      <v>14</v>
      <v>14</v>
      <v>14</v>
      <v>4</v>
      <v>18</v>
      <v>4</v>
      <v>16</v>
      <v>4</v>
      <v>4</v>
      <v>4</v>
      <v>4</v>
      <v>16</v>
      <v>4</v>
      <v>4</v>
      <v>4</v>
      <v>4</v>
      <v>4</v>
      <v>4</v>
      <v>4</v>
      <v>4</v>
      <v>4</v>
      <v>16</v>
      <v>4</v>
      <v>4</v>
      <v>4</v>
      <v>4</v>
    </spb>
    <spb s="0">
      <v xml:space="preserve">Wikipedia	</v>
      <v xml:space="preserve">CC-BY-SA	</v>
      <v xml:space="preserve">http://en.wikipedia.org/wiki/Texas	</v>
      <v xml:space="preserve">http://creativecommons.org/licenses/by-sa/3.0/	</v>
    </spb>
    <spb s="0">
      <v xml:space="preserve">Wikipedia	US BLS	US Census	US Census	Wikitravel	</v>
      <v xml:space="preserve">CC-BY-SA					</v>
      <v xml:space="preserve">http://en.wikipedia.org/wiki/Texas	http://www.bls.gov/	https://www.census.gov/popest/data/state/asrh/2014/files/SC-EST2014-AGESEX-CIV.csv	http://www.census.gov/quickfacts/table/WTN220212/48	https://wikitravel.org/en/Texas	</v>
      <v xml:space="preserve">http://creativecommons.org/licenses/by-sa/3.0/					</v>
    </spb>
    <spb s="0">
      <v xml:space="preserve">Wikipedia	US Census	US Census	Wikitravel	</v>
      <v xml:space="preserve">CC-BY-SA				</v>
      <v xml:space="preserve">http://en.wikipedia.org/wiki/Texas	https://www.census.gov/popest/data/state/asrh/2014/files/SC-EST2014-AGESEX-CIV.csv	http://www.census.gov/quickfacts/table/WTN220212/48	https://wikitravel.org/en/Texas	</v>
      <v xml:space="preserve">http://creativecommons.org/licenses/by-sa/3.0/				</v>
    </spb>
    <spb s="0">
      <v xml:space="preserve">Wikipedia	US Census	Wikipedia	US Census	</v>
      <v xml:space="preserve">CC-BY-SA		CC-BY-SA		</v>
      <v xml:space="preserve">http://en.wikipedia.org/wiki/Texas	http://www.census.gov/quickfacts/table/WTN220212/48	http://en.wikipedia.org/wiki/Texas	http://www.census.gov/quickfacts/table/WTN220212/48	</v>
      <v xml:space="preserve">http://creativecommons.org/licenses/by-sa/3.0/		http://creativecommons.org/licenses/by-sa/3.0/		</v>
    </spb>
    <spb s="0">
      <v xml:space="preserve">Wikipedia	Wikipedia	</v>
      <v xml:space="preserve">CC-BY-SA	CC-BY-SA	</v>
      <v xml:space="preserve">http://en.wikipedia.org/wiki/Texas	http://en.wikipedia.org/wiki/Texas	</v>
      <v xml:space="preserve">http://creativecommons.org/licenses/by-sa/3.0/	http://creativecommons.org/licenses/by-sa/3.0/	</v>
    </spb>
    <spb s="0">
      <v xml:space="preserve">Wikipedia	US BLS	US Census	US Census	</v>
      <v xml:space="preserve">CC-BY-SA				</v>
      <v xml:space="preserve">http://en.wikipedia.org/wiki/Texas	http://www.bls.gov/	https://www.census.gov/popest/data/state/asrh/2014/files/SC-EST2014-AGESEX-CIV.csv	http://www.census.gov/quickfacts/table/WTN220212/48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8">
      <v>20</v>
      <v>21</v>
      <v>22</v>
      <v>23</v>
      <v>4</v>
      <v>20</v>
      <v>20</v>
      <v>20</v>
      <v>24</v>
      <v>4</v>
      <v>25</v>
      <v>4</v>
      <v>26</v>
      <v>4</v>
      <v>4</v>
      <v>4</v>
      <v>4</v>
      <v>26</v>
      <v>4</v>
      <v>4</v>
      <v>4</v>
      <v>4</v>
      <v>4</v>
      <v>4</v>
      <v>4</v>
      <v>4</v>
      <v>4</v>
      <v>26</v>
      <v>4</v>
      <v>4</v>
      <v>4</v>
      <v>4</v>
    </spb>
    <spb s="0">
      <v xml:space="preserve">Wikipedia	</v>
      <v xml:space="preserve">CC-BY-SA	</v>
      <v xml:space="preserve">http://en.wikipedia.org/wiki/North_Carolina	</v>
      <v xml:space="preserve">http://creativecommons.org/licenses/by-sa/3.0/	</v>
    </spb>
    <spb s="0">
      <v xml:space="preserve">Wikipedia	US BLS	US Census	US Census	</v>
      <v xml:space="preserve">CC-BY-SA				</v>
      <v xml:space="preserve">http://en.wikipedia.org/wiki/North_Carolina	http://www.bls.gov/	https://www.census.gov/popest/data/state/asrh/2014/files/SC-EST2014-AGESEX-CIV.csv	http://www.census.gov/quickfacts/table/WTN220212/37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0">
      <v xml:space="preserve">Wikipedia	US Census	Wikipedia	US Census	</v>
      <v xml:space="preserve">CC-BY-SA		CC-BY-SA		</v>
      <v xml:space="preserve">http://en.wikipedia.org/wiki/North_Carolina	http://www.census.gov/quickfacts/table/WTN220212/37	http://en.wikipedia.org/wiki/North_Carolina	http://www.census.gov/quickfacts/table/WTN220212/37	</v>
      <v xml:space="preserve">http://creativecommons.org/licenses/by-sa/3.0/		http://creativecommons.org/licenses/by-sa/3.0/		</v>
    </spb>
    <spb s="8">
      <v>28</v>
      <v>29</v>
      <v>30</v>
      <v>31</v>
      <v>4</v>
      <v>28</v>
      <v>28</v>
      <v>28</v>
      <v>28</v>
      <v>4</v>
      <v>29</v>
      <v>4</v>
      <v>30</v>
      <v>4</v>
      <v>4</v>
      <v>4</v>
      <v>4</v>
      <v>30</v>
      <v>4</v>
      <v>4</v>
      <v>4</v>
      <v>4</v>
      <v>4</v>
      <v>4</v>
      <v>4</v>
      <v>4</v>
      <v>4</v>
      <v>30</v>
      <v>4</v>
      <v>4</v>
      <v>4</v>
      <v>4</v>
    </spb>
    <spb s="0">
      <v xml:space="preserve">Wikipedia	</v>
      <v xml:space="preserve">CC-BY-SA	</v>
      <v xml:space="preserve">http://en.wikipedia.org/wiki/Idaho	</v>
      <v xml:space="preserve">http://creativecommons.org/licenses/by-sa/3.0/	</v>
    </spb>
    <spb s="0">
      <v xml:space="preserve">Wikipedia	US BLS	US Census	US Census	Wikitravel	</v>
      <v xml:space="preserve">CC-BY-SA					</v>
      <v xml:space="preserve">http://en.wikipedia.org/wiki/Idaho	http://www.bls.gov/	https://www.census.gov/popest/data/state/asrh/2014/files/SC-EST2014-AGESEX-CIV.csv	http://www.census.gov/quickfacts/table/WTN220212/16	https://wikitravel.org/en/Idaho	</v>
      <v xml:space="preserve">http://creativecommons.org/licenses/by-sa/3.0/					</v>
    </spb>
    <spb s="0">
      <v xml:space="preserve">Wikipedia	US Census	US Census	Wikitravel	</v>
      <v xml:space="preserve">CC-BY-SA				</v>
      <v xml:space="preserve">http://en.wikipedia.org/wiki/Idaho	https://www.census.gov/popest/data/state/asrh/2014/files/SC-EST2014-AGESEX-CIV.csv	http://www.census.gov/quickfacts/table/WTN220212/16	https://wikitravel.org/en/Idaho	</v>
      <v xml:space="preserve">http://creativecommons.org/licenses/by-sa/3.0/				</v>
    </spb>
    <spb s="0">
      <v xml:space="preserve">Wikipedia	Wikipedia	US Census	Wikipedia	US Census	</v>
      <v xml:space="preserve">CC-BY-SA	CC-BY-SA		CC-BY-SA		</v>
      <v xml:space="preserve">http://en.wikipedia.org/wiki/Idaho	http://it.wikipedia.org/wiki/Idaho	http://www.census.gov/quickfacts/table/WTN220212/16	http://en.wikipedia.org/wiki/Idaho	http://www.census.gov/quickfacts/table/WTN220212/16	</v>
      <v xml:space="preserve">http://creativecommons.org/licenses/by-sa/3.0/	http://creativecommons.org/licenses/by-sa/3.0/		http://creativecommons.org/licenses/by-sa/3.0/		</v>
    </spb>
    <spb s="0">
      <v xml:space="preserve">Wikipedia	Wikipedia	</v>
      <v xml:space="preserve">CC-BY-SA	CC-BY-SA	</v>
      <v xml:space="preserve">http://en.wikipedia.org/wiki/Idaho	http://en.wikipedia.org/wiki/Idaho	</v>
      <v xml:space="preserve">http://creativecommons.org/licenses/by-sa/3.0/	http://creativecommons.org/licenses/by-sa/3.0/	</v>
    </spb>
    <spb s="0">
      <v xml:space="preserve">Wikipedia	US BLS	US Census	US Census	</v>
      <v xml:space="preserve">CC-BY-SA				</v>
      <v xml:space="preserve">http://en.wikipedia.org/wiki/Idaho	http://www.bls.gov/	https://www.census.gov/popest/data/state/asrh/2014/files/SC-EST2014-AGESEX-CIV.csv	http://www.census.gov/quickfacts/table/WTN220212/16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33</v>
      <v>34</v>
      <v>35</v>
      <v>36</v>
      <v>4</v>
      <v>33</v>
      <v>33</v>
      <v>33</v>
      <v>35</v>
      <v>37</v>
      <v>4</v>
      <v>38</v>
      <v>4</v>
      <v>39</v>
      <v>4</v>
      <v>4</v>
      <v>4</v>
      <v>4</v>
      <v>39</v>
      <v>4</v>
      <v>4</v>
      <v>4</v>
      <v>4</v>
      <v>4</v>
      <v>4</v>
      <v>4</v>
      <v>4</v>
      <v>4</v>
      <v>39</v>
      <v>4</v>
      <v>4</v>
      <v>4</v>
      <v>4</v>
    </spb>
    <spb s="0">
      <v xml:space="preserve">Wikipedia	</v>
      <v xml:space="preserve">CC-BY-SA	</v>
      <v xml:space="preserve">http://en.wikipedia.org/wiki/Los_Angeles	</v>
      <v xml:space="preserve">http://creativecommons.org/licenses/by-sa/3.0/	</v>
    </spb>
    <spb s="0">
      <v xml:space="preserve">Wikipedia	US Census	Walkscore	</v>
      <v xml:space="preserve">CC-BY-SA			</v>
      <v xml:space="preserve">http://en.wikipedia.org/wiki/Los_Angeles	http://www2.census.gov/programs-surveys/popest/datasets/2010-2016/cities/totals/sub-est2016_all.csv	https://www.walkscore.com/CA/Los_Angeles	</v>
      <v xml:space="preserve">http://creativecommons.org/licenses/by-sa/3.0/			</v>
    </spb>
    <spb s="0">
      <v xml:space="preserve">Wikipedia	US BLS	US Census	Walkscore	</v>
      <v xml:space="preserve">CC-BY-SA				</v>
      <v xml:space="preserve">http://en.wikipedia.org/wiki/Los_Angeles	http://www.bls.gov/	http://www2.census.gov/programs-surveys/popest/datasets/2010-2016/cities/totals/sub-est2016_all.csv	https://www.walkscore.com/CA/Los_Angeles	</v>
      <v xml:space="preserve">http://creativecommons.org/licenses/by-sa/3.0/				</v>
    </spb>
    <spb s="0">
      <v xml:space="preserve">Wikipedia	US BLS	US Census	Wikipedia	</v>
      <v xml:space="preserve">CC-BY-SA			CC-BY-SA	</v>
      <v xml:space="preserve">http://en.wikipedia.org/wiki/Los_Angeles	http://www.bls.gov/	http://www2.census.gov/programs-surveys/popest/datasets/2010-2016/cities/totals/sub-est2016_all.csv	http://fr.wikipedia.org/wiki/Los_Angeles	</v>
      <v xml:space="preserve">http://creativecommons.org/licenses/by-sa/3.0/			http://creativecommons.org/licenses/by-sa/3.0/	</v>
    </spb>
    <spb s="9">
      <v>41</v>
      <v>42</v>
      <v>41</v>
      <v>41</v>
      <v>41</v>
      <v>43</v>
      <v>43</v>
      <v>44</v>
    </spb>
    <spb s="2">
      <v>1</v>
    </spb>
    <spb s="10">
      <v>10</v>
      <v>2</v>
      <v>3</v>
      <v>11</v>
      <v>11</v>
      <v>1</v>
      <v>4</v>
      <v>5</v>
      <v>6</v>
      <v>6</v>
    </spb>
    <spb s="11">
      <v>square km</v>
      <v>2016</v>
    </spb>
    <spb s="0">
      <v xml:space="preserve">Wikipedia	</v>
      <v xml:space="preserve">CC-BY-SA	</v>
      <v xml:space="preserve">http://en.wikipedia.org/wiki/Houston	</v>
      <v xml:space="preserve">http://creativecommons.org/licenses/by-sa/3.0/	</v>
    </spb>
    <spb s="0">
      <v xml:space="preserve">Wikipedia	US Census	Yelp	Wikitravel	Walkscore	</v>
      <v xml:space="preserve">CC-BY-SA					</v>
      <v xml:space="preserve">http://en.wikipedia.org/wiki/Houston	http://www2.census.gov/programs-surveys/popest/datasets/2010-2016/cities/totals/sub-est2016_all.csv	https://www.yelp.com/biz/lockwood-skating-palace-houston?sort_by=rating_desc	https://wikitravel.org/en/Houston	https://www.walkscore.com/TX/Houston	</v>
      <v xml:space="preserve">http://creativecommons.org/licenses/by-sa/3.0/					</v>
    </spb>
    <spb s="0">
      <v xml:space="preserve">US Census	</v>
      <v xml:space="preserve">	</v>
      <v xml:space="preserve">http://www2.census.gov/programs-surveys/popest/datasets/2010-2016/cities/totals/sub-est2016_all.csv	</v>
      <v xml:space="preserve">	</v>
    </spb>
    <spb s="0">
      <v xml:space="preserve">Wikipedia	US BLS	US Census	Yelp	Walkscore	</v>
      <v xml:space="preserve">CC-BY-SA					</v>
      <v xml:space="preserve">http://en.wikipedia.org/wiki/Houston	http://www.bls.gov/	http://www2.census.gov/programs-surveys/popest/datasets/2010-2016/cities/totals/sub-est2016_all.csv	https://www.yelp.com/biz/lockwood-skating-palace-houston?sort_by=rating_desc	https://www.walkscore.com/TX/Houston	</v>
      <v xml:space="preserve">http://creativecommons.org/licenses/by-sa/3.0/					</v>
    </spb>
    <spb s="0">
      <v xml:space="preserve">Wikipedia	US BLS	US Census	Yelp	Wikitravel	Walkscore	</v>
      <v xml:space="preserve">CC-BY-SA						</v>
      <v xml:space="preserve">http://en.wikipedia.org/wiki/Houston	http://www.bls.gov/	http://www2.census.gov/programs-surveys/popest/datasets/2010-2016/cities/totals/sub-est2016_all.csv	https://www.yelp.com/biz/lockwood-skating-palace-houston?sort_by=rating_desc	https://wikitravel.org/en/Houston	https://www.walkscore.com/TX/Houston	</v>
      <v xml:space="preserve">http://creativecommons.org/licenses/by-sa/3.0/						</v>
    </spb>
    <spb s="0">
      <v xml:space="preserve">Wikipedia	US BLS	US Census	</v>
      <v xml:space="preserve">CC-BY-SA			</v>
      <v xml:space="preserve">http://en.wikipedia.org/wiki/Houston	http://www.bls.gov/	http://www2.census.gov/programs-surveys/popest/datasets/2010-2016/cities/totals/sub-est2016_all.csv	</v>
      <v xml:space="preserve">http://creativecommons.org/licenses/by-sa/3.0/			</v>
    </spb>
    <spb s="12">
      <v>49</v>
      <v>50</v>
      <v>49</v>
      <v>51</v>
      <v>49</v>
      <v>49</v>
      <v>52</v>
      <v>53</v>
      <v>54</v>
    </spb>
    <spb s="0">
      <v xml:space="preserve">Wikipedia	</v>
      <v xml:space="preserve">CC-BY-SA	</v>
      <v xml:space="preserve">http://en.wikipedia.org/wiki/Indianapolis	</v>
      <v xml:space="preserve">http://creativecommons.org/licenses/by-sa/3.0/	</v>
    </spb>
    <spb s="0">
      <v xml:space="preserve">Wikipedia	US Census	US Census	Wikitravel	Walkscore	</v>
      <v xml:space="preserve">CC-BY-SA					</v>
      <v xml:space="preserve">http://en.wikipedia.org/wiki/Indianapolis	http://www2.census.gov/programs-surveys/popest/datasets/2010-2016/cities/totals/sub-est2016_all.csv	http://www.census.gov/quickfacts/table/RHI225213/1836003	https://wikitravel.org/en/Indianapolis	https://www.walkscore.com/IN/Indianapolis	</v>
      <v xml:space="preserve">http://creativecommons.org/licenses/by-sa/3.0/					</v>
    </spb>
    <spb s="0">
      <v xml:space="preserve">Wikipedia	US Census	US Census	Walkscore	</v>
      <v xml:space="preserve">CC-BY-SA				</v>
      <v xml:space="preserve">http://en.wikipedia.org/wiki/Indianapolis	http://www2.census.gov/programs-surveys/popest/datasets/2010-2016/cities/totals/sub-est2016_all.csv	http://www.census.gov/quickfacts/table/RHI225213/1836003	https://www.walkscore.com/IN/Indianapolis	</v>
      <v xml:space="preserve">http://creativecommons.org/licenses/by-sa/3.0/				</v>
    </spb>
    <spb s="0">
      <v xml:space="preserve">Wikipedia	US Census	US Census	</v>
      <v xml:space="preserve">CC-BY-SA			</v>
      <v xml:space="preserve">http://en.wikipedia.org/wiki/Indianapolis	http://www2.census.gov/programs-surveys/popest/datasets/2010-2016/cities/totals/sub-est2016_all.csv	http://www.census.gov/quickfacts/table/RHI225213/1836003	</v>
      <v xml:space="preserve">http://creativecommons.org/licenses/by-sa/3.0/			</v>
    </spb>
    <spb s="12">
      <v>56</v>
      <v>57</v>
      <v>56</v>
      <v>56</v>
      <v>56</v>
      <v>56</v>
      <v>58</v>
      <v>57</v>
      <v>59</v>
    </spb>
    <spb s="11">
      <v>square km</v>
      <v>2017</v>
    </spb>
    <spb s="0">
      <v xml:space="preserve">Wikipedia	</v>
      <v xml:space="preserve">CC-BY-SA	</v>
      <v xml:space="preserve">http://en.wikipedia.org/wiki/Charlotte,_North_Carolina	</v>
      <v xml:space="preserve">http://creativecommons.org/licenses/by-sa/3.0/	</v>
    </spb>
    <spb s="0">
      <v xml:space="preserve">Wikipedia	Wikitravel	Walkscore	</v>
      <v xml:space="preserve">CC-BY-SA			</v>
      <v xml:space="preserve">http://en.wikipedia.org/wiki/Charlotte,_North_Carolina	https://wikitravel.org/en/Charlotte	https://www.walkscore.com/NC/Charlotte	</v>
      <v xml:space="preserve">http://creativecommons.org/licenses/by-sa/3.0/			</v>
    </spb>
    <spb s="0">
      <v xml:space="preserve">Wikipedia	US BLS	US Census	Walkscore	</v>
      <v xml:space="preserve">CC-BY-SA				</v>
      <v xml:space="preserve">http://en.wikipedia.org/wiki/Charlotte,_North_Carolina	http://www.bls.gov/	http://www2.census.gov/programs-surveys/popest/datasets/2010-2016/cities/totals/sub-est2016_all.csv	https://www.walkscore.com/NC/Charlotte	</v>
      <v xml:space="preserve">http://creativecommons.org/licenses/by-sa/3.0/				</v>
    </spb>
    <spb s="0">
      <v xml:space="preserve">Wikipedia	US BLS	US Census	Wikipedia	Wikitravel	</v>
      <v xml:space="preserve">CC-BY-SA			CC-BY-SA		</v>
      <v xml:space="preserve">http://en.wikipedia.org/wiki/Charlotte,_North_Carolina	http://www.bls.gov/	http://www2.census.gov/programs-surveys/popest/datasets/2010-2016/cities/totals/sub-est2016_all.csv	http://es.wikipedia.org/wiki/Charlotte	https://wikitravel.org/en/Charlotte	</v>
      <v xml:space="preserve">http://creativecommons.org/licenses/by-sa/3.0/			http://creativecommons.org/licenses/by-sa/3.0/		</v>
    </spb>
    <spb s="12">
      <v>62</v>
      <v>63</v>
      <v>62</v>
      <v>51</v>
      <v>62</v>
      <v>62</v>
      <v>64</v>
      <v>64</v>
      <v>65</v>
    </spb>
    <spb s="0">
      <v xml:space="preserve">Wikipedia	Wikipedia	</v>
      <v xml:space="preserve">CC-BY-SA	CC-BY-SA	</v>
      <v xml:space="preserve">http://en.wikipedia.org/wiki/Chicago	http://fr.wikipedia.org/wiki/Chicago	</v>
      <v xml:space="preserve">http://creativecommons.org/licenses/by-sa/3.0/	http://creativecommons.org/licenses/by-sa/3.0/	</v>
    </spb>
    <spb s="0">
      <v xml:space="preserve">Wikipedia	US Census	Wikitravel	Walkscore	</v>
      <v xml:space="preserve">CC-BY-SA				</v>
      <v xml:space="preserve">http://en.wikipedia.org/wiki/Chicago	http://www2.census.gov/programs-surveys/popest/datasets/2010-2016/cities/totals/sub-est2016_all.csv	https://wikitravel.org/en/Chicago	https://www.walkscore.com/IL/Chicago	</v>
      <v xml:space="preserve">http://creativecommons.org/licenses/by-sa/3.0/				</v>
    </spb>
    <spb s="0">
      <v xml:space="preserve">Wikipedia	Wikipedia	</v>
      <v xml:space="preserve">CC-BY-SA	CC-BY-SA	</v>
      <v xml:space="preserve">http://en.wikipedia.org/wiki/Chicago	http://pt.wikipedia.org/wiki/Chicago	</v>
      <v xml:space="preserve">http://creativecommons.org/licenses/by-sa/3.0/	http://creativecommons.org/licenses/by-sa/3.0/	</v>
    </spb>
    <spb s="0">
      <v xml:space="preserve">Wikipedia	</v>
      <v xml:space="preserve">CC-BY-SA	</v>
      <v xml:space="preserve">http://en.wikipedia.org/wiki/Chicago	</v>
      <v xml:space="preserve">http://creativecommons.org/licenses/by-sa/3.0/	</v>
    </spb>
    <spb s="0">
      <v xml:space="preserve">Wikipedia	US BLS	US Census	Walkscore	</v>
      <v xml:space="preserve">CC-BY-SA				</v>
      <v xml:space="preserve">http://en.wikipedia.org/wiki/Chicago	http://www.bls.gov/	http://www2.census.gov/programs-surveys/popest/datasets/2010-2016/cities/totals/sub-est2016_all.csv	https://www.walkscore.com/IL/Chicago	</v>
      <v xml:space="preserve">http://creativecommons.org/licenses/by-sa/3.0/				</v>
    </spb>
    <spb s="0">
      <v xml:space="preserve">Wikipedia	US BLS	US Census	Wikitravel	Walkscore	</v>
      <v xml:space="preserve">CC-BY-SA					</v>
      <v xml:space="preserve">http://en.wikipedia.org/wiki/Chicago	http://www.bls.gov/	http://www2.census.gov/programs-surveys/popest/datasets/2010-2016/cities/totals/sub-est2016_all.csv	https://wikitravel.org/en/Chicago	https://www.walkscore.com/IL/Chicago	</v>
      <v xml:space="preserve">http://creativecommons.org/licenses/by-sa/3.0/					</v>
    </spb>
    <spb s="0">
      <v xml:space="preserve">Wikipedia	US BLS	US Census	</v>
      <v xml:space="preserve">CC-BY-SA			</v>
      <v xml:space="preserve">http://en.wikipedia.org/wiki/Chicago	http://www.bls.gov/	http://www2.census.gov/programs-surveys/popest/datasets/2010-2016/cities/totals/sub-est2016_all.csv	</v>
      <v xml:space="preserve">http://creativecommons.org/licenses/by-sa/3.0/			</v>
    </spb>
    <spb s="12">
      <v>67</v>
      <v>68</v>
      <v>69</v>
      <v>51</v>
      <v>70</v>
      <v>70</v>
      <v>71</v>
      <v>72</v>
      <v>73</v>
    </spb>
    <spb s="0">
      <v xml:space="preserve">data.worldbank.org	</v>
      <v xml:space="preserve">	</v>
      <v xml:space="preserve">http://data.worldbank.org/indicator/FP.CPI.TOTL	</v>
      <v xml:space="preserve">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Cia	Wikipedia	travel.state.gov	</v>
      <v xml:space="preserve">CC-BY-SA		CC-BY-SA		</v>
      <v xml:space="preserve">http://en.wikipedia.org/wiki/Japan	https://www.cia.gov/library/publications/the-world-factbook/geos/ja.html?Transportation	https://en.wikipedia.org/wiki/Japan	https://travel.state.gov/content/travel/en/international-travel/International-Travel-Country-Information-Pages/Japan.html	</v>
      <v xml:space="preserve">http://creativecommons.org/licenses/by-sa/3.0/		http://creativecommons.org/licenses/by-sa/3.0/		</v>
    </spb>
    <spb s="0">
      <v xml:space="preserve">Wikipedia	Wikipedia	Cia	travel.state.gov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v>
      <v xml:space="preserve">http://creativecommons.org/licenses/by-sa/3.0/	http://creativecommons.org/licenses/by-sa/3.0/			</v>
    </spb>
    <spb s="0">
      <v xml:space="preserve">Wikipedia	travel.state.gov	Wikipedia	Wikipedia	travel.state.gov	Wikipedia	</v>
      <v xml:space="preserve">CC-BY-SA		CC-BY-SA	CC-BY-SA		CC-BY-SA	</v>
      <v xml:space="preserve">http://en.wikipedia.org/wiki/Japan	https://travel.state.gov/content/travel/en/international-travel/International-Travel-Country-Information-Pages/Japan.html	http://en.wikipedia.org/wiki/Japan	http://en.wikipedia.org/wiki/Japan	https://travel.state.gov/content/travel/en/international-travel/International-Travel-Country-Information-Pages/Japan.html	http://en.wikipedia.org/wiki/Japan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75</v>
      <v>76</v>
      <v>77</v>
      <v>78</v>
      <v>79</v>
      <v>80</v>
      <v>81</v>
      <v>77</v>
      <v>77</v>
      <v>77</v>
      <v>82</v>
      <v>77</v>
      <v>83</v>
      <v>77</v>
      <v>77</v>
      <v>84</v>
      <v>85</v>
      <v>86</v>
      <v>76</v>
      <v>85</v>
      <v>87</v>
      <v>77</v>
      <v>85</v>
      <v>88</v>
      <v>89</v>
      <v>90</v>
      <v>85</v>
      <v>85</v>
      <v>85</v>
      <v>91</v>
      <v>92</v>
      <v>93</v>
      <v>94</v>
      <v>85</v>
      <v>77</v>
      <v>76</v>
      <v>85</v>
      <v>85</v>
      <v>85</v>
      <v>85</v>
      <v>85</v>
      <v>85</v>
      <v>85</v>
      <v>85</v>
      <v>85</v>
      <v>85</v>
      <v>95</v>
    </spb>
    <spb s="2">
      <v>2</v>
    </spb>
    <spb s="14">
      <v>10</v>
      <v>7</v>
      <v>1</v>
      <v>2</v>
      <v>3</v>
      <v>6</v>
      <v>1</v>
      <v>4</v>
      <v>12</v>
      <v>13</v>
      <v>8</v>
      <v>6</v>
      <v>13</v>
      <v>8</v>
      <v>5</v>
      <v>14</v>
      <v>8</v>
      <v>6</v>
      <v>14</v>
      <v>1</v>
      <v>1</v>
      <v>8</v>
      <v>15</v>
      <v>6</v>
      <v>8</v>
      <v>6</v>
      <v>1</v>
      <v>14</v>
      <v>1</v>
      <v>14</v>
      <v>8</v>
      <v>7</v>
      <v>8</v>
      <v>8</v>
      <v>8</v>
      <v>8</v>
      <v>8</v>
      <v>8</v>
      <v>8</v>
      <v>8</v>
      <v>8</v>
      <v>8</v>
      <v>8</v>
    </spb>
    <spb s="15">
      <v>2017</v>
      <v>2017</v>
      <v>square km</v>
      <v>per thousand, 2016</v>
      <v>2018-10</v>
      <v>2016</v>
      <v>2016</v>
      <v>per liter, 2016</v>
      <v>2017</v>
      <v>years, 2016</v>
      <v>2016</v>
      <v>per thousand, 2016</v>
      <v>2017</v>
      <v>2016</v>
      <v>2015</v>
      <v>2017</v>
      <v>2015</v>
      <v>2014</v>
      <v>kilotons per year, 2014</v>
      <v>deaths per 100,000, 2015</v>
      <v>kWh, 2014</v>
      <v>2015</v>
      <v>2012</v>
      <v>2017</v>
      <v>2008</v>
      <v>2008</v>
      <v>2008</v>
      <v>2008</v>
      <v>2008</v>
      <v>2015</v>
      <v>2008</v>
      <v>2008</v>
      <v>2015</v>
      <v>2015</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Cia	Wikipedia	Goodreads	travel.state.gov	</v>
      <v xml:space="preserve">CC-BY-SA		CC-BY-SA			</v>
      <v xml:space="preserve">http://en.wikipedia.org/wiki/China	https://www.cia.gov/library/publications/the-world-factbook/geos/ch.html?Transportation	https://en.wikipedia.org/wiki/China	http://www.goodreads.com/genres/china	https://travel.state.gov/content/travel/en/international-travel/International-Travel-Country-Information-Pages/China.html	</v>
      <v xml:space="preserve">http://creativecommons.org/licenses/by-sa/3.0/		http://creativecommons.org/licenses/by-sa/3.0/			</v>
    </spb>
    <spb s="0">
      <v xml:space="preserve">Wikipedia	Wikipedia	Goodreads	travel.state.gov	Wikipedia	Wikipedia	travel.state.gov	</v>
      <v xml:space="preserve">CC-BY-SA	CC-BY-SA			CC-BY-SA	CC-BY-SA		</v>
      <v xml:space="preserve">http://en.wikipedia.org/wiki/China	http://it.wikipedia.org/wiki/Cina	http://www.goodreads.com/genres/china	https://travel.state.gov/content/travel/en/international-travel/International-Travel-Country-Information-Pages/China.html	http://en.wikipedia.org/wiki/China	http://it.wikipedia.org/wiki/Cina	https://travel.state.gov/content/travel/en/international-travel/International-Travel-Country-Information-Pages/China.html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travel.state.gov	Wikipedia	Cia	travel.state.gov	Wikipedia	travel.state.gov	Wikipedia	Cia	Wikipedia	travel.state.gov	Wikipedia	travel.state.gov	Wikipedia	travel.state.gov	Wikipedia	travel.state.gov	Wikipedia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https://travel.state.gov/content/travel/en/international-travel/International-Travel-Country-Information-Pages/China.html	http://en.wikipedia.org/wiki/China	https://www.cia.gov/library/publications/the-world-factbook/geos/ch.html?Transportation	https://travel.state.gov/content/travel/en/international-travel/International-Travel-Country-Information-Pages/China.html	http://en.wikipedia.org/wiki/China	https://travel.state.gov/content/travel/en/international-travel/International-Travel-Country-Information-Pages/China.html	http://en.wikipedia.org/wiki/China	https://www.cia.gov/library/publications/the-world-factbook/geos/ch.html?Transportation	https://en.wikipedia.org/wiki/China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http://en.wikipedia.org/wiki/China	https://travel.state.gov/content/travel/en/international-travel/International-Travel-Country-Information-Pages/China.html	http://en.wikipedia.org/wiki/China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16">
      <v>75</v>
      <v>100</v>
      <v>101</v>
      <v>102</v>
      <v>100</v>
      <v>103</v>
      <v>81</v>
      <v>104</v>
      <v>101</v>
      <v>101</v>
      <v>105</v>
      <v>106</v>
      <v>101</v>
      <v>107</v>
      <v>101</v>
      <v>101</v>
      <v>108</v>
      <v>109</v>
      <v>86</v>
      <v>100</v>
      <v>109</v>
      <v>87</v>
      <v>101</v>
      <v>109</v>
      <v>88</v>
      <v>89</v>
      <v>90</v>
      <v>109</v>
      <v>101</v>
      <v>109</v>
      <v>109</v>
      <v>91</v>
      <v>92</v>
      <v>93</v>
      <v>94</v>
      <v>109</v>
      <v>101</v>
      <v>100</v>
      <v>109</v>
      <v>109</v>
      <v>109</v>
      <v>109</v>
      <v>109</v>
      <v>109</v>
      <v>109</v>
      <v>109</v>
      <v>109</v>
      <v>109</v>
      <v>95</v>
    </spb>
    <spb s="15">
      <v>2017</v>
      <v>2017</v>
      <v>square km</v>
      <v>per thousand, 2016</v>
      <v>2017</v>
      <v>2016</v>
      <v>2016</v>
      <v>per liter, 2016</v>
      <v>2017</v>
      <v>years, 2016</v>
      <v>2015</v>
      <v>per thousand, 2016</v>
      <v>2017</v>
      <v>2016</v>
      <v>2015</v>
      <v>2017</v>
      <v>2015</v>
      <v>2015</v>
      <v>kilotons per year, 2014</v>
      <v>deaths per 100,000, 2015</v>
      <v>kWh, 2014</v>
      <v>2014</v>
      <v>2012</v>
      <v>2017</v>
      <v>2012</v>
      <v>2012</v>
      <v>2012</v>
      <v>2012</v>
      <v>2012</v>
      <v>2015</v>
      <v>2012</v>
      <v>2012</v>
      <v>2016</v>
      <v>2016</v>
      <v>2017</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Cia	Wikipedia	Wikitravel	</v>
      <v xml:space="preserve">CC-BY-SA		CC-BY-SA		</v>
      <v xml:space="preserve">http://en.wikipedia.org/wiki/France	https://www.cia.gov/library/publications/the-world-factbook/geos/fr.html?Transportation	https://en.wikipedia.org/wiki/France	https://wikitravel.org/en/France	</v>
      <v xml:space="preserve">http://creativecommons.org/licenses/by-sa/3.0/		http://creativecommons.org/licenses/by-sa/3.0/		</v>
    </spb>
    <spb s="0">
      <v xml:space="preserve">Wikipedia	Wikipedia	Cia	Wikitravel	</v>
      <v xml:space="preserve">CC-BY-SA	CC-BY-SA			</v>
      <v xml:space="preserve">http://en.wikipedia.org/wiki/France	http://fr.wikipedia.org/wiki/France	https://www.cia.gov/library/publications/the-world-factbook/geos/fr.html?Transportation	https://wikitravel.org/en/France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Wikitravel	Wikipedia	Wikitravel	Wikipedia	Wikipedia	Wikitravel	Wikipedia	Wikitravel	Wikipedia	Wikitravel	Wikipedia	Wikitravel	Wikipedia	Wikitravel	Wikipedia	Wikipedia	Wikipedia	Wikipedia	Wikitravel	Wikipedia	Wikipedia	Wikipedia	Wikipedia	Wikipedia	Wikipedia	Wikipedia	Wikitravel	Wikipedia	Wikipedia	Wikipedia	Wikitravel	Wikipedia	Wikipedia	Wikipedia	Wikitravel	Wikipedia	Wikipedia	Wikipedia	Wikitravel	Wikipedia	Wikipedia	Wikipedia	Wikipedia	Wikipedia	Cia	Wikitravel	Wikipedia	Wikipedia	Cia	Wikitravel	Wikipedia	Wikitravel	Wikipedia	Wikitravel	Wikipedia	Wikipedia	Wikitravel	Wikipedia	Wikitravel	Wikipedia	Wikitravel	Wikipedia	Wikitravel	Wikipedia	Wikitravel	Wikipedia	Wikitravel	Wikipedia	Wikitravel	Wikipedia	Wikipedia	Wikipedia	Wikitravel	Wikipedia	Wikitravel	Wikipedia	Wikitravel	Wikipedia	Wikipedia	Wikitravel	Wikipedia	Wikitravel	Wikipedia	Wikipedia	Wikitravel	Wikipedia	Wikipedia	Wikitravel	Wikipedia	Wikitravel	Wikipedia	Wikipedia	Wikipedia	Wikipedia	Wikipedia	Wikitravel	Wikipedia	Wikipedia	Wikitravel	Wikipedia	Wikitravel	Wikipedia	Wikipedia	Wikitravel	Wikipedia	Wikipedia	Wikitravel	Wikipedia	Wikitravel	Wikipedia	Wikipedia	Wikitravel	Wikipedia	Wikitravel	Wikipedia	Wikitravel	Wikipedia	Wikitravel	Wikipedia	Wikipedia	Wikitravel	Wikipedia	Wikipedia	Wikitravel	Wikipedia	Wikipedia	Wikitravel	Wikipedia	Wikipedia	Wikitravel	Wikipedia	Wikitravel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Wikitravel	Wikipedia	Wikipedia	Wikipedia	Wikitravel	Wikipedia	Wikipedia	Wikitravel	Wikipedia	Wikitravel	Wikipedia	Wikipedia	Wikipedia	Wikitravel	Wikipedia	Wikitravel	Wikipedia	Wikipedia	Wikipedia	Wikipedia	Wikitravel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https://www.cia.gov/library/publications/the-world-factbook/geos/fr.html?Transportation	https://wikitravel.org/en/France	http://en.wikipedia.org/wiki/France	https://wikitravel.org/en/France	http://en.wikipedia.org/wiki/France	http://en.wikipedia.org/wiki/France	https://wikitravel.org/en/France	http://en.wikipedia.org/wiki/France	https://wikitravel.org/en/France	http://en.wikipedia.org/wiki/France	https://wikitravel.org/en/France	http://en.wikipedia.org/wiki/France	https://wikitravel.org/en/France	http://en.wikipedia.org/wiki/France	https://wikitravel.org/en/France	http://en.wikipedia.org/wiki/France	http://en.wikipedia.org/wiki/France	http://en.wikipedia.org/wiki/France	http://en.wikipedia.org/wiki/France	https://wikitravel.org/en/France	http://en.wikipedia.org/wiki/France	http://en.wikipedia.org/wiki/France	http://en.wikipedia.org/wiki/France	http://en.wikipedia.org/wiki/France	http://en.wikipedia.org/wiki/France	http://en.wikipedia.org/wiki/France	http://en.wikipedia.org/wiki/France	https://wikitravel.org/en/France	http://en.wikipedia.org/wiki/France	http://en.wikipedia.org/wiki/France	http://en.wikipedia.org/wiki/France	https://wikitravel.org/en/France	http://en.wikipedia.org/wiki/France	http://en.wikipedia.org/wiki/France	http://en.wikipedia.org/wiki/France	https://wikitravel.org/en/France	http://en.wikipedia.org/wiki/France	http://en.wikipedia.org/wiki/France	http://en.wikipedia.org/wiki/France	https://wikitravel.org/en/France	http://en.wikipedia.org/wiki/France	http://en.wikipedia.org/wiki/France	http://en.wikipedia.org/wiki/France	http://en.wikipedia.org/wiki/France	http://en.wikipedia.org/wiki/France	https://www.cia.gov/library/publications/the-world-factbook/geos/fr.html?Transportation	https://wikitravel.org/en/France	http://en.wikipedia.org/wiki/France	http://en.wikipedia.org/wiki/France	https://www.cia.gov/library/publications/the-world-factbook/geos/fr.html?Transportation	https://wikitravel.org/en/France	http://en.wikipedia.org/wiki/France	https://wikitravel.org/en/France	http://en.wikipedia.org/wiki/France	https://wikitravel.org/en/France	http://en.wikipedia.org/wiki/France	http://en.wikipedia.org/wiki/France	https://wikitravel.org/en/France	http://en.wikipedia.org/wiki/France	https://wikitravel.org/en/France	http://en.wikipedia.org/wiki/France	https://wikitravel.org/en/France	http://en.wikipedia.org/wiki/France	https://wikitravel.org/en/France	http://en.wikipedia.org/wiki/France	https://wikitravel.org/en/France	http://en.wikipedia.org/wiki/France	https://wikitravel.org/en/France	http://en.wikipedia.org/wiki/France	https://wikitravel.org/en/France	http://en.wikipedia.org/wiki/France	http://en.wikipedia.org/wiki/France	http://en.wikipedia.org/wiki/France	https://wikitravel.org/en/France	http://en.wikipedia.org/wiki/France	https://wikitravel.org/en/France	http://en.wikipedia.org/wiki/France	https://wikitravel.org/en/France	http://en.wikipedia.org/wiki/France	http://en.wikipedia.org/wiki/France	https://wikitravel.org/en/France	http://en.wikipedia.org/wiki/France	https://wikitravel.org/en/France	http://en.wikipedia.org/wiki/France	http://en.wikipedia.org/wiki/France	https://wikitravel.org/en/France	http://en.wikipedia.org/wiki/France	http://en.wikipedia.org/wiki/France	https://wikitravel.org/en/France	http://en.wikipedia.org/wiki/France	https://wikitravel.org/en/France	http://en.wikipedia.org/wiki/France	http://en.wikipedia.org/wiki/France	http://en.wikipedia.org/wiki/France	http://en.wikipedia.org/wiki/France	http://en.wikipedia.org/wiki/France	https://wikitravel.org/en/France	http://en.wikipedia.org/wiki/France	http://en.wikipedia.org/wiki/France	https://wikitravel.org/en/France	http://en.wikipedia.org/wiki/France	https://wikitravel.org/en/France	http://en.wikipedia.org/wiki/France	http://en.wikipedia.org/wiki/France	https://wikitravel.org/en/France	http://en.wikipedia.org/wiki/France	http://en.wikipedia.org/wiki/France	https://wikitravel.org/en/France	http://en.wikipedia.org/wiki/France	https://wikitravel.org/en/France	http://en.wikipedia.org/wiki/France	http://en.wikipedia.org/wiki/France	https://wikitravel.org/en/France	http://en.wikipedia.org/wiki/France	https://wikitravel.org/en/France	http://en.wikipedia.org/wiki/France	https://wikitravel.org/en/France	http://en.wikipedia.org/wiki/France	https://wikitravel.org/en/France	http://en.wikipedia.org/wiki/France	http://en.wikipedia.org/wiki/France	https://wikitravel.org/en/France	http://en.wikipedia.org/wiki/France	http://en.wikipedia.org/wiki/France	https://wikitravel.org/en/France	http://en.wikipedia.org/wiki/France	http://en.wikipedia.org/wiki/France	https://wikitravel.org/en/France	http://en.wikipedia.org/wiki/France	http://en.wikipedia.org/wiki/France	https://wikitravel.org/en/France	http://en.wikipedia.org/wiki/France	https://wikitravel.org/en/France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https://wikitravel.org/en/France	http://en.wikipedia.org/wiki/France	http://en.wikipedia.org/wiki/France	http://en.wikipedia.org/wiki/France	https://wikitravel.org/en/France	http://en.wikipedia.org/wiki/France	http://en.wikipedia.org/wiki/France	https://wikitravel.org/en/France	http://en.wikipedia.org/wiki/France	https://wikitravel.org/en/France	http://en.wikipedia.org/wiki/France	http://en.wikipedia.org/wiki/France	http://en.wikipedia.org/wiki/France	https://wikitravel.org/en/France	http://en.wikipedia.org/wiki/France	https://wikitravel.org/en/France	http://en.wikipedia.org/wiki/France	http://en.wikipedia.org/wiki/France	http://en.wikipedia.org/wiki/France	http://en.wikipedia.org/wiki/France	https://wikitravel.org/en/France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http://en.wikipedia.org/wiki/France	http://en.wikipedia.org/wiki/France	</v>
      <v xml:space="preserve">http://creativecommons.org/licenses/by-sa/3.0/	http://creativecommons.org/licenses/by-sa/3.0/	</v>
    </spb>
    <spb s="0">
      <v xml:space="preserve">Cia	</v>
      <v xml:space="preserve">	</v>
      <v xml:space="preserve">https://www.cia.gov/library/publications/the-world-factbook/geos/fr.html?Transportation	</v>
      <v xml:space="preserve">	</v>
    </spb>
    <spb s="17">
      <v>75</v>
      <v>112</v>
      <v>112</v>
      <v>113</v>
      <v>114</v>
      <v>115</v>
      <v>81</v>
      <v>104</v>
      <v>115</v>
      <v>115</v>
      <v>112</v>
      <v>114</v>
      <v>115</v>
      <v>116</v>
      <v>117</v>
      <v>118</v>
      <v>86</v>
      <v>112</v>
      <v>118</v>
      <v>87</v>
      <v>115</v>
      <v>118</v>
      <v>88</v>
      <v>89</v>
      <v>90</v>
      <v>118</v>
      <v>115</v>
      <v>118</v>
      <v>118</v>
      <v>91</v>
      <v>92</v>
      <v>93</v>
      <v>94</v>
      <v>118</v>
      <v>115</v>
      <v>112</v>
      <v>118</v>
      <v>118</v>
      <v>118</v>
      <v>118</v>
      <v>118</v>
      <v>118</v>
      <v>118</v>
      <v>118</v>
      <v>118</v>
      <v>118</v>
      <v>95</v>
    </spb>
    <spb s="15">
      <v>2017</v>
      <v>2017</v>
      <v>square km</v>
      <v>per thousand, 2016</v>
      <v>2017</v>
      <v>2016</v>
      <v>2016</v>
      <v>per liter, 2016</v>
      <v>2017</v>
      <v>years, 2016</v>
      <v>2016</v>
      <v>per thousand, 2016</v>
      <v>2017</v>
      <v>2016</v>
      <v>2015</v>
      <v>2017</v>
      <v>2015</v>
      <v>2016</v>
      <v>kilotons per year, 2014</v>
      <v>deaths per 100,000, 2015</v>
      <v>kWh, 2014</v>
      <v>2015</v>
      <v>2012</v>
      <v>2017</v>
      <v>2015</v>
      <v>2015</v>
      <v>2015</v>
      <v>2015</v>
      <v>2015</v>
      <v>2015</v>
      <v>2015</v>
      <v>2015</v>
      <v>2015</v>
      <v>2015</v>
      <v>2017</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Wikipedia	Wikipedia	Wikipedia	Cia	</v>
      <v xml:space="preserve">CC-BY-SA	CC-BY-SA	CC-BY-SA		</v>
      <v xml:space="preserve">http://en.wikipedia.org/wiki/Nigeria	http://es.wikipedia.org/wiki/Nigeria	http://fr.wikipedia.org/wiki/Nigeria	https://www.cia.gov/library/publications/the-world-factbook/geos/ni.html?Transportation	</v>
      <v xml:space="preserve">http://creativecommons.org/licenses/by-sa/3.0/	http://creativecommons.org/licenses/by-sa/3.0/	http://creativecommons.org/licenses/by-sa/3.0/		</v>
    </spb>
    <spb s="0">
      <v xml:space="preserve">Wikipedia	Wikipedia	Cia	</v>
      <v xml:space="preserve">CC-BY-SA	CC-BY-SA		</v>
      <v xml:space="preserve">http://en.wikipedia.org/wiki/Nigeria	http://fr.wikipedia.org/wiki/Nigeria	https://www.cia.gov/library/publications/the-world-factbook/geos/ni.html?Transportation	</v>
      <v xml:space="preserve">http://creativecommons.org/licenses/by-sa/3.0/	http://creativecommons.org/licenses/by-sa/3.0/		</v>
    </spb>
    <spb s="0">
      <v xml:space="preserve">Wikipedia	Wikipedia	Wikipedia	Wikipedia	Wikipedia	</v>
      <v xml:space="preserve">CC-BY-SA	CC-BY-SA	CC-BY-SA	CC-BY-SA	CC-BY-SA	</v>
      <v xml:space="preserve">http://en.wikipedia.org/wiki/Nigeria	http://es.wikipedia.org/wiki/Nigeria	http://en.wikipedia.org/wiki/Nigeria	http://es.wikipedia.org/wiki/Nigeria	http://en.wikipedia.org/wiki/Nigeria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http://en.wikipedia.org/wiki/Nigeria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https://www.cia.gov/library/publications/the-world-factbook/geos/ni.html?Transportation	</v>
      <v xml:space="preserve">	</v>
    </spb>
    <spb s="18">
      <v>75</v>
      <v>121</v>
      <v>122</v>
      <v>121</v>
      <v>123</v>
      <v>124</v>
      <v>81</v>
      <v>104</v>
      <v>125</v>
      <v>125</v>
      <v>121</v>
      <v>125</v>
      <v>126</v>
      <v>125</v>
      <v>125</v>
      <v>127</v>
      <v>86</v>
      <v>121</v>
      <v>127</v>
      <v>87</v>
      <v>125</v>
      <v>127</v>
      <v>88</v>
      <v>89</v>
      <v>90</v>
      <v>127</v>
      <v>125</v>
      <v>127</v>
      <v>127</v>
      <v>91</v>
      <v>92</v>
      <v>93</v>
      <v>94</v>
      <v>127</v>
      <v>125</v>
      <v>121</v>
      <v>127</v>
      <v>127</v>
      <v>127</v>
      <v>127</v>
      <v>127</v>
      <v>127</v>
      <v>127</v>
      <v>127</v>
      <v>127</v>
      <v>127</v>
      <v>95</v>
    </spb>
    <spb s="15">
      <v>2017</v>
      <v>2017</v>
      <v>square km</v>
      <v>per thousand, 2016</v>
      <v>2017</v>
      <v>2016</v>
      <v>2016</v>
      <v>per liter, 2016</v>
      <v>2017</v>
      <v>years, 2016</v>
      <v>2013</v>
      <v>per thousand, 2016</v>
      <v>2017</v>
      <v>2016</v>
      <v>2015</v>
      <v>2017</v>
      <v>2015</v>
      <v>2010</v>
      <v>kilotons per year, 2014</v>
      <v>deaths per 100,000, 2015</v>
      <v>kWh, 2014</v>
      <v>2014</v>
      <v>2012</v>
      <v>2017</v>
      <v>2009</v>
      <v>2009</v>
      <v>2009</v>
      <v>2009</v>
      <v>2009</v>
      <v>2015</v>
      <v>2009</v>
      <v>2009</v>
      <v>2013</v>
      <v>2011</v>
      <v>2017</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v>
      <v xml:space="preserve">CC-BY-SA	</v>
      <v xml:space="preserve">http://en.wikipedia.org/wiki/Australia	</v>
      <v xml:space="preserve">http://creativecommons.org/licenses/by-sa/3.0/	</v>
    </spb>
    <spb s="0">
      <v xml:space="preserve">Wikipedia	Cia	Wikipedia	Wikitravel	</v>
      <v xml:space="preserve">CC-BY-SA		CC-BY-SA		</v>
      <v xml:space="preserve">http://en.wikipedia.org/wiki/Australia	https://www.cia.gov/library/publications/the-world-factbook/geos/as.html?Transportation	https://en.wikipedia.org/wiki/Australia	https://wikitravel.org/en/Australia	</v>
      <v xml:space="preserve">http://creativecommons.org/licenses/by-sa/3.0/		http://creativecommons.org/licenses/by-sa/3.0/		</v>
    </spb>
    <spb s="0">
      <v xml:space="preserve">Wikipedia	Wikipedia	Cia	Wikitravel	</v>
      <v xml:space="preserve">CC-BY-SA	CC-BY-SA			</v>
      <v xml:space="preserve">http://en.wikipedia.org/wiki/Australia	http://fr.wikipedia.org/wiki/Australie	https://www.cia.gov/library/publications/the-world-factbook/geos/as.html?Transportation	https://wikitravel.org/en/Australia	</v>
      <v xml:space="preserve">http://creativecommons.org/licenses/by-sa/3.0/	http://creativecommons.org/licenses/by-sa/3.0/			</v>
    </spb>
    <spb s="0">
      <v xml:space="preserve">Wikipedia	Wikipedia	Wikipedia	Wikipedia	</v>
      <v xml:space="preserve">CC-BY-SA	CC-BY-SA	CC-BY-SA	CC-BY-SA	</v>
      <v xml:space="preserve">http://en.wikipedia.org/wiki/Australia	http://en.wikipedia.org/wiki/Australia	http://es.wikipedia.org/wiki/Australia	http://en.wikipedia.org/wiki/Australia	</v>
      <v xml:space="preserve">http://creativecommons.org/licenses/by-sa/3.0/	http://creativecommons.org/licenses/by-sa/3.0/	http://creativecommons.org/licenses/by-sa/3.0/	http://creativecommons.org/licenses/by-sa/3.0/	</v>
    </spb>
    <spb s="0">
      <v xml:space="preserve">Wikipedia	Wikitravel	Wikipedia	Wikitravel	Wikipedia	Wikipedia	Wikipedia	Wikitravel	Wikipedia	Wikitravel	Wikipedia	Wikitravel	Wikipedia	</v>
      <v xml:space="preserve">CC-BY-SA		CC-BY-SA		CC-BY-SA	CC-BY-SA	CC-BY-SA		CC-BY-SA		CC-BY-SA		CC-BY-SA	</v>
      <v xml:space="preserve">http://en.wikipedia.org/wiki/Australia	https://wikitravel.org/en/Australia	http://en.wikipedia.org/wiki/Australia	https://wikitravel.org/en/Australia	http://en.wikipedia.org/wiki/Australia	http://en.wikipedia.org/wiki/Australia	http://en.wikipedia.org/wiki/Australia	https://wikitravel.org/en/Australia	http://en.wikipedia.org/wiki/Australia	https://wikitravel.org/en/Australia	http://en.wikipedia.org/wiki/Australia	https://wikitravel.org/en/Australia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19">
      <v>75</v>
      <v>130</v>
      <v>131</v>
      <v>132</v>
      <v>133</v>
      <v>134</v>
      <v>81</v>
      <v>131</v>
      <v>131</v>
      <v>130</v>
      <v>131</v>
      <v>135</v>
      <v>136</v>
      <v>131</v>
      <v>137</v>
      <v>86</v>
      <v>130</v>
      <v>137</v>
      <v>87</v>
      <v>131</v>
      <v>137</v>
      <v>88</v>
      <v>89</v>
      <v>90</v>
      <v>137</v>
      <v>137</v>
      <v>137</v>
      <v>91</v>
      <v>92</v>
      <v>93</v>
      <v>94</v>
      <v>137</v>
      <v>131</v>
      <v>130</v>
      <v>137</v>
      <v>137</v>
      <v>137</v>
      <v>137</v>
      <v>137</v>
      <v>137</v>
      <v>137</v>
      <v>137</v>
      <v>137</v>
      <v>137</v>
      <v>95</v>
    </spb>
    <spb s="15">
      <v>2017</v>
      <v>2017</v>
      <v>square km</v>
      <v>per thousand, 2016</v>
      <v>2017</v>
      <v>2016</v>
      <v>2016</v>
      <v>per liter, 2016</v>
      <v>2017</v>
      <v>years, 2016</v>
      <v>2016</v>
      <v>per thousand, 2016</v>
      <v>2017</v>
      <v>2016</v>
      <v>2015</v>
      <v>2017</v>
      <v>2015</v>
      <v>2015</v>
      <v>kilotons per year, 2014</v>
      <v>deaths per 100,000, 2015</v>
      <v>kWh, 2014</v>
      <v>2015</v>
      <v>2012</v>
      <v>2017</v>
      <v>2010</v>
      <v>2010</v>
      <v>2010</v>
      <v>2010</v>
      <v>2010</v>
      <v>2014</v>
      <v>2010</v>
      <v>2010</v>
      <v>2016</v>
      <v>2016</v>
      <v>2017</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Cia	travel.state.gov	Wikitravel	</v>
      <v xml:space="preserve">CC-BY-SA				</v>
      <v xml:space="preserve">http://en.wikipedia.org/wiki/Brazil	https://www.cia.gov/library/publications/the-world-factbook/geos/br.html?Transportation	https://travel.state.gov/content/travel/en/international-travel/International-Travel-Country-Information-Pages/Brazil.html	https://wikitravel.org/en/Brazil	</v>
      <v xml:space="preserve">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travel.state.gov	Wikitravel	Wikipedia	travel.state.gov	Wikitravel	Wikipedia	travel.state.gov	Wikitravel	Wikipedia	Wikipedia	travel.state.gov	Wikitravel	Wikipedia	travel.state.gov	Wikitravel	Wikipedia	travel.state.gov	Wikitravel	Wikipedia	travel.state.gov	Wikitravel	Wikipedia	travel.state.gov	Wikitravel	Wikipedia	travel.state.gov	Wikitravel	Wikipedia	travel.state.gov	Wikitravel	Wikipedia	Wikipedia	Wikipedia	travel.state.gov	Wikitravel	Wikipedia	travel.state.gov	Wikitravel	Wikipedia	travel.state.gov	Wikitravel	Wikipedia	travel.state.gov	Wikipedia	Wikipedia	Wikipedia	Wikipedia	Wikitravel	Wikipedia	Wikitravel	Wikipedia	travel.state.gov	Wikipedia	travel.state.gov	Wikipedia	Wikitravel	Wikipedia	Wikipedia	</v>
      <v xml:space="preserve">CC-BY-SA			CC-BY-SA			CC-BY-SA			CC-BY-SA	CC-BY-SA			CC-BY-SA			CC-BY-SA			CC-BY-SA			CC-BY-SA			CC-BY-SA			CC-BY-SA			CC-BY-SA	CC-BY-SA	CC-BY-SA			CC-BY-SA			CC-BY-SA			CC-BY-SA		CC-BY-SA	CC-BY-SA	CC-BY-SA	CC-BY-SA		CC-BY-SA		CC-BY-SA		CC-BY-SA		CC-BY-SA		CC-BY-SA	CC-BY-SA	</v>
      <v xml:space="preserve">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http://en.wikipedia.org/wiki/Brazil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https://wikitravel.org/en/Brazil	http://en.wikipedia.org/wiki/Brazil	https://travel.state.gov/content/travel/en/international-travel/International-Travel-Country-Information-Pages/Brazil.html	http://en.wikipedia.org/wiki/Brazil	http://en.wikipedia.org/wiki/Brazil	http://en.wikipedia.org/wiki/Brazil	http://en.wikipedia.org/wiki/Brazil	https://wikitravel.org/en/Brazil	http://en.wikipedia.org/wiki/Brazil	https://wikitravel.org/en/Brazil	http://en.wikipedia.org/wiki/Brazil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https://wikitravel.org/en/Brazil	http://en.wikipedia.org/wiki/Brazil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Cia	</v>
      <v xml:space="preserve">	</v>
      <v xml:space="preserve">https://www.cia.gov/library/publications/the-world-factbook/geos/br.html?Transportation	</v>
      <v xml:space="preserve">	</v>
    </spb>
    <spb s="20">
      <v>75</v>
      <v>140</v>
      <v>141</v>
      <v>142</v>
      <v>140</v>
      <v>143</v>
      <v>81</v>
      <v>141</v>
      <v>141</v>
      <v>141</v>
      <v>144</v>
      <v>141</v>
      <v>145</v>
      <v>146</v>
      <v>141</v>
      <v>143</v>
      <v>147</v>
      <v>86</v>
      <v>140</v>
      <v>147</v>
      <v>87</v>
      <v>141</v>
      <v>147</v>
      <v>88</v>
      <v>89</v>
      <v>90</v>
      <v>147</v>
      <v>143</v>
      <v>147</v>
      <v>147</v>
      <v>91</v>
      <v>92</v>
      <v>93</v>
      <v>94</v>
      <v>147</v>
      <v>141</v>
      <v>140</v>
      <v>147</v>
      <v>147</v>
      <v>147</v>
      <v>147</v>
      <v>147</v>
      <v>147</v>
      <v>147</v>
      <v>147</v>
      <v>147</v>
      <v>147</v>
      <v>95</v>
    </spb>
    <spb s="15">
      <v>2017</v>
      <v>2017</v>
      <v>square km</v>
      <v>per thousand, 2016</v>
      <v>2018</v>
      <v>2016</v>
      <v>2016</v>
      <v>per liter, 2016</v>
      <v>2017</v>
      <v>years, 2016</v>
      <v>2016</v>
      <v>per thousand, 2016</v>
      <v>2017</v>
      <v>2016</v>
      <v>2015</v>
      <v>2017</v>
      <v>2015</v>
      <v>2013</v>
      <v>kilotons per year, 2014</v>
      <v>deaths per 100,000, 2015</v>
      <v>kWh, 2014</v>
      <v>2014</v>
      <v>2012</v>
      <v>2017</v>
      <v>2015</v>
      <v>2015</v>
      <v>2015</v>
      <v>2015</v>
      <v>2015</v>
      <v>2015</v>
      <v>2015</v>
      <v>2015</v>
      <v>2015</v>
      <v>2015</v>
      <v>2017</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v>
      <v xml:space="preserve">CC-BY-SA	</v>
      <v xml:space="preserve">http://en.wikipedia.org/wiki/Mexico	</v>
      <v xml:space="preserve">http://creativecommons.org/licenses/by-sa/3.0/	</v>
    </spb>
    <spb s="0">
      <v xml:space="preserve">Wikipedia	Wikipedia	</v>
      <v xml:space="preserve">CC-BY-SA	CC-BY-SA	</v>
      <v xml:space="preserve">http://en.wikipedia.org/wiki/Mexico	http://fr.wikipedia.org/wiki/Mexique	</v>
      <v xml:space="preserve">http://creativecommons.org/licenses/by-sa/3.0/	http://creativecommons.org/licenses/by-sa/3.0/	</v>
    </spb>
    <spb s="0">
      <v xml:space="preserve">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http://en.wikipedia.org/wiki/Mexico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21">
      <v>75</v>
      <v>150</v>
      <v>151</v>
      <v>150</v>
      <v>152</v>
      <v>151</v>
      <v>81</v>
      <v>104</v>
      <v>151</v>
      <v>151</v>
      <v>150</v>
      <v>152</v>
      <v>151</v>
      <v>153</v>
      <v>151</v>
      <v>154</v>
      <v>86</v>
      <v>150</v>
      <v>154</v>
      <v>87</v>
      <v>151</v>
      <v>154</v>
      <v>88</v>
      <v>89</v>
      <v>90</v>
      <v>154</v>
      <v>154</v>
      <v>154</v>
      <v>91</v>
      <v>92</v>
      <v>93</v>
      <v>94</v>
      <v>154</v>
      <v>151</v>
      <v>150</v>
      <v>154</v>
      <v>154</v>
      <v>154</v>
      <v>154</v>
      <v>154</v>
      <v>154</v>
      <v>154</v>
      <v>154</v>
      <v>154</v>
      <v>154</v>
      <v>95</v>
    </spb>
    <spb s="2">
      <v>3</v>
    </spb>
    <spb s="15">
      <v>2017</v>
      <v>2017</v>
      <v>square km</v>
      <v>per thousand, 2016</v>
      <v>2017</v>
      <v>2016</v>
      <v>2016</v>
      <v>per liter, 2016</v>
      <v>2017</v>
      <v>years, 2016</v>
      <v>2016</v>
      <v>per thousand, 2016</v>
      <v>2017</v>
      <v>2016</v>
      <v>2015</v>
      <v>2017</v>
      <v>2015</v>
      <v>2015</v>
      <v>kilotons per year, 2014</v>
      <v>deaths per 100,000, 2015</v>
      <v>kWh, 2014</v>
      <v>2015</v>
      <v>2012</v>
      <v>2017</v>
      <v>2016</v>
      <v>2016</v>
      <v>2016</v>
      <v>2016</v>
      <v>2016</v>
      <v>2015</v>
      <v>2016</v>
      <v>2016</v>
      <v>2016</v>
      <v>2016</v>
      <v>2017</v>
    </spb>
    <spb s="2">
      <v>4</v>
    </spb>
    <spb s="22">
      <v>9</v>
      <v>10</v>
      <v>10</v>
      <v>10</v>
    </spb>
    <spb s="23">
      <v>13</v>
      <v>10</v>
      <v>10</v>
      <v>13</v>
      <v>2</v>
      <v>13</v>
      <v>3</v>
      <v>13</v>
      <v>13</v>
      <v>1</v>
      <v>1</v>
      <v>15</v>
      <v>7</v>
      <v>13</v>
      <v>13</v>
      <v>13</v>
      <v>1</v>
      <v>5</v>
      <v>16</v>
      <v>6</v>
      <v>6</v>
      <v>1</v>
      <v>13</v>
      <v>13</v>
      <v>15</v>
    </spb>
    <spb s="24">
      <v>Delayed 15 minutes</v>
      <v>from previous close</v>
      <v>from previous close</v>
      <v>Source: NASDAQ</v>
      <v>GMT</v>
      <v>from close</v>
    </spb>
    <spb s="0">
      <v xml:space="preserve">Wikipedia	</v>
      <v xml:space="preserve">CC-BY-SA	</v>
      <v xml:space="preserve">http://en.wikipedia.org/wiki/Wyoming	</v>
      <v xml:space="preserve">http://creativecommons.org/licenses/by-sa/3.0/	</v>
    </spb>
    <spb s="0">
      <v xml:space="preserve">Wikipedia	US BLS	US Census	US Census	Wikitravel	</v>
      <v xml:space="preserve">CC-BY-SA					</v>
      <v xml:space="preserve">http://en.wikipedia.org/wiki/Wyoming	http://www.bls.gov/	https://www.census.gov/popest/data/state/asrh/2014/files/SC-EST2014-AGESEX-CIV.csv	http://www.census.gov/quickfacts/table/WTN220212/56	https://wikitravel.org/en/Wyoming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0">
      <v xml:space="preserve">Wikipedia	US Census	Wikipedia	</v>
      <v xml:space="preserve">CC-BY-SA		CC-BY-SA	</v>
      <v xml:space="preserve">http://en.wikipedia.org/wiki/Wyoming	http://www.census.gov/quickfacts/table/WTN220212/56	http://en.wikipedia.org/wiki/Wyoming	</v>
      <v xml:space="preserve">http://creativecommons.org/licenses/by-sa/3.0/		http://creativecommons.org/licenses/by-sa/3.0/	</v>
    </spb>
    <spb s="0">
      <v xml:space="preserve">Wikipedia	US BLS	US Census	US Census	</v>
      <v xml:space="preserve">CC-BY-SA				</v>
      <v xml:space="preserve">http://en.wikipedia.org/wiki/Wyoming	http://www.bls.gov/	https://www.census.gov/popest/data/state/asrh/2014/files/SC-EST2014-AGESEX-CIV.csv	http://www.census.gov/quickfacts/table/WTN220212/56	</v>
      <v xml:space="preserve">http://creativecommons.org/licenses/by-sa/3.0/				</v>
    </spb>
    <spb s="1">
      <v>162</v>
      <v>163</v>
      <v>164</v>
      <v>165</v>
      <v>4</v>
      <v>162</v>
      <v>162</v>
      <v>162</v>
      <v>164</v>
      <v>162</v>
      <v>4</v>
      <v>166</v>
      <v>4</v>
      <v>164</v>
      <v>4</v>
      <v>4</v>
      <v>4</v>
      <v>4</v>
      <v>164</v>
      <v>4</v>
      <v>4</v>
      <v>4</v>
      <v>4</v>
      <v>4</v>
      <v>4</v>
      <v>4</v>
      <v>4</v>
      <v>4</v>
      <v>164</v>
      <v>4</v>
      <v>4</v>
      <v>4</v>
      <v>4</v>
    </spb>
    <spb s="0">
      <v xml:space="preserve">Wikipedia	</v>
      <v xml:space="preserve">CC-BY-SA	</v>
      <v xml:space="preserve">http://en.wikipedia.org/wiki/Maine	</v>
      <v xml:space="preserve">http://creativecommons.org/licenses/by-sa/3.0/	</v>
    </spb>
    <spb s="0">
      <v xml:space="preserve">Wikipedia	US BLS	US Census	US Census	Wikitravel	</v>
      <v xml:space="preserve">CC-BY-SA					</v>
      <v xml:space="preserve">http://en.wikipedia.org/wiki/Maine	http://www.bls.gov/	https://www.census.gov/popest/data/state/asrh/2014/files/SC-EST2014-AGESEX-CIV.csv	http://www.census.gov/quickfacts/table/WTN220212/23	https://wikitravel.org/en/Maine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0">
      <v xml:space="preserve">Wikipedia	US BLS	US Census	US Census	</v>
      <v xml:space="preserve">CC-BY-SA				</v>
      <v xml:space="preserve">http://en.wikipedia.org/wiki/Maine	http://www.bls.gov/	https://www.census.gov/popest/data/state/asrh/2014/files/SC-EST2014-AGESEX-CIV.csv	http://www.census.gov/quickfacts/table/WTN220212/23	</v>
      <v xml:space="preserve">http://creativecommons.org/licenses/by-sa/3.0/				</v>
    </spb>
    <spb s="25">
      <v>168</v>
      <v>169</v>
      <v>170</v>
      <v>4</v>
      <v>168</v>
      <v>168</v>
      <v>168</v>
      <v>168</v>
      <v>4</v>
      <v>171</v>
      <v>4</v>
      <v>170</v>
      <v>4</v>
      <v>4</v>
      <v>4</v>
      <v>4</v>
      <v>170</v>
      <v>4</v>
      <v>4</v>
      <v>4</v>
      <v>4</v>
      <v>4</v>
      <v>4</v>
      <v>4</v>
      <v>4</v>
      <v>4</v>
      <v>170</v>
      <v>4</v>
      <v>4</v>
      <v>4</v>
    </spb>
    <spb s="2">
      <v>5</v>
    </spb>
    <spb s="26">
      <v>1</v>
      <v>2</v>
      <v>3</v>
      <v>1</v>
      <v>1</v>
      <v>4</v>
      <v>1</v>
      <v>5</v>
      <v>6</v>
      <v>1</v>
      <v>7</v>
      <v>6</v>
      <v>6</v>
      <v>8</v>
      <v>8</v>
      <v>8</v>
      <v>7</v>
      <v>8</v>
      <v>8</v>
      <v>8</v>
      <v>8</v>
      <v>8</v>
      <v>8</v>
      <v>8</v>
      <v>8</v>
      <v>8</v>
      <v>7</v>
      <v>8</v>
      <v>8</v>
      <v>9</v>
    </spb>
    <spb s="27">
      <v>square km</v>
      <v>2015</v>
      <v>2017</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http://en.wikipedia.org/wiki/Massachusetts	</v>
      <v xml:space="preserve">http://creativecommons.org/licenses/by-sa/3.0/	</v>
    </spb>
    <spb s="0">
      <v xml:space="preserve">Wikipedia	US BLS	US Census	US Census	Wikitravel	</v>
      <v xml:space="preserve">CC-BY-SA					</v>
      <v xml:space="preserve">http://en.wikipedia.org/wiki/Massachusetts	http://www.bls.gov/	https://www.census.gov/popest/data/state/asrh/2014/files/SC-EST2014-AGESEX-CIV.csv	http://www.census.gov/quickfacts/table/WTN220212/25	https://wikitravel.org/en/Massachusetts	</v>
      <v xml:space="preserve">http://creativecommons.org/licenses/by-sa/3.0/					</v>
    </spb>
    <spb s="0">
      <v xml:space="preserve">Wikipedia	US Census	US Census	Wikitravel	</v>
      <v xml:space="preserve">CC-BY-SA				</v>
      <v xml:space="preserve">http://en.wikipedia.org/wiki/Massachusetts	https://www.census.gov/popest/data/state/asrh/2014/files/SC-EST2014-AGESEX-CIV.csv	http://www.census.gov/quickfacts/table/WTN220212/25	https://wikitravel.org/en/Massachusetts	</v>
      <v xml:space="preserve">http://creativecommons.org/licenses/by-sa/3.0/				</v>
    </spb>
    <spb s="0">
      <v xml:space="preserve">Wikipedia	US Census	Wikipedia	US Census	</v>
      <v xml:space="preserve">CC-BY-SA		CC-BY-SA		</v>
      <v xml:space="preserve">http://en.wikipedia.org/wiki/Massachusetts	http://www.census.gov/quickfacts/table/WTN220212/25	http://en.wikipedia.org/wiki/Massachusetts	http://www.census.gov/quickfacts/table/WTN220212/25	</v>
      <v xml:space="preserve">http://creativecommons.org/licenses/by-sa/3.0/		http://creativecommons.org/licenses/by-sa/3.0/		</v>
    </spb>
    <spb s="0">
      <v xml:space="preserve">Wikipedia	US BLS	US Census	US Census	</v>
      <v xml:space="preserve">CC-BY-SA				</v>
      <v xml:space="preserve">http://en.wikipedia.org/wiki/Massachusetts	http://www.bls.gov/	https://www.census.gov/popest/data/state/asrh/2014/files/SC-EST2014-AGESEX-CIV.csv	http://www.census.gov/quickfacts/table/WTN220212/25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176</v>
      <v>177</v>
      <v>178</v>
      <v>179</v>
      <v>4</v>
      <v>176</v>
      <v>176</v>
      <v>176</v>
      <v>178</v>
      <v>176</v>
      <v>4</v>
      <v>180</v>
      <v>4</v>
      <v>181</v>
      <v>4</v>
      <v>4</v>
      <v>4</v>
      <v>4</v>
      <v>181</v>
      <v>4</v>
      <v>4</v>
      <v>4</v>
      <v>4</v>
      <v>4</v>
      <v>4</v>
      <v>4</v>
      <v>4</v>
      <v>4</v>
      <v>181</v>
      <v>4</v>
      <v>4</v>
      <v>4</v>
      <v>4</v>
    </spb>
    <spb s="0">
      <v xml:space="preserve">Wikipedia	</v>
      <v xml:space="preserve">CC-BY-SA	</v>
      <v xml:space="preserve">http://en.wikipedia.org/wiki/South_Carolina	</v>
      <v xml:space="preserve">http://creativecommons.org/licenses/by-sa/3.0/	</v>
    </spb>
    <spb s="0">
      <v xml:space="preserve">Wikipedia	US BLS	US Census	US Census	Wikitravel	</v>
      <v xml:space="preserve">CC-BY-SA					</v>
      <v xml:space="preserve">http://en.wikipedia.org/wiki/South_Carolina	http://www.bls.gov/	https://www.census.gov/popest/data/state/asrh/2014/files/SC-EST2014-AGESEX-CIV.csv	http://www.census.gov/quickfacts/table/WTN220212/45	https://wikitravel.org/en/South_Carolina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0">
      <v xml:space="preserve">Wikipedia	US BLS	US Census	US Census	</v>
      <v xml:space="preserve">CC-BY-SA				</v>
      <v xml:space="preserve">http://en.wikipedia.org/wiki/South_Carolina	http://www.bls.gov/	https://www.census.gov/popest/data/state/asrh/2014/files/SC-EST2014-AGESEX-CIV.csv	http://www.census.gov/quickfacts/table/WTN220212/45	</v>
      <v xml:space="preserve">http://creativecommons.org/licenses/by-sa/3.0/				</v>
    </spb>
    <spb s="8">
      <v>183</v>
      <v>184</v>
      <v>185</v>
      <v>183</v>
      <v>4</v>
      <v>183</v>
      <v>183</v>
      <v>183</v>
      <v>183</v>
      <v>4</v>
      <v>186</v>
      <v>4</v>
      <v>185</v>
      <v>4</v>
      <v>4</v>
      <v>4</v>
      <v>4</v>
      <v>185</v>
      <v>4</v>
      <v>4</v>
      <v>4</v>
      <v>4</v>
      <v>4</v>
      <v>4</v>
      <v>4</v>
      <v>4</v>
      <v>4</v>
      <v>185</v>
      <v>4</v>
      <v>4</v>
      <v>4</v>
      <v>4</v>
    </spb>
    <spb s="0">
      <v xml:space="preserve">Wikipedia	</v>
      <v xml:space="preserve">CC-BY-SA	</v>
      <v xml:space="preserve">http://en.wikipedia.org/wiki/Ohio	</v>
      <v xml:space="preserve">http://creativecommons.org/licenses/by-sa/3.0/	</v>
    </spb>
    <spb s="0">
      <v xml:space="preserve">Wikipedia	US BLS	US Census	US Census	Wikitravel	</v>
      <v xml:space="preserve">CC-BY-SA					</v>
      <v xml:space="preserve">http://en.wikipedia.org/wiki/Ohio	http://www.bls.gov/	https://www.census.gov/popest/data/state/asrh/2014/files/SC-EST2014-AGESEX-CIV.csv	http://www.census.gov/quickfacts/table/WTN220212/39	https://wikitravel.org/en/Ohio	</v>
      <v xml:space="preserve">http://creativecommons.org/licenses/by-sa/3.0/					</v>
    </spb>
    <spb s="0">
      <v xml:space="preserve">Wikipedia	US Census	US Census	Wikitravel	</v>
      <v xml:space="preserve">CC-BY-SA				</v>
      <v xml:space="preserve">http://en.wikipedia.org/wiki/Ohio	https://www.census.gov/popest/data/state/asrh/2014/files/SC-EST2014-AGESEX-CIV.csv	http://www.census.gov/quickfacts/table/WTN220212/39	https://wikitravel.org/en/Ohio	</v>
      <v xml:space="preserve">http://creativecommons.org/licenses/by-sa/3.0/				</v>
    </spb>
    <spb s="0">
      <v xml:space="preserve">Wikipedia	US Census	Wikipedia	US Census	</v>
      <v xml:space="preserve">CC-BY-SA		CC-BY-SA		</v>
      <v xml:space="preserve">http://en.wikipedia.org/wiki/Ohio	http://www.census.gov/quickfacts/table/WTN220212/39	http://en.wikipedia.org/wiki/Ohio	http://www.census.gov/quickfacts/table/WTN220212/39	</v>
      <v xml:space="preserve">http://creativecommons.org/licenses/by-sa/3.0/		http://creativecommons.org/licenses/by-sa/3.0/		</v>
    </spb>
    <spb s="0">
      <v xml:space="preserve">Wikipedia	US BLS	US Census	US Census	</v>
      <v xml:space="preserve">CC-BY-SA				</v>
      <v xml:space="preserve">http://en.wikipedia.org/wiki/Ohio	http://www.bls.gov/	https://www.census.gov/popest/data/state/asrh/2014/files/SC-EST2014-AGESEX-CIV.csv	http://www.census.gov/quickfacts/table/WTN220212/39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188</v>
      <v>189</v>
      <v>190</v>
      <v>191</v>
      <v>4</v>
      <v>188</v>
      <v>188</v>
      <v>188</v>
      <v>190</v>
      <v>188</v>
      <v>4</v>
      <v>192</v>
      <v>4</v>
      <v>193</v>
      <v>4</v>
      <v>4</v>
      <v>4</v>
      <v>4</v>
      <v>193</v>
      <v>4</v>
      <v>4</v>
      <v>4</v>
      <v>4</v>
      <v>4</v>
      <v>4</v>
      <v>4</v>
      <v>4</v>
      <v>4</v>
      <v>193</v>
      <v>4</v>
      <v>4</v>
      <v>4</v>
      <v>4</v>
    </spb>
    <spb s="0">
      <v xml:space="preserve">Wikipedia	</v>
      <v xml:space="preserve">CC-BY-SA	</v>
      <v xml:space="preserve">http://en.wikipedia.org/wiki/Illinois	</v>
      <v xml:space="preserve">http://creativecommons.org/licenses/by-sa/3.0/	</v>
    </spb>
    <spb s="0">
      <v xml:space="preserve">Wikipedia	US BLS	US Census	US Census	Wikitravel	</v>
      <v xml:space="preserve">CC-BY-SA					</v>
      <v xml:space="preserve">http://en.wikipedia.org/wiki/Illinois	http://www.bls.gov/	https://www.census.gov/popest/data/state/asrh/2014/files/SC-EST2014-AGESEX-CIV.csv	http://www.census.gov/quickfacts/table/WTN220212/17	https://wikitravel.org/en/Illinois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0">
      <v xml:space="preserve">Wikipedia	US Census	Wikipedia	</v>
      <v xml:space="preserve">CC-BY-SA		CC-BY-SA	</v>
      <v xml:space="preserve">http://en.wikipedia.org/wiki/Illinois	http://www.census.gov/quickfacts/table/WTN220212/17	http://en.wikipedia.org/wiki/Illinois	</v>
      <v xml:space="preserve">http://creativecommons.org/licenses/by-sa/3.0/		http://creativecommons.org/licenses/by-sa/3.0/	</v>
    </spb>
    <spb s="0">
      <v xml:space="preserve">Wikipedia	US BLS	US Census	US Census	</v>
      <v xml:space="preserve">CC-BY-SA				</v>
      <v xml:space="preserve">http://en.wikipedia.org/wiki/Illinois	http://www.bls.gov/	https://www.census.gov/popest/data/state/asrh/2014/files/SC-EST2014-AGESEX-CIV.csv	http://www.census.gov/quickfacts/table/WTN220212/17	</v>
      <v xml:space="preserve">http://creativecommons.org/licenses/by-sa/3.0/				</v>
    </spb>
    <spb s="8">
      <v>195</v>
      <v>196</v>
      <v>197</v>
      <v>198</v>
      <v>4</v>
      <v>195</v>
      <v>195</v>
      <v>195</v>
      <v>195</v>
      <v>4</v>
      <v>199</v>
      <v>4</v>
      <v>197</v>
      <v>4</v>
      <v>4</v>
      <v>4</v>
      <v>4</v>
      <v>197</v>
      <v>4</v>
      <v>4</v>
      <v>4</v>
      <v>4</v>
      <v>4</v>
      <v>4</v>
      <v>4</v>
      <v>4</v>
      <v>4</v>
      <v>197</v>
      <v>4</v>
      <v>4</v>
      <v>4</v>
      <v>4</v>
    </spb>
    <spb s="0">
      <v xml:space="preserve">Wikipedia	</v>
      <v xml:space="preserve">CC-BY-SA	</v>
      <v xml:space="preserve">http://en.wikipedia.org/wiki/New_Jersey	</v>
      <v xml:space="preserve">http://creativecommons.org/licenses/by-sa/3.0/	</v>
    </spb>
    <spb s="0">
      <v xml:space="preserve">Wikipedia	US BLS	US Census	US Census	Wikitravel	Weathertrends360	</v>
      <v xml:space="preserve">CC-BY-SA						</v>
      <v xml:space="preserve">http://en.wikipedia.org/wiki/New_Jersey	http://www.bls.gov/	https://www.census.gov/popest/data/state/asrh/2014/files/SC-EST2014-AGESEX-CIV.csv	http://www.census.gov/quickfacts/table/WTN220212/34	https://wikitravel.org/en/New_Jersey	https://www.weathertrends360.com/	</v>
      <v xml:space="preserve">http://creativecommons.org/licenses/by-sa/3.0/						</v>
    </spb>
    <spb s="0">
      <v xml:space="preserve">Wikipedia	US Census	US Census	Wikitravel	</v>
      <v xml:space="preserve">CC-BY-SA				</v>
      <v xml:space="preserve">http://en.wikipedia.org/wiki/New_Jersey	https://www.census.gov/popest/data/state/asrh/2014/files/SC-EST2014-AGESEX-CIV.csv	http://www.census.gov/quickfacts/table/WTN220212/34	https://wikitravel.org/en/New_Jersey	</v>
      <v xml:space="preserve">http://creativecommons.org/licenses/by-sa/3.0/				</v>
    </spb>
    <spb s="0">
      <v xml:space="preserve">Wikipedia	US Census	Wikipedia	</v>
      <v xml:space="preserve">CC-BY-SA		CC-BY-SA	</v>
      <v xml:space="preserve">http://en.wikipedia.org/wiki/New_Jersey	http://www.census.gov/quickfacts/table/WTN220212/34	http://en.wikipedia.org/wiki/New_Jersey	</v>
      <v xml:space="preserve">http://creativecommons.org/licenses/by-sa/3.0/		http://creativecommons.org/licenses/by-sa/3.0/	</v>
    </spb>
    <spb s="0">
      <v xml:space="preserve">Wikipedia	US BLS	US Census	US Census	</v>
      <v xml:space="preserve">CC-BY-SA				</v>
      <v xml:space="preserve">http://en.wikipedia.org/wiki/New_Jersey	http://www.bls.gov/	https://www.census.gov/popest/data/state/asrh/2014/files/SC-EST2014-AGESEX-CIV.csv	http://www.census.gov/quickfacts/table/WTN220212/34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8">
      <v>201</v>
      <v>202</v>
      <v>203</v>
      <v>204</v>
      <v>4</v>
      <v>201</v>
      <v>201</v>
      <v>201</v>
      <v>201</v>
      <v>4</v>
      <v>205</v>
      <v>4</v>
      <v>206</v>
      <v>4</v>
      <v>4</v>
      <v>4</v>
      <v>4</v>
      <v>206</v>
      <v>4</v>
      <v>4</v>
      <v>4</v>
      <v>4</v>
      <v>4</v>
      <v>4</v>
      <v>4</v>
      <v>4</v>
      <v>4</v>
      <v>206</v>
      <v>4</v>
      <v>4</v>
      <v>4</v>
      <v>4</v>
    </spb>
  </spbData>
</supportingPropertyBags>
</file>

<file path=xl/richData/rdsupportingpropertybagstructure.xml><?xml version="1.0" encoding="utf-8"?>
<spbStructures xmlns="http://schemas.microsoft.com/office/spreadsheetml/2017/richdata2" count="28">
  <s>
    <k n="SourceText" t="s"/>
    <k n="LicenseText" t="s"/>
    <k n="SourceAddress" t="s"/>
    <k n="LicenseAddress" t="s"/>
  </s>
  <s>
    <k n="Area" t="spb"/>
    <k n="Name" t="spb"/>
    <k n="Capital" t="spb"/>
    <k n="Leader(s)" t="spb"/>
    <k n="Households" t="spb"/>
    <k n="Population" t="spb"/>
    <k n="Description" t="spb"/>
    <k n="Abbreviation" t="spb"/>
    <k n="Largest city"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s>
  <s>
    <k n="ShowInDotNotation" t="b"/>
    <k n="ShowInAutoComplete" t="b"/>
  </s>
  <s>
    <k n="ShowInCardView" t="b"/>
    <k n="ShowInDotNotation" t="b"/>
    <k n="ShowInAutoComplete" t="b"/>
  </s>
  <s>
    <k n="Image" t="spb"/>
    <k n="VDPID/VSID" t="spb"/>
    <k n="Description"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Capital" t="spb"/>
    <k n="Leader(s)" t="spb"/>
    <k n="Households" t="spb"/>
    <k n="Population"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Leader(s)" t="spb"/>
    <k n="Description" t="spb"/>
    <k n="Time zone(s)" t="spb"/>
    <k n="Country/region" t="spb"/>
    <k n="Admin Division 1 (State/province/other)" t="spb"/>
    <k n="Admin Division 2 (County/district/other)" t="spb"/>
  </s>
  <s>
    <k n="Area" t="i"/>
    <k n="Name" t="i"/>
    <k n="Image" t="i"/>
    <k n="Latitude" t="i"/>
    <k n="Longitude" t="i"/>
    <k n="Population" t="i"/>
    <k n="Description" t="i"/>
    <k n="_DisplayString" t="i"/>
    <k n="%EntityServiceId" t="i"/>
    <k n="%EntitySubDomainId" t="i"/>
  </s>
  <s>
    <k n="Area" t="s"/>
    <k n="Population" t="s"/>
  </s>
  <s>
    <k n="Area" t="spb"/>
    <k n="Name" t="spb"/>
    <k n="Leader(s)" t="spb"/>
    <k n="Population" t="spb"/>
    <k n="Description" t="spb"/>
    <k n="Time zone(s)" t="spb"/>
    <k n="Country/region" t="spb"/>
    <k n="Admin Division 1 (State/province/other)" t="spb"/>
    <k n="Admin Division 2 (County/district/other)" t="spb"/>
  </s>
  <s>
    <k n="CPI" t="spb"/>
    <k n="GDP" t="spb"/>
    <k n="Area" t="spb"/>
    <k n="Name" t="spb"/>
    <k n="Capital" t="spb"/>
    <k n="Leader(s)" t="spb"/>
    <k n="Birth rate" t="spb"/>
    <k n="Population"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Health expenditure as % of GDP"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Health expenditure as % of GDP"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Description" t="spb"/>
    <k n="Abbreviation" t="spb"/>
    <k n="Calling code" t="spb"/>
    <k n="Largest city" t="spb"/>
    <k n="Minimum wage" t="spb"/>
    <k n="Subdivisions" t="spb"/>
    <k n="Time zone(s)"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Description" t="spb"/>
    <k n="Abbreviation" t="spb"/>
    <k n="Calling code" t="spb"/>
    <k n="Largest city"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Image" t="spb"/>
    <k n="Provider" t="spb"/>
    <k n="ExchangeID" t="spb"/>
    <k n="LiveExchangeID"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EntitySubDomainId" t="i"/>
    <k n="Shares outstanding" t="i"/>
    <k n="Price (after hours)" t="i"/>
    <k n="Change (after hours)" t="i"/>
    <k n="Change (%, after hours)" t="i"/>
  </s>
  <s>
    <k n="Price" t="s"/>
    <k n="Change" t="s"/>
    <k n="Change (%)" t="s"/>
    <k n="ExchangeID" t="s"/>
    <k n="Last trade time" t="s"/>
    <k n="Change (after hours)" t="s"/>
  </s>
  <s>
    <k n="Area" t="spb"/>
    <k n="Name" t="spb"/>
    <k n="Capital" t="spb"/>
    <k n="Households" t="spb"/>
    <k n="Population"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2">
    <x:dxf>
      <x:numFmt numFmtId="3" formatCode="#,##0"/>
    </x:dxf>
    <x:dxf>
      <x:numFmt numFmtId="2" formatCode="0.00"/>
    </x:dxf>
    <x:dxf>
      <x:numFmt numFmtId="168" formatCode="_([$$-409]* #,##0_);_([$$-409]* \(#,##0\);_([$$-409]* &quot;-&quot;_);_(@_)"/>
    </x:dxf>
    <x:dxf>
      <x:numFmt numFmtId="167" formatCode="0.0%"/>
    </x:dxf>
    <x:dxf>
      <x:numFmt numFmtId="13" formatCode="0%"/>
    </x:dxf>
    <x:dxf>
      <x:numFmt numFmtId="4" formatCode="#,##0.00"/>
    </x:dxf>
    <x:dxf>
      <x:numFmt numFmtId="166" formatCode="0.0000"/>
    </x:dxf>
    <x:dxf>
      <x:numFmt numFmtId="1" formatCode="0"/>
    </x:dxf>
    <x:dxf>
      <x:numFmt numFmtId="165" formatCode="_([$$-409]* #,##0.00_);_([$$-409]* \(#,##0.00\);_([$$-409]* &quot;-&quot;??_);_(@_)"/>
    </x:dxf>
    <x:dxf>
      <x:numFmt numFmtId="164" formatCode="0.0"/>
    </x:dxf>
    <x:dxf>
      <x:numFmt numFmtId="14" formatCode="0.00%"/>
    </x:dxf>
    <x:dxf>
      <x:numFmt numFmtId="27" formatCode="m/d/yyyy\ h:mm"/>
    </x:dxf>
  </dxfs>
  <richProperties>
    <rPr n="IsTitleField" t="b"/>
    <rPr n="IsHeroField" t="b"/>
    <rPr n="RequiresInlineAttribution" t="b"/>
    <rPr n="ShouldShowInCell" t="b"/>
  </richProperties>
  <richStyles>
    <rSty dxfid="0"/>
    <rSty>
      <rpv i="0">1</rpv>
    </rSty>
    <rSty>
      <rpv i="1">1</rpv>
    </rSty>
    <rSty>
      <rpv i="2">1</rpv>
    </rSty>
    <rSty>
      <rpv i="3">1</rpv>
    </rSty>
    <rSty dxfid="1"/>
    <rSty dxfid="2"/>
    <rSty dxfid="3"/>
    <rSty dxfid="4"/>
    <rSty dxfid="5"/>
    <rSty dxfid="6"/>
    <rSty dxfid="7"/>
    <rSty dxfid="8"/>
    <rSty dxfid="9"/>
    <rSty dxfid="10"/>
    <rSty dxfid="11"/>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69302-8001-4922-BE5A-520AFCFC1F41}" name="Table1" displayName="Table1" ref="F2:G10" totalsRowShown="0" headerRowDxfId="3" dataDxfId="2">
  <autoFilter ref="F2:G10" xr:uid="{FDF253BE-7E1E-4A01-A730-759570DC515E}"/>
  <tableColumns count="2">
    <tableColumn id="1" xr3:uid="{7B67B7B1-225E-461E-8F1F-625D41FA066C}" name="State" dataDxfId="1"/>
    <tableColumn id="2" xr3:uid="{1C03475D-E1FA-456C-953E-034BD1A8654F}" name="Population" dataDxfId="0">
      <calculatedColumnFormula>_FV(Table1[[#This Row],[State]],"Population")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0D253-F457-457A-902B-216E8BC4B565}">
  <dimension ref="E2:I7"/>
  <sheetViews>
    <sheetView topLeftCell="E1" workbookViewId="0">
      <selection activeCell="G3" sqref="G3"/>
    </sheetView>
  </sheetViews>
  <sheetFormatPr defaultRowHeight="14.5" x14ac:dyDescent="0.35"/>
  <cols>
    <col min="1" max="4" width="8.7265625" style="1"/>
    <col min="5" max="5" width="16" style="1" customWidth="1"/>
    <col min="6" max="6" width="12.36328125" style="1" customWidth="1"/>
    <col min="7" max="7" width="12.453125" style="1" customWidth="1"/>
    <col min="8" max="8" width="13.08984375" style="1" customWidth="1"/>
    <col min="9" max="9" width="9.7265625" style="1" bestFit="1" customWidth="1"/>
    <col min="10" max="16384" width="8.7265625" style="1"/>
  </cols>
  <sheetData>
    <row r="2" spans="5:9" x14ac:dyDescent="0.35">
      <c r="E2" s="1" t="s">
        <v>3</v>
      </c>
      <c r="F2" s="1" t="s">
        <v>4</v>
      </c>
      <c r="G2" s="1" t="s">
        <v>5</v>
      </c>
      <c r="H2" s="2"/>
    </row>
    <row r="3" spans="5:9" x14ac:dyDescent="0.35">
      <c r="E3" s="1" t="e" vm="1">
        <v>#VALUE!</v>
      </c>
      <c r="F3" s="3">
        <f>_FV(E3,"Population")</f>
        <v>6666818</v>
      </c>
      <c r="G3" s="3">
        <f>_xlfn.FIELDVALUE(E3,$G$2)</f>
        <v>94321</v>
      </c>
      <c r="H3" s="2" t="str">
        <f ca="1">_xlfn.FORMULATEXT(F3)</f>
        <v>=E3.Population</v>
      </c>
      <c r="I3" s="2" t="str">
        <f ca="1">_xlfn.FORMULATEXT(G3)</f>
        <v>=FIELDVALUE(E3,$G$2)</v>
      </c>
    </row>
    <row r="4" spans="5:9" x14ac:dyDescent="0.35">
      <c r="E4" s="1" t="e" vm="2">
        <v>#VALUE!</v>
      </c>
      <c r="F4" s="3">
        <f t="shared" ref="F4:F7" si="0">_FV(E4,"Population")</f>
        <v>39536653</v>
      </c>
      <c r="G4" s="3">
        <f t="shared" ref="G4:G7" si="1">_xlfn.FIELDVALUE(E4,$G$2)</f>
        <v>423970</v>
      </c>
      <c r="H4" s="2" t="str">
        <f t="shared" ref="H4:I7" ca="1" si="2">_xlfn.FORMULATEXT(F4)</f>
        <v>=E4.Population</v>
      </c>
      <c r="I4" s="2" t="str">
        <f t="shared" ca="1" si="2"/>
        <v>=FIELDVALUE(E4,$G$2)</v>
      </c>
    </row>
    <row r="5" spans="5:9" x14ac:dyDescent="0.35">
      <c r="E5" s="1" t="e" vm="3">
        <v>#VALUE!</v>
      </c>
      <c r="F5" s="3">
        <f t="shared" si="0"/>
        <v>28304596</v>
      </c>
      <c r="G5" s="3">
        <f t="shared" si="1"/>
        <v>696241</v>
      </c>
      <c r="H5" s="2" t="str">
        <f t="shared" ca="1" si="2"/>
        <v>=E5.Population</v>
      </c>
      <c r="I5" s="2" t="str">
        <f t="shared" ca="1" si="2"/>
        <v>=FIELDVALUE(E5,$G$2)</v>
      </c>
    </row>
    <row r="6" spans="5:9" x14ac:dyDescent="0.35">
      <c r="E6" s="1" t="e" vm="4">
        <v>#VALUE!</v>
      </c>
      <c r="F6" s="3">
        <f t="shared" si="0"/>
        <v>10273419</v>
      </c>
      <c r="G6" s="3">
        <f t="shared" si="1"/>
        <v>139390</v>
      </c>
      <c r="H6" s="2" t="str">
        <f t="shared" ca="1" si="2"/>
        <v>=E6.Population</v>
      </c>
      <c r="I6" s="2" t="str">
        <f t="shared" ca="1" si="2"/>
        <v>=FIELDVALUE(E6,$G$2)</v>
      </c>
    </row>
    <row r="7" spans="5:9" x14ac:dyDescent="0.35">
      <c r="E7" s="1" t="e" vm="5">
        <v>#VALUE!</v>
      </c>
      <c r="F7" s="3">
        <f t="shared" si="0"/>
        <v>1716943</v>
      </c>
      <c r="G7" s="3">
        <f t="shared" si="1"/>
        <v>216632</v>
      </c>
      <c r="H7" s="2" t="str">
        <f t="shared" ca="1" si="2"/>
        <v>=E7.Population</v>
      </c>
      <c r="I7" s="2" t="str">
        <f t="shared" ca="1" si="2"/>
        <v>=FIELDVALUE(E7,$G$2)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49F8-7AF9-4B2B-BB8B-F9A94959DE99}">
  <dimension ref="F3:J8"/>
  <sheetViews>
    <sheetView topLeftCell="F1" workbookViewId="0">
      <selection activeCell="R14" sqref="R14"/>
    </sheetView>
  </sheetViews>
  <sheetFormatPr defaultRowHeight="14.5" x14ac:dyDescent="0.35"/>
  <cols>
    <col min="1" max="5" width="8.7265625" style="1"/>
    <col min="6" max="6" width="13.08984375" style="1" customWidth="1"/>
    <col min="7" max="7" width="11.1796875" style="1" customWidth="1"/>
    <col min="8" max="8" width="17.26953125" style="1" customWidth="1"/>
    <col min="9" max="9" width="29.90625" style="1" customWidth="1"/>
    <col min="10" max="10" width="24.453125" style="1" customWidth="1"/>
    <col min="11" max="16384" width="8.7265625" style="1"/>
  </cols>
  <sheetData>
    <row r="3" spans="6:10" x14ac:dyDescent="0.35">
      <c r="F3" s="1" t="s">
        <v>0</v>
      </c>
      <c r="G3" s="1" t="s">
        <v>6</v>
      </c>
      <c r="H3" s="1" t="s">
        <v>7</v>
      </c>
    </row>
    <row r="4" spans="6:10" ht="29" x14ac:dyDescent="0.35">
      <c r="F4" s="1" t="e" vm="6">
        <v>#VALUE!</v>
      </c>
      <c r="G4" s="2" t="str">
        <f>_FV(F4,"Admin Division 1 (State/province/other)",TRUE)</f>
        <v>California</v>
      </c>
      <c r="H4" s="1" t="str">
        <f>_FV(F4,"Admin Division 2 (County/district/other)",TRUE)</f>
        <v>Los Angeles County</v>
      </c>
      <c r="I4" s="6" t="str">
        <f ca="1">_xlfn.FORMULATEXT(G4)</f>
        <v>=F4.[Admin Division 1 (State/province/other)]</v>
      </c>
      <c r="J4" s="6" t="str">
        <f ca="1">_xlfn.FORMULATEXT(H4)</f>
        <v>=F4.[Admin Division 2 (County/district/other)]</v>
      </c>
    </row>
    <row r="5" spans="6:10" ht="29" x14ac:dyDescent="0.35">
      <c r="F5" s="1" t="e" vm="7">
        <v>#VALUE!</v>
      </c>
      <c r="G5" s="2" t="str">
        <f t="shared" ref="G5:G8" si="0">_FV(F5,"Admin Division 1 (State/province/other)",TRUE)</f>
        <v>Texas</v>
      </c>
      <c r="H5" s="1" t="str">
        <f t="shared" ref="H5:H8" si="1">_FV(F5,"Admin Division 2 (County/district/other)",TRUE)</f>
        <v>Harris County</v>
      </c>
      <c r="I5" s="6" t="str">
        <f t="shared" ref="I5:I8" ca="1" si="2">_xlfn.FORMULATEXT(G5)</f>
        <v>=F5.[Admin Division 1 (State/province/other)]</v>
      </c>
      <c r="J5" s="6" t="str">
        <f t="shared" ref="J5:J8" ca="1" si="3">_xlfn.FORMULATEXT(H5)</f>
        <v>=F5.[Admin Division 2 (County/district/other)]</v>
      </c>
    </row>
    <row r="6" spans="6:10" ht="29" x14ac:dyDescent="0.35">
      <c r="F6" s="1" t="e" vm="8">
        <v>#VALUE!</v>
      </c>
      <c r="G6" s="2" t="str">
        <f t="shared" si="0"/>
        <v>Indiana</v>
      </c>
      <c r="H6" s="1" t="str">
        <f t="shared" si="1"/>
        <v>Marion County</v>
      </c>
      <c r="I6" s="6" t="str">
        <f t="shared" ca="1" si="2"/>
        <v>=F6.[Admin Division 1 (State/province/other)]</v>
      </c>
      <c r="J6" s="6" t="str">
        <f t="shared" ca="1" si="3"/>
        <v>=F6.[Admin Division 2 (County/district/other)]</v>
      </c>
    </row>
    <row r="7" spans="6:10" ht="29" x14ac:dyDescent="0.35">
      <c r="F7" s="1" t="e" vm="9">
        <v>#VALUE!</v>
      </c>
      <c r="G7" s="2" t="str">
        <f t="shared" si="0"/>
        <v>North Carolina</v>
      </c>
      <c r="H7" s="1" t="str">
        <f t="shared" si="1"/>
        <v>Mecklenburg County</v>
      </c>
      <c r="I7" s="6" t="str">
        <f t="shared" ca="1" si="2"/>
        <v>=F7.[Admin Division 1 (State/province/other)]</v>
      </c>
      <c r="J7" s="6" t="str">
        <f t="shared" ca="1" si="3"/>
        <v>=F7.[Admin Division 2 (County/district/other)]</v>
      </c>
    </row>
    <row r="8" spans="6:10" ht="29" x14ac:dyDescent="0.35">
      <c r="F8" s="1" t="e" vm="10">
        <v>#VALUE!</v>
      </c>
      <c r="G8" s="2" t="str">
        <f t="shared" si="0"/>
        <v>Illinois</v>
      </c>
      <c r="H8" s="1" t="str">
        <f t="shared" si="1"/>
        <v>Cook County</v>
      </c>
      <c r="I8" s="6" t="str">
        <f t="shared" ca="1" si="2"/>
        <v>=F8.[Admin Division 1 (State/province/other)]</v>
      </c>
      <c r="J8" s="6" t="str">
        <f t="shared" ca="1" si="3"/>
        <v>=F8.[Admin Division 2 (County/district/other)]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736A-502F-4969-95AE-E4A9217AA8A6}">
  <dimension ref="E3:I10"/>
  <sheetViews>
    <sheetView topLeftCell="E3" workbookViewId="0">
      <selection activeCell="S22" sqref="S22"/>
    </sheetView>
  </sheetViews>
  <sheetFormatPr defaultRowHeight="14.5" x14ac:dyDescent="0.35"/>
  <cols>
    <col min="1" max="4" width="8.7265625" style="1"/>
    <col min="5" max="5" width="10.1796875" style="1" customWidth="1"/>
    <col min="6" max="6" width="11.90625" style="1" customWidth="1"/>
    <col min="7" max="7" width="14" style="1" customWidth="1"/>
    <col min="8" max="8" width="15.36328125" style="1" customWidth="1"/>
    <col min="9" max="9" width="21.90625" style="1" customWidth="1"/>
    <col min="10" max="16384" width="8.7265625" style="1"/>
  </cols>
  <sheetData>
    <row r="3" spans="5:9" x14ac:dyDescent="0.35">
      <c r="E3" s="1" t="s">
        <v>1</v>
      </c>
      <c r="F3" s="1" t="s">
        <v>8</v>
      </c>
      <c r="G3" s="1" t="s">
        <v>9</v>
      </c>
    </row>
    <row r="4" spans="5:9" x14ac:dyDescent="0.35">
      <c r="E4" s="1" t="e" vm="11">
        <v>#VALUE!</v>
      </c>
      <c r="F4" s="4">
        <f>_FV(E4,"Calling code",TRUE)</f>
        <v>81</v>
      </c>
      <c r="G4" s="5">
        <f>_FV(E4,"Life expectancy",TRUE)</f>
        <v>83.984878048780502</v>
      </c>
      <c r="H4" s="1" t="str">
        <f ca="1">_xlfn.FORMULATEXT(F4)</f>
        <v>=E4.[Calling code]</v>
      </c>
      <c r="I4" s="1" t="str">
        <f ca="1">_xlfn.FORMULATEXT(G4)</f>
        <v>=E4.[Life expectancy]</v>
      </c>
    </row>
    <row r="5" spans="5:9" x14ac:dyDescent="0.35">
      <c r="E5" s="1" t="e" vm="12">
        <v>#VALUE!</v>
      </c>
      <c r="F5" s="4">
        <f t="shared" ref="F5:F10" si="0">_FV(E5,"Calling code",TRUE)</f>
        <v>86</v>
      </c>
      <c r="G5" s="5">
        <f t="shared" ref="G5:G10" si="1">_FV(E5,"Life expectancy",TRUE)</f>
        <v>76.251999999999995</v>
      </c>
      <c r="H5" s="1" t="str">
        <f t="shared" ref="H5:H10" ca="1" si="2">_xlfn.FORMULATEXT(F5)</f>
        <v>=E5.[Calling code]</v>
      </c>
      <c r="I5" s="1" t="str">
        <f t="shared" ref="I5:I10" ca="1" si="3">_xlfn.FORMULATEXT(G5)</f>
        <v>=E5.[Life expectancy]</v>
      </c>
    </row>
    <row r="6" spans="5:9" x14ac:dyDescent="0.35">
      <c r="E6" s="1" t="e" vm="13">
        <v>#VALUE!</v>
      </c>
      <c r="F6" s="4">
        <f t="shared" si="0"/>
        <v>33</v>
      </c>
      <c r="G6" s="5">
        <f t="shared" si="1"/>
        <v>82.273170731707296</v>
      </c>
      <c r="H6" s="1" t="str">
        <f t="shared" ca="1" si="2"/>
        <v>=E6.[Calling code]</v>
      </c>
      <c r="I6" s="1" t="str">
        <f t="shared" ca="1" si="3"/>
        <v>=E6.[Life expectancy]</v>
      </c>
    </row>
    <row r="7" spans="5:9" x14ac:dyDescent="0.35">
      <c r="E7" s="1" t="e" vm="14">
        <v>#VALUE!</v>
      </c>
      <c r="F7" s="4">
        <f t="shared" si="0"/>
        <v>234</v>
      </c>
      <c r="G7" s="5">
        <f t="shared" si="1"/>
        <v>53.427999999999997</v>
      </c>
      <c r="H7" s="1" t="str">
        <f t="shared" ca="1" si="2"/>
        <v>=E7.[Calling code]</v>
      </c>
      <c r="I7" s="1" t="str">
        <f t="shared" ca="1" si="3"/>
        <v>=E7.[Life expectancy]</v>
      </c>
    </row>
    <row r="8" spans="5:9" x14ac:dyDescent="0.35">
      <c r="E8" s="1" t="e" vm="15">
        <v>#VALUE!</v>
      </c>
      <c r="F8" s="4">
        <f t="shared" si="0"/>
        <v>61</v>
      </c>
      <c r="G8" s="5">
        <f t="shared" si="1"/>
        <v>82.5</v>
      </c>
      <c r="H8" s="1" t="str">
        <f t="shared" ca="1" si="2"/>
        <v>=E8.[Calling code]</v>
      </c>
      <c r="I8" s="1" t="str">
        <f t="shared" ca="1" si="3"/>
        <v>=E8.[Life expectancy]</v>
      </c>
    </row>
    <row r="9" spans="5:9" x14ac:dyDescent="0.35">
      <c r="E9" s="1" t="e" vm="16">
        <v>#VALUE!</v>
      </c>
      <c r="F9" s="4">
        <f t="shared" si="0"/>
        <v>55</v>
      </c>
      <c r="G9" s="5">
        <f t="shared" si="1"/>
        <v>75.509</v>
      </c>
      <c r="H9" s="1" t="str">
        <f t="shared" ca="1" si="2"/>
        <v>=E9.[Calling code]</v>
      </c>
      <c r="I9" s="1" t="str">
        <f t="shared" ca="1" si="3"/>
        <v>=E9.[Life expectancy]</v>
      </c>
    </row>
    <row r="10" spans="5:9" x14ac:dyDescent="0.35">
      <c r="E10" s="1" t="e" vm="17">
        <v>#VALUE!</v>
      </c>
      <c r="F10" s="4">
        <f t="shared" si="0"/>
        <v>52</v>
      </c>
      <c r="G10" s="5">
        <f t="shared" si="1"/>
        <v>77.117999999999995</v>
      </c>
      <c r="H10" s="1" t="str">
        <f t="shared" ca="1" si="2"/>
        <v>=E10.[Calling code]</v>
      </c>
      <c r="I10" s="1" t="str">
        <f t="shared" ca="1" si="3"/>
        <v>=E10.[Life expectancy]</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A8F8-88EB-45D2-A0BB-C3AA3222AE13}">
  <dimension ref="F3:H9"/>
  <sheetViews>
    <sheetView tabSelected="1" topLeftCell="F1" workbookViewId="0">
      <selection activeCell="O8" sqref="O8"/>
    </sheetView>
  </sheetViews>
  <sheetFormatPr defaultRowHeight="14.5" x14ac:dyDescent="0.35"/>
  <cols>
    <col min="1" max="5" width="8.7265625" style="1"/>
    <col min="6" max="6" width="23.54296875" style="1" customWidth="1"/>
    <col min="7" max="7" width="8.7265625" style="1"/>
    <col min="8" max="8" width="15.54296875" style="1" bestFit="1" customWidth="1"/>
    <col min="9" max="16384" width="8.7265625" style="1"/>
  </cols>
  <sheetData>
    <row r="3" spans="6:8" x14ac:dyDescent="0.35">
      <c r="F3" s="1" t="s">
        <v>2</v>
      </c>
      <c r="G3" s="1" t="s">
        <v>10</v>
      </c>
      <c r="H3" s="1" t="s">
        <v>11</v>
      </c>
    </row>
    <row r="4" spans="6:8" x14ac:dyDescent="0.35">
      <c r="F4" s="1" t="e" vm="18">
        <v>#VALUE!</v>
      </c>
      <c r="G4" s="7">
        <f>_FV(F4,"Price")</f>
        <v>106.87</v>
      </c>
      <c r="H4" s="8">
        <f>_FV(F4,"Last trade time",TRUE)</f>
        <v>43416.937002314065</v>
      </c>
    </row>
    <row r="5" spans="6:8" x14ac:dyDescent="0.35">
      <c r="F5" s="1" t="e" vm="19">
        <v>#VALUE!</v>
      </c>
      <c r="G5" s="7">
        <f t="shared" ref="G5:G8" si="0">_FV(F5,"Price")</f>
        <v>51.89</v>
      </c>
      <c r="H5" s="8">
        <f t="shared" ref="H5:H8" si="1">_FV(F5,"Last trade time",TRUE)</f>
        <v>43416.928333332813</v>
      </c>
    </row>
    <row r="6" spans="6:8" x14ac:dyDescent="0.35">
      <c r="F6" s="1" t="e" vm="20">
        <v>#VALUE!</v>
      </c>
      <c r="G6" s="7">
        <f t="shared" si="0"/>
        <v>45.62</v>
      </c>
      <c r="H6" s="8">
        <f t="shared" si="1"/>
        <v>43416.933379628907</v>
      </c>
    </row>
    <row r="7" spans="6:8" x14ac:dyDescent="0.35">
      <c r="F7" s="1" t="e" vm="21">
        <v>#VALUE!</v>
      </c>
      <c r="G7" s="7">
        <f t="shared" si="0"/>
        <v>35.69</v>
      </c>
      <c r="H7" s="8">
        <f t="shared" si="1"/>
        <v>43416.931331017971</v>
      </c>
    </row>
    <row r="8" spans="6:8" x14ac:dyDescent="0.35">
      <c r="F8" s="1" t="e" vm="22">
        <v>#VALUE!</v>
      </c>
      <c r="G8" s="7">
        <f t="shared" si="0"/>
        <v>141.55000000000001</v>
      </c>
      <c r="H8" s="8">
        <f t="shared" si="1"/>
        <v>43416.936481481251</v>
      </c>
    </row>
    <row r="9" spans="6:8" x14ac:dyDescent="0.35">
      <c r="G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7A99-601D-44D9-B131-675A9EB97A66}">
  <dimension ref="F2:G10"/>
  <sheetViews>
    <sheetView topLeftCell="F1" workbookViewId="0">
      <selection activeCell="V14" sqref="V14"/>
    </sheetView>
  </sheetViews>
  <sheetFormatPr defaultRowHeight="14.5" x14ac:dyDescent="0.35"/>
  <cols>
    <col min="1" max="5" width="8.7265625" style="1"/>
    <col min="6" max="6" width="16.26953125" style="1" customWidth="1"/>
    <col min="7" max="7" width="13" style="1" customWidth="1"/>
    <col min="8" max="16384" width="8.7265625" style="1"/>
  </cols>
  <sheetData>
    <row r="2" spans="6:7" x14ac:dyDescent="0.35">
      <c r="F2" s="1" t="s">
        <v>6</v>
      </c>
      <c r="G2" s="1" t="s">
        <v>4</v>
      </c>
    </row>
    <row r="3" spans="6:7" x14ac:dyDescent="0.35">
      <c r="F3" s="1" t="e" vm="2">
        <v>#VALUE!</v>
      </c>
      <c r="G3" s="3">
        <f>_FV(Table1[[#This Row],[State]],"Population")</f>
        <v>39536653</v>
      </c>
    </row>
    <row r="4" spans="6:7" x14ac:dyDescent="0.35">
      <c r="F4" s="1" t="e" vm="23">
        <v>#VALUE!</v>
      </c>
      <c r="G4" s="3">
        <f>_FV(Table1[[#This Row],[State]],"Population")</f>
        <v>579315</v>
      </c>
    </row>
    <row r="5" spans="6:7" x14ac:dyDescent="0.35">
      <c r="F5" s="1" t="e" vm="24">
        <v>#VALUE!</v>
      </c>
      <c r="G5" s="3">
        <f>_FV(Table1[[#This Row],[State]],"Population")</f>
        <v>1335907</v>
      </c>
    </row>
    <row r="6" spans="6:7" x14ac:dyDescent="0.35">
      <c r="F6" s="1" t="e" vm="25">
        <v>#VALUE!</v>
      </c>
      <c r="G6" s="3">
        <f>_FV(Table1[[#This Row],[State]],"Population")</f>
        <v>6859819</v>
      </c>
    </row>
    <row r="7" spans="6:7" x14ac:dyDescent="0.35">
      <c r="F7" s="1" t="e" vm="26">
        <v>#VALUE!</v>
      </c>
      <c r="G7" s="3">
        <f>_FV(Table1[[#This Row],[State]],"Population")</f>
        <v>5024369</v>
      </c>
    </row>
    <row r="8" spans="6:7" x14ac:dyDescent="0.35">
      <c r="F8" s="1" t="e" vm="27">
        <v>#VALUE!</v>
      </c>
      <c r="G8" s="3">
        <f>_FV(Table1[[#This Row],[State]],"Population")</f>
        <v>11658609</v>
      </c>
    </row>
    <row r="9" spans="6:7" x14ac:dyDescent="0.35">
      <c r="F9" s="1" t="e" vm="28">
        <v>#VALUE!</v>
      </c>
      <c r="G9" s="3">
        <f>_FV(Table1[[#This Row],[State]],"Population")</f>
        <v>12802023</v>
      </c>
    </row>
    <row r="10" spans="6:7" x14ac:dyDescent="0.35">
      <c r="F10" s="1" t="e" vm="29">
        <v>#VALUE!</v>
      </c>
      <c r="G10" s="3">
        <f>_FV(Table1[[#This Row],[State]],"Population")</f>
        <v>9005644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States</vt:lpstr>
      <vt:lpstr>Cities</vt:lpstr>
      <vt:lpstr>Countries</vt:lpstr>
      <vt:lpstr>Stock</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2018-11-12T14:31:24Z</dcterms:created>
  <dcterms:modified xsi:type="dcterms:W3CDTF">2018-11-13T00:32:25Z</dcterms:modified>
</cp:coreProperties>
</file>