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35\Practice Files\"/>
    </mc:Choice>
  </mc:AlternateContent>
  <xr:revisionPtr revIDLastSave="0" documentId="13_ncr:1_{2E6B95CD-A671-4BE2-8E0C-8D256C35A21D}" xr6:coauthVersionLast="34" xr6:coauthVersionMax="34" xr10:uidLastSave="{00000000-0000-0000-0000-000000000000}"/>
  <bookViews>
    <workbookView xWindow="0" yWindow="0" windowWidth="19200" windowHeight="6960" xr2:uid="{B56F56BA-B585-4F37-8DE1-B2E9804D7DB8}"/>
  </bookViews>
  <sheets>
    <sheet name="Sheet1" sheetId="1" r:id="rId1"/>
    <sheet name="Sheet2" sheetId="2" r:id="rId2"/>
  </sheets>
  <definedNames>
    <definedName name="home">Sheet1!$D$2</definedName>
    <definedName name="lookup">Sheet1!$A$3:$B$34</definedName>
    <definedName name="solver_adj" localSheetId="0" hidden="1">Sheet1!$B$3:$B$34,Sheet1!$D$2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I38" i="1" s="1"/>
  <c r="H39" i="1"/>
  <c r="H40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I50" i="1" s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I62" i="1" s="1"/>
  <c r="H63" i="1"/>
  <c r="H64" i="1"/>
  <c r="H65" i="1"/>
  <c r="H66" i="1"/>
  <c r="I66" i="1" s="1"/>
  <c r="H67" i="1"/>
  <c r="H68" i="1"/>
  <c r="H69" i="1"/>
  <c r="H70" i="1"/>
  <c r="I70" i="1" s="1"/>
  <c r="H71" i="1"/>
  <c r="H72" i="1"/>
  <c r="H73" i="1"/>
  <c r="H74" i="1"/>
  <c r="I74" i="1" s="1"/>
  <c r="H75" i="1"/>
  <c r="H76" i="1"/>
  <c r="H77" i="1"/>
  <c r="H78" i="1"/>
  <c r="I78" i="1" s="1"/>
  <c r="H79" i="1"/>
  <c r="H80" i="1"/>
  <c r="H81" i="1"/>
  <c r="H82" i="1"/>
  <c r="I82" i="1" s="1"/>
  <c r="H83" i="1"/>
  <c r="H84" i="1"/>
  <c r="H85" i="1"/>
  <c r="H86" i="1"/>
  <c r="I86" i="1" s="1"/>
  <c r="H87" i="1"/>
  <c r="H88" i="1"/>
  <c r="H89" i="1"/>
  <c r="H90" i="1"/>
  <c r="I90" i="1" s="1"/>
  <c r="H91" i="1"/>
  <c r="H92" i="1"/>
  <c r="H93" i="1"/>
  <c r="H94" i="1"/>
  <c r="I94" i="1" s="1"/>
  <c r="H95" i="1"/>
  <c r="H96" i="1"/>
  <c r="H97" i="1"/>
  <c r="H98" i="1"/>
  <c r="I98" i="1" s="1"/>
  <c r="H99" i="1"/>
  <c r="H100" i="1"/>
  <c r="H101" i="1"/>
  <c r="H102" i="1"/>
  <c r="I102" i="1" s="1"/>
  <c r="H103" i="1"/>
  <c r="H104" i="1"/>
  <c r="H105" i="1"/>
  <c r="H106" i="1"/>
  <c r="I106" i="1" s="1"/>
  <c r="H107" i="1"/>
  <c r="H108" i="1"/>
  <c r="H109" i="1"/>
  <c r="H110" i="1"/>
  <c r="I110" i="1" s="1"/>
  <c r="H111" i="1"/>
  <c r="H112" i="1"/>
  <c r="H113" i="1"/>
  <c r="H114" i="1"/>
  <c r="I114" i="1" s="1"/>
  <c r="H115" i="1"/>
  <c r="H116" i="1"/>
  <c r="H117" i="1"/>
  <c r="H118" i="1"/>
  <c r="I118" i="1" s="1"/>
  <c r="H119" i="1"/>
  <c r="H120" i="1"/>
  <c r="H121" i="1"/>
  <c r="H122" i="1"/>
  <c r="I122" i="1" s="1"/>
  <c r="H123" i="1"/>
  <c r="H124" i="1"/>
  <c r="H125" i="1"/>
  <c r="H126" i="1"/>
  <c r="I126" i="1" s="1"/>
  <c r="H127" i="1"/>
  <c r="H128" i="1"/>
  <c r="H129" i="1"/>
  <c r="H130" i="1"/>
  <c r="I130" i="1" s="1"/>
  <c r="H131" i="1"/>
  <c r="H132" i="1"/>
  <c r="H133" i="1"/>
  <c r="H134" i="1"/>
  <c r="I134" i="1" s="1"/>
  <c r="H135" i="1"/>
  <c r="H136" i="1"/>
  <c r="H137" i="1"/>
  <c r="H138" i="1"/>
  <c r="I138" i="1" s="1"/>
  <c r="H139" i="1"/>
  <c r="H140" i="1"/>
  <c r="H141" i="1"/>
  <c r="H142" i="1"/>
  <c r="I142" i="1" s="1"/>
  <c r="H143" i="1"/>
  <c r="H144" i="1"/>
  <c r="H145" i="1"/>
  <c r="H146" i="1"/>
  <c r="I146" i="1" s="1"/>
  <c r="H147" i="1"/>
  <c r="H148" i="1"/>
  <c r="H149" i="1"/>
  <c r="H150" i="1"/>
  <c r="I150" i="1" s="1"/>
  <c r="H151" i="1"/>
  <c r="H152" i="1"/>
  <c r="H153" i="1"/>
  <c r="H154" i="1"/>
  <c r="I154" i="1" s="1"/>
  <c r="H155" i="1"/>
  <c r="H156" i="1"/>
  <c r="H157" i="1"/>
  <c r="H158" i="1"/>
  <c r="I158" i="1" s="1"/>
  <c r="H159" i="1"/>
  <c r="H160" i="1"/>
  <c r="H161" i="1"/>
  <c r="H162" i="1"/>
  <c r="I162" i="1" s="1"/>
  <c r="H163" i="1"/>
  <c r="H164" i="1"/>
  <c r="H165" i="1"/>
  <c r="H166" i="1"/>
  <c r="I166" i="1" s="1"/>
  <c r="H167" i="1"/>
  <c r="H168" i="1"/>
  <c r="H169" i="1"/>
  <c r="H170" i="1"/>
  <c r="I170" i="1" s="1"/>
  <c r="H171" i="1"/>
  <c r="H172" i="1"/>
  <c r="H173" i="1"/>
  <c r="H174" i="1"/>
  <c r="I174" i="1" s="1"/>
  <c r="H175" i="1"/>
  <c r="H176" i="1"/>
  <c r="H177" i="1"/>
  <c r="H178" i="1"/>
  <c r="I178" i="1" s="1"/>
  <c r="H179" i="1"/>
  <c r="I179" i="1" s="1"/>
  <c r="H180" i="1"/>
  <c r="H181" i="1"/>
  <c r="H182" i="1"/>
  <c r="I182" i="1" s="1"/>
  <c r="H183" i="1"/>
  <c r="I183" i="1" s="1"/>
  <c r="H184" i="1"/>
  <c r="H185" i="1"/>
  <c r="H186" i="1"/>
  <c r="I186" i="1" s="1"/>
  <c r="H187" i="1"/>
  <c r="I187" i="1" s="1"/>
  <c r="H188" i="1"/>
  <c r="H189" i="1"/>
  <c r="H190" i="1"/>
  <c r="I190" i="1" s="1"/>
  <c r="H191" i="1"/>
  <c r="I191" i="1" s="1"/>
  <c r="H192" i="1"/>
  <c r="H193" i="1"/>
  <c r="H194" i="1"/>
  <c r="I194" i="1" s="1"/>
  <c r="H195" i="1"/>
  <c r="I195" i="1" s="1"/>
  <c r="H196" i="1"/>
  <c r="H197" i="1"/>
  <c r="H198" i="1"/>
  <c r="I198" i="1" s="1"/>
  <c r="H199" i="1"/>
  <c r="I199" i="1" s="1"/>
  <c r="H200" i="1"/>
  <c r="H201" i="1"/>
  <c r="H202" i="1"/>
  <c r="I202" i="1" s="1"/>
  <c r="H203" i="1"/>
  <c r="I203" i="1" s="1"/>
  <c r="H204" i="1"/>
  <c r="H205" i="1"/>
  <c r="H206" i="1"/>
  <c r="I206" i="1" s="1"/>
  <c r="H207" i="1"/>
  <c r="I207" i="1" s="1"/>
  <c r="H208" i="1"/>
  <c r="H209" i="1"/>
  <c r="H210" i="1"/>
  <c r="I210" i="1" s="1"/>
  <c r="H211" i="1"/>
  <c r="I211" i="1" s="1"/>
  <c r="H212" i="1"/>
  <c r="H213" i="1"/>
  <c r="H214" i="1"/>
  <c r="I214" i="1" s="1"/>
  <c r="H215" i="1"/>
  <c r="I215" i="1" s="1"/>
  <c r="H216" i="1"/>
  <c r="H217" i="1"/>
  <c r="H218" i="1"/>
  <c r="I218" i="1" s="1"/>
  <c r="H219" i="1"/>
  <c r="I219" i="1" s="1"/>
  <c r="H220" i="1"/>
  <c r="H221" i="1"/>
  <c r="H222" i="1"/>
  <c r="I222" i="1" s="1"/>
  <c r="H223" i="1"/>
  <c r="I223" i="1" s="1"/>
  <c r="H224" i="1"/>
  <c r="H225" i="1"/>
  <c r="H226" i="1"/>
  <c r="I226" i="1" s="1"/>
  <c r="H227" i="1"/>
  <c r="I227" i="1" s="1"/>
  <c r="H228" i="1"/>
  <c r="H229" i="1"/>
  <c r="H230" i="1"/>
  <c r="I230" i="1" s="1"/>
  <c r="H231" i="1"/>
  <c r="I231" i="1" s="1"/>
  <c r="H232" i="1"/>
  <c r="H233" i="1"/>
  <c r="H234" i="1"/>
  <c r="I234" i="1" s="1"/>
  <c r="H235" i="1"/>
  <c r="I235" i="1" s="1"/>
  <c r="H236" i="1"/>
  <c r="H237" i="1"/>
  <c r="H238" i="1"/>
  <c r="I238" i="1" s="1"/>
  <c r="H239" i="1"/>
  <c r="I239" i="1" s="1"/>
  <c r="H240" i="1"/>
  <c r="H241" i="1"/>
  <c r="H242" i="1"/>
  <c r="I242" i="1" s="1"/>
  <c r="H243" i="1"/>
  <c r="I243" i="1" s="1"/>
  <c r="H244" i="1"/>
  <c r="H245" i="1"/>
  <c r="H246" i="1"/>
  <c r="I246" i="1" s="1"/>
  <c r="H247" i="1"/>
  <c r="I247" i="1" s="1"/>
  <c r="H248" i="1"/>
  <c r="H249" i="1"/>
  <c r="H250" i="1"/>
  <c r="I250" i="1" s="1"/>
  <c r="H251" i="1"/>
  <c r="I251" i="1" s="1"/>
  <c r="H252" i="1"/>
  <c r="H253" i="1"/>
  <c r="H254" i="1"/>
  <c r="I254" i="1" s="1"/>
  <c r="H255" i="1"/>
  <c r="I255" i="1" s="1"/>
  <c r="H256" i="1"/>
  <c r="H257" i="1"/>
  <c r="H258" i="1"/>
  <c r="I258" i="1" s="1"/>
  <c r="H259" i="1"/>
  <c r="I259" i="1" s="1"/>
  <c r="H260" i="1"/>
  <c r="H261" i="1"/>
  <c r="H262" i="1"/>
  <c r="I262" i="1" s="1"/>
  <c r="H263" i="1"/>
  <c r="I263" i="1" s="1"/>
  <c r="H264" i="1"/>
  <c r="H265" i="1"/>
  <c r="H266" i="1"/>
  <c r="I266" i="1" s="1"/>
  <c r="H267" i="1"/>
  <c r="I267" i="1" s="1"/>
  <c r="H268" i="1"/>
  <c r="H269" i="1"/>
  <c r="H270" i="1"/>
  <c r="I270" i="1" s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5" i="1"/>
  <c r="B1" i="1"/>
  <c r="E1" i="1"/>
  <c r="I253" i="1" l="1"/>
  <c r="I249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269" i="1"/>
  <c r="I265" i="1"/>
  <c r="I261" i="1"/>
  <c r="I257" i="1"/>
  <c r="I245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</calcChain>
</file>

<file path=xl/sharedStrings.xml><?xml version="1.0" encoding="utf-8"?>
<sst xmlns="http://schemas.openxmlformats.org/spreadsheetml/2006/main" count="643" uniqueCount="44">
  <si>
    <t>Home</t>
  </si>
  <si>
    <t>Away</t>
  </si>
  <si>
    <t>Home  Points</t>
  </si>
  <si>
    <t>Away Points</t>
  </si>
  <si>
    <t>New England Patriots</t>
  </si>
  <si>
    <t>Kansas City Chiefs</t>
  </si>
  <si>
    <t>Washington Redskins</t>
  </si>
  <si>
    <t>Philadelphia Eagles</t>
  </si>
  <si>
    <t>Detroit Lions</t>
  </si>
  <si>
    <t>Arizona Cardinals</t>
  </si>
  <si>
    <t>Houston Texans</t>
  </si>
  <si>
    <t>Jacksonville Jaguars</t>
  </si>
  <si>
    <t>Tennessee Titans</t>
  </si>
  <si>
    <t>Oakland Raiders</t>
  </si>
  <si>
    <t>Chicago Bears</t>
  </si>
  <si>
    <t>Atlanta Falcons</t>
  </si>
  <si>
    <t>Buffalo Bills</t>
  </si>
  <si>
    <t>New York Jets</t>
  </si>
  <si>
    <t>Cleveland Browns</t>
  </si>
  <si>
    <t>Pittsburgh Steelers</t>
  </si>
  <si>
    <t>Cincinnati Bengals</t>
  </si>
  <si>
    <t>Baltimore Ravens</t>
  </si>
  <si>
    <t>Los Angeles Rams</t>
  </si>
  <si>
    <t>Indianapolis Colts</t>
  </si>
  <si>
    <t>San Francisco 49ers</t>
  </si>
  <si>
    <t>Carolina Panthers</t>
  </si>
  <si>
    <t>Green Bay Packers</t>
  </si>
  <si>
    <t>Seattle Seahawks</t>
  </si>
  <si>
    <t>Dallas Cowboys</t>
  </si>
  <si>
    <t>New York Giants</t>
  </si>
  <si>
    <t>Minnesota Vikings</t>
  </si>
  <si>
    <t>New Orleans Saints</t>
  </si>
  <si>
    <t>Denver Broncos</t>
  </si>
  <si>
    <t>Los Angeles Chargers</t>
  </si>
  <si>
    <t>Tampa Bay Buccaneers</t>
  </si>
  <si>
    <t>Miami Dolphins</t>
  </si>
  <si>
    <t>Team</t>
  </si>
  <si>
    <t>Rating</t>
  </si>
  <si>
    <t>home</t>
  </si>
  <si>
    <t>Home Margin</t>
  </si>
  <si>
    <t>Prediction</t>
  </si>
  <si>
    <t>SSE</t>
  </si>
  <si>
    <t>Squared Error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</si>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</sst>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C0AC-E990-4BBA-8D44-33DF518F8C10}">
  <dimension ref="A1:L270"/>
  <sheetViews>
    <sheetView tabSelected="1" topLeftCell="A4" zoomScale="90" zoomScaleNormal="90" workbookViewId="0">
      <selection activeCell="A30" sqref="A30"/>
    </sheetView>
  </sheetViews>
  <sheetFormatPr defaultRowHeight="14.5" x14ac:dyDescent="0.35"/>
  <cols>
    <col min="1" max="1" width="25.90625" style="1" customWidth="1"/>
    <col min="2" max="2" width="8.7265625" style="1"/>
    <col min="3" max="3" width="19.54296875" style="1" customWidth="1"/>
    <col min="4" max="4" width="18.1796875" style="1" customWidth="1"/>
    <col min="5" max="5" width="11.7265625" style="1" customWidth="1"/>
    <col min="6" max="6" width="12.1796875" style="1" customWidth="1"/>
    <col min="7" max="7" width="12.36328125" style="1" customWidth="1"/>
    <col min="8" max="8" width="9.453125" style="1" customWidth="1"/>
    <col min="9" max="9" width="13.1796875" style="1" customWidth="1"/>
    <col min="10" max="10" width="8.7265625" style="1"/>
    <col min="11" max="11" width="20.08984375" style="1" bestFit="1" customWidth="1"/>
    <col min="12" max="16384" width="8.7265625" style="1"/>
  </cols>
  <sheetData>
    <row r="1" spans="1:12" x14ac:dyDescent="0.35">
      <c r="B1" s="1">
        <f>AVERAGE(B3:B34)</f>
        <v>-8.8190843516855466E-12</v>
      </c>
      <c r="E1" s="1" t="str">
        <f ca="1">_xlfn.FORMULATEXT(H5)</f>
        <v>=home+VLOOKUP(C5,lookup,2,FALSE)-VLOOKUP(D5,lookup,2,FALSE)</v>
      </c>
    </row>
    <row r="2" spans="1:12" x14ac:dyDescent="0.35">
      <c r="A2" s="1" t="s">
        <v>36</v>
      </c>
      <c r="B2" s="1" t="s">
        <v>37</v>
      </c>
      <c r="C2" s="1" t="s">
        <v>38</v>
      </c>
      <c r="D2" s="1">
        <v>2.4542435769256628</v>
      </c>
      <c r="I2" s="1" t="s">
        <v>41</v>
      </c>
    </row>
    <row r="3" spans="1:12" x14ac:dyDescent="0.35">
      <c r="A3" s="1" t="s">
        <v>9</v>
      </c>
      <c r="B3" s="2">
        <v>-3.7942895824667233</v>
      </c>
      <c r="I3" s="1">
        <f>SUM(I5:I270)</f>
        <v>37836.513659546254</v>
      </c>
    </row>
    <row r="4" spans="1:12" x14ac:dyDescent="0.35">
      <c r="A4" s="1" t="s">
        <v>15</v>
      </c>
      <c r="B4" s="2">
        <v>5.5583877957038705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39</v>
      </c>
      <c r="H4" s="1" t="s">
        <v>40</v>
      </c>
      <c r="I4" s="1" t="s">
        <v>42</v>
      </c>
      <c r="J4" s="1" t="s">
        <v>43</v>
      </c>
      <c r="K4" s="1" t="s">
        <v>36</v>
      </c>
      <c r="L4" s="1" t="s">
        <v>37</v>
      </c>
    </row>
    <row r="5" spans="1:12" x14ac:dyDescent="0.35">
      <c r="A5" s="1" t="s">
        <v>21</v>
      </c>
      <c r="B5" s="2">
        <v>3.157545234982237</v>
      </c>
      <c r="C5" s="1" t="s">
        <v>4</v>
      </c>
      <c r="D5" s="1" t="s">
        <v>5</v>
      </c>
      <c r="E5" s="1">
        <v>27</v>
      </c>
      <c r="F5" s="1">
        <v>42</v>
      </c>
      <c r="G5" s="1">
        <f>E5-F5</f>
        <v>-15</v>
      </c>
      <c r="H5" s="2">
        <f t="shared" ref="H5:H68" si="0">home+VLOOKUP(C5,lookup,2,FALSE)-VLOOKUP(D5,lookup,2,FALSE)</f>
        <v>8.7704383070465699</v>
      </c>
      <c r="I5" s="2">
        <f>(G5-H5)^2</f>
        <v>565.03373730910687</v>
      </c>
      <c r="J5" s="1">
        <v>1</v>
      </c>
      <c r="K5" s="1" t="s">
        <v>7</v>
      </c>
      <c r="L5" s="2">
        <v>10.813016369646853</v>
      </c>
    </row>
    <row r="6" spans="1:12" x14ac:dyDescent="0.35">
      <c r="A6" s="1" t="s">
        <v>16</v>
      </c>
      <c r="B6" s="2">
        <v>-3.5091674160714943</v>
      </c>
      <c r="C6" s="1" t="s">
        <v>6</v>
      </c>
      <c r="D6" s="1" t="s">
        <v>7</v>
      </c>
      <c r="E6" s="1">
        <v>17</v>
      </c>
      <c r="F6" s="1">
        <v>30</v>
      </c>
      <c r="G6" s="1">
        <f t="shared" ref="G6:G69" si="1">E6-F6</f>
        <v>-13</v>
      </c>
      <c r="H6" s="2">
        <f t="shared" si="0"/>
        <v>-9.6182304768490212</v>
      </c>
      <c r="I6" s="2">
        <f t="shared" ref="I6:I69" si="2">(G6-H6)^2</f>
        <v>11.436365107712799</v>
      </c>
      <c r="J6" s="1">
        <v>2</v>
      </c>
      <c r="K6" s="1" t="s">
        <v>4</v>
      </c>
      <c r="L6" s="2">
        <v>9.346657972357951</v>
      </c>
    </row>
    <row r="7" spans="1:12" x14ac:dyDescent="0.35">
      <c r="A7" s="1" t="s">
        <v>25</v>
      </c>
      <c r="B7" s="2">
        <v>4.6353316528272153</v>
      </c>
      <c r="C7" s="1" t="s">
        <v>8</v>
      </c>
      <c r="D7" s="1" t="s">
        <v>9</v>
      </c>
      <c r="E7" s="1">
        <v>35</v>
      </c>
      <c r="F7" s="1">
        <v>23</v>
      </c>
      <c r="G7" s="1">
        <f t="shared" si="1"/>
        <v>12</v>
      </c>
      <c r="H7" s="2">
        <f t="shared" si="0"/>
        <v>8.7732865070622008</v>
      </c>
      <c r="I7" s="2">
        <f t="shared" si="2"/>
        <v>10.411679965506853</v>
      </c>
      <c r="J7" s="1">
        <v>3</v>
      </c>
      <c r="K7" s="1" t="s">
        <v>31</v>
      </c>
      <c r="L7" s="2">
        <v>8.9406730778030283</v>
      </c>
    </row>
    <row r="8" spans="1:12" x14ac:dyDescent="0.35">
      <c r="A8" s="1" t="s">
        <v>14</v>
      </c>
      <c r="B8" s="2">
        <v>-1.4128595640116386</v>
      </c>
      <c r="C8" s="1" t="s">
        <v>10</v>
      </c>
      <c r="D8" s="1" t="s">
        <v>11</v>
      </c>
      <c r="E8" s="1">
        <v>7</v>
      </c>
      <c r="F8" s="1">
        <v>29</v>
      </c>
      <c r="G8" s="1">
        <f t="shared" si="1"/>
        <v>-22</v>
      </c>
      <c r="H8" s="2">
        <f t="shared" si="0"/>
        <v>-10.517596226606415</v>
      </c>
      <c r="I8" s="2">
        <f t="shared" si="2"/>
        <v>131.84559641524325</v>
      </c>
      <c r="J8" s="1">
        <v>4</v>
      </c>
      <c r="K8" s="1" t="s">
        <v>22</v>
      </c>
      <c r="L8" s="2">
        <v>8.0010422039618234</v>
      </c>
    </row>
    <row r="9" spans="1:12" x14ac:dyDescent="0.35">
      <c r="A9" s="1" t="s">
        <v>20</v>
      </c>
      <c r="B9" s="2">
        <v>-5.2037259764227963</v>
      </c>
      <c r="C9" s="1" t="s">
        <v>12</v>
      </c>
      <c r="D9" s="1" t="s">
        <v>13</v>
      </c>
      <c r="E9" s="1">
        <v>16</v>
      </c>
      <c r="F9" s="1">
        <v>26</v>
      </c>
      <c r="G9" s="1">
        <f t="shared" si="1"/>
        <v>-10</v>
      </c>
      <c r="H9" s="2">
        <f t="shared" si="0"/>
        <v>3.5646867103162023</v>
      </c>
      <c r="I9" s="2">
        <f t="shared" si="2"/>
        <v>184.000725549029</v>
      </c>
      <c r="J9" s="1">
        <v>5</v>
      </c>
      <c r="K9" s="1" t="s">
        <v>30</v>
      </c>
      <c r="L9" s="2">
        <v>7.6585946985401288</v>
      </c>
    </row>
    <row r="10" spans="1:12" x14ac:dyDescent="0.35">
      <c r="A10" s="1" t="s">
        <v>18</v>
      </c>
      <c r="B10" s="2">
        <v>-11.194749526976931</v>
      </c>
      <c r="C10" s="1" t="s">
        <v>14</v>
      </c>
      <c r="D10" s="1" t="s">
        <v>15</v>
      </c>
      <c r="E10" s="1">
        <v>17</v>
      </c>
      <c r="F10" s="1">
        <v>23</v>
      </c>
      <c r="G10" s="1">
        <f t="shared" si="1"/>
        <v>-6</v>
      </c>
      <c r="H10" s="2">
        <f t="shared" si="0"/>
        <v>-4.5170037827898462</v>
      </c>
      <c r="I10" s="2">
        <f t="shared" si="2"/>
        <v>2.1992777802596257</v>
      </c>
      <c r="J10" s="1">
        <v>6</v>
      </c>
      <c r="K10" s="1" t="s">
        <v>11</v>
      </c>
      <c r="L10" s="2">
        <v>6.3614964294105159</v>
      </c>
    </row>
    <row r="11" spans="1:12" x14ac:dyDescent="0.35">
      <c r="A11" s="1" t="s">
        <v>28</v>
      </c>
      <c r="B11" s="2">
        <v>1.7885229694042193</v>
      </c>
      <c r="C11" s="1" t="s">
        <v>16</v>
      </c>
      <c r="D11" s="1" t="s">
        <v>17</v>
      </c>
      <c r="E11" s="1">
        <v>21</v>
      </c>
      <c r="F11" s="1">
        <v>12</v>
      </c>
      <c r="G11" s="1">
        <f t="shared" si="1"/>
        <v>9</v>
      </c>
      <c r="H11" s="2">
        <f t="shared" si="0"/>
        <v>3.6604450507712114</v>
      </c>
      <c r="I11" s="2">
        <f t="shared" si="2"/>
        <v>28.510847055833651</v>
      </c>
      <c r="J11" s="1">
        <v>7</v>
      </c>
      <c r="K11" s="1" t="s">
        <v>15</v>
      </c>
      <c r="L11" s="2">
        <v>5.5583877957038705</v>
      </c>
    </row>
    <row r="12" spans="1:12" x14ac:dyDescent="0.35">
      <c r="A12" s="1" t="s">
        <v>32</v>
      </c>
      <c r="B12" s="2">
        <v>-6.5520431179136036</v>
      </c>
      <c r="C12" s="1" t="s">
        <v>18</v>
      </c>
      <c r="D12" s="1" t="s">
        <v>19</v>
      </c>
      <c r="E12" s="1">
        <v>18</v>
      </c>
      <c r="F12" s="1">
        <v>21</v>
      </c>
      <c r="G12" s="1">
        <f t="shared" si="1"/>
        <v>-3</v>
      </c>
      <c r="H12" s="2">
        <f t="shared" si="0"/>
        <v>-13.302607817463231</v>
      </c>
      <c r="I12" s="2">
        <f t="shared" si="2"/>
        <v>106.14372784045449</v>
      </c>
      <c r="J12" s="1">
        <v>8</v>
      </c>
      <c r="K12" s="1" t="s">
        <v>25</v>
      </c>
      <c r="L12" s="2">
        <v>4.6353316528272153</v>
      </c>
    </row>
    <row r="13" spans="1:12" x14ac:dyDescent="0.35">
      <c r="A13" s="1" t="s">
        <v>8</v>
      </c>
      <c r="B13" s="2">
        <v>2.5247533476698156</v>
      </c>
      <c r="C13" s="1" t="s">
        <v>20</v>
      </c>
      <c r="D13" s="1" t="s">
        <v>21</v>
      </c>
      <c r="E13" s="1">
        <v>0</v>
      </c>
      <c r="F13" s="1">
        <v>20</v>
      </c>
      <c r="G13" s="1">
        <f t="shared" si="1"/>
        <v>-20</v>
      </c>
      <c r="H13" s="2">
        <f t="shared" si="0"/>
        <v>-5.9070276344793706</v>
      </c>
      <c r="I13" s="2">
        <f t="shared" si="2"/>
        <v>198.61187009532816</v>
      </c>
      <c r="J13" s="1">
        <v>9</v>
      </c>
      <c r="K13" s="1" t="s">
        <v>19</v>
      </c>
      <c r="L13" s="2">
        <v>4.5621018674119629</v>
      </c>
    </row>
    <row r="14" spans="1:12" x14ac:dyDescent="0.35">
      <c r="A14" s="1" t="s">
        <v>26</v>
      </c>
      <c r="B14" s="2">
        <v>-2.0922212672715985</v>
      </c>
      <c r="C14" s="1" t="s">
        <v>22</v>
      </c>
      <c r="D14" s="1" t="s">
        <v>23</v>
      </c>
      <c r="E14" s="1">
        <v>46</v>
      </c>
      <c r="F14" s="1">
        <v>9</v>
      </c>
      <c r="G14" s="1">
        <f t="shared" si="1"/>
        <v>37</v>
      </c>
      <c r="H14" s="2">
        <f t="shared" si="0"/>
        <v>20.700987081361276</v>
      </c>
      <c r="I14" s="2">
        <f t="shared" si="2"/>
        <v>265.65782212195199</v>
      </c>
      <c r="J14" s="1">
        <v>10</v>
      </c>
      <c r="K14" s="1" t="s">
        <v>33</v>
      </c>
      <c r="L14" s="2">
        <v>3.8153010141243926</v>
      </c>
    </row>
    <row r="15" spans="1:12" x14ac:dyDescent="0.35">
      <c r="A15" s="1" t="s">
        <v>10</v>
      </c>
      <c r="B15" s="2">
        <v>-6.6103433741215607</v>
      </c>
      <c r="C15" s="1" t="s">
        <v>24</v>
      </c>
      <c r="D15" s="1" t="s">
        <v>25</v>
      </c>
      <c r="E15" s="1">
        <v>3</v>
      </c>
      <c r="F15" s="1">
        <v>23</v>
      </c>
      <c r="G15" s="1">
        <f t="shared" si="1"/>
        <v>-20</v>
      </c>
      <c r="H15" s="2">
        <f t="shared" si="0"/>
        <v>-5.0957043274901777</v>
      </c>
      <c r="I15" s="2">
        <f t="shared" si="2"/>
        <v>222.13802949359498</v>
      </c>
      <c r="J15" s="1">
        <v>11</v>
      </c>
      <c r="K15" s="1" t="s">
        <v>21</v>
      </c>
      <c r="L15" s="2">
        <v>3.157545234982237</v>
      </c>
    </row>
    <row r="16" spans="1:12" x14ac:dyDescent="0.35">
      <c r="A16" s="1" t="s">
        <v>23</v>
      </c>
      <c r="B16" s="2">
        <v>-10.24570130047379</v>
      </c>
      <c r="C16" s="1" t="s">
        <v>26</v>
      </c>
      <c r="D16" s="1" t="s">
        <v>27</v>
      </c>
      <c r="E16" s="1">
        <v>17</v>
      </c>
      <c r="F16" s="1">
        <v>9</v>
      </c>
      <c r="G16" s="1">
        <f t="shared" si="1"/>
        <v>8</v>
      </c>
      <c r="H16" s="2">
        <f t="shared" si="0"/>
        <v>-1.5148698789641994</v>
      </c>
      <c r="I16" s="2">
        <f t="shared" si="2"/>
        <v>90.532748813620216</v>
      </c>
      <c r="J16" s="1">
        <v>12</v>
      </c>
      <c r="K16" s="1" t="s">
        <v>5</v>
      </c>
      <c r="L16" s="2">
        <v>3.0304632422370434</v>
      </c>
    </row>
    <row r="17" spans="1:12" x14ac:dyDescent="0.35">
      <c r="A17" s="1" t="s">
        <v>11</v>
      </c>
      <c r="B17" s="2">
        <v>6.3614964294105159</v>
      </c>
      <c r="C17" s="1" t="s">
        <v>28</v>
      </c>
      <c r="D17" s="1" t="s">
        <v>29</v>
      </c>
      <c r="E17" s="1">
        <v>19</v>
      </c>
      <c r="F17" s="1">
        <v>3</v>
      </c>
      <c r="G17" s="1">
        <f t="shared" si="1"/>
        <v>16</v>
      </c>
      <c r="H17" s="2">
        <f t="shared" si="0"/>
        <v>11.680713728290925</v>
      </c>
      <c r="I17" s="2">
        <f t="shared" si="2"/>
        <v>18.656233896974481</v>
      </c>
      <c r="J17" s="1">
        <v>13</v>
      </c>
      <c r="K17" s="1" t="s">
        <v>8</v>
      </c>
      <c r="L17" s="2">
        <v>2.5247533476698156</v>
      </c>
    </row>
    <row r="18" spans="1:12" x14ac:dyDescent="0.35">
      <c r="A18" s="1" t="s">
        <v>5</v>
      </c>
      <c r="B18" s="2">
        <v>3.0304632422370434</v>
      </c>
      <c r="C18" s="1" t="s">
        <v>30</v>
      </c>
      <c r="D18" s="1" t="s">
        <v>31</v>
      </c>
      <c r="E18" s="1">
        <v>29</v>
      </c>
      <c r="F18" s="1">
        <v>19</v>
      </c>
      <c r="G18" s="1">
        <f t="shared" si="1"/>
        <v>10</v>
      </c>
      <c r="H18" s="2">
        <f t="shared" si="0"/>
        <v>1.1721651976627623</v>
      </c>
      <c r="I18" s="2">
        <f t="shared" si="2"/>
        <v>77.930667297356536</v>
      </c>
      <c r="J18" s="1">
        <v>14</v>
      </c>
      <c r="K18" s="1" t="s">
        <v>27</v>
      </c>
      <c r="L18" s="2">
        <v>1.8768921886182637</v>
      </c>
    </row>
    <row r="19" spans="1:12" x14ac:dyDescent="0.35">
      <c r="A19" s="1" t="s">
        <v>33</v>
      </c>
      <c r="B19" s="2">
        <v>3.8153010141243926</v>
      </c>
      <c r="C19" s="1" t="s">
        <v>32</v>
      </c>
      <c r="D19" s="1" t="s">
        <v>33</v>
      </c>
      <c r="E19" s="1">
        <v>24</v>
      </c>
      <c r="F19" s="1">
        <v>21</v>
      </c>
      <c r="G19" s="1">
        <f t="shared" si="1"/>
        <v>3</v>
      </c>
      <c r="H19" s="2">
        <f t="shared" si="0"/>
        <v>-7.913100555112333</v>
      </c>
      <c r="I19" s="2">
        <f t="shared" si="2"/>
        <v>119.09576372599311</v>
      </c>
      <c r="J19" s="1">
        <v>15</v>
      </c>
      <c r="K19" s="1" t="s">
        <v>28</v>
      </c>
      <c r="L19" s="2">
        <v>1.7885229694042193</v>
      </c>
    </row>
    <row r="20" spans="1:12" x14ac:dyDescent="0.35">
      <c r="A20" s="1" t="s">
        <v>22</v>
      </c>
      <c r="B20" s="2">
        <v>8.0010422039618234</v>
      </c>
      <c r="C20" s="1" t="s">
        <v>20</v>
      </c>
      <c r="D20" s="1" t="s">
        <v>10</v>
      </c>
      <c r="E20" s="1">
        <v>9</v>
      </c>
      <c r="F20" s="1">
        <v>13</v>
      </c>
      <c r="G20" s="1">
        <f t="shared" si="1"/>
        <v>-4</v>
      </c>
      <c r="H20" s="2">
        <f t="shared" si="0"/>
        <v>3.8608609746244271</v>
      </c>
      <c r="I20" s="2">
        <f t="shared" si="2"/>
        <v>61.793135262373298</v>
      </c>
      <c r="J20" s="1">
        <v>16</v>
      </c>
      <c r="K20" s="1" t="s">
        <v>34</v>
      </c>
      <c r="L20" s="2">
        <v>-1.1365846620427034</v>
      </c>
    </row>
    <row r="21" spans="1:12" x14ac:dyDescent="0.35">
      <c r="A21" s="1" t="s">
        <v>35</v>
      </c>
      <c r="B21" s="2">
        <v>-6.017497411704781</v>
      </c>
      <c r="C21" s="1" t="s">
        <v>21</v>
      </c>
      <c r="D21" s="1" t="s">
        <v>18</v>
      </c>
      <c r="E21" s="1">
        <v>24</v>
      </c>
      <c r="F21" s="1">
        <v>10</v>
      </c>
      <c r="G21" s="1">
        <f t="shared" si="1"/>
        <v>14</v>
      </c>
      <c r="H21" s="2">
        <f t="shared" si="0"/>
        <v>16.806538338884831</v>
      </c>
      <c r="I21" s="2">
        <f t="shared" si="2"/>
        <v>7.8766574476304267</v>
      </c>
      <c r="J21" s="1">
        <v>17</v>
      </c>
      <c r="K21" s="1" t="s">
        <v>6</v>
      </c>
      <c r="L21" s="2">
        <v>-1.2594576841278302</v>
      </c>
    </row>
    <row r="22" spans="1:12" x14ac:dyDescent="0.35">
      <c r="A22" s="1" t="s">
        <v>30</v>
      </c>
      <c r="B22" s="2">
        <v>7.6585946985401288</v>
      </c>
      <c r="C22" s="1" t="s">
        <v>11</v>
      </c>
      <c r="D22" s="1" t="s">
        <v>12</v>
      </c>
      <c r="E22" s="1">
        <v>16</v>
      </c>
      <c r="F22" s="1">
        <v>37</v>
      </c>
      <c r="G22" s="1">
        <f t="shared" si="1"/>
        <v>-21</v>
      </c>
      <c r="H22" s="2">
        <f t="shared" si="0"/>
        <v>12.247621868595592</v>
      </c>
      <c r="I22" s="2">
        <f t="shared" si="2"/>
        <v>1105.4043599171159</v>
      </c>
      <c r="J22" s="1">
        <v>18</v>
      </c>
      <c r="K22" s="1" t="s">
        <v>14</v>
      </c>
      <c r="L22" s="2">
        <v>-1.4128595640116386</v>
      </c>
    </row>
    <row r="23" spans="1:12" x14ac:dyDescent="0.35">
      <c r="A23" s="1" t="s">
        <v>4</v>
      </c>
      <c r="B23" s="2">
        <v>9.346657972357951</v>
      </c>
      <c r="C23" s="1" t="s">
        <v>5</v>
      </c>
      <c r="D23" s="1" t="s">
        <v>7</v>
      </c>
      <c r="E23" s="1">
        <v>27</v>
      </c>
      <c r="F23" s="1">
        <v>20</v>
      </c>
      <c r="G23" s="1">
        <f t="shared" si="1"/>
        <v>7</v>
      </c>
      <c r="H23" s="2">
        <f t="shared" si="0"/>
        <v>-5.3283095504841462</v>
      </c>
      <c r="I23" s="2">
        <f t="shared" si="2"/>
        <v>151.98721637255861</v>
      </c>
      <c r="J23" s="1">
        <v>19</v>
      </c>
      <c r="K23" s="1" t="s">
        <v>26</v>
      </c>
      <c r="L23" s="2">
        <v>-2.0922212672715985</v>
      </c>
    </row>
    <row r="24" spans="1:12" x14ac:dyDescent="0.35">
      <c r="A24" s="1" t="s">
        <v>31</v>
      </c>
      <c r="B24" s="2">
        <v>8.9406730778030283</v>
      </c>
      <c r="C24" s="1" t="s">
        <v>23</v>
      </c>
      <c r="D24" s="1" t="s">
        <v>9</v>
      </c>
      <c r="E24" s="1">
        <v>13</v>
      </c>
      <c r="F24" s="1">
        <v>16</v>
      </c>
      <c r="G24" s="1">
        <f t="shared" si="1"/>
        <v>-3</v>
      </c>
      <c r="H24" s="2">
        <f t="shared" si="0"/>
        <v>-3.9971681410814042</v>
      </c>
      <c r="I24" s="2">
        <f t="shared" si="2"/>
        <v>0.99434430158774312</v>
      </c>
      <c r="J24" s="1">
        <v>20</v>
      </c>
      <c r="K24" s="1" t="s">
        <v>24</v>
      </c>
      <c r="L24" s="2">
        <v>-2.9146162515886251</v>
      </c>
    </row>
    <row r="25" spans="1:12" x14ac:dyDescent="0.35">
      <c r="A25" s="1" t="s">
        <v>29</v>
      </c>
      <c r="B25" s="2">
        <v>-7.4379471819610421</v>
      </c>
      <c r="C25" s="1" t="s">
        <v>25</v>
      </c>
      <c r="D25" s="1" t="s">
        <v>16</v>
      </c>
      <c r="E25" s="1">
        <v>9</v>
      </c>
      <c r="F25" s="1">
        <v>3</v>
      </c>
      <c r="G25" s="1">
        <f t="shared" si="1"/>
        <v>6</v>
      </c>
      <c r="H25" s="2">
        <f t="shared" si="0"/>
        <v>10.598742645824373</v>
      </c>
      <c r="I25" s="2">
        <f t="shared" si="2"/>
        <v>21.148433922523758</v>
      </c>
      <c r="J25" s="1">
        <v>21</v>
      </c>
      <c r="K25" s="1" t="s">
        <v>12</v>
      </c>
      <c r="L25" s="2">
        <v>-3.4318818622594147</v>
      </c>
    </row>
    <row r="26" spans="1:12" x14ac:dyDescent="0.35">
      <c r="A26" s="1" t="s">
        <v>17</v>
      </c>
      <c r="B26" s="2">
        <v>-4.7153688899170429</v>
      </c>
      <c r="C26" s="1" t="s">
        <v>31</v>
      </c>
      <c r="D26" s="1" t="s">
        <v>4</v>
      </c>
      <c r="E26" s="1">
        <v>20</v>
      </c>
      <c r="F26" s="1">
        <v>36</v>
      </c>
      <c r="G26" s="1">
        <f t="shared" si="1"/>
        <v>-16</v>
      </c>
      <c r="H26" s="2">
        <f t="shared" si="0"/>
        <v>2.04825868237074</v>
      </c>
      <c r="I26" s="2">
        <f t="shared" si="2"/>
        <v>325.73964146577077</v>
      </c>
      <c r="J26" s="1">
        <v>22</v>
      </c>
      <c r="K26" s="1" t="s">
        <v>16</v>
      </c>
      <c r="L26" s="2">
        <v>-3.5091674160714943</v>
      </c>
    </row>
    <row r="27" spans="1:12" x14ac:dyDescent="0.35">
      <c r="A27" s="1" t="s">
        <v>13</v>
      </c>
      <c r="B27" s="2">
        <v>-4.5423249956499543</v>
      </c>
      <c r="C27" s="1" t="s">
        <v>19</v>
      </c>
      <c r="D27" s="1" t="s">
        <v>30</v>
      </c>
      <c r="E27" s="1">
        <v>26</v>
      </c>
      <c r="F27" s="1">
        <v>9</v>
      </c>
      <c r="G27" s="1">
        <f t="shared" si="1"/>
        <v>17</v>
      </c>
      <c r="H27" s="2">
        <f t="shared" si="0"/>
        <v>-0.64224925420250312</v>
      </c>
      <c r="I27" s="2">
        <f t="shared" si="2"/>
        <v>311.24895874740884</v>
      </c>
      <c r="J27" s="1">
        <v>23</v>
      </c>
      <c r="K27" s="1" t="s">
        <v>9</v>
      </c>
      <c r="L27" s="2">
        <v>-3.7942895824667233</v>
      </c>
    </row>
    <row r="28" spans="1:12" x14ac:dyDescent="0.35">
      <c r="A28" s="1" t="s">
        <v>7</v>
      </c>
      <c r="B28" s="2">
        <v>10.813016369646853</v>
      </c>
      <c r="C28" s="1" t="s">
        <v>34</v>
      </c>
      <c r="D28" s="1" t="s">
        <v>14</v>
      </c>
      <c r="E28" s="1">
        <v>29</v>
      </c>
      <c r="F28" s="1">
        <v>7</v>
      </c>
      <c r="G28" s="1">
        <f t="shared" si="1"/>
        <v>22</v>
      </c>
      <c r="H28" s="2">
        <f t="shared" si="0"/>
        <v>2.7305184788945978</v>
      </c>
      <c r="I28" s="2">
        <f t="shared" si="2"/>
        <v>371.31291809222256</v>
      </c>
      <c r="J28" s="1">
        <v>24</v>
      </c>
      <c r="K28" s="1" t="s">
        <v>13</v>
      </c>
      <c r="L28" s="2">
        <v>-4.5423249956499543</v>
      </c>
    </row>
    <row r="29" spans="1:12" x14ac:dyDescent="0.35">
      <c r="A29" s="1" t="s">
        <v>19</v>
      </c>
      <c r="B29" s="2">
        <v>4.5621018674119629</v>
      </c>
      <c r="C29" s="1" t="s">
        <v>33</v>
      </c>
      <c r="D29" s="1" t="s">
        <v>35</v>
      </c>
      <c r="E29" s="1">
        <v>17</v>
      </c>
      <c r="F29" s="1">
        <v>19</v>
      </c>
      <c r="G29" s="1">
        <f t="shared" si="1"/>
        <v>-2</v>
      </c>
      <c r="H29" s="2">
        <f t="shared" si="0"/>
        <v>12.287042002754836</v>
      </c>
      <c r="I29" s="2">
        <f t="shared" si="2"/>
        <v>204.11956918848091</v>
      </c>
      <c r="J29" s="1">
        <v>25</v>
      </c>
      <c r="K29" s="1" t="s">
        <v>17</v>
      </c>
      <c r="L29" s="2">
        <v>-4.7153688899170429</v>
      </c>
    </row>
    <row r="30" spans="1:12" x14ac:dyDescent="0.35">
      <c r="A30" s="1" t="s">
        <v>24</v>
      </c>
      <c r="B30" s="2">
        <v>-2.9146162515886251</v>
      </c>
      <c r="C30" s="1" t="s">
        <v>13</v>
      </c>
      <c r="D30" s="1" t="s">
        <v>17</v>
      </c>
      <c r="E30" s="1">
        <v>45</v>
      </c>
      <c r="F30" s="1">
        <v>20</v>
      </c>
      <c r="G30" s="1">
        <f t="shared" si="1"/>
        <v>25</v>
      </c>
      <c r="H30" s="2">
        <f t="shared" si="0"/>
        <v>2.6272874711927514</v>
      </c>
      <c r="I30" s="2">
        <f t="shared" si="2"/>
        <v>500.53826589664885</v>
      </c>
      <c r="J30" s="1">
        <v>26</v>
      </c>
      <c r="K30" s="1" t="s">
        <v>20</v>
      </c>
      <c r="L30" s="2">
        <v>-5.2037259764227963</v>
      </c>
    </row>
    <row r="31" spans="1:12" x14ac:dyDescent="0.35">
      <c r="A31" s="1" t="s">
        <v>27</v>
      </c>
      <c r="B31" s="2">
        <v>1.8768921886182637</v>
      </c>
      <c r="C31" s="1" t="s">
        <v>27</v>
      </c>
      <c r="D31" s="1" t="s">
        <v>24</v>
      </c>
      <c r="E31" s="1">
        <v>12</v>
      </c>
      <c r="F31" s="1">
        <v>9</v>
      </c>
      <c r="G31" s="1">
        <f t="shared" si="1"/>
        <v>3</v>
      </c>
      <c r="H31" s="2">
        <f t="shared" si="0"/>
        <v>7.2457520171325518</v>
      </c>
      <c r="I31" s="2">
        <f t="shared" si="2"/>
        <v>18.026410190985132</v>
      </c>
      <c r="J31" s="1">
        <v>27</v>
      </c>
      <c r="K31" s="1" t="s">
        <v>35</v>
      </c>
      <c r="L31" s="2">
        <v>-6.017497411704781</v>
      </c>
    </row>
    <row r="32" spans="1:12" x14ac:dyDescent="0.35">
      <c r="A32" s="1" t="s">
        <v>34</v>
      </c>
      <c r="B32" s="2">
        <v>-1.1365846620427034</v>
      </c>
      <c r="C32" s="1" t="s">
        <v>32</v>
      </c>
      <c r="D32" s="1" t="s">
        <v>28</v>
      </c>
      <c r="E32" s="1">
        <v>42</v>
      </c>
      <c r="F32" s="1">
        <v>17</v>
      </c>
      <c r="G32" s="1">
        <f t="shared" si="1"/>
        <v>25</v>
      </c>
      <c r="H32" s="2">
        <f t="shared" si="0"/>
        <v>-5.8863225103921604</v>
      </c>
      <c r="I32" s="2">
        <f t="shared" si="2"/>
        <v>953.9649182159576</v>
      </c>
      <c r="J32" s="1">
        <v>28</v>
      </c>
      <c r="K32" s="1" t="s">
        <v>32</v>
      </c>
      <c r="L32" s="2">
        <v>-6.5520431179136036</v>
      </c>
    </row>
    <row r="33" spans="1:12" x14ac:dyDescent="0.35">
      <c r="A33" s="1" t="s">
        <v>12</v>
      </c>
      <c r="B33" s="2">
        <v>-3.4318818622594147</v>
      </c>
      <c r="C33" s="1" t="s">
        <v>22</v>
      </c>
      <c r="D33" s="1" t="s">
        <v>6</v>
      </c>
      <c r="E33" s="1">
        <v>20</v>
      </c>
      <c r="F33" s="1">
        <v>27</v>
      </c>
      <c r="G33" s="1">
        <f t="shared" si="1"/>
        <v>-7</v>
      </c>
      <c r="H33" s="2">
        <f t="shared" si="0"/>
        <v>11.714743465015317</v>
      </c>
      <c r="I33" s="2">
        <f t="shared" si="2"/>
        <v>350.24162296133352</v>
      </c>
      <c r="J33" s="1">
        <v>29</v>
      </c>
      <c r="K33" s="1" t="s">
        <v>10</v>
      </c>
      <c r="L33" s="2">
        <v>-6.6103433741215607</v>
      </c>
    </row>
    <row r="34" spans="1:12" x14ac:dyDescent="0.35">
      <c r="A34" s="1" t="s">
        <v>6</v>
      </c>
      <c r="B34" s="2">
        <v>-1.2594576841278302</v>
      </c>
      <c r="C34" s="1" t="s">
        <v>15</v>
      </c>
      <c r="D34" s="1" t="s">
        <v>26</v>
      </c>
      <c r="E34" s="1">
        <v>34</v>
      </c>
      <c r="F34" s="1">
        <v>23</v>
      </c>
      <c r="G34" s="1">
        <f t="shared" si="1"/>
        <v>11</v>
      </c>
      <c r="H34" s="2">
        <f t="shared" si="0"/>
        <v>10.104852639901132</v>
      </c>
      <c r="I34" s="2">
        <f t="shared" si="2"/>
        <v>0.80128879629197203</v>
      </c>
      <c r="J34" s="1">
        <v>30</v>
      </c>
      <c r="K34" s="1" t="s">
        <v>29</v>
      </c>
      <c r="L34" s="2">
        <v>-7.4379471819610421</v>
      </c>
    </row>
    <row r="35" spans="1:12" x14ac:dyDescent="0.35">
      <c r="C35" s="1" t="s">
        <v>29</v>
      </c>
      <c r="D35" s="1" t="s">
        <v>8</v>
      </c>
      <c r="E35" s="1">
        <v>10</v>
      </c>
      <c r="F35" s="1">
        <v>24</v>
      </c>
      <c r="G35" s="1">
        <f t="shared" si="1"/>
        <v>-14</v>
      </c>
      <c r="H35" s="2">
        <f t="shared" si="0"/>
        <v>-7.5084569527051954</v>
      </c>
      <c r="I35" s="2">
        <f t="shared" si="2"/>
        <v>42.140131134881514</v>
      </c>
      <c r="J35" s="1">
        <v>31</v>
      </c>
      <c r="K35" s="1" t="s">
        <v>23</v>
      </c>
      <c r="L35" s="2">
        <v>-10.24570130047379</v>
      </c>
    </row>
    <row r="36" spans="1:12" x14ac:dyDescent="0.35">
      <c r="C36" s="1" t="s">
        <v>24</v>
      </c>
      <c r="D36" s="1" t="s">
        <v>22</v>
      </c>
      <c r="E36" s="1">
        <v>39</v>
      </c>
      <c r="F36" s="1">
        <v>41</v>
      </c>
      <c r="G36" s="1">
        <f t="shared" si="1"/>
        <v>-2</v>
      </c>
      <c r="H36" s="2">
        <f t="shared" si="0"/>
        <v>-8.4614148786247867</v>
      </c>
      <c r="I36" s="2">
        <f t="shared" si="2"/>
        <v>41.74988223371377</v>
      </c>
      <c r="J36" s="1">
        <v>32</v>
      </c>
      <c r="K36" s="1" t="s">
        <v>18</v>
      </c>
      <c r="L36" s="2">
        <v>-11.194749526976931</v>
      </c>
    </row>
    <row r="37" spans="1:12" x14ac:dyDescent="0.35">
      <c r="C37" s="1" t="s">
        <v>11</v>
      </c>
      <c r="D37" s="1" t="s">
        <v>21</v>
      </c>
      <c r="E37" s="1">
        <v>44</v>
      </c>
      <c r="F37" s="1">
        <v>7</v>
      </c>
      <c r="G37" s="1">
        <f t="shared" si="1"/>
        <v>37</v>
      </c>
      <c r="H37" s="2">
        <f t="shared" si="0"/>
        <v>5.6581947713539407</v>
      </c>
      <c r="I37" s="2">
        <f t="shared" si="2"/>
        <v>982.30875499038541</v>
      </c>
      <c r="J37" s="1">
        <v>33</v>
      </c>
    </row>
    <row r="38" spans="1:12" x14ac:dyDescent="0.35">
      <c r="C38" s="1" t="s">
        <v>17</v>
      </c>
      <c r="D38" s="1" t="s">
        <v>35</v>
      </c>
      <c r="E38" s="1">
        <v>20</v>
      </c>
      <c r="F38" s="1">
        <v>6</v>
      </c>
      <c r="G38" s="1">
        <f t="shared" si="1"/>
        <v>14</v>
      </c>
      <c r="H38" s="2">
        <f t="shared" si="0"/>
        <v>3.7563720987134008</v>
      </c>
      <c r="I38" s="2">
        <f t="shared" si="2"/>
        <v>104.9319125800173</v>
      </c>
      <c r="J38" s="1">
        <v>34</v>
      </c>
    </row>
    <row r="39" spans="1:12" x14ac:dyDescent="0.35">
      <c r="C39" s="1" t="s">
        <v>8</v>
      </c>
      <c r="D39" s="1" t="s">
        <v>15</v>
      </c>
      <c r="E39" s="1">
        <v>26</v>
      </c>
      <c r="F39" s="1">
        <v>30</v>
      </c>
      <c r="G39" s="1">
        <f t="shared" si="1"/>
        <v>-4</v>
      </c>
      <c r="H39" s="2">
        <f t="shared" si="0"/>
        <v>-0.5793908711083926</v>
      </c>
      <c r="I39" s="2">
        <f t="shared" si="2"/>
        <v>11.700566812656602</v>
      </c>
      <c r="J39" s="1">
        <v>35</v>
      </c>
    </row>
    <row r="40" spans="1:12" x14ac:dyDescent="0.35">
      <c r="C40" s="1" t="s">
        <v>16</v>
      </c>
      <c r="D40" s="1" t="s">
        <v>32</v>
      </c>
      <c r="E40" s="1">
        <v>26</v>
      </c>
      <c r="F40" s="1">
        <v>16</v>
      </c>
      <c r="G40" s="1">
        <f t="shared" si="1"/>
        <v>10</v>
      </c>
      <c r="H40" s="2">
        <f t="shared" si="0"/>
        <v>5.4971192787677721</v>
      </c>
      <c r="I40" s="2">
        <f t="shared" si="2"/>
        <v>20.275934789644868</v>
      </c>
      <c r="J40" s="1">
        <v>36</v>
      </c>
    </row>
    <row r="41" spans="1:12" x14ac:dyDescent="0.35">
      <c r="C41" s="1" t="s">
        <v>30</v>
      </c>
      <c r="D41" s="1" t="s">
        <v>34</v>
      </c>
      <c r="E41" s="1">
        <v>34</v>
      </c>
      <c r="F41" s="1">
        <v>17</v>
      </c>
      <c r="G41" s="1">
        <f t="shared" si="1"/>
        <v>17</v>
      </c>
      <c r="H41" s="2">
        <f t="shared" si="0"/>
        <v>11.249422937508495</v>
      </c>
      <c r="I41" s="2">
        <f t="shared" si="2"/>
        <v>33.069136551653429</v>
      </c>
      <c r="J41" s="1">
        <v>37</v>
      </c>
    </row>
    <row r="42" spans="1:12" x14ac:dyDescent="0.35">
      <c r="C42" s="1" t="s">
        <v>14</v>
      </c>
      <c r="D42" s="1" t="s">
        <v>19</v>
      </c>
      <c r="E42" s="1">
        <v>23</v>
      </c>
      <c r="F42" s="1">
        <v>17</v>
      </c>
      <c r="G42" s="1">
        <f t="shared" si="1"/>
        <v>6</v>
      </c>
      <c r="H42" s="2">
        <f t="shared" si="0"/>
        <v>-3.5207178544979385</v>
      </c>
      <c r="I42" s="2">
        <f t="shared" si="2"/>
        <v>90.644068464955836</v>
      </c>
      <c r="J42" s="1">
        <v>38</v>
      </c>
    </row>
    <row r="43" spans="1:12" x14ac:dyDescent="0.35">
      <c r="C43" s="1" t="s">
        <v>25</v>
      </c>
      <c r="D43" s="1" t="s">
        <v>31</v>
      </c>
      <c r="E43" s="1">
        <v>13</v>
      </c>
      <c r="F43" s="1">
        <v>34</v>
      </c>
      <c r="G43" s="1">
        <f t="shared" si="1"/>
        <v>-21</v>
      </c>
      <c r="H43" s="2">
        <f t="shared" si="0"/>
        <v>-1.8510978480501503</v>
      </c>
      <c r="I43" s="2">
        <f t="shared" si="2"/>
        <v>366.68045362494951</v>
      </c>
      <c r="J43" s="1">
        <v>39</v>
      </c>
    </row>
    <row r="44" spans="1:12" x14ac:dyDescent="0.35">
      <c r="C44" s="1" t="s">
        <v>23</v>
      </c>
      <c r="D44" s="1" t="s">
        <v>18</v>
      </c>
      <c r="E44" s="1">
        <v>31</v>
      </c>
      <c r="F44" s="1">
        <v>28</v>
      </c>
      <c r="G44" s="1">
        <f t="shared" si="1"/>
        <v>3</v>
      </c>
      <c r="H44" s="2">
        <f t="shared" si="0"/>
        <v>3.4032918034288038</v>
      </c>
      <c r="I44" s="2">
        <f t="shared" si="2"/>
        <v>0.16264427871285692</v>
      </c>
      <c r="J44" s="1">
        <v>40</v>
      </c>
    </row>
    <row r="45" spans="1:12" x14ac:dyDescent="0.35">
      <c r="C45" s="1" t="s">
        <v>4</v>
      </c>
      <c r="D45" s="1" t="s">
        <v>10</v>
      </c>
      <c r="E45" s="1">
        <v>36</v>
      </c>
      <c r="F45" s="1">
        <v>33</v>
      </c>
      <c r="G45" s="1">
        <f t="shared" si="1"/>
        <v>3</v>
      </c>
      <c r="H45" s="2">
        <f t="shared" si="0"/>
        <v>18.411244923405174</v>
      </c>
      <c r="I45" s="2">
        <f t="shared" si="2"/>
        <v>237.50647008918176</v>
      </c>
      <c r="J45" s="1">
        <v>41</v>
      </c>
    </row>
    <row r="46" spans="1:12" x14ac:dyDescent="0.35">
      <c r="C46" s="1" t="s">
        <v>7</v>
      </c>
      <c r="D46" s="1" t="s">
        <v>29</v>
      </c>
      <c r="E46" s="1">
        <v>27</v>
      </c>
      <c r="F46" s="1">
        <v>24</v>
      </c>
      <c r="G46" s="1">
        <f t="shared" si="1"/>
        <v>3</v>
      </c>
      <c r="H46" s="2">
        <f t="shared" si="0"/>
        <v>20.705207128533559</v>
      </c>
      <c r="I46" s="2">
        <f t="shared" si="2"/>
        <v>313.47435946427555</v>
      </c>
      <c r="J46" s="1">
        <v>42</v>
      </c>
    </row>
    <row r="47" spans="1:12" x14ac:dyDescent="0.35">
      <c r="C47" s="1" t="s">
        <v>12</v>
      </c>
      <c r="D47" s="1" t="s">
        <v>27</v>
      </c>
      <c r="E47" s="1">
        <v>33</v>
      </c>
      <c r="F47" s="1">
        <v>27</v>
      </c>
      <c r="G47" s="1">
        <f t="shared" si="1"/>
        <v>6</v>
      </c>
      <c r="H47" s="2">
        <f t="shared" si="0"/>
        <v>-2.8545304739520159</v>
      </c>
      <c r="I47" s="2">
        <f t="shared" si="2"/>
        <v>78.402709914144907</v>
      </c>
      <c r="J47" s="1">
        <v>43</v>
      </c>
    </row>
    <row r="48" spans="1:12" x14ac:dyDescent="0.35">
      <c r="C48" s="1" t="s">
        <v>26</v>
      </c>
      <c r="D48" s="1" t="s">
        <v>20</v>
      </c>
      <c r="E48" s="1">
        <v>27</v>
      </c>
      <c r="F48" s="1">
        <v>24</v>
      </c>
      <c r="G48" s="1">
        <f t="shared" si="1"/>
        <v>3</v>
      </c>
      <c r="H48" s="2">
        <f t="shared" si="0"/>
        <v>5.565748286076861</v>
      </c>
      <c r="I48" s="2">
        <f t="shared" si="2"/>
        <v>6.5830642675063498</v>
      </c>
      <c r="J48" s="1">
        <v>44</v>
      </c>
    </row>
    <row r="49" spans="3:10" x14ac:dyDescent="0.35">
      <c r="C49" s="1" t="s">
        <v>33</v>
      </c>
      <c r="D49" s="1" t="s">
        <v>5</v>
      </c>
      <c r="E49" s="1">
        <v>10</v>
      </c>
      <c r="F49" s="1">
        <v>24</v>
      </c>
      <c r="G49" s="1">
        <f t="shared" si="1"/>
        <v>-14</v>
      </c>
      <c r="H49" s="2">
        <f t="shared" si="0"/>
        <v>3.2390813488130115</v>
      </c>
      <c r="I49" s="2">
        <f t="shared" si="2"/>
        <v>297.18592575099268</v>
      </c>
      <c r="J49" s="1">
        <v>45</v>
      </c>
    </row>
    <row r="50" spans="3:10" x14ac:dyDescent="0.35">
      <c r="C50" s="1" t="s">
        <v>6</v>
      </c>
      <c r="D50" s="1" t="s">
        <v>13</v>
      </c>
      <c r="E50" s="1">
        <v>27</v>
      </c>
      <c r="F50" s="1">
        <v>10</v>
      </c>
      <c r="G50" s="1">
        <f t="shared" si="1"/>
        <v>17</v>
      </c>
      <c r="H50" s="2">
        <f t="shared" si="0"/>
        <v>5.7371108884477868</v>
      </c>
      <c r="I50" s="2">
        <f t="shared" si="2"/>
        <v>126.85267113912138</v>
      </c>
      <c r="J50" s="1">
        <v>46</v>
      </c>
    </row>
    <row r="51" spans="3:10" x14ac:dyDescent="0.35">
      <c r="C51" s="1" t="s">
        <v>9</v>
      </c>
      <c r="D51" s="1" t="s">
        <v>28</v>
      </c>
      <c r="E51" s="1">
        <v>17</v>
      </c>
      <c r="F51" s="1">
        <v>28</v>
      </c>
      <c r="G51" s="1">
        <f t="shared" si="1"/>
        <v>-11</v>
      </c>
      <c r="H51" s="2">
        <f t="shared" si="0"/>
        <v>-3.1285689749452796</v>
      </c>
      <c r="I51" s="2">
        <f t="shared" si="2"/>
        <v>61.959426382194003</v>
      </c>
      <c r="J51" s="1">
        <v>47</v>
      </c>
    </row>
    <row r="52" spans="3:10" x14ac:dyDescent="0.35">
      <c r="C52" s="1" t="s">
        <v>26</v>
      </c>
      <c r="D52" s="1" t="s">
        <v>14</v>
      </c>
      <c r="E52" s="1">
        <v>35</v>
      </c>
      <c r="F52" s="1">
        <v>14</v>
      </c>
      <c r="G52" s="1">
        <f t="shared" si="1"/>
        <v>21</v>
      </c>
      <c r="H52" s="2">
        <f t="shared" si="0"/>
        <v>1.7748818736657028</v>
      </c>
      <c r="I52" s="2">
        <f t="shared" si="2"/>
        <v>369.60516697150757</v>
      </c>
      <c r="J52" s="1">
        <v>48</v>
      </c>
    </row>
    <row r="53" spans="3:10" x14ac:dyDescent="0.35">
      <c r="C53" s="1" t="s">
        <v>35</v>
      </c>
      <c r="D53" s="1" t="s">
        <v>31</v>
      </c>
      <c r="E53" s="1">
        <v>0</v>
      </c>
      <c r="F53" s="1">
        <v>20</v>
      </c>
      <c r="G53" s="1">
        <f t="shared" si="1"/>
        <v>-20</v>
      </c>
      <c r="H53" s="2">
        <f t="shared" si="0"/>
        <v>-12.503926912582147</v>
      </c>
      <c r="I53" s="2">
        <f t="shared" si="2"/>
        <v>56.191111731910226</v>
      </c>
      <c r="J53" s="1">
        <v>49</v>
      </c>
    </row>
    <row r="54" spans="3:10" x14ac:dyDescent="0.35">
      <c r="C54" s="1" t="s">
        <v>21</v>
      </c>
      <c r="D54" s="1" t="s">
        <v>19</v>
      </c>
      <c r="E54" s="1">
        <v>9</v>
      </c>
      <c r="F54" s="1">
        <v>26</v>
      </c>
      <c r="G54" s="1">
        <f t="shared" si="1"/>
        <v>-17</v>
      </c>
      <c r="H54" s="2">
        <f t="shared" si="0"/>
        <v>1.0496869444959369</v>
      </c>
      <c r="I54" s="2">
        <f t="shared" si="2"/>
        <v>325.79119879430715</v>
      </c>
      <c r="J54" s="1">
        <v>50</v>
      </c>
    </row>
    <row r="55" spans="3:10" x14ac:dyDescent="0.35">
      <c r="C55" s="1" t="s">
        <v>15</v>
      </c>
      <c r="D55" s="1" t="s">
        <v>16</v>
      </c>
      <c r="E55" s="1">
        <v>17</v>
      </c>
      <c r="F55" s="1">
        <v>23</v>
      </c>
      <c r="G55" s="1">
        <f t="shared" si="1"/>
        <v>-6</v>
      </c>
      <c r="H55" s="2">
        <f t="shared" si="0"/>
        <v>11.521798788701027</v>
      </c>
      <c r="I55" s="2">
        <f t="shared" si="2"/>
        <v>307.01343279172477</v>
      </c>
      <c r="J55" s="1">
        <v>51</v>
      </c>
    </row>
    <row r="56" spans="3:10" x14ac:dyDescent="0.35">
      <c r="C56" s="1" t="s">
        <v>4</v>
      </c>
      <c r="D56" s="1" t="s">
        <v>25</v>
      </c>
      <c r="E56" s="1">
        <v>30</v>
      </c>
      <c r="F56" s="1">
        <v>33</v>
      </c>
      <c r="G56" s="1">
        <f t="shared" si="1"/>
        <v>-3</v>
      </c>
      <c r="H56" s="2">
        <f t="shared" si="0"/>
        <v>7.1655698964563985</v>
      </c>
      <c r="I56" s="2">
        <f t="shared" si="2"/>
        <v>103.33881131974056</v>
      </c>
      <c r="J56" s="1">
        <v>52</v>
      </c>
    </row>
    <row r="57" spans="3:10" x14ac:dyDescent="0.35">
      <c r="C57" s="1" t="s">
        <v>18</v>
      </c>
      <c r="D57" s="1" t="s">
        <v>20</v>
      </c>
      <c r="E57" s="1">
        <v>7</v>
      </c>
      <c r="F57" s="1">
        <v>31</v>
      </c>
      <c r="G57" s="1">
        <f t="shared" si="1"/>
        <v>-24</v>
      </c>
      <c r="H57" s="2">
        <f t="shared" si="0"/>
        <v>-3.5367799736284722</v>
      </c>
      <c r="I57" s="2">
        <f t="shared" si="2"/>
        <v>418.74337384769274</v>
      </c>
      <c r="J57" s="1">
        <v>53</v>
      </c>
    </row>
    <row r="58" spans="3:10" x14ac:dyDescent="0.35">
      <c r="C58" s="1" t="s">
        <v>10</v>
      </c>
      <c r="D58" s="1" t="s">
        <v>12</v>
      </c>
      <c r="E58" s="1">
        <v>57</v>
      </c>
      <c r="F58" s="1">
        <v>14</v>
      </c>
      <c r="G58" s="1">
        <f t="shared" si="1"/>
        <v>43</v>
      </c>
      <c r="H58" s="2">
        <f t="shared" si="0"/>
        <v>-0.72421793493648323</v>
      </c>
      <c r="I58" s="2">
        <f t="shared" si="2"/>
        <v>1911.8072340218212</v>
      </c>
      <c r="J58" s="1">
        <v>54</v>
      </c>
    </row>
    <row r="59" spans="3:10" x14ac:dyDescent="0.35">
      <c r="C59" s="1" t="s">
        <v>17</v>
      </c>
      <c r="D59" s="1" t="s">
        <v>11</v>
      </c>
      <c r="E59" s="1">
        <v>23</v>
      </c>
      <c r="F59" s="1">
        <v>20</v>
      </c>
      <c r="G59" s="1">
        <f t="shared" si="1"/>
        <v>3</v>
      </c>
      <c r="H59" s="2">
        <f t="shared" si="0"/>
        <v>-8.6226217424018969</v>
      </c>
      <c r="I59" s="2">
        <f t="shared" si="2"/>
        <v>135.08533616695331</v>
      </c>
      <c r="J59" s="1">
        <v>55</v>
      </c>
    </row>
    <row r="60" spans="3:10" x14ac:dyDescent="0.35">
      <c r="C60" s="1" t="s">
        <v>28</v>
      </c>
      <c r="D60" s="1" t="s">
        <v>22</v>
      </c>
      <c r="E60" s="1">
        <v>30</v>
      </c>
      <c r="F60" s="1">
        <v>35</v>
      </c>
      <c r="G60" s="1">
        <f t="shared" si="1"/>
        <v>-5</v>
      </c>
      <c r="H60" s="2">
        <f t="shared" si="0"/>
        <v>-3.7582756576319412</v>
      </c>
      <c r="I60" s="2">
        <f t="shared" si="2"/>
        <v>1.5418793424293882</v>
      </c>
      <c r="J60" s="1">
        <v>56</v>
      </c>
    </row>
    <row r="61" spans="3:10" x14ac:dyDescent="0.35">
      <c r="C61" s="1" t="s">
        <v>30</v>
      </c>
      <c r="D61" s="1" t="s">
        <v>8</v>
      </c>
      <c r="E61" s="1">
        <v>7</v>
      </c>
      <c r="F61" s="1">
        <v>14</v>
      </c>
      <c r="G61" s="1">
        <f t="shared" si="1"/>
        <v>-7</v>
      </c>
      <c r="H61" s="2">
        <f t="shared" si="0"/>
        <v>7.5880849277959754</v>
      </c>
      <c r="I61" s="2">
        <f t="shared" si="2"/>
        <v>212.8122218605881</v>
      </c>
      <c r="J61" s="1">
        <v>57</v>
      </c>
    </row>
    <row r="62" spans="3:10" x14ac:dyDescent="0.35">
      <c r="C62" s="1" t="s">
        <v>34</v>
      </c>
      <c r="D62" s="1" t="s">
        <v>29</v>
      </c>
      <c r="E62" s="1">
        <v>25</v>
      </c>
      <c r="F62" s="1">
        <v>23</v>
      </c>
      <c r="G62" s="1">
        <f t="shared" si="1"/>
        <v>2</v>
      </c>
      <c r="H62" s="2">
        <f t="shared" si="0"/>
        <v>8.7556060968440015</v>
      </c>
      <c r="I62" s="2">
        <f t="shared" si="2"/>
        <v>45.638213735715844</v>
      </c>
      <c r="J62" s="1">
        <v>58</v>
      </c>
    </row>
    <row r="63" spans="3:10" x14ac:dyDescent="0.35">
      <c r="C63" s="1" t="s">
        <v>33</v>
      </c>
      <c r="D63" s="1" t="s">
        <v>7</v>
      </c>
      <c r="E63" s="1">
        <v>24</v>
      </c>
      <c r="F63" s="1">
        <v>26</v>
      </c>
      <c r="G63" s="1">
        <f t="shared" si="1"/>
        <v>-2</v>
      </c>
      <c r="H63" s="2">
        <f t="shared" si="0"/>
        <v>-4.543471778596798</v>
      </c>
      <c r="I63" s="2">
        <f t="shared" si="2"/>
        <v>6.4692486885183591</v>
      </c>
      <c r="J63" s="1">
        <v>59</v>
      </c>
    </row>
    <row r="64" spans="3:10" x14ac:dyDescent="0.35">
      <c r="C64" s="1" t="s">
        <v>9</v>
      </c>
      <c r="D64" s="1" t="s">
        <v>24</v>
      </c>
      <c r="E64" s="1">
        <v>18</v>
      </c>
      <c r="F64" s="1">
        <v>15</v>
      </c>
      <c r="G64" s="1">
        <f t="shared" si="1"/>
        <v>3</v>
      </c>
      <c r="H64" s="2">
        <f t="shared" si="0"/>
        <v>1.5745702460475646</v>
      </c>
      <c r="I64" s="2">
        <f t="shared" si="2"/>
        <v>2.0318499834529007</v>
      </c>
      <c r="J64" s="1">
        <v>60</v>
      </c>
    </row>
    <row r="65" spans="3:10" x14ac:dyDescent="0.35">
      <c r="C65" s="1" t="s">
        <v>32</v>
      </c>
      <c r="D65" s="1" t="s">
        <v>13</v>
      </c>
      <c r="E65" s="1">
        <v>16</v>
      </c>
      <c r="F65" s="1">
        <v>10</v>
      </c>
      <c r="G65" s="1">
        <f t="shared" si="1"/>
        <v>6</v>
      </c>
      <c r="H65" s="2">
        <f t="shared" si="0"/>
        <v>0.44452545466201343</v>
      </c>
      <c r="I65" s="2">
        <f t="shared" si="2"/>
        <v>30.86329742389831</v>
      </c>
      <c r="J65" s="1">
        <v>61</v>
      </c>
    </row>
    <row r="66" spans="3:10" x14ac:dyDescent="0.35">
      <c r="C66" s="1" t="s">
        <v>27</v>
      </c>
      <c r="D66" s="1" t="s">
        <v>23</v>
      </c>
      <c r="E66" s="1">
        <v>46</v>
      </c>
      <c r="F66" s="1">
        <v>18</v>
      </c>
      <c r="G66" s="1">
        <f t="shared" si="1"/>
        <v>28</v>
      </c>
      <c r="H66" s="2">
        <f t="shared" si="0"/>
        <v>14.576837066017717</v>
      </c>
      <c r="I66" s="2">
        <f t="shared" si="2"/>
        <v>180.18130315223584</v>
      </c>
      <c r="J66" s="1">
        <v>62</v>
      </c>
    </row>
    <row r="67" spans="3:10" x14ac:dyDescent="0.35">
      <c r="C67" s="1" t="s">
        <v>5</v>
      </c>
      <c r="D67" s="1" t="s">
        <v>6</v>
      </c>
      <c r="E67" s="1">
        <v>29</v>
      </c>
      <c r="F67" s="1">
        <v>20</v>
      </c>
      <c r="G67" s="1">
        <f t="shared" si="1"/>
        <v>9</v>
      </c>
      <c r="H67" s="2">
        <f t="shared" si="0"/>
        <v>6.7441645032905368</v>
      </c>
      <c r="I67" s="2">
        <f t="shared" si="2"/>
        <v>5.0887937882144305</v>
      </c>
      <c r="J67" s="1">
        <v>63</v>
      </c>
    </row>
    <row r="68" spans="3:10" x14ac:dyDescent="0.35">
      <c r="C68" s="1" t="s">
        <v>34</v>
      </c>
      <c r="D68" s="1" t="s">
        <v>4</v>
      </c>
      <c r="E68" s="1">
        <v>14</v>
      </c>
      <c r="F68" s="1">
        <v>19</v>
      </c>
      <c r="G68" s="1">
        <f t="shared" si="1"/>
        <v>-5</v>
      </c>
      <c r="H68" s="2">
        <f t="shared" si="0"/>
        <v>-8.0289990574749908</v>
      </c>
      <c r="I68" s="2">
        <f t="shared" si="2"/>
        <v>9.174835290184383</v>
      </c>
      <c r="J68" s="1">
        <v>64</v>
      </c>
    </row>
    <row r="69" spans="3:10" x14ac:dyDescent="0.35">
      <c r="C69" s="1" t="s">
        <v>35</v>
      </c>
      <c r="D69" s="1" t="s">
        <v>12</v>
      </c>
      <c r="E69" s="1">
        <v>16</v>
      </c>
      <c r="F69" s="1">
        <v>10</v>
      </c>
      <c r="G69" s="1">
        <f t="shared" si="1"/>
        <v>6</v>
      </c>
      <c r="H69" s="2">
        <f t="shared" ref="H69:H132" si="3">home+VLOOKUP(C69,lookup,2,FALSE)-VLOOKUP(D69,lookup,2,FALSE)</f>
        <v>-0.13137197251970356</v>
      </c>
      <c r="I69" s="2">
        <f t="shared" si="2"/>
        <v>37.59372226540016</v>
      </c>
      <c r="J69" s="1">
        <v>65</v>
      </c>
    </row>
    <row r="70" spans="3:10" x14ac:dyDescent="0.35">
      <c r="C70" s="1" t="s">
        <v>19</v>
      </c>
      <c r="D70" s="1" t="s">
        <v>11</v>
      </c>
      <c r="E70" s="1">
        <v>9</v>
      </c>
      <c r="F70" s="1">
        <v>30</v>
      </c>
      <c r="G70" s="1">
        <f t="shared" ref="G70:G133" si="4">E70-F70</f>
        <v>-21</v>
      </c>
      <c r="H70" s="2">
        <f t="shared" si="3"/>
        <v>0.65484901492710978</v>
      </c>
      <c r="I70" s="2">
        <f t="shared" ref="I70:I133" si="5">(G70-H70)^2</f>
        <v>468.93248585928956</v>
      </c>
      <c r="J70" s="1">
        <v>66</v>
      </c>
    </row>
    <row r="71" spans="3:10" x14ac:dyDescent="0.35">
      <c r="C71" s="1" t="s">
        <v>29</v>
      </c>
      <c r="D71" s="1" t="s">
        <v>33</v>
      </c>
      <c r="E71" s="1">
        <v>22</v>
      </c>
      <c r="F71" s="1">
        <v>27</v>
      </c>
      <c r="G71" s="1">
        <f t="shared" si="4"/>
        <v>-5</v>
      </c>
      <c r="H71" s="2">
        <f t="shared" si="3"/>
        <v>-8.7990046191597724</v>
      </c>
      <c r="I71" s="2">
        <f t="shared" si="5"/>
        <v>14.432436096397288</v>
      </c>
      <c r="J71" s="1">
        <v>67</v>
      </c>
    </row>
    <row r="72" spans="3:10" x14ac:dyDescent="0.35">
      <c r="C72" s="1" t="s">
        <v>23</v>
      </c>
      <c r="D72" s="1" t="s">
        <v>24</v>
      </c>
      <c r="E72" s="1">
        <v>26</v>
      </c>
      <c r="F72" s="1">
        <v>23</v>
      </c>
      <c r="G72" s="1">
        <f t="shared" si="4"/>
        <v>3</v>
      </c>
      <c r="H72" s="2">
        <f t="shared" si="3"/>
        <v>-4.8768414719595023</v>
      </c>
      <c r="I72" s="2">
        <f t="shared" si="5"/>
        <v>62.044631574381143</v>
      </c>
      <c r="J72" s="1">
        <v>68</v>
      </c>
    </row>
    <row r="73" spans="3:10" x14ac:dyDescent="0.35">
      <c r="C73" s="1" t="s">
        <v>20</v>
      </c>
      <c r="D73" s="1" t="s">
        <v>16</v>
      </c>
      <c r="E73" s="1">
        <v>20</v>
      </c>
      <c r="F73" s="1">
        <v>16</v>
      </c>
      <c r="G73" s="1">
        <f t="shared" si="4"/>
        <v>4</v>
      </c>
      <c r="H73" s="2">
        <f t="shared" si="3"/>
        <v>0.75968501657436072</v>
      </c>
      <c r="I73" s="2">
        <f t="shared" si="5"/>
        <v>10.499641191812701</v>
      </c>
      <c r="J73" s="1">
        <v>69</v>
      </c>
    </row>
    <row r="74" spans="3:10" x14ac:dyDescent="0.35">
      <c r="C74" s="1" t="s">
        <v>18</v>
      </c>
      <c r="D74" s="1" t="s">
        <v>17</v>
      </c>
      <c r="E74" s="1">
        <v>14</v>
      </c>
      <c r="F74" s="1">
        <v>17</v>
      </c>
      <c r="G74" s="1">
        <f t="shared" si="4"/>
        <v>-3</v>
      </c>
      <c r="H74" s="2">
        <f t="shared" si="3"/>
        <v>-4.0251370601342256</v>
      </c>
      <c r="I74" s="2">
        <f t="shared" si="5"/>
        <v>1.0509059920606427</v>
      </c>
      <c r="J74" s="1">
        <v>70</v>
      </c>
    </row>
    <row r="75" spans="3:10" x14ac:dyDescent="0.35">
      <c r="C75" s="1" t="s">
        <v>8</v>
      </c>
      <c r="D75" s="1" t="s">
        <v>25</v>
      </c>
      <c r="E75" s="1">
        <v>24</v>
      </c>
      <c r="F75" s="1">
        <v>27</v>
      </c>
      <c r="G75" s="1">
        <f t="shared" si="4"/>
        <v>-3</v>
      </c>
      <c r="H75" s="2">
        <f t="shared" si="3"/>
        <v>0.34366527176826267</v>
      </c>
      <c r="I75" s="2">
        <f t="shared" si="5"/>
        <v>11.18009744962913</v>
      </c>
      <c r="J75" s="1">
        <v>71</v>
      </c>
    </row>
    <row r="76" spans="3:10" x14ac:dyDescent="0.35">
      <c r="C76" s="1" t="s">
        <v>7</v>
      </c>
      <c r="D76" s="1" t="s">
        <v>9</v>
      </c>
      <c r="E76" s="1">
        <v>34</v>
      </c>
      <c r="F76" s="1">
        <v>7</v>
      </c>
      <c r="G76" s="1">
        <f t="shared" si="4"/>
        <v>27</v>
      </c>
      <c r="H76" s="2">
        <f t="shared" si="3"/>
        <v>17.06154952903924</v>
      </c>
      <c r="I76" s="2">
        <f t="shared" si="5"/>
        <v>98.772797763740144</v>
      </c>
      <c r="J76" s="1">
        <v>72</v>
      </c>
    </row>
    <row r="77" spans="3:10" x14ac:dyDescent="0.35">
      <c r="C77" s="1" t="s">
        <v>22</v>
      </c>
      <c r="D77" s="1" t="s">
        <v>27</v>
      </c>
      <c r="E77" s="1">
        <v>10</v>
      </c>
      <c r="F77" s="1">
        <v>16</v>
      </c>
      <c r="G77" s="1">
        <f t="shared" si="4"/>
        <v>-6</v>
      </c>
      <c r="H77" s="2">
        <f t="shared" si="3"/>
        <v>8.5783935922692223</v>
      </c>
      <c r="I77" s="2">
        <f t="shared" si="5"/>
        <v>212.52955973111631</v>
      </c>
      <c r="J77" s="1">
        <v>73</v>
      </c>
    </row>
    <row r="78" spans="3:10" x14ac:dyDescent="0.35">
      <c r="C78" s="1" t="s">
        <v>13</v>
      </c>
      <c r="D78" s="1" t="s">
        <v>21</v>
      </c>
      <c r="E78" s="1">
        <v>17</v>
      </c>
      <c r="F78" s="1">
        <v>30</v>
      </c>
      <c r="G78" s="1">
        <f t="shared" si="4"/>
        <v>-13</v>
      </c>
      <c r="H78" s="2">
        <f t="shared" si="3"/>
        <v>-5.2456266537065286</v>
      </c>
      <c r="I78" s="2">
        <f t="shared" si="5"/>
        <v>60.130305993706607</v>
      </c>
      <c r="J78" s="1">
        <v>74</v>
      </c>
    </row>
    <row r="79" spans="3:10" x14ac:dyDescent="0.35">
      <c r="C79" s="1" t="s">
        <v>28</v>
      </c>
      <c r="D79" s="1" t="s">
        <v>26</v>
      </c>
      <c r="E79" s="1">
        <v>31</v>
      </c>
      <c r="F79" s="1">
        <v>35</v>
      </c>
      <c r="G79" s="1">
        <f t="shared" si="4"/>
        <v>-4</v>
      </c>
      <c r="H79" s="2">
        <f t="shared" si="3"/>
        <v>6.3349878136014812</v>
      </c>
      <c r="I79" s="2">
        <f t="shared" si="5"/>
        <v>106.81197310729112</v>
      </c>
      <c r="J79" s="1">
        <v>75</v>
      </c>
    </row>
    <row r="80" spans="3:10" x14ac:dyDescent="0.35">
      <c r="C80" s="1" t="s">
        <v>10</v>
      </c>
      <c r="D80" s="1" t="s">
        <v>5</v>
      </c>
      <c r="E80" s="1">
        <v>34</v>
      </c>
      <c r="F80" s="1">
        <v>42</v>
      </c>
      <c r="G80" s="1">
        <f t="shared" si="4"/>
        <v>-8</v>
      </c>
      <c r="H80" s="2">
        <f t="shared" si="3"/>
        <v>-7.1865630394329418</v>
      </c>
      <c r="I80" s="2">
        <f t="shared" si="5"/>
        <v>0.66167968881657369</v>
      </c>
      <c r="J80" s="1">
        <v>76</v>
      </c>
    </row>
    <row r="81" spans="3:10" x14ac:dyDescent="0.35">
      <c r="C81" s="1" t="s">
        <v>14</v>
      </c>
      <c r="D81" s="1" t="s">
        <v>30</v>
      </c>
      <c r="E81" s="1">
        <v>17</v>
      </c>
      <c r="F81" s="1">
        <v>20</v>
      </c>
      <c r="G81" s="1">
        <f t="shared" si="4"/>
        <v>-3</v>
      </c>
      <c r="H81" s="2">
        <f t="shared" si="3"/>
        <v>-6.6172106856261044</v>
      </c>
      <c r="I81" s="2">
        <f t="shared" si="5"/>
        <v>13.084213144207672</v>
      </c>
      <c r="J81" s="1">
        <v>77</v>
      </c>
    </row>
    <row r="82" spans="3:10" x14ac:dyDescent="0.35">
      <c r="C82" s="1" t="s">
        <v>25</v>
      </c>
      <c r="D82" s="1" t="s">
        <v>7</v>
      </c>
      <c r="E82" s="1">
        <v>23</v>
      </c>
      <c r="F82" s="1">
        <v>28</v>
      </c>
      <c r="G82" s="1">
        <f t="shared" si="4"/>
        <v>-5</v>
      </c>
      <c r="H82" s="2">
        <f t="shared" si="3"/>
        <v>-3.7234411398939748</v>
      </c>
      <c r="I82" s="2">
        <f t="shared" si="5"/>
        <v>1.6296025233151943</v>
      </c>
      <c r="J82" s="1">
        <v>78</v>
      </c>
    </row>
    <row r="83" spans="3:10" x14ac:dyDescent="0.35">
      <c r="C83" s="1" t="s">
        <v>15</v>
      </c>
      <c r="D83" s="1" t="s">
        <v>35</v>
      </c>
      <c r="E83" s="1">
        <v>17</v>
      </c>
      <c r="F83" s="1">
        <v>20</v>
      </c>
      <c r="G83" s="1">
        <f t="shared" si="4"/>
        <v>-3</v>
      </c>
      <c r="H83" s="2">
        <f t="shared" si="3"/>
        <v>14.030128784334314</v>
      </c>
      <c r="I83" s="2">
        <f t="shared" si="5"/>
        <v>290.02528641101219</v>
      </c>
      <c r="J83" s="1">
        <v>79</v>
      </c>
    </row>
    <row r="84" spans="3:10" x14ac:dyDescent="0.35">
      <c r="C84" s="1" t="s">
        <v>21</v>
      </c>
      <c r="D84" s="1" t="s">
        <v>14</v>
      </c>
      <c r="E84" s="1">
        <v>24</v>
      </c>
      <c r="F84" s="1">
        <v>27</v>
      </c>
      <c r="G84" s="1">
        <f t="shared" si="4"/>
        <v>-3</v>
      </c>
      <c r="H84" s="2">
        <f t="shared" si="3"/>
        <v>7.0246483759195382</v>
      </c>
      <c r="I84" s="2">
        <f t="shared" si="5"/>
        <v>100.49357506082623</v>
      </c>
      <c r="J84" s="1">
        <v>80</v>
      </c>
    </row>
    <row r="85" spans="3:10" x14ac:dyDescent="0.35">
      <c r="C85" s="1" t="s">
        <v>31</v>
      </c>
      <c r="D85" s="1" t="s">
        <v>8</v>
      </c>
      <c r="E85" s="1">
        <v>52</v>
      </c>
      <c r="F85" s="1">
        <v>38</v>
      </c>
      <c r="G85" s="1">
        <f t="shared" si="4"/>
        <v>14</v>
      </c>
      <c r="H85" s="2">
        <f t="shared" si="3"/>
        <v>8.8701633070588759</v>
      </c>
      <c r="I85" s="2">
        <f t="shared" si="5"/>
        <v>26.315224496245129</v>
      </c>
      <c r="J85" s="1">
        <v>81</v>
      </c>
    </row>
    <row r="86" spans="3:10" x14ac:dyDescent="0.35">
      <c r="C86" s="1" t="s">
        <v>6</v>
      </c>
      <c r="D86" s="1" t="s">
        <v>24</v>
      </c>
      <c r="E86" s="1">
        <v>26</v>
      </c>
      <c r="F86" s="1">
        <v>24</v>
      </c>
      <c r="G86" s="1">
        <f t="shared" si="4"/>
        <v>2</v>
      </c>
      <c r="H86" s="2">
        <f t="shared" si="3"/>
        <v>4.1094021443864577</v>
      </c>
      <c r="I86" s="2">
        <f t="shared" si="5"/>
        <v>4.4495774067421863</v>
      </c>
      <c r="J86" s="1">
        <v>82</v>
      </c>
    </row>
    <row r="87" spans="3:10" x14ac:dyDescent="0.35">
      <c r="C87" s="1" t="s">
        <v>30</v>
      </c>
      <c r="D87" s="1" t="s">
        <v>26</v>
      </c>
      <c r="E87" s="1">
        <v>23</v>
      </c>
      <c r="F87" s="1">
        <v>10</v>
      </c>
      <c r="G87" s="1">
        <f t="shared" si="4"/>
        <v>13</v>
      </c>
      <c r="H87" s="2">
        <f t="shared" si="3"/>
        <v>12.20505954273739</v>
      </c>
      <c r="I87" s="2">
        <f t="shared" si="5"/>
        <v>0.63193033059288817</v>
      </c>
      <c r="J87" s="1">
        <v>83</v>
      </c>
    </row>
    <row r="88" spans="3:10" x14ac:dyDescent="0.35">
      <c r="C88" s="1" t="s">
        <v>17</v>
      </c>
      <c r="D88" s="1" t="s">
        <v>4</v>
      </c>
      <c r="E88" s="1">
        <v>17</v>
      </c>
      <c r="F88" s="1">
        <v>24</v>
      </c>
      <c r="G88" s="1">
        <f t="shared" si="4"/>
        <v>-7</v>
      </c>
      <c r="H88" s="2">
        <f t="shared" si="3"/>
        <v>-11.607783285349331</v>
      </c>
      <c r="I88" s="2">
        <f t="shared" si="5"/>
        <v>21.231666804744677</v>
      </c>
      <c r="J88" s="1">
        <v>84</v>
      </c>
    </row>
    <row r="89" spans="3:10" x14ac:dyDescent="0.35">
      <c r="C89" s="1" t="s">
        <v>10</v>
      </c>
      <c r="D89" s="1" t="s">
        <v>18</v>
      </c>
      <c r="E89" s="1">
        <v>33</v>
      </c>
      <c r="F89" s="1">
        <v>17</v>
      </c>
      <c r="G89" s="1">
        <f t="shared" si="4"/>
        <v>16</v>
      </c>
      <c r="H89" s="2">
        <f t="shared" si="3"/>
        <v>7.0386497297810333</v>
      </c>
      <c r="I89" s="2">
        <f t="shared" si="5"/>
        <v>80.305798665553553</v>
      </c>
      <c r="J89" s="1">
        <v>85</v>
      </c>
    </row>
    <row r="90" spans="3:10" x14ac:dyDescent="0.35">
      <c r="C90" s="1" t="s">
        <v>9</v>
      </c>
      <c r="D90" s="1" t="s">
        <v>34</v>
      </c>
      <c r="E90" s="1">
        <v>38</v>
      </c>
      <c r="F90" s="1">
        <v>33</v>
      </c>
      <c r="G90" s="1">
        <f t="shared" si="4"/>
        <v>5</v>
      </c>
      <c r="H90" s="2">
        <f t="shared" si="3"/>
        <v>-0.20346134349835721</v>
      </c>
      <c r="I90" s="2">
        <f t="shared" si="5"/>
        <v>27.076009953281734</v>
      </c>
      <c r="J90" s="1">
        <v>86</v>
      </c>
    </row>
    <row r="91" spans="3:10" x14ac:dyDescent="0.35">
      <c r="C91" s="1" t="s">
        <v>11</v>
      </c>
      <c r="D91" s="1" t="s">
        <v>22</v>
      </c>
      <c r="E91" s="1">
        <v>17</v>
      </c>
      <c r="F91" s="1">
        <v>27</v>
      </c>
      <c r="G91" s="1">
        <f t="shared" si="4"/>
        <v>-10</v>
      </c>
      <c r="H91" s="2">
        <f t="shared" si="3"/>
        <v>0.8146978023743543</v>
      </c>
      <c r="I91" s="2">
        <f t="shared" si="5"/>
        <v>116.95768855668069</v>
      </c>
      <c r="J91" s="1">
        <v>87</v>
      </c>
    </row>
    <row r="92" spans="3:10" x14ac:dyDescent="0.35">
      <c r="C92" s="1" t="s">
        <v>13</v>
      </c>
      <c r="D92" s="1" t="s">
        <v>33</v>
      </c>
      <c r="E92" s="1">
        <v>16</v>
      </c>
      <c r="F92" s="1">
        <v>17</v>
      </c>
      <c r="G92" s="1">
        <f t="shared" si="4"/>
        <v>-1</v>
      </c>
      <c r="H92" s="2">
        <f t="shared" si="3"/>
        <v>-5.9033824328486837</v>
      </c>
      <c r="I92" s="2">
        <f t="shared" si="5"/>
        <v>24.043159282769075</v>
      </c>
      <c r="J92" s="1">
        <v>88</v>
      </c>
    </row>
    <row r="93" spans="3:10" x14ac:dyDescent="0.35">
      <c r="C93" s="1" t="s">
        <v>5</v>
      </c>
      <c r="D93" s="1" t="s">
        <v>19</v>
      </c>
      <c r="E93" s="1">
        <v>13</v>
      </c>
      <c r="F93" s="1">
        <v>19</v>
      </c>
      <c r="G93" s="1">
        <f t="shared" si="4"/>
        <v>-6</v>
      </c>
      <c r="H93" s="2">
        <f t="shared" si="3"/>
        <v>0.92260495175074375</v>
      </c>
      <c r="I93" s="2">
        <f t="shared" si="5"/>
        <v>47.922459318003916</v>
      </c>
      <c r="J93" s="1">
        <v>89</v>
      </c>
    </row>
    <row r="94" spans="3:10" x14ac:dyDescent="0.35">
      <c r="C94" s="1" t="s">
        <v>32</v>
      </c>
      <c r="D94" s="1" t="s">
        <v>29</v>
      </c>
      <c r="E94" s="1">
        <v>10</v>
      </c>
      <c r="F94" s="1">
        <v>23</v>
      </c>
      <c r="G94" s="1">
        <f t="shared" si="4"/>
        <v>-13</v>
      </c>
      <c r="H94" s="2">
        <f t="shared" si="3"/>
        <v>3.3401476409731012</v>
      </c>
      <c r="I94" s="2">
        <f t="shared" si="5"/>
        <v>267.00042492879879</v>
      </c>
      <c r="J94" s="1">
        <v>90</v>
      </c>
    </row>
    <row r="95" spans="3:10" x14ac:dyDescent="0.35">
      <c r="C95" s="1" t="s">
        <v>12</v>
      </c>
      <c r="D95" s="1" t="s">
        <v>23</v>
      </c>
      <c r="E95" s="1">
        <v>36</v>
      </c>
      <c r="F95" s="1">
        <v>22</v>
      </c>
      <c r="G95" s="1">
        <f t="shared" si="4"/>
        <v>14</v>
      </c>
      <c r="H95" s="2">
        <f t="shared" si="3"/>
        <v>9.2680630151400383</v>
      </c>
      <c r="I95" s="2">
        <f t="shared" si="5"/>
        <v>22.391227628685584</v>
      </c>
      <c r="J95" s="1">
        <v>91</v>
      </c>
    </row>
    <row r="96" spans="3:10" x14ac:dyDescent="0.35">
      <c r="C96" s="1" t="s">
        <v>13</v>
      </c>
      <c r="D96" s="1" t="s">
        <v>5</v>
      </c>
      <c r="E96" s="1">
        <v>31</v>
      </c>
      <c r="F96" s="1">
        <v>30</v>
      </c>
      <c r="G96" s="1">
        <f t="shared" si="4"/>
        <v>1</v>
      </c>
      <c r="H96" s="2">
        <f t="shared" si="3"/>
        <v>-5.1185446609613354</v>
      </c>
      <c r="I96" s="2">
        <f t="shared" si="5"/>
        <v>37.43658876817846</v>
      </c>
      <c r="J96" s="1">
        <v>92</v>
      </c>
    </row>
    <row r="97" spans="3:10" x14ac:dyDescent="0.35">
      <c r="C97" s="1" t="s">
        <v>16</v>
      </c>
      <c r="D97" s="1" t="s">
        <v>34</v>
      </c>
      <c r="E97" s="1">
        <v>30</v>
      </c>
      <c r="F97" s="1">
        <v>27</v>
      </c>
      <c r="G97" s="1">
        <f t="shared" si="4"/>
        <v>3</v>
      </c>
      <c r="H97" s="2">
        <f t="shared" si="3"/>
        <v>8.1660822896871821E-2</v>
      </c>
      <c r="I97" s="2">
        <f t="shared" si="5"/>
        <v>8.5167035526149633</v>
      </c>
      <c r="J97" s="1">
        <v>93</v>
      </c>
    </row>
    <row r="98" spans="3:10" x14ac:dyDescent="0.35">
      <c r="C98" s="1" t="s">
        <v>35</v>
      </c>
      <c r="D98" s="1" t="s">
        <v>17</v>
      </c>
      <c r="E98" s="1">
        <v>31</v>
      </c>
      <c r="F98" s="1">
        <v>28</v>
      </c>
      <c r="G98" s="1">
        <f t="shared" si="4"/>
        <v>3</v>
      </c>
      <c r="H98" s="2">
        <f t="shared" si="3"/>
        <v>1.1521150551379247</v>
      </c>
      <c r="I98" s="2">
        <f t="shared" si="5"/>
        <v>3.414678769447915</v>
      </c>
      <c r="J98" s="1">
        <v>94</v>
      </c>
    </row>
    <row r="99" spans="3:10" x14ac:dyDescent="0.35">
      <c r="C99" s="1" t="s">
        <v>18</v>
      </c>
      <c r="D99" s="1" t="s">
        <v>12</v>
      </c>
      <c r="E99" s="1">
        <v>9</v>
      </c>
      <c r="F99" s="1">
        <v>12</v>
      </c>
      <c r="G99" s="1">
        <f t="shared" si="4"/>
        <v>-3</v>
      </c>
      <c r="H99" s="2">
        <f t="shared" si="3"/>
        <v>-5.3086240877918538</v>
      </c>
      <c r="I99" s="2">
        <f t="shared" si="5"/>
        <v>5.329745178732769</v>
      </c>
      <c r="J99" s="1">
        <v>95</v>
      </c>
    </row>
    <row r="100" spans="3:10" x14ac:dyDescent="0.35">
      <c r="C100" s="1" t="s">
        <v>30</v>
      </c>
      <c r="D100" s="1" t="s">
        <v>21</v>
      </c>
      <c r="E100" s="1">
        <v>24</v>
      </c>
      <c r="F100" s="1">
        <v>16</v>
      </c>
      <c r="G100" s="1">
        <f t="shared" si="4"/>
        <v>8</v>
      </c>
      <c r="H100" s="2">
        <f t="shared" si="3"/>
        <v>6.9552930404835536</v>
      </c>
      <c r="I100" s="2">
        <f t="shared" si="5"/>
        <v>1.091412631262098</v>
      </c>
      <c r="J100" s="1">
        <v>96</v>
      </c>
    </row>
    <row r="101" spans="3:10" x14ac:dyDescent="0.35">
      <c r="C101" s="1" t="s">
        <v>14</v>
      </c>
      <c r="D101" s="1" t="s">
        <v>25</v>
      </c>
      <c r="E101" s="1">
        <v>17</v>
      </c>
      <c r="F101" s="1">
        <v>3</v>
      </c>
      <c r="G101" s="1">
        <f t="shared" si="4"/>
        <v>14</v>
      </c>
      <c r="H101" s="2">
        <f t="shared" si="3"/>
        <v>-3.5939476399131909</v>
      </c>
      <c r="I101" s="2">
        <f t="shared" si="5"/>
        <v>309.5469935560069</v>
      </c>
      <c r="J101" s="1">
        <v>97</v>
      </c>
    </row>
    <row r="102" spans="3:10" x14ac:dyDescent="0.35">
      <c r="C102" s="1" t="s">
        <v>22</v>
      </c>
      <c r="D102" s="1" t="s">
        <v>9</v>
      </c>
      <c r="E102" s="1">
        <v>33</v>
      </c>
      <c r="F102" s="1">
        <v>0</v>
      </c>
      <c r="G102" s="1">
        <f t="shared" si="4"/>
        <v>33</v>
      </c>
      <c r="H102" s="2">
        <f t="shared" si="3"/>
        <v>14.249575363354209</v>
      </c>
      <c r="I102" s="2">
        <f t="shared" si="5"/>
        <v>351.5784240545334</v>
      </c>
      <c r="J102" s="1">
        <v>98</v>
      </c>
    </row>
    <row r="103" spans="3:10" x14ac:dyDescent="0.35">
      <c r="C103" s="1" t="s">
        <v>26</v>
      </c>
      <c r="D103" s="1" t="s">
        <v>31</v>
      </c>
      <c r="E103" s="1">
        <v>17</v>
      </c>
      <c r="F103" s="1">
        <v>26</v>
      </c>
      <c r="G103" s="1">
        <f t="shared" si="4"/>
        <v>-9</v>
      </c>
      <c r="H103" s="2">
        <f t="shared" si="3"/>
        <v>-8.5786507681489645</v>
      </c>
      <c r="I103" s="2">
        <f t="shared" si="5"/>
        <v>0.17753517518145764</v>
      </c>
      <c r="J103" s="1">
        <v>99</v>
      </c>
    </row>
    <row r="104" spans="3:10" x14ac:dyDescent="0.35">
      <c r="C104" s="1" t="s">
        <v>23</v>
      </c>
      <c r="D104" s="1" t="s">
        <v>11</v>
      </c>
      <c r="E104" s="1">
        <v>0</v>
      </c>
      <c r="F104" s="1">
        <v>27</v>
      </c>
      <c r="G104" s="1">
        <f t="shared" si="4"/>
        <v>-27</v>
      </c>
      <c r="H104" s="2">
        <f t="shared" si="3"/>
        <v>-14.152954152958642</v>
      </c>
      <c r="I104" s="2">
        <f t="shared" si="5"/>
        <v>165.04658699598258</v>
      </c>
      <c r="J104" s="1">
        <v>100</v>
      </c>
    </row>
    <row r="105" spans="3:10" x14ac:dyDescent="0.35">
      <c r="C105" s="1" t="s">
        <v>24</v>
      </c>
      <c r="D105" s="1" t="s">
        <v>28</v>
      </c>
      <c r="E105" s="1">
        <v>10</v>
      </c>
      <c r="F105" s="1">
        <v>40</v>
      </c>
      <c r="G105" s="1">
        <f t="shared" si="4"/>
        <v>-30</v>
      </c>
      <c r="H105" s="2">
        <f t="shared" si="3"/>
        <v>-2.2488956440671819</v>
      </c>
      <c r="I105" s="2">
        <f t="shared" si="5"/>
        <v>770.12379297387338</v>
      </c>
      <c r="J105" s="1">
        <v>101</v>
      </c>
    </row>
    <row r="106" spans="3:10" x14ac:dyDescent="0.35">
      <c r="C106" s="1" t="s">
        <v>19</v>
      </c>
      <c r="D106" s="1" t="s">
        <v>20</v>
      </c>
      <c r="E106" s="1">
        <v>29</v>
      </c>
      <c r="F106" s="1">
        <v>14</v>
      </c>
      <c r="G106" s="1">
        <f t="shared" si="4"/>
        <v>15</v>
      </c>
      <c r="H106" s="2">
        <f t="shared" si="3"/>
        <v>12.220071420760423</v>
      </c>
      <c r="I106" s="2">
        <f t="shared" si="5"/>
        <v>7.728002905672974</v>
      </c>
      <c r="J106" s="1">
        <v>102</v>
      </c>
    </row>
    <row r="107" spans="3:10" x14ac:dyDescent="0.35">
      <c r="C107" s="1" t="s">
        <v>33</v>
      </c>
      <c r="D107" s="1" t="s">
        <v>32</v>
      </c>
      <c r="E107" s="1">
        <v>21</v>
      </c>
      <c r="F107" s="1">
        <v>0</v>
      </c>
      <c r="G107" s="1">
        <f t="shared" si="4"/>
        <v>21</v>
      </c>
      <c r="H107" s="2">
        <f t="shared" si="3"/>
        <v>12.821587708963659</v>
      </c>
      <c r="I107" s="2">
        <f t="shared" si="5"/>
        <v>66.886427602174294</v>
      </c>
      <c r="J107" s="1">
        <v>103</v>
      </c>
    </row>
    <row r="108" spans="3:10" x14ac:dyDescent="0.35">
      <c r="C108" s="1" t="s">
        <v>29</v>
      </c>
      <c r="D108" s="1" t="s">
        <v>27</v>
      </c>
      <c r="E108" s="1">
        <v>7</v>
      </c>
      <c r="F108" s="1">
        <v>24</v>
      </c>
      <c r="G108" s="1">
        <f t="shared" si="4"/>
        <v>-17</v>
      </c>
      <c r="H108" s="2">
        <f t="shared" si="3"/>
        <v>-6.8605957936536432</v>
      </c>
      <c r="I108" s="2">
        <f t="shared" si="5"/>
        <v>102.80751765967418</v>
      </c>
      <c r="J108" s="1">
        <v>104</v>
      </c>
    </row>
    <row r="109" spans="3:10" x14ac:dyDescent="0.35">
      <c r="C109" s="1" t="s">
        <v>4</v>
      </c>
      <c r="D109" s="1" t="s">
        <v>15</v>
      </c>
      <c r="E109" s="1">
        <v>23</v>
      </c>
      <c r="F109" s="1">
        <v>7</v>
      </c>
      <c r="G109" s="1">
        <f t="shared" si="4"/>
        <v>16</v>
      </c>
      <c r="H109" s="2">
        <f t="shared" si="3"/>
        <v>6.2425137535797433</v>
      </c>
      <c r="I109" s="2">
        <f t="shared" si="5"/>
        <v>95.208537849080471</v>
      </c>
      <c r="J109" s="1">
        <v>105</v>
      </c>
    </row>
    <row r="110" spans="3:10" x14ac:dyDescent="0.35">
      <c r="C110" s="1" t="s">
        <v>7</v>
      </c>
      <c r="D110" s="1" t="s">
        <v>6</v>
      </c>
      <c r="E110" s="1">
        <v>34</v>
      </c>
      <c r="F110" s="1">
        <v>24</v>
      </c>
      <c r="G110" s="1">
        <f t="shared" si="4"/>
        <v>10</v>
      </c>
      <c r="H110" s="2">
        <f t="shared" si="3"/>
        <v>14.526717630700347</v>
      </c>
      <c r="I110" s="2">
        <f t="shared" si="5"/>
        <v>20.49117250809336</v>
      </c>
      <c r="J110" s="1">
        <v>106</v>
      </c>
    </row>
    <row r="111" spans="3:10" x14ac:dyDescent="0.35">
      <c r="C111" s="1" t="s">
        <v>21</v>
      </c>
      <c r="D111" s="1" t="s">
        <v>35</v>
      </c>
      <c r="E111" s="1">
        <v>40</v>
      </c>
      <c r="F111" s="1">
        <v>0</v>
      </c>
      <c r="G111" s="1">
        <f t="shared" si="4"/>
        <v>40</v>
      </c>
      <c r="H111" s="2">
        <f t="shared" si="3"/>
        <v>11.629286223612681</v>
      </c>
      <c r="I111" s="2">
        <f t="shared" si="5"/>
        <v>804.89740018169323</v>
      </c>
      <c r="J111" s="1">
        <v>107</v>
      </c>
    </row>
    <row r="112" spans="3:10" x14ac:dyDescent="0.35">
      <c r="C112" s="1" t="s">
        <v>18</v>
      </c>
      <c r="D112" s="1" t="s">
        <v>30</v>
      </c>
      <c r="E112" s="1">
        <v>16</v>
      </c>
      <c r="F112" s="1">
        <v>33</v>
      </c>
      <c r="G112" s="1">
        <f t="shared" si="4"/>
        <v>-17</v>
      </c>
      <c r="H112" s="2">
        <f t="shared" si="3"/>
        <v>-16.399100648591396</v>
      </c>
      <c r="I112" s="2">
        <f t="shared" si="5"/>
        <v>0.36108003052328053</v>
      </c>
      <c r="J112" s="1">
        <v>108</v>
      </c>
    </row>
    <row r="113" spans="3:10" x14ac:dyDescent="0.35">
      <c r="C113" s="1" t="s">
        <v>17</v>
      </c>
      <c r="D113" s="1" t="s">
        <v>15</v>
      </c>
      <c r="E113" s="1">
        <v>20</v>
      </c>
      <c r="F113" s="1">
        <v>25</v>
      </c>
      <c r="G113" s="1">
        <f t="shared" si="4"/>
        <v>-5</v>
      </c>
      <c r="H113" s="2">
        <f t="shared" si="3"/>
        <v>-7.8195131086952507</v>
      </c>
      <c r="I113" s="2">
        <f t="shared" si="5"/>
        <v>7.949654170104357</v>
      </c>
      <c r="J113" s="1">
        <v>109</v>
      </c>
    </row>
    <row r="114" spans="3:10" x14ac:dyDescent="0.35">
      <c r="C114" s="1" t="s">
        <v>20</v>
      </c>
      <c r="D114" s="1" t="s">
        <v>23</v>
      </c>
      <c r="E114" s="1">
        <v>24</v>
      </c>
      <c r="F114" s="1">
        <v>23</v>
      </c>
      <c r="G114" s="1">
        <f t="shared" si="4"/>
        <v>1</v>
      </c>
      <c r="H114" s="2">
        <f t="shared" si="3"/>
        <v>7.4962189009766567</v>
      </c>
      <c r="I114" s="2">
        <f t="shared" si="5"/>
        <v>42.200860009406362</v>
      </c>
      <c r="J114" s="1">
        <v>110</v>
      </c>
    </row>
    <row r="115" spans="3:10" x14ac:dyDescent="0.35">
      <c r="C115" s="1" t="s">
        <v>16</v>
      </c>
      <c r="D115" s="1" t="s">
        <v>13</v>
      </c>
      <c r="E115" s="1">
        <v>34</v>
      </c>
      <c r="F115" s="1">
        <v>14</v>
      </c>
      <c r="G115" s="1">
        <f t="shared" si="4"/>
        <v>20</v>
      </c>
      <c r="H115" s="2">
        <f t="shared" si="3"/>
        <v>3.4874011565041227</v>
      </c>
      <c r="I115" s="2">
        <f t="shared" si="5"/>
        <v>272.66592056622136</v>
      </c>
      <c r="J115" s="1">
        <v>111</v>
      </c>
    </row>
    <row r="116" spans="3:10" x14ac:dyDescent="0.35">
      <c r="C116" s="1" t="s">
        <v>4</v>
      </c>
      <c r="D116" s="1" t="s">
        <v>33</v>
      </c>
      <c r="E116" s="1">
        <v>21</v>
      </c>
      <c r="F116" s="1">
        <v>13</v>
      </c>
      <c r="G116" s="1">
        <f t="shared" si="4"/>
        <v>8</v>
      </c>
      <c r="H116" s="2">
        <f t="shared" si="3"/>
        <v>7.9856005351592216</v>
      </c>
      <c r="I116" s="2">
        <f t="shared" si="5"/>
        <v>2.0734458770081229E-4</v>
      </c>
      <c r="J116" s="1">
        <v>112</v>
      </c>
    </row>
    <row r="117" spans="3:10" x14ac:dyDescent="0.35">
      <c r="C117" s="1" t="s">
        <v>31</v>
      </c>
      <c r="D117" s="1" t="s">
        <v>14</v>
      </c>
      <c r="E117" s="1">
        <v>20</v>
      </c>
      <c r="F117" s="1">
        <v>12</v>
      </c>
      <c r="G117" s="1">
        <f t="shared" si="4"/>
        <v>8</v>
      </c>
      <c r="H117" s="2">
        <f t="shared" si="3"/>
        <v>12.807776218740329</v>
      </c>
      <c r="I117" s="2">
        <f t="shared" si="5"/>
        <v>23.11471216948506</v>
      </c>
      <c r="J117" s="1">
        <v>113</v>
      </c>
    </row>
    <row r="118" spans="3:10" x14ac:dyDescent="0.35">
      <c r="C118" s="1" t="s">
        <v>34</v>
      </c>
      <c r="D118" s="1" t="s">
        <v>25</v>
      </c>
      <c r="E118" s="1">
        <v>3</v>
      </c>
      <c r="F118" s="1">
        <v>17</v>
      </c>
      <c r="G118" s="1">
        <f t="shared" si="4"/>
        <v>-14</v>
      </c>
      <c r="H118" s="2">
        <f t="shared" si="3"/>
        <v>-3.3176727379442559</v>
      </c>
      <c r="I118" s="2">
        <f t="shared" si="5"/>
        <v>114.11211573365935</v>
      </c>
      <c r="J118" s="1">
        <v>114</v>
      </c>
    </row>
    <row r="119" spans="3:10" x14ac:dyDescent="0.35">
      <c r="C119" s="1" t="s">
        <v>7</v>
      </c>
      <c r="D119" s="1" t="s">
        <v>24</v>
      </c>
      <c r="E119" s="1">
        <v>33</v>
      </c>
      <c r="F119" s="1">
        <v>10</v>
      </c>
      <c r="G119" s="1">
        <f t="shared" si="4"/>
        <v>23</v>
      </c>
      <c r="H119" s="2">
        <f t="shared" si="3"/>
        <v>16.181876198161142</v>
      </c>
      <c r="I119" s="2">
        <f t="shared" si="5"/>
        <v>46.486812177201571</v>
      </c>
      <c r="J119" s="1">
        <v>115</v>
      </c>
    </row>
    <row r="120" spans="3:10" x14ac:dyDescent="0.35">
      <c r="C120" s="1" t="s">
        <v>27</v>
      </c>
      <c r="D120" s="1" t="s">
        <v>10</v>
      </c>
      <c r="E120" s="1">
        <v>41</v>
      </c>
      <c r="F120" s="1">
        <v>38</v>
      </c>
      <c r="G120" s="1">
        <f t="shared" si="4"/>
        <v>3</v>
      </c>
      <c r="H120" s="2">
        <f t="shared" si="3"/>
        <v>10.941479139665487</v>
      </c>
      <c r="I120" s="2">
        <f t="shared" si="5"/>
        <v>63.067090925742086</v>
      </c>
      <c r="J120" s="1">
        <v>116</v>
      </c>
    </row>
    <row r="121" spans="3:10" x14ac:dyDescent="0.35">
      <c r="C121" s="1" t="s">
        <v>6</v>
      </c>
      <c r="D121" s="1" t="s">
        <v>28</v>
      </c>
      <c r="E121" s="1">
        <v>19</v>
      </c>
      <c r="F121" s="1">
        <v>33</v>
      </c>
      <c r="G121" s="1">
        <f t="shared" si="4"/>
        <v>-14</v>
      </c>
      <c r="H121" s="2">
        <f t="shared" si="3"/>
        <v>-0.59373707660638675</v>
      </c>
      <c r="I121" s="2">
        <f t="shared" si="5"/>
        <v>179.72788557115828</v>
      </c>
      <c r="J121" s="1">
        <v>117</v>
      </c>
    </row>
    <row r="122" spans="3:10" x14ac:dyDescent="0.35">
      <c r="C122" s="1" t="s">
        <v>8</v>
      </c>
      <c r="D122" s="1" t="s">
        <v>19</v>
      </c>
      <c r="E122" s="1">
        <v>15</v>
      </c>
      <c r="F122" s="1">
        <v>20</v>
      </c>
      <c r="G122" s="1">
        <f t="shared" si="4"/>
        <v>-5</v>
      </c>
      <c r="H122" s="2">
        <f t="shared" si="3"/>
        <v>0.41689505718351505</v>
      </c>
      <c r="I122" s="2">
        <f t="shared" si="5"/>
        <v>29.342752060539198</v>
      </c>
      <c r="J122" s="1">
        <v>118</v>
      </c>
    </row>
    <row r="123" spans="3:10" x14ac:dyDescent="0.35">
      <c r="C123" s="1" t="s">
        <v>5</v>
      </c>
      <c r="D123" s="1" t="s">
        <v>32</v>
      </c>
      <c r="E123" s="1">
        <v>29</v>
      </c>
      <c r="F123" s="1">
        <v>19</v>
      </c>
      <c r="G123" s="1">
        <f t="shared" si="4"/>
        <v>10</v>
      </c>
      <c r="H123" s="2">
        <f t="shared" si="3"/>
        <v>12.03674993707631</v>
      </c>
      <c r="I123" s="2">
        <f t="shared" si="5"/>
        <v>4.1483503061803537</v>
      </c>
      <c r="J123" s="1">
        <v>119</v>
      </c>
    </row>
    <row r="124" spans="3:10" x14ac:dyDescent="0.35">
      <c r="C124" s="1" t="s">
        <v>17</v>
      </c>
      <c r="D124" s="1" t="s">
        <v>16</v>
      </c>
      <c r="E124" s="1">
        <v>34</v>
      </c>
      <c r="F124" s="1">
        <v>21</v>
      </c>
      <c r="G124" s="1">
        <f t="shared" si="4"/>
        <v>13</v>
      </c>
      <c r="H124" s="2">
        <f t="shared" si="3"/>
        <v>1.2480421030801141</v>
      </c>
      <c r="I124" s="2">
        <f t="shared" si="5"/>
        <v>138.10851441097768</v>
      </c>
      <c r="J124" s="1">
        <v>120</v>
      </c>
    </row>
    <row r="125" spans="3:10" x14ac:dyDescent="0.35">
      <c r="C125" s="1" t="s">
        <v>31</v>
      </c>
      <c r="D125" s="1" t="s">
        <v>34</v>
      </c>
      <c r="E125" s="1">
        <v>30</v>
      </c>
      <c r="F125" s="1">
        <v>10</v>
      </c>
      <c r="G125" s="1">
        <f t="shared" si="4"/>
        <v>20</v>
      </c>
      <c r="H125" s="2">
        <f t="shared" si="3"/>
        <v>12.531501316771394</v>
      </c>
      <c r="I125" s="2">
        <f t="shared" si="5"/>
        <v>55.778472581387426</v>
      </c>
      <c r="J125" s="1">
        <v>121</v>
      </c>
    </row>
    <row r="126" spans="3:10" x14ac:dyDescent="0.35">
      <c r="C126" s="1" t="s">
        <v>25</v>
      </c>
      <c r="D126" s="1" t="s">
        <v>15</v>
      </c>
      <c r="E126" s="1">
        <v>20</v>
      </c>
      <c r="F126" s="1">
        <v>17</v>
      </c>
      <c r="G126" s="1">
        <f t="shared" si="4"/>
        <v>3</v>
      </c>
      <c r="H126" s="2">
        <f t="shared" si="3"/>
        <v>1.5311874340490075</v>
      </c>
      <c r="I126" s="2">
        <f t="shared" si="5"/>
        <v>2.1574103538955387</v>
      </c>
      <c r="J126" s="1">
        <v>122</v>
      </c>
    </row>
    <row r="127" spans="3:10" x14ac:dyDescent="0.35">
      <c r="C127" s="1" t="s">
        <v>11</v>
      </c>
      <c r="D127" s="1" t="s">
        <v>20</v>
      </c>
      <c r="E127" s="1">
        <v>23</v>
      </c>
      <c r="F127" s="1">
        <v>7</v>
      </c>
      <c r="G127" s="1">
        <f t="shared" si="4"/>
        <v>16</v>
      </c>
      <c r="H127" s="2">
        <f t="shared" si="3"/>
        <v>14.019465982758973</v>
      </c>
      <c r="I127" s="2">
        <f t="shared" si="5"/>
        <v>3.9225149934488801</v>
      </c>
      <c r="J127" s="1">
        <v>123</v>
      </c>
    </row>
    <row r="128" spans="3:10" x14ac:dyDescent="0.35">
      <c r="C128" s="1" t="s">
        <v>7</v>
      </c>
      <c r="D128" s="1" t="s">
        <v>32</v>
      </c>
      <c r="E128" s="1">
        <v>51</v>
      </c>
      <c r="F128" s="1">
        <v>23</v>
      </c>
      <c r="G128" s="1">
        <f t="shared" si="4"/>
        <v>28</v>
      </c>
      <c r="H128" s="2">
        <f t="shared" si="3"/>
        <v>19.819303064486121</v>
      </c>
      <c r="I128" s="2">
        <f t="shared" si="5"/>
        <v>66.923802350726177</v>
      </c>
      <c r="J128" s="1">
        <v>124</v>
      </c>
    </row>
    <row r="129" spans="3:10" x14ac:dyDescent="0.35">
      <c r="C129" s="1" t="s">
        <v>29</v>
      </c>
      <c r="D129" s="1" t="s">
        <v>22</v>
      </c>
      <c r="E129" s="1">
        <v>17</v>
      </c>
      <c r="F129" s="1">
        <v>51</v>
      </c>
      <c r="G129" s="1">
        <f t="shared" si="4"/>
        <v>-34</v>
      </c>
      <c r="H129" s="2">
        <f t="shared" si="3"/>
        <v>-12.984745808997204</v>
      </c>
      <c r="I129" s="2">
        <f t="shared" si="5"/>
        <v>441.6409087124606</v>
      </c>
      <c r="J129" s="1">
        <v>125</v>
      </c>
    </row>
    <row r="130" spans="3:10" x14ac:dyDescent="0.35">
      <c r="C130" s="1" t="s">
        <v>12</v>
      </c>
      <c r="D130" s="1" t="s">
        <v>21</v>
      </c>
      <c r="E130" s="1">
        <v>23</v>
      </c>
      <c r="F130" s="1">
        <v>20</v>
      </c>
      <c r="G130" s="1">
        <f t="shared" si="4"/>
        <v>3</v>
      </c>
      <c r="H130" s="2">
        <f t="shared" si="3"/>
        <v>-4.135183520315989</v>
      </c>
      <c r="I130" s="2">
        <f t="shared" si="5"/>
        <v>50.91084386858887</v>
      </c>
      <c r="J130" s="1">
        <v>126</v>
      </c>
    </row>
    <row r="131" spans="3:10" x14ac:dyDescent="0.35">
      <c r="C131" s="1" t="s">
        <v>10</v>
      </c>
      <c r="D131" s="1" t="s">
        <v>23</v>
      </c>
      <c r="E131" s="1">
        <v>14</v>
      </c>
      <c r="F131" s="1">
        <v>20</v>
      </c>
      <c r="G131" s="1">
        <f t="shared" si="4"/>
        <v>-6</v>
      </c>
      <c r="H131" s="2">
        <f t="shared" si="3"/>
        <v>6.0896015032778923</v>
      </c>
      <c r="I131" s="2">
        <f t="shared" si="5"/>
        <v>146.15846450805907</v>
      </c>
      <c r="J131" s="1">
        <v>127</v>
      </c>
    </row>
    <row r="132" spans="3:10" x14ac:dyDescent="0.35">
      <c r="C132" s="1" t="s">
        <v>27</v>
      </c>
      <c r="D132" s="1" t="s">
        <v>6</v>
      </c>
      <c r="E132" s="1">
        <v>14</v>
      </c>
      <c r="F132" s="1">
        <v>17</v>
      </c>
      <c r="G132" s="1">
        <f t="shared" si="4"/>
        <v>-3</v>
      </c>
      <c r="H132" s="2">
        <f t="shared" si="3"/>
        <v>5.5905934496717569</v>
      </c>
      <c r="I132" s="2">
        <f t="shared" si="5"/>
        <v>73.798295817543305</v>
      </c>
      <c r="J132" s="1">
        <v>128</v>
      </c>
    </row>
    <row r="133" spans="3:10" x14ac:dyDescent="0.35">
      <c r="C133" s="1" t="s">
        <v>24</v>
      </c>
      <c r="D133" s="1" t="s">
        <v>9</v>
      </c>
      <c r="E133" s="1">
        <v>10</v>
      </c>
      <c r="F133" s="1">
        <v>20</v>
      </c>
      <c r="G133" s="1">
        <f t="shared" si="4"/>
        <v>-10</v>
      </c>
      <c r="H133" s="2">
        <f t="shared" ref="H133:H196" si="6">home+VLOOKUP(C133,lookup,2,FALSE)-VLOOKUP(D133,lookup,2,FALSE)</f>
        <v>3.3339169078037609</v>
      </c>
      <c r="I133" s="2">
        <f t="shared" si="5"/>
        <v>177.79334010421502</v>
      </c>
      <c r="J133" s="1">
        <v>129</v>
      </c>
    </row>
    <row r="134" spans="3:10" x14ac:dyDescent="0.35">
      <c r="C134" s="1" t="s">
        <v>28</v>
      </c>
      <c r="D134" s="1" t="s">
        <v>5</v>
      </c>
      <c r="E134" s="1">
        <v>28</v>
      </c>
      <c r="F134" s="1">
        <v>17</v>
      </c>
      <c r="G134" s="1">
        <f t="shared" ref="G134:G197" si="7">E134-F134</f>
        <v>11</v>
      </c>
      <c r="H134" s="2">
        <f t="shared" si="6"/>
        <v>1.2123033040928388</v>
      </c>
      <c r="I134" s="2">
        <f t="shared" ref="I134:I197" si="8">(G134-H134)^2</f>
        <v>95.799006611071974</v>
      </c>
      <c r="J134" s="1">
        <v>130</v>
      </c>
    </row>
    <row r="135" spans="3:10" x14ac:dyDescent="0.35">
      <c r="C135" s="1" t="s">
        <v>35</v>
      </c>
      <c r="D135" s="1" t="s">
        <v>13</v>
      </c>
      <c r="E135" s="1">
        <v>24</v>
      </c>
      <c r="F135" s="1">
        <v>27</v>
      </c>
      <c r="G135" s="1">
        <f t="shared" si="7"/>
        <v>-3</v>
      </c>
      <c r="H135" s="2">
        <f t="shared" si="6"/>
        <v>0.97907116087083601</v>
      </c>
      <c r="I135" s="2">
        <f t="shared" si="8"/>
        <v>15.833007303273982</v>
      </c>
      <c r="J135" s="1">
        <v>131</v>
      </c>
    </row>
    <row r="136" spans="3:10" x14ac:dyDescent="0.35">
      <c r="C136" s="1" t="s">
        <v>26</v>
      </c>
      <c r="D136" s="1" t="s">
        <v>8</v>
      </c>
      <c r="E136" s="1">
        <v>17</v>
      </c>
      <c r="F136" s="1">
        <v>30</v>
      </c>
      <c r="G136" s="1">
        <f t="shared" si="7"/>
        <v>-13</v>
      </c>
      <c r="H136" s="2">
        <f t="shared" si="6"/>
        <v>-2.1627310380157514</v>
      </c>
      <c r="I136" s="2">
        <f t="shared" si="8"/>
        <v>117.44639855438716</v>
      </c>
      <c r="J136" s="1">
        <v>132</v>
      </c>
    </row>
    <row r="137" spans="3:10" x14ac:dyDescent="0.35">
      <c r="C137" s="1" t="s">
        <v>9</v>
      </c>
      <c r="D137" s="1" t="s">
        <v>27</v>
      </c>
      <c r="E137" s="1">
        <v>16</v>
      </c>
      <c r="F137" s="1">
        <v>22</v>
      </c>
      <c r="G137" s="1">
        <f t="shared" si="7"/>
        <v>-6</v>
      </c>
      <c r="H137" s="2">
        <f t="shared" si="6"/>
        <v>-3.216938194159324</v>
      </c>
      <c r="I137" s="2">
        <f t="shared" si="8"/>
        <v>7.7454330151291648</v>
      </c>
      <c r="J137" s="1">
        <v>133</v>
      </c>
    </row>
    <row r="138" spans="3:10" x14ac:dyDescent="0.35">
      <c r="C138" s="1" t="s">
        <v>16</v>
      </c>
      <c r="D138" s="1" t="s">
        <v>31</v>
      </c>
      <c r="E138" s="1">
        <v>10</v>
      </c>
      <c r="F138" s="1">
        <v>47</v>
      </c>
      <c r="G138" s="1">
        <f t="shared" si="7"/>
        <v>-37</v>
      </c>
      <c r="H138" s="2">
        <f t="shared" si="6"/>
        <v>-9.995596916948859</v>
      </c>
      <c r="I138" s="2">
        <f t="shared" si="8"/>
        <v>729.23778587190202</v>
      </c>
      <c r="J138" s="1">
        <v>134</v>
      </c>
    </row>
    <row r="139" spans="3:10" x14ac:dyDescent="0.35">
      <c r="C139" s="1" t="s">
        <v>14</v>
      </c>
      <c r="D139" s="1" t="s">
        <v>26</v>
      </c>
      <c r="E139" s="1">
        <v>16</v>
      </c>
      <c r="F139" s="1">
        <v>23</v>
      </c>
      <c r="G139" s="1">
        <f t="shared" si="7"/>
        <v>-7</v>
      </c>
      <c r="H139" s="2">
        <f t="shared" si="6"/>
        <v>3.1336052801856225</v>
      </c>
      <c r="I139" s="2">
        <f t="shared" si="8"/>
        <v>102.68995597460595</v>
      </c>
      <c r="J139" s="1">
        <v>135</v>
      </c>
    </row>
    <row r="140" spans="3:10" x14ac:dyDescent="0.35">
      <c r="C140" s="1" t="s">
        <v>11</v>
      </c>
      <c r="D140" s="1" t="s">
        <v>33</v>
      </c>
      <c r="E140" s="1">
        <v>20</v>
      </c>
      <c r="F140" s="1">
        <v>17</v>
      </c>
      <c r="G140" s="1">
        <f t="shared" si="7"/>
        <v>3</v>
      </c>
      <c r="H140" s="2">
        <f t="shared" si="6"/>
        <v>5.0004389922117856</v>
      </c>
      <c r="I140" s="2">
        <f t="shared" si="8"/>
        <v>4.0017561615613042</v>
      </c>
      <c r="J140" s="1">
        <v>136</v>
      </c>
    </row>
    <row r="141" spans="3:10" x14ac:dyDescent="0.35">
      <c r="C141" s="1" t="s">
        <v>6</v>
      </c>
      <c r="D141" s="1" t="s">
        <v>30</v>
      </c>
      <c r="E141" s="1">
        <v>30</v>
      </c>
      <c r="F141" s="1">
        <v>38</v>
      </c>
      <c r="G141" s="1">
        <f t="shared" si="7"/>
        <v>-8</v>
      </c>
      <c r="H141" s="2">
        <f t="shared" si="6"/>
        <v>-6.4638088057422962</v>
      </c>
      <c r="I141" s="2">
        <f t="shared" si="8"/>
        <v>2.3598833853149102</v>
      </c>
      <c r="J141" s="1">
        <v>137</v>
      </c>
    </row>
    <row r="142" spans="3:10" x14ac:dyDescent="0.35">
      <c r="C142" s="1" t="s">
        <v>8</v>
      </c>
      <c r="D142" s="1" t="s">
        <v>18</v>
      </c>
      <c r="E142" s="1">
        <v>38</v>
      </c>
      <c r="F142" s="1">
        <v>24</v>
      </c>
      <c r="G142" s="1">
        <f t="shared" si="7"/>
        <v>14</v>
      </c>
      <c r="H142" s="2">
        <f t="shared" si="6"/>
        <v>16.173746451572409</v>
      </c>
      <c r="I142" s="2">
        <f t="shared" si="8"/>
        <v>4.7251736357236407</v>
      </c>
      <c r="J142" s="1">
        <v>138</v>
      </c>
    </row>
    <row r="143" spans="3:10" x14ac:dyDescent="0.35">
      <c r="C143" s="1" t="s">
        <v>12</v>
      </c>
      <c r="D143" s="1" t="s">
        <v>20</v>
      </c>
      <c r="E143" s="1">
        <v>24</v>
      </c>
      <c r="F143" s="1">
        <v>20</v>
      </c>
      <c r="G143" s="1">
        <f t="shared" si="7"/>
        <v>4</v>
      </c>
      <c r="H143" s="2">
        <f t="shared" si="6"/>
        <v>4.2260876910890444</v>
      </c>
      <c r="I143" s="2">
        <f t="shared" si="8"/>
        <v>5.1115644061975149E-2</v>
      </c>
      <c r="J143" s="1">
        <v>139</v>
      </c>
    </row>
    <row r="144" spans="3:10" x14ac:dyDescent="0.35">
      <c r="C144" s="1" t="s">
        <v>23</v>
      </c>
      <c r="D144" s="1" t="s">
        <v>19</v>
      </c>
      <c r="E144" s="1">
        <v>17</v>
      </c>
      <c r="F144" s="1">
        <v>20</v>
      </c>
      <c r="G144" s="1">
        <f t="shared" si="7"/>
        <v>-3</v>
      </c>
      <c r="H144" s="2">
        <f t="shared" si="6"/>
        <v>-12.35355959096009</v>
      </c>
      <c r="I144" s="2">
        <f t="shared" si="8"/>
        <v>87.489077021641492</v>
      </c>
      <c r="J144" s="1">
        <v>140</v>
      </c>
    </row>
    <row r="145" spans="3:10" x14ac:dyDescent="0.35">
      <c r="C145" s="1" t="s">
        <v>34</v>
      </c>
      <c r="D145" s="1" t="s">
        <v>17</v>
      </c>
      <c r="E145" s="1">
        <v>15</v>
      </c>
      <c r="F145" s="1">
        <v>10</v>
      </c>
      <c r="G145" s="1">
        <f t="shared" si="7"/>
        <v>5</v>
      </c>
      <c r="H145" s="2">
        <f t="shared" si="6"/>
        <v>6.0330278048000023</v>
      </c>
      <c r="I145" s="2">
        <f t="shared" si="8"/>
        <v>1.0671464454899118</v>
      </c>
      <c r="J145" s="1">
        <v>141</v>
      </c>
    </row>
    <row r="146" spans="3:10" x14ac:dyDescent="0.35">
      <c r="C146" s="1" t="s">
        <v>22</v>
      </c>
      <c r="D146" s="1" t="s">
        <v>10</v>
      </c>
      <c r="E146" s="1">
        <v>33</v>
      </c>
      <c r="F146" s="1">
        <v>7</v>
      </c>
      <c r="G146" s="1">
        <f t="shared" si="7"/>
        <v>26</v>
      </c>
      <c r="H146" s="2">
        <f t="shared" si="6"/>
        <v>17.065629155009049</v>
      </c>
      <c r="I146" s="2">
        <f t="shared" si="8"/>
        <v>79.822982395824326</v>
      </c>
      <c r="J146" s="1">
        <v>142</v>
      </c>
    </row>
    <row r="147" spans="3:10" x14ac:dyDescent="0.35">
      <c r="C147" s="1" t="s">
        <v>24</v>
      </c>
      <c r="D147" s="1" t="s">
        <v>29</v>
      </c>
      <c r="E147" s="1">
        <v>31</v>
      </c>
      <c r="F147" s="1">
        <v>21</v>
      </c>
      <c r="G147" s="1">
        <f t="shared" si="7"/>
        <v>10</v>
      </c>
      <c r="H147" s="2">
        <f t="shared" si="6"/>
        <v>6.9775745072980797</v>
      </c>
      <c r="I147" s="2">
        <f t="shared" si="8"/>
        <v>9.1350558589344448</v>
      </c>
      <c r="J147" s="1">
        <v>143</v>
      </c>
    </row>
    <row r="148" spans="3:10" x14ac:dyDescent="0.35">
      <c r="C148" s="1" t="s">
        <v>15</v>
      </c>
      <c r="D148" s="1" t="s">
        <v>28</v>
      </c>
      <c r="E148" s="1">
        <v>27</v>
      </c>
      <c r="F148" s="1">
        <v>7</v>
      </c>
      <c r="G148" s="1">
        <f t="shared" si="7"/>
        <v>20</v>
      </c>
      <c r="H148" s="2">
        <f t="shared" si="6"/>
        <v>6.2241084032253138</v>
      </c>
      <c r="I148" s="2">
        <f t="shared" si="8"/>
        <v>189.77518928608742</v>
      </c>
      <c r="J148" s="1">
        <v>144</v>
      </c>
    </row>
    <row r="149" spans="3:10" x14ac:dyDescent="0.35">
      <c r="C149" s="1" t="s">
        <v>32</v>
      </c>
      <c r="D149" s="1" t="s">
        <v>4</v>
      </c>
      <c r="E149" s="1">
        <v>16</v>
      </c>
      <c r="F149" s="1">
        <v>41</v>
      </c>
      <c r="G149" s="1">
        <f t="shared" si="7"/>
        <v>-25</v>
      </c>
      <c r="H149" s="2">
        <f t="shared" si="6"/>
        <v>-13.444457513345892</v>
      </c>
      <c r="I149" s="2">
        <f t="shared" si="8"/>
        <v>133.53056216086821</v>
      </c>
      <c r="J149" s="1">
        <v>145</v>
      </c>
    </row>
    <row r="150" spans="3:10" x14ac:dyDescent="0.35">
      <c r="C150" s="1" t="s">
        <v>25</v>
      </c>
      <c r="D150" s="1" t="s">
        <v>35</v>
      </c>
      <c r="E150" s="1">
        <v>45</v>
      </c>
      <c r="F150" s="1">
        <v>21</v>
      </c>
      <c r="G150" s="1">
        <f t="shared" si="7"/>
        <v>24</v>
      </c>
      <c r="H150" s="2">
        <f t="shared" si="6"/>
        <v>13.107072641457659</v>
      </c>
      <c r="I150" s="2">
        <f t="shared" si="8"/>
        <v>118.65586643848022</v>
      </c>
      <c r="J150" s="1">
        <v>146</v>
      </c>
    </row>
    <row r="151" spans="3:10" x14ac:dyDescent="0.35">
      <c r="C151" s="1" t="s">
        <v>19</v>
      </c>
      <c r="D151" s="1" t="s">
        <v>12</v>
      </c>
      <c r="E151" s="1">
        <v>40</v>
      </c>
      <c r="F151" s="1">
        <v>17</v>
      </c>
      <c r="G151" s="1">
        <f t="shared" si="7"/>
        <v>23</v>
      </c>
      <c r="H151" s="2">
        <f t="shared" si="6"/>
        <v>10.44822730659704</v>
      </c>
      <c r="I151" s="2">
        <f t="shared" si="8"/>
        <v>157.54699774685619</v>
      </c>
      <c r="J151" s="1">
        <v>147</v>
      </c>
    </row>
    <row r="152" spans="3:10" x14ac:dyDescent="0.35">
      <c r="C152" s="1" t="s">
        <v>26</v>
      </c>
      <c r="D152" s="1" t="s">
        <v>21</v>
      </c>
      <c r="E152" s="1">
        <v>0</v>
      </c>
      <c r="F152" s="1">
        <v>23</v>
      </c>
      <c r="G152" s="1">
        <f t="shared" si="7"/>
        <v>-23</v>
      </c>
      <c r="H152" s="2">
        <f t="shared" si="6"/>
        <v>-2.7955229253281728</v>
      </c>
      <c r="I152" s="2">
        <f t="shared" si="8"/>
        <v>408.2208938609395</v>
      </c>
      <c r="J152" s="1">
        <v>148</v>
      </c>
    </row>
    <row r="153" spans="3:10" x14ac:dyDescent="0.35">
      <c r="C153" s="1" t="s">
        <v>29</v>
      </c>
      <c r="D153" s="1" t="s">
        <v>5</v>
      </c>
      <c r="E153" s="1">
        <v>12</v>
      </c>
      <c r="F153" s="1">
        <v>9</v>
      </c>
      <c r="G153" s="1">
        <f t="shared" si="7"/>
        <v>3</v>
      </c>
      <c r="H153" s="2">
        <f t="shared" si="6"/>
        <v>-8.0141668472724223</v>
      </c>
      <c r="I153" s="2">
        <f t="shared" si="8"/>
        <v>121.31187133955493</v>
      </c>
      <c r="J153" s="1">
        <v>149</v>
      </c>
    </row>
    <row r="154" spans="3:10" x14ac:dyDescent="0.35">
      <c r="C154" s="1" t="s">
        <v>18</v>
      </c>
      <c r="D154" s="1" t="s">
        <v>11</v>
      </c>
      <c r="E154" s="1">
        <v>7</v>
      </c>
      <c r="F154" s="1">
        <v>19</v>
      </c>
      <c r="G154" s="1">
        <f t="shared" si="7"/>
        <v>-12</v>
      </c>
      <c r="H154" s="2">
        <f t="shared" si="6"/>
        <v>-15.102002379461783</v>
      </c>
      <c r="I154" s="2">
        <f t="shared" si="8"/>
        <v>9.622418762186566</v>
      </c>
      <c r="J154" s="1">
        <v>150</v>
      </c>
    </row>
    <row r="155" spans="3:10" x14ac:dyDescent="0.35">
      <c r="C155" s="1" t="s">
        <v>31</v>
      </c>
      <c r="D155" s="1" t="s">
        <v>6</v>
      </c>
      <c r="E155" s="1">
        <v>34</v>
      </c>
      <c r="F155" s="1">
        <v>31</v>
      </c>
      <c r="G155" s="1">
        <f t="shared" si="7"/>
        <v>3</v>
      </c>
      <c r="H155" s="2">
        <f t="shared" si="6"/>
        <v>12.65437433885652</v>
      </c>
      <c r="I155" s="2">
        <f t="shared" si="8"/>
        <v>93.20694387477127</v>
      </c>
      <c r="J155" s="1">
        <v>151</v>
      </c>
    </row>
    <row r="156" spans="3:10" x14ac:dyDescent="0.35">
      <c r="C156" s="1" t="s">
        <v>10</v>
      </c>
      <c r="D156" s="1" t="s">
        <v>9</v>
      </c>
      <c r="E156" s="1">
        <v>31</v>
      </c>
      <c r="F156" s="1">
        <v>21</v>
      </c>
      <c r="G156" s="1">
        <f t="shared" si="7"/>
        <v>10</v>
      </c>
      <c r="H156" s="2">
        <f t="shared" si="6"/>
        <v>-0.36181021472917463</v>
      </c>
      <c r="I156" s="2">
        <f t="shared" si="8"/>
        <v>107.36711092606588</v>
      </c>
      <c r="J156" s="1">
        <v>152</v>
      </c>
    </row>
    <row r="157" spans="3:10" x14ac:dyDescent="0.35">
      <c r="C157" s="1" t="s">
        <v>14</v>
      </c>
      <c r="D157" s="1" t="s">
        <v>8</v>
      </c>
      <c r="E157" s="1">
        <v>24</v>
      </c>
      <c r="F157" s="1">
        <v>27</v>
      </c>
      <c r="G157" s="1">
        <f t="shared" si="7"/>
        <v>-3</v>
      </c>
      <c r="H157" s="2">
        <f t="shared" si="6"/>
        <v>-1.4833693347557915</v>
      </c>
      <c r="I157" s="2">
        <f t="shared" si="8"/>
        <v>2.3001685747590903</v>
      </c>
      <c r="J157" s="1">
        <v>153</v>
      </c>
    </row>
    <row r="158" spans="3:10" x14ac:dyDescent="0.35">
      <c r="C158" s="1" t="s">
        <v>30</v>
      </c>
      <c r="D158" s="1" t="s">
        <v>22</v>
      </c>
      <c r="E158" s="1">
        <v>24</v>
      </c>
      <c r="F158" s="1">
        <v>7</v>
      </c>
      <c r="G158" s="1">
        <f t="shared" si="7"/>
        <v>17</v>
      </c>
      <c r="H158" s="2">
        <f t="shared" si="6"/>
        <v>2.1117960715039672</v>
      </c>
      <c r="I158" s="2">
        <f t="shared" si="8"/>
        <v>221.65861621648472</v>
      </c>
      <c r="J158" s="1">
        <v>154</v>
      </c>
    </row>
    <row r="159" spans="3:10" x14ac:dyDescent="0.35">
      <c r="C159" s="1" t="s">
        <v>35</v>
      </c>
      <c r="D159" s="1" t="s">
        <v>34</v>
      </c>
      <c r="E159" s="1">
        <v>20</v>
      </c>
      <c r="F159" s="1">
        <v>30</v>
      </c>
      <c r="G159" s="1">
        <f t="shared" si="7"/>
        <v>-10</v>
      </c>
      <c r="H159" s="2">
        <f t="shared" si="6"/>
        <v>-2.4266691727364149</v>
      </c>
      <c r="I159" s="2">
        <f t="shared" si="8"/>
        <v>57.355339819180941</v>
      </c>
      <c r="J159" s="1">
        <v>155</v>
      </c>
    </row>
    <row r="160" spans="3:10" x14ac:dyDescent="0.35">
      <c r="C160" s="1" t="s">
        <v>33</v>
      </c>
      <c r="D160" s="1" t="s">
        <v>16</v>
      </c>
      <c r="E160" s="1">
        <v>54</v>
      </c>
      <c r="F160" s="1">
        <v>24</v>
      </c>
      <c r="G160" s="1">
        <f t="shared" si="7"/>
        <v>30</v>
      </c>
      <c r="H160" s="2">
        <f t="shared" si="6"/>
        <v>9.7787120071215483</v>
      </c>
      <c r="I160" s="2">
        <f t="shared" si="8"/>
        <v>408.90048809093025</v>
      </c>
      <c r="J160" s="1">
        <v>156</v>
      </c>
    </row>
    <row r="161" spans="3:10" x14ac:dyDescent="0.35">
      <c r="C161" s="1" t="s">
        <v>32</v>
      </c>
      <c r="D161" s="1" t="s">
        <v>20</v>
      </c>
      <c r="E161" s="1">
        <v>17</v>
      </c>
      <c r="F161" s="1">
        <v>20</v>
      </c>
      <c r="G161" s="1">
        <f t="shared" si="7"/>
        <v>-3</v>
      </c>
      <c r="H161" s="2">
        <f t="shared" si="6"/>
        <v>1.1059264354348555</v>
      </c>
      <c r="I161" s="2">
        <f t="shared" si="8"/>
        <v>16.85863189320278</v>
      </c>
      <c r="J161" s="1">
        <v>157</v>
      </c>
    </row>
    <row r="162" spans="3:10" x14ac:dyDescent="0.35">
      <c r="C162" s="1" t="s">
        <v>13</v>
      </c>
      <c r="D162" s="1" t="s">
        <v>4</v>
      </c>
      <c r="E162" s="1">
        <v>8</v>
      </c>
      <c r="F162" s="1">
        <v>33</v>
      </c>
      <c r="G162" s="1">
        <f t="shared" si="7"/>
        <v>-25</v>
      </c>
      <c r="H162" s="2">
        <f t="shared" si="6"/>
        <v>-11.434739391082243</v>
      </c>
      <c r="I162" s="2">
        <f t="shared" si="8"/>
        <v>184.01629538785576</v>
      </c>
      <c r="J162" s="1">
        <v>158</v>
      </c>
    </row>
    <row r="163" spans="3:10" x14ac:dyDescent="0.35">
      <c r="C163" s="1" t="s">
        <v>28</v>
      </c>
      <c r="D163" s="1" t="s">
        <v>7</v>
      </c>
      <c r="E163" s="1">
        <v>9</v>
      </c>
      <c r="F163" s="1">
        <v>37</v>
      </c>
      <c r="G163" s="1">
        <f t="shared" si="7"/>
        <v>-28</v>
      </c>
      <c r="H163" s="2">
        <f t="shared" si="6"/>
        <v>-6.5702498233169706</v>
      </c>
      <c r="I163" s="2">
        <f t="shared" si="8"/>
        <v>459.23419263504633</v>
      </c>
      <c r="J163" s="1">
        <v>159</v>
      </c>
    </row>
    <row r="164" spans="3:10" x14ac:dyDescent="0.35">
      <c r="C164" s="1" t="s">
        <v>27</v>
      </c>
      <c r="D164" s="1" t="s">
        <v>15</v>
      </c>
      <c r="E164" s="1">
        <v>31</v>
      </c>
      <c r="F164" s="1">
        <v>34</v>
      </c>
      <c r="G164" s="1">
        <f t="shared" si="7"/>
        <v>-3</v>
      </c>
      <c r="H164" s="2">
        <f t="shared" si="6"/>
        <v>-1.2272520301599439</v>
      </c>
      <c r="I164" s="2">
        <f t="shared" si="8"/>
        <v>3.1426353645720404</v>
      </c>
      <c r="J164" s="1">
        <v>160</v>
      </c>
    </row>
    <row r="165" spans="3:10" x14ac:dyDescent="0.35">
      <c r="C165" s="1" t="s">
        <v>8</v>
      </c>
      <c r="D165" s="1" t="s">
        <v>30</v>
      </c>
      <c r="E165" s="1">
        <v>23</v>
      </c>
      <c r="F165" s="1">
        <v>30</v>
      </c>
      <c r="G165" s="1">
        <f t="shared" si="7"/>
        <v>-7</v>
      </c>
      <c r="H165" s="2">
        <f t="shared" si="6"/>
        <v>-2.6795977739446508</v>
      </c>
      <c r="I165" s="2">
        <f t="shared" si="8"/>
        <v>18.665875394904017</v>
      </c>
      <c r="J165" s="1">
        <v>161</v>
      </c>
    </row>
    <row r="166" spans="3:10" x14ac:dyDescent="0.35">
      <c r="C166" s="1" t="s">
        <v>28</v>
      </c>
      <c r="D166" s="1" t="s">
        <v>33</v>
      </c>
      <c r="E166" s="1">
        <v>6</v>
      </c>
      <c r="F166" s="1">
        <v>28</v>
      </c>
      <c r="G166" s="1">
        <f t="shared" si="7"/>
        <v>-22</v>
      </c>
      <c r="H166" s="2">
        <f t="shared" si="6"/>
        <v>0.42746553220548966</v>
      </c>
      <c r="I166" s="2">
        <f t="shared" si="8"/>
        <v>502.99121019826521</v>
      </c>
      <c r="J166" s="1">
        <v>162</v>
      </c>
    </row>
    <row r="167" spans="3:10" x14ac:dyDescent="0.35">
      <c r="C167" s="1" t="s">
        <v>6</v>
      </c>
      <c r="D167" s="1" t="s">
        <v>29</v>
      </c>
      <c r="E167" s="1">
        <v>20</v>
      </c>
      <c r="F167" s="1">
        <v>10</v>
      </c>
      <c r="G167" s="1">
        <f t="shared" si="7"/>
        <v>10</v>
      </c>
      <c r="H167" s="2">
        <f t="shared" si="6"/>
        <v>8.6327330747588746</v>
      </c>
      <c r="I167" s="2">
        <f t="shared" si="8"/>
        <v>1.8694188448583211</v>
      </c>
      <c r="J167" s="1">
        <v>163</v>
      </c>
    </row>
    <row r="168" spans="3:10" x14ac:dyDescent="0.35">
      <c r="C168" s="1" t="s">
        <v>5</v>
      </c>
      <c r="D168" s="1" t="s">
        <v>16</v>
      </c>
      <c r="E168" s="1">
        <v>10</v>
      </c>
      <c r="F168" s="1">
        <v>16</v>
      </c>
      <c r="G168" s="1">
        <f t="shared" si="7"/>
        <v>-6</v>
      </c>
      <c r="H168" s="2">
        <f t="shared" si="6"/>
        <v>8.9938742352342018</v>
      </c>
      <c r="I168" s="2">
        <f t="shared" si="8"/>
        <v>224.81626458202001</v>
      </c>
      <c r="J168" s="1">
        <v>164</v>
      </c>
    </row>
    <row r="169" spans="3:10" x14ac:dyDescent="0.35">
      <c r="C169" s="1" t="s">
        <v>7</v>
      </c>
      <c r="D169" s="1" t="s">
        <v>14</v>
      </c>
      <c r="E169" s="1">
        <v>31</v>
      </c>
      <c r="F169" s="1">
        <v>3</v>
      </c>
      <c r="G169" s="1">
        <f t="shared" si="7"/>
        <v>28</v>
      </c>
      <c r="H169" s="2">
        <f t="shared" si="6"/>
        <v>14.680119510584154</v>
      </c>
      <c r="I169" s="2">
        <f t="shared" si="8"/>
        <v>177.41921625232092</v>
      </c>
      <c r="J169" s="1">
        <v>165</v>
      </c>
    </row>
    <row r="170" spans="3:10" x14ac:dyDescent="0.35">
      <c r="C170" s="1" t="s">
        <v>15</v>
      </c>
      <c r="D170" s="1" t="s">
        <v>34</v>
      </c>
      <c r="E170" s="1">
        <v>34</v>
      </c>
      <c r="F170" s="1">
        <v>20</v>
      </c>
      <c r="G170" s="1">
        <f t="shared" si="7"/>
        <v>14</v>
      </c>
      <c r="H170" s="2">
        <f t="shared" si="6"/>
        <v>9.1492160346722358</v>
      </c>
      <c r="I170" s="2">
        <f t="shared" si="8"/>
        <v>23.530105078280947</v>
      </c>
      <c r="J170" s="1">
        <v>166</v>
      </c>
    </row>
    <row r="171" spans="3:10" x14ac:dyDescent="0.35">
      <c r="C171" s="1" t="s">
        <v>17</v>
      </c>
      <c r="D171" s="1" t="s">
        <v>25</v>
      </c>
      <c r="E171" s="1">
        <v>27</v>
      </c>
      <c r="F171" s="1">
        <v>35</v>
      </c>
      <c r="G171" s="1">
        <f t="shared" si="7"/>
        <v>-8</v>
      </c>
      <c r="H171" s="2">
        <f t="shared" si="6"/>
        <v>-6.8964569658185955</v>
      </c>
      <c r="I171" s="2">
        <f t="shared" si="8"/>
        <v>1.2178072282903005</v>
      </c>
      <c r="J171" s="1">
        <v>167</v>
      </c>
    </row>
    <row r="172" spans="3:10" x14ac:dyDescent="0.35">
      <c r="C172" s="1" t="s">
        <v>20</v>
      </c>
      <c r="D172" s="1" t="s">
        <v>18</v>
      </c>
      <c r="E172" s="1">
        <v>30</v>
      </c>
      <c r="F172" s="1">
        <v>16</v>
      </c>
      <c r="G172" s="1">
        <f t="shared" si="7"/>
        <v>14</v>
      </c>
      <c r="H172" s="2">
        <f t="shared" si="6"/>
        <v>8.4452671274797986</v>
      </c>
      <c r="I172" s="2">
        <f t="shared" si="8"/>
        <v>30.855057285056528</v>
      </c>
      <c r="J172" s="1">
        <v>168</v>
      </c>
    </row>
    <row r="173" spans="3:10" x14ac:dyDescent="0.35">
      <c r="C173" s="1" t="s">
        <v>23</v>
      </c>
      <c r="D173" s="1" t="s">
        <v>12</v>
      </c>
      <c r="E173" s="1">
        <v>16</v>
      </c>
      <c r="F173" s="1">
        <v>20</v>
      </c>
      <c r="G173" s="1">
        <f t="shared" si="7"/>
        <v>-4</v>
      </c>
      <c r="H173" s="2">
        <f t="shared" si="6"/>
        <v>-4.3595758612887128</v>
      </c>
      <c r="I173" s="2">
        <f t="shared" si="8"/>
        <v>0.12929480002151961</v>
      </c>
      <c r="J173" s="1">
        <v>169</v>
      </c>
    </row>
    <row r="174" spans="3:10" x14ac:dyDescent="0.35">
      <c r="C174" s="1" t="s">
        <v>4</v>
      </c>
      <c r="D174" s="1" t="s">
        <v>35</v>
      </c>
      <c r="E174" s="1">
        <v>35</v>
      </c>
      <c r="F174" s="1">
        <v>17</v>
      </c>
      <c r="G174" s="1">
        <f t="shared" si="7"/>
        <v>18</v>
      </c>
      <c r="H174" s="2">
        <f t="shared" si="6"/>
        <v>17.818398960988397</v>
      </c>
      <c r="I174" s="2">
        <f t="shared" si="8"/>
        <v>3.29789373700939E-2</v>
      </c>
      <c r="J174" s="1">
        <v>170</v>
      </c>
    </row>
    <row r="175" spans="3:10" x14ac:dyDescent="0.35">
      <c r="C175" s="1" t="s">
        <v>24</v>
      </c>
      <c r="D175" s="1" t="s">
        <v>27</v>
      </c>
      <c r="E175" s="1">
        <v>13</v>
      </c>
      <c r="F175" s="1">
        <v>24</v>
      </c>
      <c r="G175" s="1">
        <f t="shared" si="7"/>
        <v>-11</v>
      </c>
      <c r="H175" s="2">
        <f t="shared" si="6"/>
        <v>-2.3372648632812263</v>
      </c>
      <c r="I175" s="2">
        <f t="shared" si="8"/>
        <v>75.042980048942013</v>
      </c>
      <c r="J175" s="1">
        <v>171</v>
      </c>
    </row>
    <row r="176" spans="3:10" x14ac:dyDescent="0.35">
      <c r="C176" s="1" t="s">
        <v>13</v>
      </c>
      <c r="D176" s="1" t="s">
        <v>32</v>
      </c>
      <c r="E176" s="1">
        <v>21</v>
      </c>
      <c r="F176" s="1">
        <v>14</v>
      </c>
      <c r="G176" s="1">
        <f t="shared" si="7"/>
        <v>7</v>
      </c>
      <c r="H176" s="2">
        <f t="shared" si="6"/>
        <v>4.4639616991893121</v>
      </c>
      <c r="I176" s="2">
        <f t="shared" si="8"/>
        <v>6.4314902631787616</v>
      </c>
      <c r="J176" s="1">
        <v>172</v>
      </c>
    </row>
    <row r="177" spans="3:10" x14ac:dyDescent="0.35">
      <c r="C177" s="1" t="s">
        <v>22</v>
      </c>
      <c r="D177" s="1" t="s">
        <v>31</v>
      </c>
      <c r="E177" s="1">
        <v>26</v>
      </c>
      <c r="F177" s="1">
        <v>20</v>
      </c>
      <c r="G177" s="1">
        <f t="shared" si="7"/>
        <v>6</v>
      </c>
      <c r="H177" s="2">
        <f t="shared" si="6"/>
        <v>1.5146127030844578</v>
      </c>
      <c r="I177" s="2">
        <f t="shared" si="8"/>
        <v>20.118699203331314</v>
      </c>
      <c r="J177" s="1">
        <v>173</v>
      </c>
    </row>
    <row r="178" spans="3:10" x14ac:dyDescent="0.35">
      <c r="C178" s="1" t="s">
        <v>9</v>
      </c>
      <c r="D178" s="1" t="s">
        <v>11</v>
      </c>
      <c r="E178" s="1">
        <v>27</v>
      </c>
      <c r="F178" s="1">
        <v>24</v>
      </c>
      <c r="G178" s="1">
        <f t="shared" si="7"/>
        <v>3</v>
      </c>
      <c r="H178" s="2">
        <f t="shared" si="6"/>
        <v>-7.7015424349515769</v>
      </c>
      <c r="I178" s="2">
        <f t="shared" si="8"/>
        <v>114.52301048706933</v>
      </c>
      <c r="J178" s="1">
        <v>174</v>
      </c>
    </row>
    <row r="179" spans="3:10" x14ac:dyDescent="0.35">
      <c r="C179" s="1" t="s">
        <v>19</v>
      </c>
      <c r="D179" s="1" t="s">
        <v>26</v>
      </c>
      <c r="E179" s="1">
        <v>31</v>
      </c>
      <c r="F179" s="1">
        <v>28</v>
      </c>
      <c r="G179" s="1">
        <f t="shared" si="7"/>
        <v>3</v>
      </c>
      <c r="H179" s="2">
        <f t="shared" si="6"/>
        <v>9.1085667116092246</v>
      </c>
      <c r="I179" s="2">
        <f t="shared" si="8"/>
        <v>37.314587270180333</v>
      </c>
      <c r="J179" s="1">
        <v>175</v>
      </c>
    </row>
    <row r="180" spans="3:10" x14ac:dyDescent="0.35">
      <c r="C180" s="1" t="s">
        <v>21</v>
      </c>
      <c r="D180" s="1" t="s">
        <v>10</v>
      </c>
      <c r="E180" s="1">
        <v>23</v>
      </c>
      <c r="F180" s="1">
        <v>16</v>
      </c>
      <c r="G180" s="1">
        <f t="shared" si="7"/>
        <v>7</v>
      </c>
      <c r="H180" s="2">
        <f t="shared" si="6"/>
        <v>12.22213218602946</v>
      </c>
      <c r="I180" s="2">
        <f t="shared" si="8"/>
        <v>27.270664568364833</v>
      </c>
      <c r="J180" s="1">
        <v>176</v>
      </c>
    </row>
    <row r="181" spans="3:10" x14ac:dyDescent="0.35">
      <c r="C181" s="1" t="s">
        <v>28</v>
      </c>
      <c r="D181" s="1" t="s">
        <v>6</v>
      </c>
      <c r="E181" s="1">
        <v>38</v>
      </c>
      <c r="F181" s="1">
        <v>14</v>
      </c>
      <c r="G181" s="1">
        <f t="shared" si="7"/>
        <v>24</v>
      </c>
      <c r="H181" s="2">
        <f t="shared" si="6"/>
        <v>5.5022242304577125</v>
      </c>
      <c r="I181" s="2">
        <f t="shared" si="8"/>
        <v>342.16770842026574</v>
      </c>
      <c r="J181" s="1">
        <v>177</v>
      </c>
    </row>
    <row r="182" spans="3:10" x14ac:dyDescent="0.35">
      <c r="C182" s="1" t="s">
        <v>11</v>
      </c>
      <c r="D182" s="1" t="s">
        <v>23</v>
      </c>
      <c r="E182" s="1">
        <v>30</v>
      </c>
      <c r="F182" s="1">
        <v>10</v>
      </c>
      <c r="G182" s="1">
        <f t="shared" si="7"/>
        <v>20</v>
      </c>
      <c r="H182" s="2">
        <f t="shared" si="6"/>
        <v>19.061441306809968</v>
      </c>
      <c r="I182" s="2">
        <f t="shared" si="8"/>
        <v>0.88089242056258066</v>
      </c>
      <c r="J182" s="1">
        <v>178</v>
      </c>
    </row>
    <row r="183" spans="3:10" x14ac:dyDescent="0.35">
      <c r="C183" s="1" t="s">
        <v>12</v>
      </c>
      <c r="D183" s="1" t="s">
        <v>10</v>
      </c>
      <c r="E183" s="1">
        <v>24</v>
      </c>
      <c r="F183" s="1">
        <v>13</v>
      </c>
      <c r="G183" s="1">
        <f t="shared" si="7"/>
        <v>11</v>
      </c>
      <c r="H183" s="2">
        <f t="shared" si="6"/>
        <v>5.6327050887878087</v>
      </c>
      <c r="I183" s="2">
        <f t="shared" si="8"/>
        <v>28.807854663924285</v>
      </c>
      <c r="J183" s="1">
        <v>179</v>
      </c>
    </row>
    <row r="184" spans="3:10" x14ac:dyDescent="0.35">
      <c r="C184" s="1" t="s">
        <v>16</v>
      </c>
      <c r="D184" s="1" t="s">
        <v>4</v>
      </c>
      <c r="E184" s="1">
        <v>3</v>
      </c>
      <c r="F184" s="1">
        <v>23</v>
      </c>
      <c r="G184" s="1">
        <f t="shared" si="7"/>
        <v>-20</v>
      </c>
      <c r="H184" s="2">
        <f t="shared" si="6"/>
        <v>-10.401581811503782</v>
      </c>
      <c r="I184" s="2">
        <f t="shared" si="8"/>
        <v>92.129631721255024</v>
      </c>
      <c r="J184" s="1">
        <v>180</v>
      </c>
    </row>
    <row r="185" spans="3:10" x14ac:dyDescent="0.35">
      <c r="C185" s="1" t="s">
        <v>17</v>
      </c>
      <c r="D185" s="1" t="s">
        <v>5</v>
      </c>
      <c r="E185" s="1">
        <v>38</v>
      </c>
      <c r="F185" s="1">
        <v>31</v>
      </c>
      <c r="G185" s="1">
        <f t="shared" si="7"/>
        <v>7</v>
      </c>
      <c r="H185" s="2">
        <f t="shared" si="6"/>
        <v>-5.2915885552284241</v>
      </c>
      <c r="I185" s="2">
        <f t="shared" si="8"/>
        <v>151.08314921102237</v>
      </c>
      <c r="J185" s="1">
        <v>181</v>
      </c>
    </row>
    <row r="186" spans="3:10" x14ac:dyDescent="0.35">
      <c r="C186" s="1" t="s">
        <v>21</v>
      </c>
      <c r="D186" s="1" t="s">
        <v>8</v>
      </c>
      <c r="E186" s="1">
        <v>44</v>
      </c>
      <c r="F186" s="1">
        <v>20</v>
      </c>
      <c r="G186" s="1">
        <f t="shared" si="7"/>
        <v>24</v>
      </c>
      <c r="H186" s="2">
        <f t="shared" si="6"/>
        <v>3.0870354642380842</v>
      </c>
      <c r="I186" s="2">
        <f t="shared" si="8"/>
        <v>437.35208567403561</v>
      </c>
      <c r="J186" s="1">
        <v>182</v>
      </c>
    </row>
    <row r="187" spans="3:10" x14ac:dyDescent="0.35">
      <c r="C187" s="1" t="s">
        <v>14</v>
      </c>
      <c r="D187" s="1" t="s">
        <v>24</v>
      </c>
      <c r="E187" s="1">
        <v>14</v>
      </c>
      <c r="F187" s="1">
        <v>15</v>
      </c>
      <c r="G187" s="1">
        <f t="shared" si="7"/>
        <v>-1</v>
      </c>
      <c r="H187" s="2">
        <f t="shared" si="6"/>
        <v>3.9560002645026495</v>
      </c>
      <c r="I187" s="2">
        <f t="shared" si="8"/>
        <v>24.561938621750333</v>
      </c>
      <c r="J187" s="1">
        <v>183</v>
      </c>
    </row>
    <row r="188" spans="3:10" x14ac:dyDescent="0.35">
      <c r="C188" s="1" t="s">
        <v>15</v>
      </c>
      <c r="D188" s="1" t="s">
        <v>30</v>
      </c>
      <c r="E188" s="1">
        <v>9</v>
      </c>
      <c r="F188" s="1">
        <v>14</v>
      </c>
      <c r="G188" s="1">
        <f t="shared" si="7"/>
        <v>-5</v>
      </c>
      <c r="H188" s="2">
        <f t="shared" si="6"/>
        <v>0.35403667408940453</v>
      </c>
      <c r="I188" s="2">
        <f t="shared" si="8"/>
        <v>28.665708707494332</v>
      </c>
      <c r="J188" s="1">
        <v>184</v>
      </c>
    </row>
    <row r="189" spans="3:10" x14ac:dyDescent="0.35">
      <c r="C189" s="1" t="s">
        <v>35</v>
      </c>
      <c r="D189" s="1" t="s">
        <v>32</v>
      </c>
      <c r="E189" s="1">
        <v>35</v>
      </c>
      <c r="F189" s="1">
        <v>9</v>
      </c>
      <c r="G189" s="1">
        <f t="shared" si="7"/>
        <v>26</v>
      </c>
      <c r="H189" s="2">
        <f t="shared" si="6"/>
        <v>2.9887892831344853</v>
      </c>
      <c r="I189" s="2">
        <f t="shared" si="8"/>
        <v>529.51581865598621</v>
      </c>
      <c r="J189" s="1">
        <v>185</v>
      </c>
    </row>
    <row r="190" spans="3:10" x14ac:dyDescent="0.35">
      <c r="C190" s="1" t="s">
        <v>26</v>
      </c>
      <c r="D190" s="1" t="s">
        <v>34</v>
      </c>
      <c r="E190" s="1">
        <v>26</v>
      </c>
      <c r="F190" s="1">
        <v>20</v>
      </c>
      <c r="G190" s="1">
        <f t="shared" si="7"/>
        <v>6</v>
      </c>
      <c r="H190" s="2">
        <f t="shared" si="6"/>
        <v>1.4986069716967676</v>
      </c>
      <c r="I190" s="2">
        <f t="shared" si="8"/>
        <v>20.262539195256942</v>
      </c>
      <c r="J190" s="1">
        <v>186</v>
      </c>
    </row>
    <row r="191" spans="3:10" x14ac:dyDescent="0.35">
      <c r="C191" s="1" t="s">
        <v>33</v>
      </c>
      <c r="D191" s="1" t="s">
        <v>18</v>
      </c>
      <c r="E191" s="1">
        <v>19</v>
      </c>
      <c r="F191" s="1">
        <v>10</v>
      </c>
      <c r="G191" s="1">
        <f t="shared" si="7"/>
        <v>9</v>
      </c>
      <c r="H191" s="2">
        <f t="shared" si="6"/>
        <v>17.464294118026984</v>
      </c>
      <c r="I191" s="2">
        <f t="shared" si="8"/>
        <v>71.644274916466202</v>
      </c>
      <c r="J191" s="1">
        <v>187</v>
      </c>
    </row>
    <row r="192" spans="3:10" x14ac:dyDescent="0.35">
      <c r="C192" s="1" t="s">
        <v>31</v>
      </c>
      <c r="D192" s="1" t="s">
        <v>25</v>
      </c>
      <c r="E192" s="1">
        <v>31</v>
      </c>
      <c r="F192" s="1">
        <v>21</v>
      </c>
      <c r="G192" s="1">
        <f t="shared" si="7"/>
        <v>10</v>
      </c>
      <c r="H192" s="2">
        <f t="shared" si="6"/>
        <v>6.7595850019014758</v>
      </c>
      <c r="I192" s="2">
        <f t="shared" si="8"/>
        <v>10.500289359901858</v>
      </c>
      <c r="J192" s="1">
        <v>188</v>
      </c>
    </row>
    <row r="193" spans="3:10" x14ac:dyDescent="0.35">
      <c r="C193" s="1" t="s">
        <v>13</v>
      </c>
      <c r="D193" s="1" t="s">
        <v>29</v>
      </c>
      <c r="E193" s="1">
        <v>24</v>
      </c>
      <c r="F193" s="1">
        <v>17</v>
      </c>
      <c r="G193" s="1">
        <f t="shared" si="7"/>
        <v>7</v>
      </c>
      <c r="H193" s="2">
        <f t="shared" si="6"/>
        <v>5.3498657632367506</v>
      </c>
      <c r="I193" s="2">
        <f t="shared" si="8"/>
        <v>2.7229429993382319</v>
      </c>
      <c r="J193" s="1">
        <v>189</v>
      </c>
    </row>
    <row r="194" spans="3:10" x14ac:dyDescent="0.35">
      <c r="C194" s="1" t="s">
        <v>9</v>
      </c>
      <c r="D194" s="1" t="s">
        <v>22</v>
      </c>
      <c r="E194" s="1">
        <v>16</v>
      </c>
      <c r="F194" s="1">
        <v>32</v>
      </c>
      <c r="G194" s="1">
        <f t="shared" si="7"/>
        <v>-16</v>
      </c>
      <c r="H194" s="2">
        <f t="shared" si="6"/>
        <v>-9.3410882095028835</v>
      </c>
      <c r="I194" s="2">
        <f t="shared" si="8"/>
        <v>44.341106233621517</v>
      </c>
      <c r="J194" s="1">
        <v>190</v>
      </c>
    </row>
    <row r="195" spans="3:10" x14ac:dyDescent="0.35">
      <c r="C195" s="1" t="s">
        <v>27</v>
      </c>
      <c r="D195" s="1" t="s">
        <v>7</v>
      </c>
      <c r="E195" s="1">
        <v>24</v>
      </c>
      <c r="F195" s="1">
        <v>10</v>
      </c>
      <c r="G195" s="1">
        <f t="shared" si="7"/>
        <v>14</v>
      </c>
      <c r="H195" s="2">
        <f t="shared" si="6"/>
        <v>-6.4818806041029262</v>
      </c>
      <c r="I195" s="2">
        <f t="shared" si="8"/>
        <v>419.50743308072765</v>
      </c>
      <c r="J195" s="1">
        <v>191</v>
      </c>
    </row>
    <row r="196" spans="3:10" x14ac:dyDescent="0.35">
      <c r="C196" s="1" t="s">
        <v>20</v>
      </c>
      <c r="D196" s="1" t="s">
        <v>19</v>
      </c>
      <c r="E196" s="1">
        <v>20</v>
      </c>
      <c r="F196" s="1">
        <v>23</v>
      </c>
      <c r="G196" s="1">
        <f t="shared" si="7"/>
        <v>-3</v>
      </c>
      <c r="H196" s="2">
        <f t="shared" si="6"/>
        <v>-7.3115842669090965</v>
      </c>
      <c r="I196" s="2">
        <f t="shared" si="8"/>
        <v>18.58975889065805</v>
      </c>
      <c r="J196" s="1">
        <v>192</v>
      </c>
    </row>
    <row r="197" spans="3:10" x14ac:dyDescent="0.35">
      <c r="C197" s="1" t="s">
        <v>15</v>
      </c>
      <c r="D197" s="1" t="s">
        <v>31</v>
      </c>
      <c r="E197" s="1">
        <v>20</v>
      </c>
      <c r="F197" s="1">
        <v>17</v>
      </c>
      <c r="G197" s="1">
        <f t="shared" si="7"/>
        <v>3</v>
      </c>
      <c r="H197" s="2">
        <f t="shared" ref="H197:H260" si="9">home+VLOOKUP(C197,lookup,2,FALSE)-VLOOKUP(D197,lookup,2,FALSE)</f>
        <v>-0.92804170517349505</v>
      </c>
      <c r="I197" s="2">
        <f t="shared" si="8"/>
        <v>15.429511637582298</v>
      </c>
      <c r="J197" s="1">
        <v>193</v>
      </c>
    </row>
    <row r="198" spans="3:10" x14ac:dyDescent="0.35">
      <c r="C198" s="1" t="s">
        <v>29</v>
      </c>
      <c r="D198" s="1" t="s">
        <v>28</v>
      </c>
      <c r="E198" s="1">
        <v>10</v>
      </c>
      <c r="F198" s="1">
        <v>30</v>
      </c>
      <c r="G198" s="1">
        <f t="shared" ref="G198:G261" si="10">E198-F198</f>
        <v>-20</v>
      </c>
      <c r="H198" s="2">
        <f t="shared" si="9"/>
        <v>-6.7722265744395989</v>
      </c>
      <c r="I198" s="2">
        <f t="shared" ref="I198:I261" si="11">(G198-H198)^2</f>
        <v>174.97398979796193</v>
      </c>
      <c r="J198" s="1">
        <v>194</v>
      </c>
    </row>
    <row r="199" spans="3:10" x14ac:dyDescent="0.35">
      <c r="C199" s="1" t="s">
        <v>10</v>
      </c>
      <c r="D199" s="1" t="s">
        <v>24</v>
      </c>
      <c r="E199" s="1">
        <v>16</v>
      </c>
      <c r="F199" s="1">
        <v>26</v>
      </c>
      <c r="G199" s="1">
        <f t="shared" si="10"/>
        <v>-10</v>
      </c>
      <c r="H199" s="2">
        <f t="shared" si="9"/>
        <v>-1.2414835456072728</v>
      </c>
      <c r="I199" s="2">
        <f t="shared" si="11"/>
        <v>76.711610481868135</v>
      </c>
      <c r="J199" s="1">
        <v>195</v>
      </c>
    </row>
    <row r="200" spans="3:10" x14ac:dyDescent="0.35">
      <c r="C200" s="1" t="s">
        <v>16</v>
      </c>
      <c r="D200" s="1" t="s">
        <v>23</v>
      </c>
      <c r="E200" s="1">
        <v>13</v>
      </c>
      <c r="F200" s="1">
        <v>7</v>
      </c>
      <c r="G200" s="1">
        <f t="shared" si="10"/>
        <v>6</v>
      </c>
      <c r="H200" s="2">
        <f t="shared" si="9"/>
        <v>9.1907774613279578</v>
      </c>
      <c r="I200" s="2">
        <f t="shared" si="11"/>
        <v>10.181060807718488</v>
      </c>
      <c r="J200" s="1">
        <v>196</v>
      </c>
    </row>
    <row r="201" spans="3:10" x14ac:dyDescent="0.35">
      <c r="C201" s="1" t="s">
        <v>5</v>
      </c>
      <c r="D201" s="1" t="s">
        <v>13</v>
      </c>
      <c r="E201" s="1">
        <v>26</v>
      </c>
      <c r="F201" s="1">
        <v>15</v>
      </c>
      <c r="G201" s="1">
        <f t="shared" si="10"/>
        <v>11</v>
      </c>
      <c r="H201" s="2">
        <f t="shared" si="9"/>
        <v>10.027031814812661</v>
      </c>
      <c r="I201" s="2">
        <f t="shared" si="11"/>
        <v>0.94666708938674415</v>
      </c>
      <c r="J201" s="1">
        <v>197</v>
      </c>
    </row>
    <row r="202" spans="3:10" x14ac:dyDescent="0.35">
      <c r="C202" s="1" t="s">
        <v>34</v>
      </c>
      <c r="D202" s="1" t="s">
        <v>8</v>
      </c>
      <c r="E202" s="1">
        <v>21</v>
      </c>
      <c r="F202" s="1">
        <v>24</v>
      </c>
      <c r="G202" s="1">
        <f t="shared" si="10"/>
        <v>-3</v>
      </c>
      <c r="H202" s="2">
        <f t="shared" si="9"/>
        <v>-1.2070944327868562</v>
      </c>
      <c r="I202" s="2">
        <f t="shared" si="11"/>
        <v>3.2145103729438849</v>
      </c>
      <c r="J202" s="1">
        <v>198</v>
      </c>
    </row>
    <row r="203" spans="3:10" x14ac:dyDescent="0.35">
      <c r="C203" s="1" t="s">
        <v>18</v>
      </c>
      <c r="D203" s="1" t="s">
        <v>26</v>
      </c>
      <c r="E203" s="1">
        <v>21</v>
      </c>
      <c r="F203" s="1">
        <v>27</v>
      </c>
      <c r="G203" s="1">
        <f t="shared" si="10"/>
        <v>-6</v>
      </c>
      <c r="H203" s="2">
        <f t="shared" si="9"/>
        <v>-6.6482846827796696</v>
      </c>
      <c r="I203" s="2">
        <f t="shared" si="11"/>
        <v>0.42027302992673676</v>
      </c>
      <c r="J203" s="1">
        <v>199</v>
      </c>
    </row>
    <row r="204" spans="3:10" x14ac:dyDescent="0.35">
      <c r="C204" s="1" t="s">
        <v>20</v>
      </c>
      <c r="D204" s="1" t="s">
        <v>14</v>
      </c>
      <c r="E204" s="1">
        <v>7</v>
      </c>
      <c r="F204" s="1">
        <v>33</v>
      </c>
      <c r="G204" s="1">
        <f t="shared" si="10"/>
        <v>-26</v>
      </c>
      <c r="H204" s="2">
        <f t="shared" si="9"/>
        <v>-1.336622835485495</v>
      </c>
      <c r="I204" s="2">
        <f t="shared" si="11"/>
        <v>608.28217315909546</v>
      </c>
      <c r="J204" s="1">
        <v>200</v>
      </c>
    </row>
    <row r="205" spans="3:10" x14ac:dyDescent="0.35">
      <c r="C205" s="1" t="s">
        <v>25</v>
      </c>
      <c r="D205" s="1" t="s">
        <v>30</v>
      </c>
      <c r="E205" s="1">
        <v>31</v>
      </c>
      <c r="F205" s="1">
        <v>24</v>
      </c>
      <c r="G205" s="1">
        <f t="shared" si="10"/>
        <v>7</v>
      </c>
      <c r="H205" s="2">
        <f t="shared" si="9"/>
        <v>-0.56901946878725074</v>
      </c>
      <c r="I205" s="2">
        <f t="shared" si="11"/>
        <v>57.290055718880438</v>
      </c>
      <c r="J205" s="1">
        <v>201</v>
      </c>
    </row>
    <row r="206" spans="3:10" x14ac:dyDescent="0.35">
      <c r="C206" s="1" t="s">
        <v>33</v>
      </c>
      <c r="D206" s="1" t="s">
        <v>6</v>
      </c>
      <c r="E206" s="1">
        <v>30</v>
      </c>
      <c r="F206" s="1">
        <v>13</v>
      </c>
      <c r="G206" s="1">
        <f t="shared" si="10"/>
        <v>17</v>
      </c>
      <c r="H206" s="2">
        <f t="shared" si="9"/>
        <v>7.5290022751778851</v>
      </c>
      <c r="I206" s="2">
        <f t="shared" si="11"/>
        <v>89.69979790358569</v>
      </c>
      <c r="J206" s="1">
        <v>202</v>
      </c>
    </row>
    <row r="207" spans="3:10" x14ac:dyDescent="0.35">
      <c r="C207" s="1" t="s">
        <v>9</v>
      </c>
      <c r="D207" s="1" t="s">
        <v>12</v>
      </c>
      <c r="E207" s="1">
        <v>12</v>
      </c>
      <c r="F207" s="1">
        <v>7</v>
      </c>
      <c r="G207" s="1">
        <f t="shared" si="10"/>
        <v>5</v>
      </c>
      <c r="H207" s="2">
        <f t="shared" si="9"/>
        <v>2.0918358567183541</v>
      </c>
      <c r="I207" s="2">
        <f t="shared" si="11"/>
        <v>8.4574186842690686</v>
      </c>
      <c r="J207" s="1">
        <v>203</v>
      </c>
    </row>
    <row r="208" spans="3:10" x14ac:dyDescent="0.35">
      <c r="C208" s="1" t="s">
        <v>32</v>
      </c>
      <c r="D208" s="1" t="s">
        <v>17</v>
      </c>
      <c r="E208" s="1">
        <v>23</v>
      </c>
      <c r="F208" s="1">
        <v>0</v>
      </c>
      <c r="G208" s="1">
        <f t="shared" si="10"/>
        <v>23</v>
      </c>
      <c r="H208" s="2">
        <f t="shared" si="9"/>
        <v>0.61756934892910209</v>
      </c>
      <c r="I208" s="2">
        <f t="shared" si="11"/>
        <v>500.97320184999802</v>
      </c>
      <c r="J208" s="1">
        <v>204</v>
      </c>
    </row>
    <row r="209" spans="3:10" x14ac:dyDescent="0.35">
      <c r="C209" s="1" t="s">
        <v>22</v>
      </c>
      <c r="D209" s="1" t="s">
        <v>7</v>
      </c>
      <c r="E209" s="1">
        <v>35</v>
      </c>
      <c r="F209" s="1">
        <v>43</v>
      </c>
      <c r="G209" s="1">
        <f t="shared" si="10"/>
        <v>-8</v>
      </c>
      <c r="H209" s="2">
        <f t="shared" si="9"/>
        <v>-0.3577305887593667</v>
      </c>
      <c r="I209" s="2">
        <f t="shared" si="11"/>
        <v>58.404281753984257</v>
      </c>
      <c r="J209" s="1">
        <v>205</v>
      </c>
    </row>
    <row r="210" spans="3:10" x14ac:dyDescent="0.35">
      <c r="C210" s="1" t="s">
        <v>11</v>
      </c>
      <c r="D210" s="1" t="s">
        <v>27</v>
      </c>
      <c r="E210" s="1">
        <v>30</v>
      </c>
      <c r="F210" s="1">
        <v>24</v>
      </c>
      <c r="G210" s="1">
        <f t="shared" si="10"/>
        <v>6</v>
      </c>
      <c r="H210" s="2">
        <f t="shared" si="9"/>
        <v>6.9388478177179138</v>
      </c>
      <c r="I210" s="2">
        <f t="shared" si="11"/>
        <v>0.88143522483368908</v>
      </c>
      <c r="J210" s="1">
        <v>206</v>
      </c>
    </row>
    <row r="211" spans="3:10" x14ac:dyDescent="0.35">
      <c r="C211" s="1" t="s">
        <v>19</v>
      </c>
      <c r="D211" s="1" t="s">
        <v>21</v>
      </c>
      <c r="E211" s="1">
        <v>39</v>
      </c>
      <c r="F211" s="1">
        <v>38</v>
      </c>
      <c r="G211" s="1">
        <f t="shared" si="10"/>
        <v>1</v>
      </c>
      <c r="H211" s="2">
        <f t="shared" si="9"/>
        <v>3.8588002093553886</v>
      </c>
      <c r="I211" s="2">
        <f t="shared" si="11"/>
        <v>8.1727386370104131</v>
      </c>
      <c r="J211" s="1">
        <v>207</v>
      </c>
    </row>
    <row r="212" spans="3:10" x14ac:dyDescent="0.35">
      <c r="C212" s="1" t="s">
        <v>35</v>
      </c>
      <c r="D212" s="1" t="s">
        <v>4</v>
      </c>
      <c r="E212" s="1">
        <v>27</v>
      </c>
      <c r="F212" s="1">
        <v>20</v>
      </c>
      <c r="G212" s="1">
        <f t="shared" si="10"/>
        <v>7</v>
      </c>
      <c r="H212" s="2">
        <f t="shared" si="9"/>
        <v>-12.909911807137069</v>
      </c>
      <c r="I212" s="2">
        <f t="shared" si="11"/>
        <v>396.40458816797616</v>
      </c>
      <c r="J212" s="1">
        <v>208</v>
      </c>
    </row>
    <row r="213" spans="3:10" x14ac:dyDescent="0.35">
      <c r="C213" s="1" t="s">
        <v>23</v>
      </c>
      <c r="D213" s="1" t="s">
        <v>32</v>
      </c>
      <c r="E213" s="1">
        <v>13</v>
      </c>
      <c r="F213" s="1">
        <v>25</v>
      </c>
      <c r="G213" s="1">
        <f t="shared" si="10"/>
        <v>-12</v>
      </c>
      <c r="H213" s="2">
        <f t="shared" si="9"/>
        <v>-1.2394146056345239</v>
      </c>
      <c r="I213" s="2">
        <f t="shared" si="11"/>
        <v>115.79019802943161</v>
      </c>
      <c r="J213" s="1">
        <v>209</v>
      </c>
    </row>
    <row r="214" spans="3:10" x14ac:dyDescent="0.35">
      <c r="C214" s="1" t="s">
        <v>8</v>
      </c>
      <c r="D214" s="1" t="s">
        <v>14</v>
      </c>
      <c r="E214" s="1">
        <v>20</v>
      </c>
      <c r="F214" s="1">
        <v>10</v>
      </c>
      <c r="G214" s="1">
        <f t="shared" si="10"/>
        <v>10</v>
      </c>
      <c r="H214" s="2">
        <f t="shared" si="9"/>
        <v>6.3918564886071163</v>
      </c>
      <c r="I214" s="2">
        <f t="shared" si="11"/>
        <v>13.018699598806569</v>
      </c>
      <c r="J214" s="1">
        <v>210</v>
      </c>
    </row>
    <row r="215" spans="3:10" x14ac:dyDescent="0.35">
      <c r="C215" s="1" t="s">
        <v>5</v>
      </c>
      <c r="D215" s="1" t="s">
        <v>33</v>
      </c>
      <c r="E215" s="1">
        <v>30</v>
      </c>
      <c r="F215" s="1">
        <v>13</v>
      </c>
      <c r="G215" s="1">
        <f t="shared" si="10"/>
        <v>17</v>
      </c>
      <c r="H215" s="2">
        <f t="shared" si="9"/>
        <v>1.669405805038314</v>
      </c>
      <c r="I215" s="2">
        <f t="shared" si="11"/>
        <v>235.02711837059294</v>
      </c>
      <c r="J215" s="1">
        <v>211</v>
      </c>
    </row>
    <row r="216" spans="3:10" x14ac:dyDescent="0.35">
      <c r="C216" s="1" t="s">
        <v>25</v>
      </c>
      <c r="D216" s="1" t="s">
        <v>26</v>
      </c>
      <c r="E216" s="1">
        <v>31</v>
      </c>
      <c r="F216" s="1">
        <v>24</v>
      </c>
      <c r="G216" s="1">
        <f t="shared" si="10"/>
        <v>7</v>
      </c>
      <c r="H216" s="2">
        <f t="shared" si="9"/>
        <v>9.181796497024477</v>
      </c>
      <c r="I216" s="2">
        <f t="shared" si="11"/>
        <v>4.7602359544282784</v>
      </c>
      <c r="J216" s="1">
        <v>212</v>
      </c>
    </row>
    <row r="217" spans="3:10" x14ac:dyDescent="0.35">
      <c r="C217" s="1" t="s">
        <v>6</v>
      </c>
      <c r="D217" s="1" t="s">
        <v>9</v>
      </c>
      <c r="E217" s="1">
        <v>20</v>
      </c>
      <c r="F217" s="1">
        <v>15</v>
      </c>
      <c r="G217" s="1">
        <f t="shared" si="10"/>
        <v>5</v>
      </c>
      <c r="H217" s="2">
        <f t="shared" si="9"/>
        <v>4.9890754752645563</v>
      </c>
      <c r="I217" s="2">
        <f t="shared" si="11"/>
        <v>1.1934524069532118E-4</v>
      </c>
      <c r="J217" s="1">
        <v>213</v>
      </c>
    </row>
    <row r="218" spans="3:10" x14ac:dyDescent="0.35">
      <c r="C218" s="1" t="s">
        <v>11</v>
      </c>
      <c r="D218" s="1" t="s">
        <v>10</v>
      </c>
      <c r="E218" s="1">
        <v>45</v>
      </c>
      <c r="F218" s="1">
        <v>7</v>
      </c>
      <c r="G218" s="1">
        <f t="shared" si="10"/>
        <v>38</v>
      </c>
      <c r="H218" s="2">
        <f t="shared" si="9"/>
        <v>15.426083380457738</v>
      </c>
      <c r="I218" s="2">
        <f t="shared" si="11"/>
        <v>509.58171154604622</v>
      </c>
      <c r="J218" s="1">
        <v>214</v>
      </c>
    </row>
    <row r="219" spans="3:10" x14ac:dyDescent="0.35">
      <c r="C219" s="1" t="s">
        <v>16</v>
      </c>
      <c r="D219" s="1" t="s">
        <v>35</v>
      </c>
      <c r="E219" s="1">
        <v>24</v>
      </c>
      <c r="F219" s="1">
        <v>16</v>
      </c>
      <c r="G219" s="1">
        <f t="shared" si="10"/>
        <v>8</v>
      </c>
      <c r="H219" s="2">
        <f t="shared" si="9"/>
        <v>4.9625735725589495</v>
      </c>
      <c r="I219" s="2">
        <f t="shared" si="11"/>
        <v>9.2259593021173032</v>
      </c>
      <c r="J219" s="1">
        <v>215</v>
      </c>
    </row>
    <row r="220" spans="3:10" x14ac:dyDescent="0.35">
      <c r="C220" s="1" t="s">
        <v>18</v>
      </c>
      <c r="D220" s="1" t="s">
        <v>21</v>
      </c>
      <c r="E220" s="1">
        <v>10</v>
      </c>
      <c r="F220" s="1">
        <v>27</v>
      </c>
      <c r="G220" s="1">
        <f t="shared" si="10"/>
        <v>-17</v>
      </c>
      <c r="H220" s="2">
        <f t="shared" si="9"/>
        <v>-11.898051185033506</v>
      </c>
      <c r="I220" s="2">
        <f t="shared" si="11"/>
        <v>26.029881710538017</v>
      </c>
      <c r="J220" s="1">
        <v>216</v>
      </c>
    </row>
    <row r="221" spans="3:10" x14ac:dyDescent="0.35">
      <c r="C221" s="1" t="s">
        <v>31</v>
      </c>
      <c r="D221" s="1" t="s">
        <v>17</v>
      </c>
      <c r="E221" s="1">
        <v>31</v>
      </c>
      <c r="F221" s="1">
        <v>19</v>
      </c>
      <c r="G221" s="1">
        <f t="shared" si="10"/>
        <v>12</v>
      </c>
      <c r="H221" s="2">
        <f t="shared" si="9"/>
        <v>16.110285544645734</v>
      </c>
      <c r="I221" s="2">
        <f t="shared" si="11"/>
        <v>16.89444725852368</v>
      </c>
      <c r="J221" s="1">
        <v>217</v>
      </c>
    </row>
    <row r="222" spans="3:10" x14ac:dyDescent="0.35">
      <c r="C222" s="1" t="s">
        <v>30</v>
      </c>
      <c r="D222" s="1" t="s">
        <v>20</v>
      </c>
      <c r="E222" s="1">
        <v>34</v>
      </c>
      <c r="F222" s="1">
        <v>7</v>
      </c>
      <c r="G222" s="1">
        <f t="shared" si="10"/>
        <v>27</v>
      </c>
      <c r="H222" s="2">
        <f t="shared" si="9"/>
        <v>15.316564251888586</v>
      </c>
      <c r="I222" s="2">
        <f t="shared" si="11"/>
        <v>136.50267088024771</v>
      </c>
      <c r="J222" s="1">
        <v>218</v>
      </c>
    </row>
    <row r="223" spans="3:10" x14ac:dyDescent="0.35">
      <c r="C223" s="1" t="s">
        <v>29</v>
      </c>
      <c r="D223" s="1" t="s">
        <v>7</v>
      </c>
      <c r="E223" s="1">
        <v>29</v>
      </c>
      <c r="F223" s="1">
        <v>34</v>
      </c>
      <c r="G223" s="1">
        <f t="shared" si="10"/>
        <v>-5</v>
      </c>
      <c r="H223" s="2">
        <f t="shared" si="9"/>
        <v>-15.796719974682233</v>
      </c>
      <c r="I223" s="2">
        <f t="shared" si="11"/>
        <v>116.56916221170232</v>
      </c>
      <c r="J223" s="1">
        <v>219</v>
      </c>
    </row>
    <row r="224" spans="3:10" x14ac:dyDescent="0.35">
      <c r="C224" s="1" t="s">
        <v>27</v>
      </c>
      <c r="D224" s="1" t="s">
        <v>22</v>
      </c>
      <c r="E224" s="1">
        <v>7</v>
      </c>
      <c r="F224" s="1">
        <v>42</v>
      </c>
      <c r="G224" s="1">
        <f t="shared" si="10"/>
        <v>-35</v>
      </c>
      <c r="H224" s="2">
        <f t="shared" si="9"/>
        <v>-3.6699064384178968</v>
      </c>
      <c r="I224" s="2">
        <f t="shared" si="11"/>
        <v>981.5747625774884</v>
      </c>
      <c r="J224" s="1">
        <v>220</v>
      </c>
    </row>
    <row r="225" spans="3:10" x14ac:dyDescent="0.35">
      <c r="C225" s="1" t="s">
        <v>24</v>
      </c>
      <c r="D225" s="1" t="s">
        <v>12</v>
      </c>
      <c r="E225" s="1">
        <v>25</v>
      </c>
      <c r="F225" s="1">
        <v>23</v>
      </c>
      <c r="G225" s="1">
        <f t="shared" si="10"/>
        <v>2</v>
      </c>
      <c r="H225" s="2">
        <f t="shared" si="9"/>
        <v>2.9715091875964523</v>
      </c>
      <c r="I225" s="2">
        <f t="shared" si="11"/>
        <v>0.94383010158431879</v>
      </c>
      <c r="J225" s="1">
        <v>221</v>
      </c>
    </row>
    <row r="226" spans="3:10" x14ac:dyDescent="0.35">
      <c r="C226" s="1" t="s">
        <v>19</v>
      </c>
      <c r="D226" s="1" t="s">
        <v>4</v>
      </c>
      <c r="E226" s="1">
        <v>24</v>
      </c>
      <c r="F226" s="1">
        <v>27</v>
      </c>
      <c r="G226" s="1">
        <f t="shared" si="10"/>
        <v>-3</v>
      </c>
      <c r="H226" s="2">
        <f t="shared" si="9"/>
        <v>-2.3303125280203254</v>
      </c>
      <c r="I226" s="2">
        <f t="shared" si="11"/>
        <v>0.44848131012652748</v>
      </c>
      <c r="J226" s="1">
        <v>222</v>
      </c>
    </row>
    <row r="227" spans="3:10" x14ac:dyDescent="0.35">
      <c r="C227" s="1" t="s">
        <v>13</v>
      </c>
      <c r="D227" s="1" t="s">
        <v>28</v>
      </c>
      <c r="E227" s="1">
        <v>17</v>
      </c>
      <c r="F227" s="1">
        <v>20</v>
      </c>
      <c r="G227" s="1">
        <f t="shared" si="10"/>
        <v>-3</v>
      </c>
      <c r="H227" s="2">
        <f t="shared" si="9"/>
        <v>-3.876604388128511</v>
      </c>
      <c r="I227" s="2">
        <f t="shared" si="11"/>
        <v>0.76843525328616125</v>
      </c>
      <c r="J227" s="1">
        <v>223</v>
      </c>
    </row>
    <row r="228" spans="3:10" x14ac:dyDescent="0.35">
      <c r="C228" s="1" t="s">
        <v>34</v>
      </c>
      <c r="D228" s="1" t="s">
        <v>15</v>
      </c>
      <c r="E228" s="1">
        <v>21</v>
      </c>
      <c r="F228" s="1">
        <v>24</v>
      </c>
      <c r="G228" s="1">
        <f t="shared" si="10"/>
        <v>-3</v>
      </c>
      <c r="H228" s="2">
        <f t="shared" si="9"/>
        <v>-4.2407288808209112</v>
      </c>
      <c r="I228" s="2">
        <f t="shared" si="11"/>
        <v>1.5394081557031107</v>
      </c>
      <c r="J228" s="1">
        <v>224</v>
      </c>
    </row>
    <row r="229" spans="3:10" x14ac:dyDescent="0.35">
      <c r="C229" s="1" t="s">
        <v>21</v>
      </c>
      <c r="D229" s="1" t="s">
        <v>23</v>
      </c>
      <c r="E229" s="1">
        <v>23</v>
      </c>
      <c r="F229" s="1">
        <v>16</v>
      </c>
      <c r="G229" s="1">
        <f t="shared" si="10"/>
        <v>7</v>
      </c>
      <c r="H229" s="2">
        <f t="shared" si="9"/>
        <v>15.85749011238169</v>
      </c>
      <c r="I229" s="2">
        <f t="shared" si="11"/>
        <v>78.455131090939403</v>
      </c>
      <c r="J229" s="1">
        <v>225</v>
      </c>
    </row>
    <row r="230" spans="3:10" x14ac:dyDescent="0.35">
      <c r="C230" s="1" t="s">
        <v>26</v>
      </c>
      <c r="D230" s="1" t="s">
        <v>30</v>
      </c>
      <c r="E230" s="1">
        <v>0</v>
      </c>
      <c r="F230" s="1">
        <v>16</v>
      </c>
      <c r="G230" s="1">
        <f t="shared" si="10"/>
        <v>-16</v>
      </c>
      <c r="H230" s="2">
        <f t="shared" si="9"/>
        <v>-7.2965723888860641</v>
      </c>
      <c r="I230" s="2">
        <f t="shared" si="11"/>
        <v>75.74965218190043</v>
      </c>
      <c r="J230" s="1">
        <v>226</v>
      </c>
    </row>
    <row r="231" spans="3:10" x14ac:dyDescent="0.35">
      <c r="C231" s="1" t="s">
        <v>17</v>
      </c>
      <c r="D231" s="1" t="s">
        <v>33</v>
      </c>
      <c r="E231" s="1">
        <v>7</v>
      </c>
      <c r="F231" s="1">
        <v>14</v>
      </c>
      <c r="G231" s="1">
        <f t="shared" si="10"/>
        <v>-7</v>
      </c>
      <c r="H231" s="2">
        <f t="shared" si="9"/>
        <v>-6.0764263271157724</v>
      </c>
      <c r="I231" s="2">
        <f t="shared" si="11"/>
        <v>0.85298832924486234</v>
      </c>
      <c r="J231" s="1">
        <v>227</v>
      </c>
    </row>
    <row r="232" spans="3:10" x14ac:dyDescent="0.35">
      <c r="C232" s="1" t="s">
        <v>6</v>
      </c>
      <c r="D232" s="1" t="s">
        <v>32</v>
      </c>
      <c r="E232" s="1">
        <v>27</v>
      </c>
      <c r="F232" s="1">
        <v>11</v>
      </c>
      <c r="G232" s="1">
        <f t="shared" si="10"/>
        <v>16</v>
      </c>
      <c r="H232" s="2">
        <f t="shared" si="9"/>
        <v>7.7468290107114361</v>
      </c>
      <c r="I232" s="2">
        <f t="shared" si="11"/>
        <v>68.11483137843436</v>
      </c>
      <c r="J232" s="1">
        <v>228</v>
      </c>
    </row>
    <row r="233" spans="3:10" x14ac:dyDescent="0.35">
      <c r="C233" s="1" t="s">
        <v>4</v>
      </c>
      <c r="D233" s="1" t="s">
        <v>16</v>
      </c>
      <c r="E233" s="1">
        <v>37</v>
      </c>
      <c r="F233" s="1">
        <v>16</v>
      </c>
      <c r="G233" s="1">
        <f t="shared" si="10"/>
        <v>21</v>
      </c>
      <c r="H233" s="2">
        <f t="shared" si="9"/>
        <v>15.310068965355107</v>
      </c>
      <c r="I233" s="2">
        <f t="shared" si="11"/>
        <v>32.375315179015104</v>
      </c>
      <c r="J233" s="1">
        <v>229</v>
      </c>
    </row>
    <row r="234" spans="3:10" x14ac:dyDescent="0.35">
      <c r="C234" s="1" t="s">
        <v>5</v>
      </c>
      <c r="D234" s="1" t="s">
        <v>35</v>
      </c>
      <c r="E234" s="1">
        <v>29</v>
      </c>
      <c r="F234" s="1">
        <v>13</v>
      </c>
      <c r="G234" s="1">
        <f t="shared" si="10"/>
        <v>16</v>
      </c>
      <c r="H234" s="2">
        <f t="shared" si="9"/>
        <v>11.502204230867488</v>
      </c>
      <c r="I234" s="2">
        <f t="shared" si="11"/>
        <v>20.230166780826327</v>
      </c>
      <c r="J234" s="1">
        <v>230</v>
      </c>
    </row>
    <row r="235" spans="3:10" x14ac:dyDescent="0.35">
      <c r="C235" s="1" t="s">
        <v>20</v>
      </c>
      <c r="D235" s="1" t="s">
        <v>8</v>
      </c>
      <c r="E235" s="1">
        <v>26</v>
      </c>
      <c r="F235" s="1">
        <v>17</v>
      </c>
      <c r="G235" s="1">
        <f t="shared" si="10"/>
        <v>9</v>
      </c>
      <c r="H235" s="2">
        <f t="shared" si="9"/>
        <v>-5.2742357471669497</v>
      </c>
      <c r="I235" s="2">
        <f t="shared" si="11"/>
        <v>203.75380616569882</v>
      </c>
      <c r="J235" s="1">
        <v>231</v>
      </c>
    </row>
    <row r="236" spans="3:10" x14ac:dyDescent="0.35">
      <c r="C236" s="1" t="s">
        <v>14</v>
      </c>
      <c r="D236" s="1" t="s">
        <v>18</v>
      </c>
      <c r="E236" s="1">
        <v>20</v>
      </c>
      <c r="F236" s="1">
        <v>3</v>
      </c>
      <c r="G236" s="1">
        <f t="shared" si="10"/>
        <v>17</v>
      </c>
      <c r="H236" s="2">
        <f t="shared" si="9"/>
        <v>12.236133539890956</v>
      </c>
      <c r="I236" s="2">
        <f t="shared" si="11"/>
        <v>22.694423649751876</v>
      </c>
      <c r="J236" s="1">
        <v>232</v>
      </c>
    </row>
    <row r="237" spans="3:10" x14ac:dyDescent="0.35">
      <c r="C237" s="1" t="s">
        <v>31</v>
      </c>
      <c r="D237" s="1" t="s">
        <v>15</v>
      </c>
      <c r="E237" s="1">
        <v>23</v>
      </c>
      <c r="F237" s="1">
        <v>13</v>
      </c>
      <c r="G237" s="1">
        <f t="shared" si="10"/>
        <v>10</v>
      </c>
      <c r="H237" s="2">
        <f t="shared" si="9"/>
        <v>5.8365288590248205</v>
      </c>
      <c r="I237" s="2">
        <f t="shared" si="11"/>
        <v>17.334491941733162</v>
      </c>
      <c r="J237" s="1">
        <v>233</v>
      </c>
    </row>
    <row r="238" spans="3:10" x14ac:dyDescent="0.35">
      <c r="C238" s="1" t="s">
        <v>25</v>
      </c>
      <c r="D238" s="1" t="s">
        <v>34</v>
      </c>
      <c r="E238" s="1">
        <v>22</v>
      </c>
      <c r="F238" s="1">
        <v>19</v>
      </c>
      <c r="G238" s="1">
        <f t="shared" si="10"/>
        <v>3</v>
      </c>
      <c r="H238" s="2">
        <f t="shared" si="9"/>
        <v>8.2261598917955823</v>
      </c>
      <c r="I238" s="2">
        <f t="shared" si="11"/>
        <v>27.312747214612813</v>
      </c>
      <c r="J238" s="1">
        <v>234</v>
      </c>
    </row>
    <row r="239" spans="3:10" x14ac:dyDescent="0.35">
      <c r="C239" s="1" t="s">
        <v>12</v>
      </c>
      <c r="D239" s="1" t="s">
        <v>22</v>
      </c>
      <c r="E239" s="1">
        <v>23</v>
      </c>
      <c r="F239" s="1">
        <v>27</v>
      </c>
      <c r="G239" s="1">
        <f t="shared" si="10"/>
        <v>-4</v>
      </c>
      <c r="H239" s="2">
        <f t="shared" si="9"/>
        <v>-8.9786804892955754</v>
      </c>
      <c r="I239" s="2">
        <f t="shared" si="11"/>
        <v>24.787259414492429</v>
      </c>
      <c r="J239" s="1">
        <v>235</v>
      </c>
    </row>
    <row r="240" spans="3:10" x14ac:dyDescent="0.35">
      <c r="C240" s="1" t="s">
        <v>24</v>
      </c>
      <c r="D240" s="1" t="s">
        <v>11</v>
      </c>
      <c r="E240" s="1">
        <v>44</v>
      </c>
      <c r="F240" s="1">
        <v>33</v>
      </c>
      <c r="G240" s="1">
        <f t="shared" si="10"/>
        <v>11</v>
      </c>
      <c r="H240" s="2">
        <f t="shared" si="9"/>
        <v>-6.8218691040734782</v>
      </c>
      <c r="I240" s="2">
        <f t="shared" si="11"/>
        <v>317.61901836272881</v>
      </c>
      <c r="J240" s="1">
        <v>236</v>
      </c>
    </row>
    <row r="241" spans="3:10" x14ac:dyDescent="0.35">
      <c r="C241" s="1" t="s">
        <v>28</v>
      </c>
      <c r="D241" s="1" t="s">
        <v>27</v>
      </c>
      <c r="E241" s="1">
        <v>12</v>
      </c>
      <c r="F241" s="1">
        <v>21</v>
      </c>
      <c r="G241" s="1">
        <f t="shared" si="10"/>
        <v>-9</v>
      </c>
      <c r="H241" s="2">
        <f t="shared" si="9"/>
        <v>2.3658743577116184</v>
      </c>
      <c r="I241" s="2">
        <f t="shared" si="11"/>
        <v>129.1830999152865</v>
      </c>
      <c r="J241" s="1">
        <v>237</v>
      </c>
    </row>
    <row r="242" spans="3:10" x14ac:dyDescent="0.35">
      <c r="C242" s="1" t="s">
        <v>9</v>
      </c>
      <c r="D242" s="1" t="s">
        <v>29</v>
      </c>
      <c r="E242" s="1">
        <v>23</v>
      </c>
      <c r="F242" s="1">
        <v>0</v>
      </c>
      <c r="G242" s="1">
        <f t="shared" si="10"/>
        <v>23</v>
      </c>
      <c r="H242" s="2">
        <f t="shared" si="9"/>
        <v>6.0979011764199811</v>
      </c>
      <c r="I242" s="2">
        <f t="shared" si="11"/>
        <v>285.68094464206507</v>
      </c>
      <c r="J242" s="1">
        <v>238</v>
      </c>
    </row>
    <row r="243" spans="3:10" x14ac:dyDescent="0.35">
      <c r="C243" s="1" t="s">
        <v>10</v>
      </c>
      <c r="D243" s="1" t="s">
        <v>19</v>
      </c>
      <c r="E243" s="1">
        <v>6</v>
      </c>
      <c r="F243" s="1">
        <v>34</v>
      </c>
      <c r="G243" s="1">
        <f t="shared" si="10"/>
        <v>-28</v>
      </c>
      <c r="H243" s="2">
        <f t="shared" si="9"/>
        <v>-8.7182016646078608</v>
      </c>
      <c r="I243" s="2">
        <f t="shared" si="11"/>
        <v>371.78774704673106</v>
      </c>
      <c r="J243" s="1">
        <v>239</v>
      </c>
    </row>
    <row r="244" spans="3:10" x14ac:dyDescent="0.35">
      <c r="C244" s="1" t="s">
        <v>7</v>
      </c>
      <c r="D244" s="1" t="s">
        <v>13</v>
      </c>
      <c r="E244" s="1">
        <v>19</v>
      </c>
      <c r="F244" s="1">
        <v>10</v>
      </c>
      <c r="G244" s="1">
        <f t="shared" si="10"/>
        <v>9</v>
      </c>
      <c r="H244" s="2">
        <f t="shared" si="9"/>
        <v>17.809584942222472</v>
      </c>
      <c r="I244" s="2">
        <f t="shared" si="11"/>
        <v>77.608786854232903</v>
      </c>
      <c r="J244" s="1">
        <v>240</v>
      </c>
    </row>
    <row r="245" spans="3:10" x14ac:dyDescent="0.35">
      <c r="C245" s="1" t="s">
        <v>7</v>
      </c>
      <c r="D245" s="1" t="s">
        <v>28</v>
      </c>
      <c r="E245" s="1">
        <v>0</v>
      </c>
      <c r="F245" s="1">
        <v>6</v>
      </c>
      <c r="G245" s="1">
        <f t="shared" si="10"/>
        <v>-6</v>
      </c>
      <c r="H245" s="2">
        <f t="shared" si="9"/>
        <v>11.478736977168296</v>
      </c>
      <c r="I245" s="2">
        <f t="shared" si="11"/>
        <v>305.50624631703033</v>
      </c>
      <c r="J245" s="1">
        <v>241</v>
      </c>
    </row>
    <row r="246" spans="3:10" x14ac:dyDescent="0.35">
      <c r="C246" s="1" t="s">
        <v>19</v>
      </c>
      <c r="D246" s="1" t="s">
        <v>18</v>
      </c>
      <c r="E246" s="1">
        <v>28</v>
      </c>
      <c r="F246" s="1">
        <v>24</v>
      </c>
      <c r="G246" s="1">
        <f t="shared" si="10"/>
        <v>4</v>
      </c>
      <c r="H246" s="2">
        <f t="shared" si="9"/>
        <v>18.211094971314559</v>
      </c>
      <c r="I246" s="2">
        <f t="shared" si="11"/>
        <v>201.95522028372193</v>
      </c>
      <c r="J246" s="1">
        <v>242</v>
      </c>
    </row>
    <row r="247" spans="3:10" x14ac:dyDescent="0.35">
      <c r="C247" s="1" t="s">
        <v>29</v>
      </c>
      <c r="D247" s="1" t="s">
        <v>6</v>
      </c>
      <c r="E247" s="1">
        <v>18</v>
      </c>
      <c r="F247" s="1">
        <v>10</v>
      </c>
      <c r="G247" s="1">
        <f t="shared" si="10"/>
        <v>8</v>
      </c>
      <c r="H247" s="2">
        <f t="shared" si="9"/>
        <v>-3.7242459209075491</v>
      </c>
      <c r="I247" s="2">
        <f t="shared" si="11"/>
        <v>137.45794241391729</v>
      </c>
      <c r="J247" s="1">
        <v>243</v>
      </c>
    </row>
    <row r="248" spans="3:10" x14ac:dyDescent="0.35">
      <c r="C248" s="1" t="s">
        <v>30</v>
      </c>
      <c r="D248" s="1" t="s">
        <v>14</v>
      </c>
      <c r="E248" s="1">
        <v>23</v>
      </c>
      <c r="F248" s="1">
        <v>10</v>
      </c>
      <c r="G248" s="1">
        <f t="shared" si="10"/>
        <v>13</v>
      </c>
      <c r="H248" s="2">
        <f t="shared" si="9"/>
        <v>11.525697839477429</v>
      </c>
      <c r="I248" s="2">
        <f t="shared" si="11"/>
        <v>2.1735668605215208</v>
      </c>
      <c r="J248" s="1">
        <v>244</v>
      </c>
    </row>
    <row r="249" spans="3:10" x14ac:dyDescent="0.35">
      <c r="C249" s="1" t="s">
        <v>23</v>
      </c>
      <c r="D249" s="1" t="s">
        <v>10</v>
      </c>
      <c r="E249" s="1">
        <v>22</v>
      </c>
      <c r="F249" s="1">
        <v>13</v>
      </c>
      <c r="G249" s="1">
        <f t="shared" si="10"/>
        <v>9</v>
      </c>
      <c r="H249" s="2">
        <f t="shared" si="9"/>
        <v>-1.1811143494265668</v>
      </c>
      <c r="I249" s="2">
        <f t="shared" si="11"/>
        <v>103.65508939609954</v>
      </c>
      <c r="J249" s="1">
        <v>245</v>
      </c>
    </row>
    <row r="250" spans="3:10" x14ac:dyDescent="0.35">
      <c r="C250" s="1" t="s">
        <v>4</v>
      </c>
      <c r="D250" s="1" t="s">
        <v>17</v>
      </c>
      <c r="E250" s="1">
        <v>26</v>
      </c>
      <c r="F250" s="1">
        <v>6</v>
      </c>
      <c r="G250" s="1">
        <f t="shared" si="10"/>
        <v>20</v>
      </c>
      <c r="H250" s="2">
        <f t="shared" si="9"/>
        <v>16.516270439200657</v>
      </c>
      <c r="I250" s="2">
        <f t="shared" si="11"/>
        <v>12.136371652787185</v>
      </c>
      <c r="J250" s="1">
        <v>246</v>
      </c>
    </row>
    <row r="251" spans="3:10" x14ac:dyDescent="0.35">
      <c r="C251" s="1" t="s">
        <v>8</v>
      </c>
      <c r="D251" s="1" t="s">
        <v>26</v>
      </c>
      <c r="E251" s="1">
        <v>35</v>
      </c>
      <c r="F251" s="1">
        <v>11</v>
      </c>
      <c r="G251" s="1">
        <f t="shared" si="10"/>
        <v>24</v>
      </c>
      <c r="H251" s="2">
        <f t="shared" si="9"/>
        <v>7.0712181918670769</v>
      </c>
      <c r="I251" s="2">
        <f t="shared" si="11"/>
        <v>286.58365350737228</v>
      </c>
      <c r="J251" s="1">
        <v>247</v>
      </c>
    </row>
    <row r="252" spans="3:10" x14ac:dyDescent="0.35">
      <c r="C252" s="1" t="s">
        <v>27</v>
      </c>
      <c r="D252" s="1" t="s">
        <v>9</v>
      </c>
      <c r="E252" s="1">
        <v>24</v>
      </c>
      <c r="F252" s="1">
        <v>26</v>
      </c>
      <c r="G252" s="1">
        <f t="shared" si="10"/>
        <v>-2</v>
      </c>
      <c r="H252" s="2">
        <f t="shared" si="9"/>
        <v>8.1254253480106495</v>
      </c>
      <c r="I252" s="2">
        <f t="shared" si="11"/>
        <v>102.52423847813658</v>
      </c>
      <c r="J252" s="1">
        <v>248</v>
      </c>
    </row>
    <row r="253" spans="3:10" x14ac:dyDescent="0.35">
      <c r="C253" s="1" t="s">
        <v>34</v>
      </c>
      <c r="D253" s="1" t="s">
        <v>31</v>
      </c>
      <c r="E253" s="1">
        <v>31</v>
      </c>
      <c r="F253" s="1">
        <v>24</v>
      </c>
      <c r="G253" s="1">
        <f t="shared" si="10"/>
        <v>7</v>
      </c>
      <c r="H253" s="2">
        <f t="shared" si="9"/>
        <v>-7.6230141629200689</v>
      </c>
      <c r="I253" s="2">
        <f t="shared" si="11"/>
        <v>213.83254320896089</v>
      </c>
      <c r="J253" s="1">
        <v>249</v>
      </c>
    </row>
    <row r="254" spans="3:10" x14ac:dyDescent="0.35">
      <c r="C254" s="1" t="s">
        <v>32</v>
      </c>
      <c r="D254" s="1" t="s">
        <v>5</v>
      </c>
      <c r="E254" s="1">
        <v>24</v>
      </c>
      <c r="F254" s="1">
        <v>27</v>
      </c>
      <c r="G254" s="1">
        <f t="shared" si="10"/>
        <v>-3</v>
      </c>
      <c r="H254" s="2">
        <f t="shared" si="9"/>
        <v>-7.1282627832249847</v>
      </c>
      <c r="I254" s="2">
        <f t="shared" si="11"/>
        <v>17.042553607360496</v>
      </c>
      <c r="J254" s="1">
        <v>250</v>
      </c>
    </row>
    <row r="255" spans="3:10" x14ac:dyDescent="0.35">
      <c r="C255" s="1" t="s">
        <v>33</v>
      </c>
      <c r="D255" s="1" t="s">
        <v>13</v>
      </c>
      <c r="E255" s="1">
        <v>30</v>
      </c>
      <c r="F255" s="1">
        <v>10</v>
      </c>
      <c r="G255" s="1">
        <f t="shared" si="10"/>
        <v>20</v>
      </c>
      <c r="H255" s="2">
        <f t="shared" si="9"/>
        <v>10.811869586700009</v>
      </c>
      <c r="I255" s="2">
        <f t="shared" si="11"/>
        <v>84.421740491808265</v>
      </c>
      <c r="J255" s="1">
        <v>251</v>
      </c>
    </row>
    <row r="256" spans="3:10" x14ac:dyDescent="0.35">
      <c r="C256" s="1" t="s">
        <v>35</v>
      </c>
      <c r="D256" s="1" t="s">
        <v>16</v>
      </c>
      <c r="E256" s="1">
        <v>16</v>
      </c>
      <c r="F256" s="1">
        <v>22</v>
      </c>
      <c r="G256" s="1">
        <f t="shared" si="10"/>
        <v>-6</v>
      </c>
      <c r="H256" s="2">
        <f t="shared" si="9"/>
        <v>-5.4086418707623984E-2</v>
      </c>
      <c r="I256" s="2">
        <f t="shared" si="11"/>
        <v>35.353888316197128</v>
      </c>
      <c r="J256" s="1">
        <v>252</v>
      </c>
    </row>
    <row r="257" spans="3:10" x14ac:dyDescent="0.35">
      <c r="C257" s="1" t="s">
        <v>12</v>
      </c>
      <c r="D257" s="1" t="s">
        <v>11</v>
      </c>
      <c r="E257" s="1">
        <v>15</v>
      </c>
      <c r="F257" s="1">
        <v>10</v>
      </c>
      <c r="G257" s="1">
        <f t="shared" si="10"/>
        <v>5</v>
      </c>
      <c r="H257" s="2">
        <f t="shared" si="9"/>
        <v>-7.3391347147442678</v>
      </c>
      <c r="I257" s="2">
        <f t="shared" si="11"/>
        <v>152.25424550860711</v>
      </c>
      <c r="J257" s="1">
        <v>253</v>
      </c>
    </row>
    <row r="258" spans="3:10" x14ac:dyDescent="0.35">
      <c r="C258" s="1" t="s">
        <v>21</v>
      </c>
      <c r="D258" s="1" t="s">
        <v>20</v>
      </c>
      <c r="E258" s="1">
        <v>27</v>
      </c>
      <c r="F258" s="1">
        <v>31</v>
      </c>
      <c r="G258" s="1">
        <f t="shared" si="10"/>
        <v>-4</v>
      </c>
      <c r="H258" s="2">
        <f t="shared" si="9"/>
        <v>10.815514788330695</v>
      </c>
      <c r="I258" s="2">
        <f t="shared" si="11"/>
        <v>219.49947844324552</v>
      </c>
      <c r="J258" s="1">
        <v>254</v>
      </c>
    </row>
    <row r="259" spans="3:10" x14ac:dyDescent="0.35">
      <c r="C259" s="1" t="s">
        <v>15</v>
      </c>
      <c r="D259" s="1" t="s">
        <v>25</v>
      </c>
      <c r="E259" s="1">
        <v>22</v>
      </c>
      <c r="F259" s="1">
        <v>10</v>
      </c>
      <c r="G259" s="1">
        <f t="shared" si="10"/>
        <v>12</v>
      </c>
      <c r="H259" s="2">
        <f t="shared" si="9"/>
        <v>3.377299719802318</v>
      </c>
      <c r="I259" s="2">
        <f t="shared" si="11"/>
        <v>74.35096012212118</v>
      </c>
      <c r="J259" s="1">
        <v>255</v>
      </c>
    </row>
    <row r="260" spans="3:10" x14ac:dyDescent="0.35">
      <c r="C260" s="1" t="s">
        <v>22</v>
      </c>
      <c r="D260" s="1" t="s">
        <v>24</v>
      </c>
      <c r="E260" s="1">
        <v>13</v>
      </c>
      <c r="F260" s="1">
        <v>34</v>
      </c>
      <c r="G260" s="1">
        <f t="shared" si="10"/>
        <v>-21</v>
      </c>
      <c r="H260" s="2">
        <f t="shared" si="9"/>
        <v>13.369902032476112</v>
      </c>
      <c r="I260" s="2">
        <f t="shared" si="11"/>
        <v>1181.2901657220057</v>
      </c>
      <c r="J260" s="1">
        <v>256</v>
      </c>
    </row>
    <row r="261" spans="3:10" x14ac:dyDescent="0.35">
      <c r="C261" s="1" t="s">
        <v>5</v>
      </c>
      <c r="D261" s="1" t="s">
        <v>12</v>
      </c>
      <c r="E261" s="1">
        <v>21</v>
      </c>
      <c r="F261" s="1">
        <v>22</v>
      </c>
      <c r="G261" s="1">
        <f t="shared" si="10"/>
        <v>-1</v>
      </c>
      <c r="H261" s="2">
        <f t="shared" ref="H261:H270" si="12">home+VLOOKUP(C261,lookup,2,FALSE)-VLOOKUP(D261,lookup,2,FALSE)</f>
        <v>8.9165886814221214</v>
      </c>
      <c r="I261" s="2">
        <f t="shared" si="11"/>
        <v>98.338731076509333</v>
      </c>
      <c r="J261" s="1">
        <v>257</v>
      </c>
    </row>
    <row r="262" spans="3:10" x14ac:dyDescent="0.35">
      <c r="C262" s="1" t="s">
        <v>22</v>
      </c>
      <c r="D262" s="1" t="s">
        <v>15</v>
      </c>
      <c r="E262" s="1">
        <v>13</v>
      </c>
      <c r="F262" s="1">
        <v>26</v>
      </c>
      <c r="G262" s="1">
        <f t="shared" ref="G262:G270" si="13">E262-F262</f>
        <v>-13</v>
      </c>
      <c r="H262" s="2">
        <f t="shared" si="12"/>
        <v>4.8968979851836156</v>
      </c>
      <c r="I262" s="2">
        <f t="shared" ref="I262:I270" si="14">(G262-H262)^2</f>
        <v>320.29895749206929</v>
      </c>
      <c r="J262" s="1">
        <v>258</v>
      </c>
    </row>
    <row r="263" spans="3:10" x14ac:dyDescent="0.35">
      <c r="C263" s="1" t="s">
        <v>11</v>
      </c>
      <c r="D263" s="1" t="s">
        <v>16</v>
      </c>
      <c r="E263" s="1">
        <v>10</v>
      </c>
      <c r="F263" s="1">
        <v>3</v>
      </c>
      <c r="G263" s="1">
        <f t="shared" si="13"/>
        <v>7</v>
      </c>
      <c r="H263" s="2">
        <f t="shared" si="12"/>
        <v>12.324907422407673</v>
      </c>
      <c r="I263" s="2">
        <f t="shared" si="14"/>
        <v>28.354639057212328</v>
      </c>
      <c r="J263" s="1">
        <v>259</v>
      </c>
    </row>
    <row r="264" spans="3:10" x14ac:dyDescent="0.35">
      <c r="C264" s="1" t="s">
        <v>31</v>
      </c>
      <c r="D264" s="1" t="s">
        <v>25</v>
      </c>
      <c r="E264" s="1">
        <v>31</v>
      </c>
      <c r="F264" s="1">
        <v>26</v>
      </c>
      <c r="G264" s="1">
        <f t="shared" si="13"/>
        <v>5</v>
      </c>
      <c r="H264" s="2">
        <f t="shared" si="12"/>
        <v>6.7595850019014758</v>
      </c>
      <c r="I264" s="2">
        <f t="shared" si="14"/>
        <v>3.0961393789166167</v>
      </c>
      <c r="J264" s="1">
        <v>260</v>
      </c>
    </row>
    <row r="265" spans="3:10" x14ac:dyDescent="0.35">
      <c r="C265" s="1" t="s">
        <v>7</v>
      </c>
      <c r="D265" s="1" t="s">
        <v>15</v>
      </c>
      <c r="E265" s="1">
        <v>15</v>
      </c>
      <c r="F265" s="1">
        <v>10</v>
      </c>
      <c r="G265" s="1">
        <f t="shared" si="13"/>
        <v>5</v>
      </c>
      <c r="H265" s="2">
        <f t="shared" si="12"/>
        <v>7.7088721508686451</v>
      </c>
      <c r="I265" s="2">
        <f t="shared" si="14"/>
        <v>7.3379883297517194</v>
      </c>
      <c r="J265" s="1">
        <v>261</v>
      </c>
    </row>
    <row r="266" spans="3:10" x14ac:dyDescent="0.35">
      <c r="C266" s="1" t="s">
        <v>4</v>
      </c>
      <c r="D266" s="1" t="s">
        <v>12</v>
      </c>
      <c r="E266" s="1">
        <v>35</v>
      </c>
      <c r="F266" s="1">
        <v>14</v>
      </c>
      <c r="G266" s="1">
        <f t="shared" si="13"/>
        <v>21</v>
      </c>
      <c r="H266" s="2">
        <f t="shared" si="12"/>
        <v>15.232783411543029</v>
      </c>
      <c r="I266" s="2">
        <f t="shared" si="14"/>
        <v>33.260787178173267</v>
      </c>
      <c r="J266" s="1">
        <v>262</v>
      </c>
    </row>
    <row r="267" spans="3:10" x14ac:dyDescent="0.35">
      <c r="C267" s="1" t="s">
        <v>19</v>
      </c>
      <c r="D267" s="1" t="s">
        <v>11</v>
      </c>
      <c r="E267" s="1">
        <v>42</v>
      </c>
      <c r="F267" s="1">
        <v>45</v>
      </c>
      <c r="G267" s="1">
        <f t="shared" si="13"/>
        <v>-3</v>
      </c>
      <c r="H267" s="2">
        <f t="shared" si="12"/>
        <v>0.65484901492710978</v>
      </c>
      <c r="I267" s="2">
        <f t="shared" si="14"/>
        <v>13.357921321913665</v>
      </c>
      <c r="J267" s="1">
        <v>263</v>
      </c>
    </row>
    <row r="268" spans="3:10" x14ac:dyDescent="0.35">
      <c r="C268" s="1" t="s">
        <v>30</v>
      </c>
      <c r="D268" s="1" t="s">
        <v>31</v>
      </c>
      <c r="E268" s="1">
        <v>29</v>
      </c>
      <c r="F268" s="1">
        <v>24</v>
      </c>
      <c r="G268" s="1">
        <f t="shared" si="13"/>
        <v>5</v>
      </c>
      <c r="H268" s="2">
        <f t="shared" si="12"/>
        <v>1.1721651976627623</v>
      </c>
      <c r="I268" s="2">
        <f t="shared" si="14"/>
        <v>14.65231927398416</v>
      </c>
      <c r="J268" s="1">
        <v>264</v>
      </c>
    </row>
    <row r="269" spans="3:10" x14ac:dyDescent="0.35">
      <c r="C269" s="1" t="s">
        <v>4</v>
      </c>
      <c r="D269" s="1" t="s">
        <v>11</v>
      </c>
      <c r="E269" s="1">
        <v>24</v>
      </c>
      <c r="F269" s="1">
        <v>20</v>
      </c>
      <c r="G269" s="1">
        <f t="shared" si="13"/>
        <v>4</v>
      </c>
      <c r="H269" s="2">
        <f t="shared" si="12"/>
        <v>5.4394051198730979</v>
      </c>
      <c r="I269" s="2">
        <f t="shared" si="14"/>
        <v>2.0718870991168874</v>
      </c>
      <c r="J269" s="1">
        <v>265</v>
      </c>
    </row>
    <row r="270" spans="3:10" x14ac:dyDescent="0.35">
      <c r="C270" s="1" t="s">
        <v>7</v>
      </c>
      <c r="D270" s="1" t="s">
        <v>30</v>
      </c>
      <c r="E270" s="1">
        <v>38</v>
      </c>
      <c r="F270" s="1">
        <v>7</v>
      </c>
      <c r="G270" s="1">
        <f t="shared" si="13"/>
        <v>31</v>
      </c>
      <c r="H270" s="2">
        <f t="shared" si="12"/>
        <v>5.6086652480323869</v>
      </c>
      <c r="I270" s="2">
        <f t="shared" si="14"/>
        <v>644.71988048647813</v>
      </c>
      <c r="J270" s="1">
        <v>266</v>
      </c>
    </row>
  </sheetData>
  <sortState ref="K5:L36">
    <sortCondition descending="1" ref="L5:L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0353-E6EB-43FB-8C2A-85F05415A72C}">
  <dimension ref="C2:C34"/>
  <sheetViews>
    <sheetView topLeftCell="A14" workbookViewId="0">
      <selection activeCell="C2" sqref="C2:C34"/>
    </sheetView>
  </sheetViews>
  <sheetFormatPr defaultRowHeight="14.5" x14ac:dyDescent="0.35"/>
  <sheetData>
    <row r="2" spans="3:3" x14ac:dyDescent="0.35">
      <c r="C2" t="s">
        <v>36</v>
      </c>
    </row>
    <row r="3" spans="3:3" x14ac:dyDescent="0.35">
      <c r="C3" t="s">
        <v>4</v>
      </c>
    </row>
    <row r="4" spans="3:3" x14ac:dyDescent="0.35">
      <c r="C4" t="s">
        <v>6</v>
      </c>
    </row>
    <row r="5" spans="3:3" x14ac:dyDescent="0.35">
      <c r="C5" t="s">
        <v>8</v>
      </c>
    </row>
    <row r="6" spans="3:3" x14ac:dyDescent="0.35">
      <c r="C6" t="s">
        <v>10</v>
      </c>
    </row>
    <row r="7" spans="3:3" x14ac:dyDescent="0.35">
      <c r="C7" t="s">
        <v>12</v>
      </c>
    </row>
    <row r="8" spans="3:3" x14ac:dyDescent="0.35">
      <c r="C8" t="s">
        <v>14</v>
      </c>
    </row>
    <row r="9" spans="3:3" x14ac:dyDescent="0.35">
      <c r="C9" t="s">
        <v>16</v>
      </c>
    </row>
    <row r="10" spans="3:3" x14ac:dyDescent="0.35">
      <c r="C10" t="s">
        <v>18</v>
      </c>
    </row>
    <row r="11" spans="3:3" x14ac:dyDescent="0.35">
      <c r="C11" t="s">
        <v>20</v>
      </c>
    </row>
    <row r="12" spans="3:3" x14ac:dyDescent="0.35">
      <c r="C12" t="s">
        <v>22</v>
      </c>
    </row>
    <row r="13" spans="3:3" x14ac:dyDescent="0.35">
      <c r="C13" t="s">
        <v>24</v>
      </c>
    </row>
    <row r="14" spans="3:3" x14ac:dyDescent="0.35">
      <c r="C14" t="s">
        <v>26</v>
      </c>
    </row>
    <row r="15" spans="3:3" x14ac:dyDescent="0.35">
      <c r="C15" t="s">
        <v>28</v>
      </c>
    </row>
    <row r="16" spans="3:3" x14ac:dyDescent="0.35">
      <c r="C16" t="s">
        <v>30</v>
      </c>
    </row>
    <row r="17" spans="3:3" x14ac:dyDescent="0.35">
      <c r="C17" t="s">
        <v>32</v>
      </c>
    </row>
    <row r="18" spans="3:3" x14ac:dyDescent="0.35">
      <c r="C18" t="s">
        <v>21</v>
      </c>
    </row>
    <row r="19" spans="3:3" x14ac:dyDescent="0.35">
      <c r="C19" t="s">
        <v>11</v>
      </c>
    </row>
    <row r="20" spans="3:3" x14ac:dyDescent="0.35">
      <c r="C20" t="s">
        <v>5</v>
      </c>
    </row>
    <row r="21" spans="3:3" x14ac:dyDescent="0.35">
      <c r="C21" t="s">
        <v>23</v>
      </c>
    </row>
    <row r="22" spans="3:3" x14ac:dyDescent="0.35">
      <c r="C22" t="s">
        <v>25</v>
      </c>
    </row>
    <row r="23" spans="3:3" x14ac:dyDescent="0.35">
      <c r="C23" t="s">
        <v>31</v>
      </c>
    </row>
    <row r="24" spans="3:3" x14ac:dyDescent="0.35">
      <c r="C24" t="s">
        <v>19</v>
      </c>
    </row>
    <row r="25" spans="3:3" x14ac:dyDescent="0.35">
      <c r="C25" t="s">
        <v>34</v>
      </c>
    </row>
    <row r="26" spans="3:3" x14ac:dyDescent="0.35">
      <c r="C26" t="s">
        <v>33</v>
      </c>
    </row>
    <row r="27" spans="3:3" x14ac:dyDescent="0.35">
      <c r="C27" t="s">
        <v>13</v>
      </c>
    </row>
    <row r="28" spans="3:3" x14ac:dyDescent="0.35">
      <c r="C28" t="s">
        <v>27</v>
      </c>
    </row>
    <row r="29" spans="3:3" x14ac:dyDescent="0.35">
      <c r="C29" t="s">
        <v>15</v>
      </c>
    </row>
    <row r="30" spans="3:3" x14ac:dyDescent="0.35">
      <c r="C30" t="s">
        <v>29</v>
      </c>
    </row>
    <row r="31" spans="3:3" x14ac:dyDescent="0.35">
      <c r="C31" t="s">
        <v>17</v>
      </c>
    </row>
    <row r="32" spans="3:3" x14ac:dyDescent="0.35">
      <c r="C32" t="s">
        <v>7</v>
      </c>
    </row>
    <row r="33" spans="3:3" x14ac:dyDescent="0.35">
      <c r="C33" t="s">
        <v>9</v>
      </c>
    </row>
    <row r="34" spans="3:3" x14ac:dyDescent="0.35">
      <c r="C3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home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2018-07-03T22:14:27Z</dcterms:created>
  <dcterms:modified xsi:type="dcterms:W3CDTF">2018-07-05T00:39:39Z</dcterms:modified>
</cp:coreProperties>
</file>