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60\Practice Files\"/>
    </mc:Choice>
  </mc:AlternateContent>
  <xr:revisionPtr revIDLastSave="0" documentId="13_ncr:1_{789D73E1-E6DB-414C-B973-158BDDA85AD9}" xr6:coauthVersionLast="34" xr6:coauthVersionMax="34" xr10:uidLastSave="{00000000-0000-0000-0000-000000000000}"/>
  <bookViews>
    <workbookView xWindow="0" yWindow="0" windowWidth="19200" windowHeight="8280" xr2:uid="{00000000-000D-0000-FFFF-FFFF00000000}"/>
  </bookViews>
  <sheets>
    <sheet name="DATA" sheetId="1" r:id="rId1"/>
    <sheet name="Trend function" sheetId="4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2" i="4" l="1"/>
  <c r="M33" i="4" l="1"/>
  <c r="M34" i="4"/>
  <c r="M35" i="4"/>
  <c r="M36" i="4"/>
  <c r="M37" i="4"/>
  <c r="L7" i="4" a="1"/>
  <c r="L7" i="4" s="1"/>
  <c r="M7" i="4" s="1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30" i="1"/>
  <c r="I29" i="1"/>
  <c r="I2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L32" i="4" l="1"/>
  <c r="L28" i="4"/>
  <c r="M28" i="4" s="1"/>
  <c r="L24" i="4"/>
  <c r="M24" i="4" s="1"/>
  <c r="L20" i="4"/>
  <c r="M20" i="4" s="1"/>
  <c r="L16" i="4"/>
  <c r="M16" i="4" s="1"/>
  <c r="L12" i="4"/>
  <c r="M12" i="4" s="1"/>
  <c r="L31" i="4"/>
  <c r="M31" i="4" s="1"/>
  <c r="L27" i="4"/>
  <c r="M27" i="4" s="1"/>
  <c r="L23" i="4"/>
  <c r="M23" i="4" s="1"/>
  <c r="L19" i="4"/>
  <c r="M19" i="4" s="1"/>
  <c r="L15" i="4"/>
  <c r="M15" i="4" s="1"/>
  <c r="L11" i="4"/>
  <c r="M11" i="4" s="1"/>
  <c r="L30" i="4"/>
  <c r="M30" i="4" s="1"/>
  <c r="L26" i="4"/>
  <c r="M26" i="4" s="1"/>
  <c r="L22" i="4"/>
  <c r="M22" i="4" s="1"/>
  <c r="L18" i="4"/>
  <c r="M18" i="4" s="1"/>
  <c r="L14" i="4"/>
  <c r="M14" i="4" s="1"/>
  <c r="L10" i="4"/>
  <c r="M10" i="4" s="1"/>
  <c r="L29" i="4"/>
  <c r="M29" i="4" s="1"/>
  <c r="L25" i="4"/>
  <c r="M25" i="4" s="1"/>
  <c r="L21" i="4"/>
  <c r="M21" i="4" s="1"/>
  <c r="L17" i="4"/>
  <c r="M17" i="4" s="1"/>
  <c r="L13" i="4"/>
  <c r="M13" i="4" s="1"/>
  <c r="L9" i="4"/>
  <c r="M9" i="4" s="1"/>
  <c r="L8" i="4"/>
  <c r="M8" i="4" s="1"/>
</calcChain>
</file>

<file path=xl/sharedStrings.xml><?xml version="1.0" encoding="utf-8"?>
<sst xmlns="http://schemas.openxmlformats.org/spreadsheetml/2006/main" count="216" uniqueCount="75">
  <si>
    <t>Presidential Elections</t>
  </si>
  <si>
    <t>Candidates</t>
  </si>
  <si>
    <t>Year</t>
  </si>
  <si>
    <t>Incumbent Share</t>
  </si>
  <si>
    <t>Growth rate in election year</t>
  </si>
  <si>
    <t xml:space="preserve">Abs. Value Inflation rate in election year </t>
  </si>
  <si>
    <t>Quarters Growth&gt;3.2%</t>
  </si>
  <si>
    <t>Time Incumbent in Office</t>
  </si>
  <si>
    <t>0=1 term</t>
  </si>
  <si>
    <t>1=2 terms</t>
  </si>
  <si>
    <t>1.25=3 terms</t>
  </si>
  <si>
    <t>1.5=4 terms</t>
  </si>
  <si>
    <t>1.75=5 terms</t>
  </si>
  <si>
    <t>War</t>
  </si>
  <si>
    <t>Incumbent Party 1 = Republican</t>
  </si>
  <si>
    <t>Wilson-Hughes</t>
  </si>
  <si>
    <t>Harding-Cox</t>
  </si>
  <si>
    <t>Coolidge-Davis</t>
  </si>
  <si>
    <t>Hoover-Smith</t>
  </si>
  <si>
    <t>Hoover-FDR</t>
  </si>
  <si>
    <t>FDR-Landon</t>
  </si>
  <si>
    <t>FDR-Dewey</t>
  </si>
  <si>
    <t>FDR-Wilkie</t>
  </si>
  <si>
    <t>Truman-Dewey</t>
  </si>
  <si>
    <t>Ike-Stevenson</t>
  </si>
  <si>
    <t>Kennedy-Nixon</t>
  </si>
  <si>
    <t>Johnson-Goldwater</t>
  </si>
  <si>
    <t>Nixon-Humphrey</t>
  </si>
  <si>
    <t>Nixon-McCgovern</t>
  </si>
  <si>
    <t>Ford-Carter</t>
  </si>
  <si>
    <t>Carter-Reagan</t>
  </si>
  <si>
    <t>Reagan-Mondale</t>
  </si>
  <si>
    <t>Bush-Dukakis</t>
  </si>
  <si>
    <t>Bush-Clinton</t>
  </si>
  <si>
    <t>Clinton-Dole</t>
  </si>
  <si>
    <t>Party in Power</t>
  </si>
  <si>
    <t>D</t>
  </si>
  <si>
    <t>R</t>
  </si>
  <si>
    <t>President Running?</t>
  </si>
  <si>
    <t>Prediction</t>
  </si>
  <si>
    <t>Gore Bush</t>
  </si>
  <si>
    <t>Bush Kerry</t>
  </si>
  <si>
    <t>Obama McCain</t>
  </si>
  <si>
    <t>Obama Romney</t>
  </si>
  <si>
    <t>Clinton Trump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</si>
  <si>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</si>
  <si>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</si>
  <si>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</si>
  <si>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</si>
  <si>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</si>
  <si>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</si>
  <si>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</si>
  <si>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</si>
  <si>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</si>
  <si>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</si>
  <si>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</si>
  <si>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</si>
  <si>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</si>
  <si>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</si>
  <si>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</si>
  <si>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</si>
  <si>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</si>
  <si>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</si>
  <si>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</si>
  <si>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</si>
  <si>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</si>
  <si>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</si>
  <si>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</si>
  <si>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</si>
  <si>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</si>
  <si>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</si>
  <si>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Incumbent Share</t>
  </si>
  <si>
    <t>Residuals</t>
  </si>
  <si>
    <t>Abs error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</si>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</sst>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/>
    <xf numFmtId="2" fontId="2" fillId="0" borderId="0" xfId="0" applyNumberFormat="1" applyFont="1" applyFill="1" applyBorder="1" applyAlignment="1"/>
    <xf numFmtId="2" fontId="2" fillId="2" borderId="0" xfId="0" applyNumberFormat="1" applyFont="1" applyFill="1" applyBorder="1" applyAlignment="1"/>
    <xf numFmtId="2" fontId="2" fillId="0" borderId="1" xfId="0" applyNumberFormat="1" applyFont="1" applyFill="1" applyBorder="1" applyAlignment="1"/>
    <xf numFmtId="0" fontId="0" fillId="3" borderId="0" xfId="0" applyFill="1"/>
    <xf numFmtId="3" fontId="4" fillId="3" borderId="3" xfId="0" applyNumberFormat="1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zoomScale="78" zoomScaleNormal="78" workbookViewId="0">
      <selection activeCell="C9" sqref="C9"/>
    </sheetView>
  </sheetViews>
  <sheetFormatPr defaultColWidth="9.1796875" defaultRowHeight="13" x14ac:dyDescent="0.3"/>
  <cols>
    <col min="1" max="1" width="17.54296875" style="1" customWidth="1"/>
    <col min="2" max="2" width="9.1796875" style="1"/>
    <col min="3" max="3" width="10.81640625" style="1" customWidth="1"/>
    <col min="4" max="4" width="7" style="1" customWidth="1"/>
    <col min="5" max="5" width="8.81640625" style="1" customWidth="1"/>
    <col min="6" max="6" width="9.54296875" style="1" customWidth="1"/>
    <col min="7" max="7" width="12" style="1" customWidth="1"/>
    <col min="8" max="8" width="13.54296875" style="1" customWidth="1"/>
    <col min="9" max="9" width="11.90625" style="1" customWidth="1"/>
    <col min="10" max="10" width="5.26953125" style="1" customWidth="1"/>
    <col min="11" max="11" width="9.453125" style="1" customWidth="1"/>
    <col min="12" max="13" width="9.1796875" style="1"/>
    <col min="14" max="14" width="30.453125" style="1" customWidth="1"/>
    <col min="15" max="15" width="23.453125" style="1" customWidth="1"/>
    <col min="16" max="20" width="9.1796875" style="1"/>
    <col min="21" max="21" width="13.90625" style="1" customWidth="1"/>
    <col min="22" max="22" width="13.08984375" style="1" customWidth="1"/>
    <col min="23" max="16384" width="9.1796875" style="1"/>
  </cols>
  <sheetData>
    <row r="1" spans="1:15" x14ac:dyDescent="0.3">
      <c r="A1" s="1" t="s">
        <v>0</v>
      </c>
      <c r="H1" s="1" t="s">
        <v>8</v>
      </c>
    </row>
    <row r="2" spans="1:15" x14ac:dyDescent="0.3">
      <c r="H2" s="1" t="s">
        <v>9</v>
      </c>
    </row>
    <row r="3" spans="1:15" x14ac:dyDescent="0.3">
      <c r="H3" s="1" t="s">
        <v>10</v>
      </c>
    </row>
    <row r="4" spans="1:15" x14ac:dyDescent="0.3">
      <c r="H4" s="2" t="s">
        <v>11</v>
      </c>
    </row>
    <row r="5" spans="1:15" x14ac:dyDescent="0.3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5" ht="78" x14ac:dyDescent="0.3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38</v>
      </c>
      <c r="L6" s="2" t="s">
        <v>39</v>
      </c>
    </row>
    <row r="7" spans="1:15" x14ac:dyDescent="0.3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</row>
    <row r="8" spans="1:15" x14ac:dyDescent="0.3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30" si="0">IF(D8="R",1,0)</f>
        <v>0</v>
      </c>
      <c r="J8" s="1">
        <v>1</v>
      </c>
      <c r="K8" s="1">
        <v>0</v>
      </c>
    </row>
    <row r="9" spans="1:15" x14ac:dyDescent="0.3">
      <c r="A9" s="1" t="s">
        <v>17</v>
      </c>
      <c r="B9" s="1">
        <v>1924</v>
      </c>
      <c r="C9" s="1">
        <v>58.3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</row>
    <row r="10" spans="1:15" x14ac:dyDescent="0.3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</row>
    <row r="11" spans="1:15" x14ac:dyDescent="0.3">
      <c r="A11" s="1" t="s">
        <v>19</v>
      </c>
      <c r="B11" s="1">
        <v>1932</v>
      </c>
      <c r="C11" s="1">
        <v>40.9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</row>
    <row r="12" spans="1:15" x14ac:dyDescent="0.3">
      <c r="A12" s="1" t="s">
        <v>20</v>
      </c>
      <c r="B12" s="1">
        <v>1936</v>
      </c>
      <c r="C12" s="1">
        <v>62.2</v>
      </c>
      <c r="D12" s="1" t="s">
        <v>36</v>
      </c>
      <c r="E12" s="1">
        <v>11.9</v>
      </c>
      <c r="F12" s="1">
        <v>2.5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</row>
    <row r="13" spans="1:15" x14ac:dyDescent="0.3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</row>
    <row r="14" spans="1:15" x14ac:dyDescent="0.3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N14" s="1" t="s">
        <v>45</v>
      </c>
    </row>
    <row r="15" spans="1:15" ht="13.5" thickBot="1" x14ac:dyDescent="0.35">
      <c r="A15" s="1" t="s">
        <v>23</v>
      </c>
      <c r="B15" s="1">
        <v>1948</v>
      </c>
      <c r="C15" s="1">
        <v>52.3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</row>
    <row r="16" spans="1:15" x14ac:dyDescent="0.3">
      <c r="A16" s="1" t="s">
        <v>24</v>
      </c>
      <c r="B16" s="1">
        <v>1952</v>
      </c>
      <c r="C16" s="1">
        <v>44.7</v>
      </c>
      <c r="D16" s="1" t="s">
        <v>36</v>
      </c>
      <c r="E16" s="1">
        <v>0.6</v>
      </c>
      <c r="F16" s="1">
        <v>2.2999999999999998</v>
      </c>
      <c r="G16" s="1">
        <v>7</v>
      </c>
      <c r="H16" s="1">
        <v>1.75</v>
      </c>
      <c r="I16" s="1">
        <f t="shared" si="0"/>
        <v>0</v>
      </c>
      <c r="J16" s="1">
        <v>0</v>
      </c>
      <c r="K16" s="1">
        <v>0</v>
      </c>
      <c r="N16" s="3" t="s">
        <v>46</v>
      </c>
      <c r="O16" s="3"/>
    </row>
    <row r="17" spans="1:22" x14ac:dyDescent="0.3">
      <c r="A17" s="1" t="s">
        <v>24</v>
      </c>
      <c r="B17" s="1">
        <v>1956</v>
      </c>
      <c r="C17" s="1">
        <v>57.1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N17" s="4" t="s">
        <v>47</v>
      </c>
      <c r="O17" s="4">
        <v>0.94309350664923597</v>
      </c>
    </row>
    <row r="18" spans="1:22" x14ac:dyDescent="0.3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N18" s="4" t="s">
        <v>48</v>
      </c>
      <c r="O18" s="4">
        <v>0.88942536228395253</v>
      </c>
    </row>
    <row r="19" spans="1:22" x14ac:dyDescent="0.3">
      <c r="A19" s="1" t="s">
        <v>26</v>
      </c>
      <c r="B19" s="1">
        <v>1964</v>
      </c>
      <c r="C19" s="1">
        <v>61.2</v>
      </c>
      <c r="D19" s="1" t="s">
        <v>36</v>
      </c>
      <c r="E19" s="1">
        <v>5.0999999999999996</v>
      </c>
      <c r="F19" s="1">
        <v>1.3</v>
      </c>
      <c r="G19" s="1">
        <v>9</v>
      </c>
      <c r="H19" s="1">
        <v>0</v>
      </c>
      <c r="I19" s="1">
        <f t="shared" si="0"/>
        <v>0</v>
      </c>
      <c r="J19" s="1">
        <v>0</v>
      </c>
      <c r="K19" s="1">
        <v>1</v>
      </c>
      <c r="N19" s="4" t="s">
        <v>49</v>
      </c>
      <c r="O19" s="4">
        <v>0.83782386468313041</v>
      </c>
    </row>
    <row r="20" spans="1:22" x14ac:dyDescent="0.3">
      <c r="A20" s="1" t="s">
        <v>27</v>
      </c>
      <c r="B20" s="1">
        <v>1968</v>
      </c>
      <c r="C20" s="1">
        <v>49.4</v>
      </c>
      <c r="D20" s="1" t="s">
        <v>36</v>
      </c>
      <c r="E20" s="1">
        <v>4.8</v>
      </c>
      <c r="F20" s="1">
        <v>3.1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N20" s="4" t="s">
        <v>50</v>
      </c>
      <c r="O20" s="4">
        <v>2.7210340792564751</v>
      </c>
    </row>
    <row r="21" spans="1:22" ht="13.5" thickBot="1" x14ac:dyDescent="0.35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N21" s="5" t="s">
        <v>51</v>
      </c>
      <c r="O21" s="5">
        <v>23</v>
      </c>
    </row>
    <row r="22" spans="1:22" x14ac:dyDescent="0.3">
      <c r="A22" s="1" t="s">
        <v>29</v>
      </c>
      <c r="B22" s="1">
        <v>1976</v>
      </c>
      <c r="C22" s="1">
        <v>49</v>
      </c>
      <c r="D22" s="1" t="s">
        <v>37</v>
      </c>
      <c r="E22" s="1">
        <v>3.7</v>
      </c>
      <c r="F22" s="1">
        <v>7.6</v>
      </c>
      <c r="G22" s="1">
        <v>5</v>
      </c>
      <c r="H22" s="1">
        <v>1</v>
      </c>
      <c r="I22" s="1">
        <f t="shared" si="0"/>
        <v>1</v>
      </c>
      <c r="J22" s="1">
        <v>0</v>
      </c>
      <c r="K22" s="1">
        <v>0</v>
      </c>
    </row>
    <row r="23" spans="1:22" ht="13.5" thickBot="1" x14ac:dyDescent="0.35">
      <c r="A23" s="1" t="s">
        <v>30</v>
      </c>
      <c r="B23" s="1">
        <v>1980</v>
      </c>
      <c r="C23" s="1">
        <v>44.8</v>
      </c>
      <c r="D23" s="1" t="s">
        <v>36</v>
      </c>
      <c r="E23" s="1">
        <v>-3.8</v>
      </c>
      <c r="F23" s="1">
        <v>7.9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N23" s="1" t="s">
        <v>52</v>
      </c>
    </row>
    <row r="24" spans="1:22" x14ac:dyDescent="0.3">
      <c r="A24" s="1" t="s">
        <v>31</v>
      </c>
      <c r="B24" s="1">
        <v>1984</v>
      </c>
      <c r="C24" s="1">
        <v>59.1</v>
      </c>
      <c r="D24" s="1" t="s">
        <v>37</v>
      </c>
      <c r="E24" s="1">
        <v>5.4</v>
      </c>
      <c r="F24" s="1">
        <v>5.2</v>
      </c>
      <c r="G24" s="1">
        <v>8</v>
      </c>
      <c r="H24" s="1">
        <v>0</v>
      </c>
      <c r="I24" s="1">
        <f t="shared" si="0"/>
        <v>1</v>
      </c>
      <c r="J24" s="1">
        <v>0</v>
      </c>
      <c r="K24" s="1">
        <v>1</v>
      </c>
      <c r="N24" s="6"/>
      <c r="O24" s="6" t="s">
        <v>57</v>
      </c>
      <c r="P24" s="6" t="s">
        <v>58</v>
      </c>
      <c r="Q24" s="6" t="s">
        <v>59</v>
      </c>
      <c r="R24" s="6" t="s">
        <v>60</v>
      </c>
      <c r="S24" s="6" t="s">
        <v>61</v>
      </c>
    </row>
    <row r="25" spans="1:22" x14ac:dyDescent="0.3">
      <c r="A25" s="1" t="s">
        <v>32</v>
      </c>
      <c r="B25" s="1">
        <v>1988</v>
      </c>
      <c r="C25" s="1">
        <v>53.8</v>
      </c>
      <c r="D25" s="1" t="s">
        <v>37</v>
      </c>
      <c r="E25" s="1">
        <v>2.1</v>
      </c>
      <c r="F25" s="1">
        <v>3</v>
      </c>
      <c r="G25" s="1">
        <v>5</v>
      </c>
      <c r="H25" s="1">
        <v>1</v>
      </c>
      <c r="I25" s="1">
        <f t="shared" si="0"/>
        <v>1</v>
      </c>
      <c r="J25" s="1">
        <v>0</v>
      </c>
      <c r="K25" s="1">
        <v>0</v>
      </c>
      <c r="N25" s="4" t="s">
        <v>53</v>
      </c>
      <c r="O25" s="4">
        <v>7</v>
      </c>
      <c r="P25" s="4">
        <v>893.33264657113364</v>
      </c>
      <c r="Q25" s="4">
        <v>127.61894951016195</v>
      </c>
      <c r="R25" s="4">
        <v>17.236425368200578</v>
      </c>
      <c r="S25" s="4">
        <v>4.0465223584897241E-6</v>
      </c>
    </row>
    <row r="26" spans="1:22" x14ac:dyDescent="0.3">
      <c r="A26" s="1" t="s">
        <v>33</v>
      </c>
      <c r="B26" s="1">
        <v>1992</v>
      </c>
      <c r="C26" s="1">
        <v>46.4</v>
      </c>
      <c r="D26" s="1" t="s">
        <v>37</v>
      </c>
      <c r="E26" s="1">
        <v>2.2999999999999998</v>
      </c>
      <c r="F26" s="1">
        <v>3.3</v>
      </c>
      <c r="G26" s="1">
        <v>3</v>
      </c>
      <c r="H26" s="1">
        <v>1.25</v>
      </c>
      <c r="I26" s="1">
        <f t="shared" si="0"/>
        <v>1</v>
      </c>
      <c r="J26" s="1">
        <v>0</v>
      </c>
      <c r="K26" s="1">
        <v>1</v>
      </c>
      <c r="N26" s="4" t="s">
        <v>54</v>
      </c>
      <c r="O26" s="4">
        <v>15</v>
      </c>
      <c r="P26" s="4">
        <v>111.06039690712701</v>
      </c>
      <c r="Q26" s="4">
        <v>7.4040264604751345</v>
      </c>
      <c r="R26" s="4"/>
      <c r="S26" s="4"/>
    </row>
    <row r="27" spans="1:22" ht="13.5" thickBot="1" x14ac:dyDescent="0.35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</v>
      </c>
      <c r="G27" s="1">
        <v>4</v>
      </c>
      <c r="H27" s="1">
        <v>0</v>
      </c>
      <c r="I27" s="1">
        <f t="shared" si="0"/>
        <v>0</v>
      </c>
      <c r="J27" s="1">
        <v>0</v>
      </c>
      <c r="K27" s="1">
        <v>1</v>
      </c>
      <c r="N27" s="5" t="s">
        <v>55</v>
      </c>
      <c r="O27" s="5">
        <v>22</v>
      </c>
      <c r="P27" s="5">
        <v>1004.3930434782607</v>
      </c>
      <c r="Q27" s="5"/>
      <c r="R27" s="5"/>
      <c r="S27" s="5"/>
    </row>
    <row r="28" spans="1:22" ht="13.5" thickBot="1" x14ac:dyDescent="0.35">
      <c r="A28" s="1" t="s">
        <v>40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1.6</v>
      </c>
      <c r="G28" s="1">
        <v>7</v>
      </c>
      <c r="H28" s="1">
        <v>0</v>
      </c>
      <c r="I28" s="1">
        <f t="shared" si="0"/>
        <v>0</v>
      </c>
      <c r="J28" s="1">
        <v>0</v>
      </c>
      <c r="K28" s="1">
        <v>0</v>
      </c>
    </row>
    <row r="29" spans="1:22" x14ac:dyDescent="0.3">
      <c r="A29" s="1" t="s">
        <v>41</v>
      </c>
      <c r="B29" s="1">
        <v>2004</v>
      </c>
      <c r="C29" s="1">
        <v>51.2</v>
      </c>
      <c r="D29" s="1" t="s">
        <v>37</v>
      </c>
      <c r="E29" s="1">
        <v>2</v>
      </c>
      <c r="F29" s="1">
        <v>2.2000000000000002</v>
      </c>
      <c r="G29" s="1">
        <v>2</v>
      </c>
      <c r="H29" s="1">
        <v>0</v>
      </c>
      <c r="I29" s="1">
        <f t="shared" si="0"/>
        <v>1</v>
      </c>
      <c r="J29" s="1">
        <v>0</v>
      </c>
      <c r="K29" s="1">
        <v>1</v>
      </c>
      <c r="N29" s="6"/>
      <c r="O29" s="6" t="s">
        <v>62</v>
      </c>
      <c r="P29" s="6" t="s">
        <v>50</v>
      </c>
      <c r="Q29" s="6" t="s">
        <v>63</v>
      </c>
      <c r="R29" s="6" t="s">
        <v>64</v>
      </c>
      <c r="S29" s="6" t="s">
        <v>65</v>
      </c>
      <c r="T29" s="6" t="s">
        <v>66</v>
      </c>
      <c r="U29" s="6" t="s">
        <v>67</v>
      </c>
      <c r="V29" s="6" t="s">
        <v>68</v>
      </c>
    </row>
    <row r="30" spans="1:22" x14ac:dyDescent="0.3">
      <c r="A30" s="1" t="s">
        <v>42</v>
      </c>
      <c r="B30" s="1">
        <v>2008</v>
      </c>
      <c r="C30" s="1">
        <v>46.3</v>
      </c>
      <c r="D30" s="1" t="s">
        <v>37</v>
      </c>
      <c r="E30" s="1">
        <v>-2.2999999999999998</v>
      </c>
      <c r="F30" s="1">
        <v>3.1</v>
      </c>
      <c r="G30" s="1">
        <v>2</v>
      </c>
      <c r="H30" s="1">
        <v>1</v>
      </c>
      <c r="I30" s="1">
        <f t="shared" si="0"/>
        <v>1</v>
      </c>
      <c r="J30" s="1">
        <v>0</v>
      </c>
      <c r="K30" s="1">
        <v>0</v>
      </c>
      <c r="N30" s="4" t="s">
        <v>56</v>
      </c>
      <c r="O30" s="4">
        <v>43.362380731576565</v>
      </c>
      <c r="P30" s="4">
        <v>2.7986775004598057</v>
      </c>
      <c r="Q30" s="4">
        <v>15.493882637228616</v>
      </c>
      <c r="R30" s="4">
        <v>1.227724225743709E-10</v>
      </c>
      <c r="S30" s="4">
        <v>37.397140845053144</v>
      </c>
      <c r="T30" s="4">
        <v>49.327620618099985</v>
      </c>
      <c r="U30" s="4">
        <v>37.397140845053144</v>
      </c>
      <c r="V30" s="4">
        <v>49.327620618099985</v>
      </c>
    </row>
    <row r="31" spans="1:22" x14ac:dyDescent="0.3">
      <c r="A31" s="1" t="s">
        <v>43</v>
      </c>
      <c r="B31" s="1">
        <v>2012</v>
      </c>
      <c r="C31" s="1">
        <v>51.9</v>
      </c>
      <c r="D31" s="1" t="s">
        <v>36</v>
      </c>
      <c r="E31" s="1">
        <v>1.57</v>
      </c>
      <c r="F31" s="1">
        <v>1.03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N31" s="4" t="s">
        <v>4</v>
      </c>
      <c r="O31" s="4">
        <v>0.68736782318739964</v>
      </c>
      <c r="P31" s="4">
        <v>0.11882722899985124</v>
      </c>
      <c r="Q31" s="4">
        <v>5.7845986056635237</v>
      </c>
      <c r="R31" s="4">
        <v>3.6011192355531451E-5</v>
      </c>
      <c r="S31" s="4">
        <v>0.43409357993553949</v>
      </c>
      <c r="T31" s="4">
        <v>0.94064206643925985</v>
      </c>
      <c r="U31" s="4">
        <v>0.43409357993553949</v>
      </c>
      <c r="V31" s="4">
        <v>0.94064206643925985</v>
      </c>
    </row>
    <row r="32" spans="1:22" x14ac:dyDescent="0.3">
      <c r="A32" s="1" t="s">
        <v>44</v>
      </c>
      <c r="B32" s="1">
        <v>2016</v>
      </c>
      <c r="C32" s="1">
        <v>51.1</v>
      </c>
      <c r="D32" s="1" t="s">
        <v>36</v>
      </c>
      <c r="E32" s="1">
        <v>2.16</v>
      </c>
      <c r="F32" s="1">
        <v>1.28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N32" s="4" t="s">
        <v>5</v>
      </c>
      <c r="O32" s="4">
        <v>-0.57146529327828199</v>
      </c>
      <c r="P32" s="4">
        <v>0.30885726234788113</v>
      </c>
      <c r="Q32" s="4">
        <v>-1.850256940484736</v>
      </c>
      <c r="R32" s="4">
        <v>8.4073147944378979E-2</v>
      </c>
      <c r="S32" s="4">
        <v>-1.229778964752509</v>
      </c>
      <c r="T32" s="4">
        <v>8.6848378195945153E-2</v>
      </c>
      <c r="U32" s="4">
        <v>-1.229778964752509</v>
      </c>
      <c r="V32" s="4">
        <v>8.6848378195945153E-2</v>
      </c>
    </row>
    <row r="33" spans="4:26" x14ac:dyDescent="0.3">
      <c r="N33" s="4" t="s">
        <v>6</v>
      </c>
      <c r="O33" s="4">
        <v>1.1024684478495339</v>
      </c>
      <c r="P33" s="4">
        <v>0.29850610482804624</v>
      </c>
      <c r="Q33" s="4">
        <v>3.6932861004119442</v>
      </c>
      <c r="R33" s="4">
        <v>2.1687081548538607E-3</v>
      </c>
      <c r="S33" s="4">
        <v>0.46621774636697644</v>
      </c>
      <c r="T33" s="4">
        <v>1.7387191493320913</v>
      </c>
      <c r="U33" s="4">
        <v>0.46621774636697644</v>
      </c>
      <c r="V33" s="4">
        <v>1.7387191493320913</v>
      </c>
    </row>
    <row r="34" spans="4:26" x14ac:dyDescent="0.3">
      <c r="N34" s="4" t="s">
        <v>7</v>
      </c>
      <c r="O34" s="4">
        <v>-2.9135943886784106</v>
      </c>
      <c r="P34" s="4">
        <v>1.1946384536072914</v>
      </c>
      <c r="Q34" s="4">
        <v>-2.438892185230281</v>
      </c>
      <c r="R34" s="4">
        <v>2.7637588583261648E-2</v>
      </c>
      <c r="S34" s="4">
        <v>-5.4599059777279031</v>
      </c>
      <c r="T34" s="4">
        <v>-0.36728279962891808</v>
      </c>
      <c r="U34" s="4">
        <v>-5.4599059777279031</v>
      </c>
      <c r="V34" s="4">
        <v>-0.36728279962891808</v>
      </c>
    </row>
    <row r="35" spans="4:26" x14ac:dyDescent="0.3">
      <c r="N35" s="4" t="s">
        <v>14</v>
      </c>
      <c r="O35" s="4">
        <v>5.1628562060498977</v>
      </c>
      <c r="P35" s="4">
        <v>1.3218984428956055</v>
      </c>
      <c r="Q35" s="4">
        <v>3.9056375577088298</v>
      </c>
      <c r="R35" s="4">
        <v>1.4049809372939344E-3</v>
      </c>
      <c r="S35" s="4">
        <v>2.3452963706638861</v>
      </c>
      <c r="T35" s="4">
        <v>7.9804160414359089</v>
      </c>
      <c r="U35" s="4">
        <v>2.3452963706638861</v>
      </c>
      <c r="V35" s="4">
        <v>7.9804160414359089</v>
      </c>
    </row>
    <row r="36" spans="4:26" x14ac:dyDescent="0.3">
      <c r="N36" s="4" t="s">
        <v>13</v>
      </c>
      <c r="O36" s="4">
        <v>6.3449812224609898</v>
      </c>
      <c r="P36" s="4">
        <v>2.9983139971567652</v>
      </c>
      <c r="Q36" s="4">
        <v>2.1161830376931152</v>
      </c>
      <c r="R36" s="4">
        <v>5.1462256767359632E-2</v>
      </c>
      <c r="S36" s="4">
        <v>-4.5773784224307335E-2</v>
      </c>
      <c r="T36" s="4">
        <v>12.735736229146287</v>
      </c>
      <c r="U36" s="4">
        <v>-4.5773784224307335E-2</v>
      </c>
      <c r="V36" s="4">
        <v>12.735736229146287</v>
      </c>
    </row>
    <row r="37" spans="4:26" ht="16" thickBot="1" x14ac:dyDescent="0.35">
      <c r="D37" s="13"/>
      <c r="E37" s="12"/>
      <c r="F37" s="12"/>
      <c r="N37" s="5" t="s">
        <v>38</v>
      </c>
      <c r="O37" s="5">
        <v>3.9265764526404219</v>
      </c>
      <c r="P37" s="5">
        <v>1.3893898447863682</v>
      </c>
      <c r="Q37" s="5">
        <v>2.8261156991860483</v>
      </c>
      <c r="R37" s="5">
        <v>1.2768399375695013E-2</v>
      </c>
      <c r="S37" s="5">
        <v>0.9651620993651524</v>
      </c>
      <c r="T37" s="5">
        <v>6.8879908059156918</v>
      </c>
      <c r="U37" s="5">
        <v>0.9651620993651524</v>
      </c>
      <c r="V37" s="5">
        <v>6.8879908059156918</v>
      </c>
    </row>
    <row r="38" spans="4:26" ht="16" thickBot="1" x14ac:dyDescent="0.35">
      <c r="D38" s="14"/>
      <c r="E38" s="15"/>
      <c r="F38" s="13"/>
    </row>
    <row r="41" spans="4:26" x14ac:dyDescent="0.3">
      <c r="N41" s="1" t="s">
        <v>69</v>
      </c>
    </row>
    <row r="42" spans="4:26" ht="13.5" thickBot="1" x14ac:dyDescent="0.35"/>
    <row r="43" spans="4:26" x14ac:dyDescent="0.3">
      <c r="M43" s="1" t="s">
        <v>2</v>
      </c>
      <c r="N43" s="6" t="s">
        <v>70</v>
      </c>
      <c r="O43" s="6" t="s">
        <v>71</v>
      </c>
      <c r="P43" s="6" t="s">
        <v>72</v>
      </c>
    </row>
    <row r="44" spans="4:26" x14ac:dyDescent="0.3">
      <c r="M44" s="1">
        <v>1916</v>
      </c>
      <c r="N44" s="4">
        <v>1</v>
      </c>
      <c r="O44" s="9">
        <v>49.65127097768125</v>
      </c>
      <c r="P44" s="9">
        <v>2.0487290223187529</v>
      </c>
    </row>
    <row r="45" spans="4:26" x14ac:dyDescent="0.3">
      <c r="M45" s="1">
        <v>1920</v>
      </c>
      <c r="N45" s="4">
        <v>2</v>
      </c>
      <c r="O45" s="9">
        <v>38.889037598704043</v>
      </c>
      <c r="P45" s="9">
        <v>-2.7890375987040414</v>
      </c>
    </row>
    <row r="46" spans="4:26" x14ac:dyDescent="0.3">
      <c r="M46" s="1">
        <v>1924</v>
      </c>
      <c r="N46" s="4">
        <v>3</v>
      </c>
      <c r="O46" s="9">
        <v>57.824143833284296</v>
      </c>
      <c r="P46" s="9">
        <v>0.47585616671570108</v>
      </c>
    </row>
    <row r="47" spans="4:26" x14ac:dyDescent="0.3">
      <c r="M47" s="1">
        <v>1928</v>
      </c>
      <c r="N47" s="4">
        <v>4</v>
      </c>
      <c r="O47" s="9">
        <v>56.376520611901171</v>
      </c>
      <c r="P47" s="9">
        <v>2.4234793880988263</v>
      </c>
      <c r="Z47" s="1" t="s">
        <v>74</v>
      </c>
    </row>
    <row r="48" spans="4:26" x14ac:dyDescent="0.3">
      <c r="M48" s="1">
        <v>1932</v>
      </c>
      <c r="N48" s="4">
        <v>5</v>
      </c>
      <c r="O48" s="9">
        <v>38.920510048048939</v>
      </c>
      <c r="P48" s="9">
        <v>1.9794899519510594</v>
      </c>
    </row>
    <row r="49" spans="13:16" x14ac:dyDescent="0.3">
      <c r="M49" s="1">
        <v>1936</v>
      </c>
      <c r="N49" s="4">
        <v>6</v>
      </c>
      <c r="O49" s="9">
        <v>63.96218707759715</v>
      </c>
      <c r="P49" s="9">
        <v>-1.7621870775971473</v>
      </c>
    </row>
    <row r="50" spans="13:16" x14ac:dyDescent="0.3">
      <c r="M50" s="1">
        <v>1940</v>
      </c>
      <c r="N50" s="4">
        <v>7</v>
      </c>
      <c r="O50" s="9">
        <v>55.738371324128224</v>
      </c>
      <c r="P50" s="9">
        <v>-0.7383713241282237</v>
      </c>
    </row>
    <row r="51" spans="13:16" x14ac:dyDescent="0.3">
      <c r="M51" s="1">
        <v>1944</v>
      </c>
      <c r="N51" s="4">
        <v>8</v>
      </c>
      <c r="O51" s="9">
        <v>52.810153495898305</v>
      </c>
      <c r="P51" s="9">
        <v>0.98984650410169195</v>
      </c>
    </row>
    <row r="52" spans="13:16" x14ac:dyDescent="0.3">
      <c r="M52" s="1">
        <v>1948</v>
      </c>
      <c r="N52" s="4">
        <v>9</v>
      </c>
      <c r="O52" s="9">
        <v>50.500808905397676</v>
      </c>
      <c r="P52" s="9">
        <v>1.7991910946023211</v>
      </c>
    </row>
    <row r="53" spans="13:16" x14ac:dyDescent="0.3">
      <c r="M53" s="1">
        <v>1952</v>
      </c>
      <c r="N53" s="4">
        <v>10</v>
      </c>
      <c r="O53" s="9">
        <v>45.078920205708478</v>
      </c>
      <c r="P53" s="9">
        <v>-0.37892020570847507</v>
      </c>
    </row>
    <row r="54" spans="13:16" x14ac:dyDescent="0.3">
      <c r="M54" s="1">
        <v>1956</v>
      </c>
      <c r="N54" s="4">
        <v>11</v>
      </c>
      <c r="O54" s="9">
        <v>55.847319837504713</v>
      </c>
      <c r="P54" s="9">
        <v>1.2526801624952881</v>
      </c>
    </row>
    <row r="55" spans="13:16" x14ac:dyDescent="0.3">
      <c r="M55" s="1">
        <v>1960</v>
      </c>
      <c r="N55" s="4">
        <v>12</v>
      </c>
      <c r="O55" s="9">
        <v>50.106937513285722</v>
      </c>
      <c r="P55" s="9">
        <v>-0.20693751328572318</v>
      </c>
    </row>
    <row r="56" spans="13:16" x14ac:dyDescent="0.3">
      <c r="M56" s="1">
        <v>1964</v>
      </c>
      <c r="N56" s="4">
        <v>13</v>
      </c>
      <c r="O56" s="9">
        <v>59.973844231856759</v>
      </c>
      <c r="P56" s="9">
        <v>1.2261557681432436</v>
      </c>
    </row>
    <row r="57" spans="13:16" x14ac:dyDescent="0.3">
      <c r="M57" s="1">
        <v>1968</v>
      </c>
      <c r="N57" s="4">
        <v>14</v>
      </c>
      <c r="O57" s="9">
        <v>49.693888619981728</v>
      </c>
      <c r="P57" s="9">
        <v>-0.29388861998172899</v>
      </c>
    </row>
    <row r="58" spans="13:16" x14ac:dyDescent="0.3">
      <c r="M58" s="1">
        <v>1972</v>
      </c>
      <c r="N58" s="4">
        <v>15</v>
      </c>
      <c r="O58" s="9">
        <v>58.449071060009885</v>
      </c>
      <c r="P58" s="9">
        <v>3.3509289399901121</v>
      </c>
    </row>
    <row r="59" spans="13:16" x14ac:dyDescent="0.3">
      <c r="M59" s="1">
        <v>1976</v>
      </c>
      <c r="N59" s="4">
        <v>16</v>
      </c>
      <c r="O59" s="9">
        <v>49.324109505074155</v>
      </c>
      <c r="P59" s="9">
        <v>-0.32410950507415492</v>
      </c>
    </row>
    <row r="60" spans="13:16" x14ac:dyDescent="0.3">
      <c r="M60" s="1">
        <v>1980</v>
      </c>
      <c r="N60" s="4">
        <v>17</v>
      </c>
      <c r="O60" s="9">
        <v>45.674725878454112</v>
      </c>
      <c r="P60" s="9">
        <v>-0.87472587845411454</v>
      </c>
    </row>
    <row r="61" spans="13:16" x14ac:dyDescent="0.3">
      <c r="M61" s="1">
        <v>1984</v>
      </c>
      <c r="N61" s="4">
        <v>18</v>
      </c>
      <c r="O61" s="9">
        <v>62.011727693228039</v>
      </c>
      <c r="P61" s="9">
        <v>-2.9117276932280376</v>
      </c>
    </row>
    <row r="62" spans="13:16" x14ac:dyDescent="0.3">
      <c r="M62" s="1">
        <v>1988</v>
      </c>
      <c r="N62" s="4">
        <v>19</v>
      </c>
      <c r="O62" s="9">
        <v>50.853061337054406</v>
      </c>
      <c r="P62" s="9">
        <v>2.9469386629455911</v>
      </c>
    </row>
    <row r="63" spans="13:16" x14ac:dyDescent="0.3">
      <c r="M63" s="1">
        <v>1992</v>
      </c>
      <c r="N63" s="4">
        <v>20</v>
      </c>
      <c r="O63" s="9">
        <v>51.812336273480156</v>
      </c>
      <c r="P63" s="10">
        <v>-5.4123362734801574</v>
      </c>
    </row>
    <row r="64" spans="13:16" x14ac:dyDescent="0.3">
      <c r="M64" s="1">
        <v>1996</v>
      </c>
      <c r="N64" s="4">
        <v>21</v>
      </c>
      <c r="O64" s="9">
        <v>52.549267076302016</v>
      </c>
      <c r="P64" s="9">
        <v>2.1507329236979871</v>
      </c>
    </row>
    <row r="65" spans="13:16" x14ac:dyDescent="0.3">
      <c r="M65" s="1">
        <v>2000</v>
      </c>
      <c r="N65" s="4">
        <v>22</v>
      </c>
      <c r="O65" s="9">
        <v>51.677524608290327</v>
      </c>
      <c r="P65" s="9">
        <v>-1.3775246082903294</v>
      </c>
    </row>
    <row r="66" spans="13:16" ht="13.5" thickBot="1" x14ac:dyDescent="0.35">
      <c r="M66" s="1">
        <v>2004</v>
      </c>
      <c r="N66" s="5">
        <v>23</v>
      </c>
      <c r="O66" s="11">
        <v>54.774262287128536</v>
      </c>
      <c r="P66" s="11">
        <v>-3.5742622871285334</v>
      </c>
    </row>
  </sheetData>
  <phoneticPr fontId="1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66"/>
  <sheetViews>
    <sheetView topLeftCell="A6" zoomScale="92" zoomScaleNormal="92" workbookViewId="0">
      <selection activeCell="C7" sqref="C7"/>
    </sheetView>
  </sheetViews>
  <sheetFormatPr defaultColWidth="9.1796875" defaultRowHeight="13" x14ac:dyDescent="0.3"/>
  <cols>
    <col min="1" max="1" width="17.54296875" style="1" customWidth="1"/>
    <col min="2" max="2" width="5.08984375" style="1" customWidth="1"/>
    <col min="3" max="3" width="10.81640625" style="1" hidden="1" customWidth="1"/>
    <col min="4" max="4" width="7.36328125" style="1" hidden="1" customWidth="1"/>
    <col min="5" max="6" width="9.1796875" style="1" hidden="1" customWidth="1"/>
    <col min="7" max="7" width="12" style="1" hidden="1" customWidth="1"/>
    <col min="8" max="8" width="13.54296875" style="1" hidden="1" customWidth="1"/>
    <col min="9" max="9" width="10.7265625" style="1" hidden="1" customWidth="1"/>
    <col min="10" max="10" width="5" style="1" hidden="1" customWidth="1"/>
    <col min="11" max="11" width="9.1796875" style="1" hidden="1" customWidth="1"/>
    <col min="12" max="12" width="9.90625" style="1" customWidth="1"/>
    <col min="13" max="13" width="9.1796875" style="1"/>
    <col min="14" max="14" width="29.26953125" style="1" customWidth="1"/>
    <col min="15" max="16384" width="9.1796875" style="1"/>
  </cols>
  <sheetData>
    <row r="1" spans="1:15" x14ac:dyDescent="0.3">
      <c r="A1" s="1" t="s">
        <v>0</v>
      </c>
      <c r="H1" s="1" t="s">
        <v>8</v>
      </c>
    </row>
    <row r="2" spans="1:15" x14ac:dyDescent="0.3">
      <c r="H2" s="1" t="s">
        <v>9</v>
      </c>
    </row>
    <row r="3" spans="1:15" x14ac:dyDescent="0.3">
      <c r="H3" s="1" t="s">
        <v>10</v>
      </c>
    </row>
    <row r="4" spans="1:15" x14ac:dyDescent="0.3">
      <c r="H4" s="2" t="s">
        <v>11</v>
      </c>
    </row>
    <row r="5" spans="1:15" x14ac:dyDescent="0.3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5" ht="78" x14ac:dyDescent="0.3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38</v>
      </c>
      <c r="L6" s="2" t="s">
        <v>39</v>
      </c>
      <c r="M6" s="2" t="s">
        <v>73</v>
      </c>
    </row>
    <row r="7" spans="1:15" x14ac:dyDescent="0.3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  <c r="L7" s="1">
        <f t="array" ref="L7:L32">TREND(C7:C29,E7:K29,E7:K32)</f>
        <v>49.651270977681257</v>
      </c>
      <c r="M7" s="1">
        <f>ABS(C7-L7)</f>
        <v>2.0487290223187458</v>
      </c>
    </row>
    <row r="8" spans="1:15" x14ac:dyDescent="0.3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30" si="0">IF(D8="R",1,0)</f>
        <v>0</v>
      </c>
      <c r="J8" s="1">
        <v>1</v>
      </c>
      <c r="K8" s="1">
        <v>0</v>
      </c>
      <c r="L8" s="1">
        <v>38.88903759870405</v>
      </c>
      <c r="M8" s="1">
        <f t="shared" ref="M8:M37" si="1">ABS(C8-L8)</f>
        <v>2.7890375987040485</v>
      </c>
    </row>
    <row r="9" spans="1:15" x14ac:dyDescent="0.3">
      <c r="A9" s="1" t="s">
        <v>17</v>
      </c>
      <c r="B9" s="1">
        <v>1924</v>
      </c>
      <c r="C9" s="1">
        <v>58.3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  <c r="L9" s="1">
        <v>57.824143833284296</v>
      </c>
      <c r="M9" s="1">
        <f t="shared" si="1"/>
        <v>0.47585616671570108</v>
      </c>
    </row>
    <row r="10" spans="1:15" x14ac:dyDescent="0.3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  <c r="L10" s="1">
        <v>56.376520611901171</v>
      </c>
      <c r="M10" s="1">
        <f t="shared" si="1"/>
        <v>2.4234793880988263</v>
      </c>
    </row>
    <row r="11" spans="1:15" x14ac:dyDescent="0.3">
      <c r="A11" s="1" t="s">
        <v>19</v>
      </c>
      <c r="B11" s="1">
        <v>1932</v>
      </c>
      <c r="C11" s="1">
        <v>40.9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  <c r="L11" s="1">
        <v>38.920510048048953</v>
      </c>
      <c r="M11" s="1">
        <f t="shared" si="1"/>
        <v>1.9794899519510452</v>
      </c>
    </row>
    <row r="12" spans="1:15" x14ac:dyDescent="0.3">
      <c r="A12" s="1" t="s">
        <v>20</v>
      </c>
      <c r="B12" s="1">
        <v>1936</v>
      </c>
      <c r="C12" s="1">
        <v>62.2</v>
      </c>
      <c r="D12" s="1" t="s">
        <v>36</v>
      </c>
      <c r="E12" s="1">
        <v>11.9</v>
      </c>
      <c r="F12" s="1">
        <v>2.5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  <c r="L12" s="1">
        <v>63.962187077597143</v>
      </c>
      <c r="M12" s="1">
        <f t="shared" si="1"/>
        <v>1.7621870775971402</v>
      </c>
    </row>
    <row r="13" spans="1:15" x14ac:dyDescent="0.3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  <c r="L13" s="1">
        <v>55.738371324128224</v>
      </c>
      <c r="M13" s="1">
        <f t="shared" si="1"/>
        <v>0.7383713241282237</v>
      </c>
    </row>
    <row r="14" spans="1:15" x14ac:dyDescent="0.3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L14" s="1">
        <v>52.810153495898305</v>
      </c>
      <c r="M14" s="1">
        <f t="shared" si="1"/>
        <v>0.98984650410169195</v>
      </c>
      <c r="N14" s="1" t="s">
        <v>45</v>
      </c>
    </row>
    <row r="15" spans="1:15" ht="13.5" thickBot="1" x14ac:dyDescent="0.35">
      <c r="A15" s="1" t="s">
        <v>23</v>
      </c>
      <c r="B15" s="1">
        <v>1948</v>
      </c>
      <c r="C15" s="1">
        <v>52.3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  <c r="L15" s="1">
        <v>50.500808905397676</v>
      </c>
      <c r="M15" s="1">
        <f t="shared" si="1"/>
        <v>1.7991910946023211</v>
      </c>
    </row>
    <row r="16" spans="1:15" x14ac:dyDescent="0.3">
      <c r="A16" s="1" t="s">
        <v>24</v>
      </c>
      <c r="B16" s="1">
        <v>1952</v>
      </c>
      <c r="C16" s="1">
        <v>44.7</v>
      </c>
      <c r="D16" s="1" t="s">
        <v>36</v>
      </c>
      <c r="E16" s="1">
        <v>0.6</v>
      </c>
      <c r="F16" s="1">
        <v>2.2999999999999998</v>
      </c>
      <c r="G16" s="1">
        <v>7</v>
      </c>
      <c r="H16" s="1">
        <v>1.75</v>
      </c>
      <c r="I16" s="1">
        <f t="shared" si="0"/>
        <v>0</v>
      </c>
      <c r="J16" s="1">
        <v>0</v>
      </c>
      <c r="K16" s="1">
        <v>0</v>
      </c>
      <c r="L16" s="1">
        <v>45.078920205708478</v>
      </c>
      <c r="M16" s="1">
        <f t="shared" si="1"/>
        <v>0.37892020570847507</v>
      </c>
      <c r="N16" s="3" t="s">
        <v>46</v>
      </c>
      <c r="O16" s="3"/>
    </row>
    <row r="17" spans="1:22" x14ac:dyDescent="0.3">
      <c r="A17" s="1" t="s">
        <v>24</v>
      </c>
      <c r="B17" s="1">
        <v>1956</v>
      </c>
      <c r="C17" s="1">
        <v>57.1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L17" s="1">
        <v>55.847319837504713</v>
      </c>
      <c r="M17" s="1">
        <f t="shared" si="1"/>
        <v>1.2526801624952881</v>
      </c>
      <c r="N17" s="4" t="s">
        <v>47</v>
      </c>
      <c r="O17" s="4">
        <v>0.94309350664923597</v>
      </c>
    </row>
    <row r="18" spans="1:22" x14ac:dyDescent="0.3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L18" s="1">
        <v>50.106937513285729</v>
      </c>
      <c r="M18" s="1">
        <f t="shared" si="1"/>
        <v>0.20693751328573029</v>
      </c>
      <c r="N18" s="4" t="s">
        <v>48</v>
      </c>
      <c r="O18" s="4">
        <v>0.88942536228395253</v>
      </c>
    </row>
    <row r="19" spans="1:22" x14ac:dyDescent="0.3">
      <c r="A19" s="1" t="s">
        <v>26</v>
      </c>
      <c r="B19" s="1">
        <v>1964</v>
      </c>
      <c r="C19" s="1">
        <v>61.2</v>
      </c>
      <c r="D19" s="1" t="s">
        <v>36</v>
      </c>
      <c r="E19" s="1">
        <v>5.0999999999999996</v>
      </c>
      <c r="F19" s="1">
        <v>1.3</v>
      </c>
      <c r="G19" s="1">
        <v>9</v>
      </c>
      <c r="H19" s="1">
        <v>0</v>
      </c>
      <c r="I19" s="1">
        <f t="shared" si="0"/>
        <v>0</v>
      </c>
      <c r="J19" s="1">
        <v>0</v>
      </c>
      <c r="K19" s="1">
        <v>1</v>
      </c>
      <c r="L19" s="1">
        <v>59.973844231856759</v>
      </c>
      <c r="M19" s="1">
        <f t="shared" si="1"/>
        <v>1.2261557681432436</v>
      </c>
      <c r="N19" s="4" t="s">
        <v>49</v>
      </c>
      <c r="O19" s="4">
        <v>0.83782386468313041</v>
      </c>
    </row>
    <row r="20" spans="1:22" x14ac:dyDescent="0.3">
      <c r="A20" s="1" t="s">
        <v>27</v>
      </c>
      <c r="B20" s="1">
        <v>1968</v>
      </c>
      <c r="C20" s="1">
        <v>49.4</v>
      </c>
      <c r="D20" s="1" t="s">
        <v>36</v>
      </c>
      <c r="E20" s="1">
        <v>4.8</v>
      </c>
      <c r="F20" s="1">
        <v>3.1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L20" s="1">
        <v>49.693888619981735</v>
      </c>
      <c r="M20" s="1">
        <f t="shared" si="1"/>
        <v>0.2938886199817361</v>
      </c>
      <c r="N20" s="4" t="s">
        <v>50</v>
      </c>
      <c r="O20" s="4">
        <v>2.7210340792564751</v>
      </c>
    </row>
    <row r="21" spans="1:22" ht="13.5" thickBot="1" x14ac:dyDescent="0.35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L21" s="1">
        <v>58.449071060009885</v>
      </c>
      <c r="M21" s="1">
        <f t="shared" si="1"/>
        <v>3.3509289399901121</v>
      </c>
      <c r="N21" s="5" t="s">
        <v>51</v>
      </c>
      <c r="O21" s="5">
        <v>23</v>
      </c>
    </row>
    <row r="22" spans="1:22" x14ac:dyDescent="0.3">
      <c r="A22" s="1" t="s">
        <v>29</v>
      </c>
      <c r="B22" s="1">
        <v>1976</v>
      </c>
      <c r="C22" s="1">
        <v>49</v>
      </c>
      <c r="D22" s="1" t="s">
        <v>37</v>
      </c>
      <c r="E22" s="1">
        <v>3.7</v>
      </c>
      <c r="F22" s="1">
        <v>7.6</v>
      </c>
      <c r="G22" s="1">
        <v>5</v>
      </c>
      <c r="H22" s="1">
        <v>1</v>
      </c>
      <c r="I22" s="1">
        <f t="shared" si="0"/>
        <v>1</v>
      </c>
      <c r="J22" s="1">
        <v>0</v>
      </c>
      <c r="K22" s="1">
        <v>0</v>
      </c>
      <c r="L22" s="1">
        <v>49.324109505074155</v>
      </c>
      <c r="M22" s="1">
        <f t="shared" si="1"/>
        <v>0.32410950507415492</v>
      </c>
    </row>
    <row r="23" spans="1:22" ht="13.5" thickBot="1" x14ac:dyDescent="0.35">
      <c r="A23" s="1" t="s">
        <v>30</v>
      </c>
      <c r="B23" s="1">
        <v>1980</v>
      </c>
      <c r="C23" s="1">
        <v>44.8</v>
      </c>
      <c r="D23" s="1" t="s">
        <v>36</v>
      </c>
      <c r="E23" s="1">
        <v>-3.8</v>
      </c>
      <c r="F23" s="1">
        <v>7.9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L23" s="1">
        <v>45.674725878454112</v>
      </c>
      <c r="M23" s="1">
        <f t="shared" si="1"/>
        <v>0.87472587845411454</v>
      </c>
      <c r="N23" s="1" t="s">
        <v>52</v>
      </c>
    </row>
    <row r="24" spans="1:22" x14ac:dyDescent="0.3">
      <c r="A24" s="1" t="s">
        <v>31</v>
      </c>
      <c r="B24" s="1">
        <v>1984</v>
      </c>
      <c r="C24" s="1">
        <v>59.1</v>
      </c>
      <c r="D24" s="1" t="s">
        <v>37</v>
      </c>
      <c r="E24" s="1">
        <v>5.4</v>
      </c>
      <c r="F24" s="1">
        <v>5.2</v>
      </c>
      <c r="G24" s="1">
        <v>8</v>
      </c>
      <c r="H24" s="1">
        <v>0</v>
      </c>
      <c r="I24" s="1">
        <f t="shared" si="0"/>
        <v>1</v>
      </c>
      <c r="J24" s="1">
        <v>0</v>
      </c>
      <c r="K24" s="1">
        <v>1</v>
      </c>
      <c r="L24" s="1">
        <v>62.011727693228046</v>
      </c>
      <c r="M24" s="1">
        <f t="shared" si="1"/>
        <v>2.9117276932280447</v>
      </c>
      <c r="N24" s="6"/>
      <c r="O24" s="6" t="s">
        <v>57</v>
      </c>
      <c r="P24" s="6" t="s">
        <v>58</v>
      </c>
      <c r="Q24" s="6" t="s">
        <v>59</v>
      </c>
      <c r="R24" s="6" t="s">
        <v>60</v>
      </c>
      <c r="S24" s="6" t="s">
        <v>61</v>
      </c>
    </row>
    <row r="25" spans="1:22" x14ac:dyDescent="0.3">
      <c r="A25" s="1" t="s">
        <v>32</v>
      </c>
      <c r="B25" s="1">
        <v>1988</v>
      </c>
      <c r="C25" s="1">
        <v>53.8</v>
      </c>
      <c r="D25" s="1" t="s">
        <v>37</v>
      </c>
      <c r="E25" s="1">
        <v>2.1</v>
      </c>
      <c r="F25" s="1">
        <v>3</v>
      </c>
      <c r="G25" s="1">
        <v>5</v>
      </c>
      <c r="H25" s="1">
        <v>1</v>
      </c>
      <c r="I25" s="1">
        <f t="shared" si="0"/>
        <v>1</v>
      </c>
      <c r="J25" s="1">
        <v>0</v>
      </c>
      <c r="K25" s="1">
        <v>0</v>
      </c>
      <c r="L25" s="1">
        <v>50.853061337054413</v>
      </c>
      <c r="M25" s="1">
        <f t="shared" si="1"/>
        <v>2.946938662945584</v>
      </c>
      <c r="N25" s="4" t="s">
        <v>53</v>
      </c>
      <c r="O25" s="4">
        <v>7</v>
      </c>
      <c r="P25" s="4">
        <v>893.33264657113364</v>
      </c>
      <c r="Q25" s="4">
        <v>127.61894951016195</v>
      </c>
      <c r="R25" s="4">
        <v>17.236425368200578</v>
      </c>
      <c r="S25" s="4">
        <v>4.0465223584897241E-6</v>
      </c>
    </row>
    <row r="26" spans="1:22" x14ac:dyDescent="0.3">
      <c r="A26" s="1" t="s">
        <v>33</v>
      </c>
      <c r="B26" s="1">
        <v>1992</v>
      </c>
      <c r="C26" s="1">
        <v>46.4</v>
      </c>
      <c r="D26" s="1" t="s">
        <v>37</v>
      </c>
      <c r="E26" s="1">
        <v>2.2999999999999998</v>
      </c>
      <c r="F26" s="1">
        <v>3.3</v>
      </c>
      <c r="G26" s="1">
        <v>3</v>
      </c>
      <c r="H26" s="1">
        <v>1.25</v>
      </c>
      <c r="I26" s="1">
        <f t="shared" si="0"/>
        <v>1</v>
      </c>
      <c r="J26" s="1">
        <v>0</v>
      </c>
      <c r="K26" s="1">
        <v>1</v>
      </c>
      <c r="L26" s="1">
        <v>51.812336273480163</v>
      </c>
      <c r="M26" s="1">
        <f t="shared" si="1"/>
        <v>5.4123362734801646</v>
      </c>
      <c r="N26" s="4" t="s">
        <v>54</v>
      </c>
      <c r="O26" s="4">
        <v>15</v>
      </c>
      <c r="P26" s="4">
        <v>111.06039690712701</v>
      </c>
      <c r="Q26" s="4">
        <v>7.4040264604751345</v>
      </c>
      <c r="R26" s="4"/>
      <c r="S26" s="4"/>
    </row>
    <row r="27" spans="1:22" ht="13.5" thickBot="1" x14ac:dyDescent="0.35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</v>
      </c>
      <c r="G27" s="1">
        <v>4</v>
      </c>
      <c r="H27" s="1">
        <v>0</v>
      </c>
      <c r="I27" s="1">
        <f t="shared" si="0"/>
        <v>0</v>
      </c>
      <c r="J27" s="1">
        <v>0</v>
      </c>
      <c r="K27" s="1">
        <v>1</v>
      </c>
      <c r="L27" s="1">
        <v>52.549267076302016</v>
      </c>
      <c r="M27" s="1">
        <f t="shared" si="1"/>
        <v>2.1507329236979871</v>
      </c>
      <c r="N27" s="5" t="s">
        <v>55</v>
      </c>
      <c r="O27" s="5">
        <v>22</v>
      </c>
      <c r="P27" s="5">
        <v>1004.3930434782607</v>
      </c>
      <c r="Q27" s="5"/>
      <c r="R27" s="5"/>
      <c r="S27" s="5"/>
    </row>
    <row r="28" spans="1:22" ht="13.5" thickBot="1" x14ac:dyDescent="0.35">
      <c r="A28" s="1" t="s">
        <v>40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1.6</v>
      </c>
      <c r="G28" s="1">
        <v>7</v>
      </c>
      <c r="H28" s="1">
        <v>0</v>
      </c>
      <c r="I28" s="1">
        <f t="shared" si="0"/>
        <v>0</v>
      </c>
      <c r="J28" s="1">
        <v>0</v>
      </c>
      <c r="K28" s="1">
        <v>0</v>
      </c>
      <c r="L28" s="1">
        <v>51.677524608290327</v>
      </c>
      <c r="M28" s="1">
        <f t="shared" si="1"/>
        <v>1.3775246082903294</v>
      </c>
    </row>
    <row r="29" spans="1:22" x14ac:dyDescent="0.3">
      <c r="A29" s="1" t="s">
        <v>41</v>
      </c>
      <c r="B29" s="1">
        <v>2004</v>
      </c>
      <c r="C29" s="1">
        <v>51.2</v>
      </c>
      <c r="D29" s="1" t="s">
        <v>37</v>
      </c>
      <c r="E29" s="1">
        <v>2</v>
      </c>
      <c r="F29" s="1">
        <v>2.2000000000000002</v>
      </c>
      <c r="G29" s="1">
        <v>2</v>
      </c>
      <c r="H29" s="1">
        <v>0</v>
      </c>
      <c r="I29" s="1">
        <f t="shared" si="0"/>
        <v>1</v>
      </c>
      <c r="J29" s="1">
        <v>0</v>
      </c>
      <c r="K29" s="1">
        <v>1</v>
      </c>
      <c r="L29" s="1">
        <v>54.774262287128529</v>
      </c>
      <c r="M29" s="1">
        <f t="shared" si="1"/>
        <v>3.5742622871285263</v>
      </c>
      <c r="N29" s="6"/>
      <c r="O29" s="6" t="s">
        <v>62</v>
      </c>
      <c r="P29" s="6" t="s">
        <v>50</v>
      </c>
      <c r="Q29" s="6" t="s">
        <v>63</v>
      </c>
      <c r="R29" s="6" t="s">
        <v>64</v>
      </c>
      <c r="S29" s="6" t="s">
        <v>65</v>
      </c>
      <c r="T29" s="6" t="s">
        <v>66</v>
      </c>
      <c r="U29" s="6" t="s">
        <v>67</v>
      </c>
      <c r="V29" s="6" t="s">
        <v>68</v>
      </c>
    </row>
    <row r="30" spans="1:22" x14ac:dyDescent="0.3">
      <c r="A30" s="1" t="s">
        <v>42</v>
      </c>
      <c r="B30" s="1">
        <v>2008</v>
      </c>
      <c r="C30" s="1">
        <v>46.3</v>
      </c>
      <c r="D30" s="1" t="s">
        <v>37</v>
      </c>
      <c r="E30" s="1">
        <v>-2.2999999999999998</v>
      </c>
      <c r="F30" s="1">
        <v>3.1</v>
      </c>
      <c r="G30" s="1">
        <v>2</v>
      </c>
      <c r="H30" s="1">
        <v>1</v>
      </c>
      <c r="I30" s="1">
        <f t="shared" si="0"/>
        <v>1</v>
      </c>
      <c r="J30" s="1">
        <v>0</v>
      </c>
      <c r="K30" s="1">
        <v>0</v>
      </c>
      <c r="L30" s="8">
        <v>44.464091042153427</v>
      </c>
      <c r="M30" s="1">
        <f t="shared" si="1"/>
        <v>1.8359089578465699</v>
      </c>
      <c r="N30" s="4" t="s">
        <v>56</v>
      </c>
      <c r="O30" s="4">
        <v>43.362380731576565</v>
      </c>
      <c r="P30" s="4">
        <v>2.7986775004598057</v>
      </c>
      <c r="Q30" s="4">
        <v>15.493882637228616</v>
      </c>
      <c r="R30" s="4">
        <v>1.227724225743709E-10</v>
      </c>
      <c r="S30" s="4">
        <v>37.397140845053144</v>
      </c>
      <c r="T30" s="4">
        <v>49.327620618099985</v>
      </c>
      <c r="U30" s="4">
        <v>37.397140845053144</v>
      </c>
      <c r="V30" s="4">
        <v>49.327620618099985</v>
      </c>
    </row>
    <row r="31" spans="1:22" x14ac:dyDescent="0.3">
      <c r="A31" s="1" t="s">
        <v>43</v>
      </c>
      <c r="B31" s="1">
        <v>2012</v>
      </c>
      <c r="C31" s="1">
        <v>51.9</v>
      </c>
      <c r="D31" s="1" t="s">
        <v>36</v>
      </c>
      <c r="E31" s="1">
        <v>1.57</v>
      </c>
      <c r="F31" s="1">
        <v>1.03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8">
        <v>48.881983862394108</v>
      </c>
      <c r="M31" s="1">
        <f t="shared" si="1"/>
        <v>3.0180161376058905</v>
      </c>
      <c r="N31" s="4" t="s">
        <v>4</v>
      </c>
      <c r="O31" s="4">
        <v>0.68736782318739964</v>
      </c>
      <c r="P31" s="4">
        <v>0.11882722899985124</v>
      </c>
      <c r="Q31" s="4">
        <v>5.7845986056635237</v>
      </c>
      <c r="R31" s="4">
        <v>3.6011192355531451E-5</v>
      </c>
      <c r="S31" s="4">
        <v>0.43409357993553949</v>
      </c>
      <c r="T31" s="4">
        <v>0.94064206643925985</v>
      </c>
      <c r="U31" s="4">
        <v>0.43409357993553949</v>
      </c>
      <c r="V31" s="4">
        <v>0.94064206643925985</v>
      </c>
    </row>
    <row r="32" spans="1:22" x14ac:dyDescent="0.3">
      <c r="A32" s="1" t="s">
        <v>44</v>
      </c>
      <c r="B32" s="1">
        <v>2016</v>
      </c>
      <c r="C32" s="1">
        <v>51.1</v>
      </c>
      <c r="D32" s="1" t="s">
        <v>36</v>
      </c>
      <c r="E32" s="1">
        <v>2.16</v>
      </c>
      <c r="F32" s="1">
        <v>1.28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8">
        <v>44.509430609135336</v>
      </c>
      <c r="M32" s="1">
        <f t="shared" si="1"/>
        <v>6.5905693908646654</v>
      </c>
      <c r="N32" s="4" t="s">
        <v>5</v>
      </c>
      <c r="O32" s="4">
        <v>-0.57146529327828199</v>
      </c>
      <c r="P32" s="4">
        <v>0.30885726234788113</v>
      </c>
      <c r="Q32" s="4">
        <v>-1.850256940484736</v>
      </c>
      <c r="R32" s="4">
        <v>8.4073147944378979E-2</v>
      </c>
      <c r="S32" s="4">
        <v>-1.229778964752509</v>
      </c>
      <c r="T32" s="4">
        <v>8.6848378195945153E-2</v>
      </c>
      <c r="U32" s="4">
        <v>-1.229778964752509</v>
      </c>
      <c r="V32" s="4">
        <v>8.6848378195945153E-2</v>
      </c>
    </row>
    <row r="33" spans="13:22" x14ac:dyDescent="0.3">
      <c r="M33" s="1">
        <f t="shared" si="1"/>
        <v>0</v>
      </c>
      <c r="N33" s="4" t="s">
        <v>6</v>
      </c>
      <c r="O33" s="4">
        <v>1.1024684478495339</v>
      </c>
      <c r="P33" s="4">
        <v>0.29850610482804624</v>
      </c>
      <c r="Q33" s="4">
        <v>3.6932861004119442</v>
      </c>
      <c r="R33" s="4">
        <v>2.1687081548538607E-3</v>
      </c>
      <c r="S33" s="4">
        <v>0.46621774636697644</v>
      </c>
      <c r="T33" s="4">
        <v>1.7387191493320913</v>
      </c>
      <c r="U33" s="4">
        <v>0.46621774636697644</v>
      </c>
      <c r="V33" s="4">
        <v>1.7387191493320913</v>
      </c>
    </row>
    <row r="34" spans="13:22" x14ac:dyDescent="0.3">
      <c r="M34" s="1">
        <f t="shared" si="1"/>
        <v>0</v>
      </c>
      <c r="N34" s="4" t="s">
        <v>7</v>
      </c>
      <c r="O34" s="4">
        <v>-2.9135943886784106</v>
      </c>
      <c r="P34" s="4">
        <v>1.1946384536072914</v>
      </c>
      <c r="Q34" s="4">
        <v>-2.438892185230281</v>
      </c>
      <c r="R34" s="4">
        <v>2.7637588583261648E-2</v>
      </c>
      <c r="S34" s="4">
        <v>-5.4599059777279031</v>
      </c>
      <c r="T34" s="4">
        <v>-0.36728279962891808</v>
      </c>
      <c r="U34" s="4">
        <v>-5.4599059777279031</v>
      </c>
      <c r="V34" s="4">
        <v>-0.36728279962891808</v>
      </c>
    </row>
    <row r="35" spans="13:22" x14ac:dyDescent="0.3">
      <c r="M35" s="1">
        <f t="shared" si="1"/>
        <v>0</v>
      </c>
      <c r="N35" s="4" t="s">
        <v>14</v>
      </c>
      <c r="O35" s="4">
        <v>5.1628562060498977</v>
      </c>
      <c r="P35" s="4">
        <v>1.3218984428956055</v>
      </c>
      <c r="Q35" s="4">
        <v>3.9056375577088298</v>
      </c>
      <c r="R35" s="4">
        <v>1.4049809372939344E-3</v>
      </c>
      <c r="S35" s="4">
        <v>2.3452963706638861</v>
      </c>
      <c r="T35" s="4">
        <v>7.9804160414359089</v>
      </c>
      <c r="U35" s="4">
        <v>2.3452963706638861</v>
      </c>
      <c r="V35" s="4">
        <v>7.9804160414359089</v>
      </c>
    </row>
    <row r="36" spans="13:22" x14ac:dyDescent="0.3">
      <c r="M36" s="1">
        <f t="shared" si="1"/>
        <v>0</v>
      </c>
      <c r="N36" s="4" t="s">
        <v>13</v>
      </c>
      <c r="O36" s="4">
        <v>6.3449812224609898</v>
      </c>
      <c r="P36" s="4">
        <v>2.9983139971567652</v>
      </c>
      <c r="Q36" s="4">
        <v>2.1161830376931152</v>
      </c>
      <c r="R36" s="4">
        <v>5.1462256767359632E-2</v>
      </c>
      <c r="S36" s="4">
        <v>-4.5773784224307335E-2</v>
      </c>
      <c r="T36" s="4">
        <v>12.735736229146287</v>
      </c>
      <c r="U36" s="4">
        <v>-4.5773784224307335E-2</v>
      </c>
      <c r="V36" s="4">
        <v>12.735736229146287</v>
      </c>
    </row>
    <row r="37" spans="13:22" ht="13.5" thickBot="1" x14ac:dyDescent="0.35">
      <c r="M37" s="1">
        <f t="shared" si="1"/>
        <v>0</v>
      </c>
      <c r="N37" s="5" t="s">
        <v>38</v>
      </c>
      <c r="O37" s="5">
        <v>3.9265764526404219</v>
      </c>
      <c r="P37" s="5">
        <v>1.3893898447863682</v>
      </c>
      <c r="Q37" s="5">
        <v>2.8261156991860483</v>
      </c>
      <c r="R37" s="5">
        <v>1.2768399375695013E-2</v>
      </c>
      <c r="S37" s="5">
        <v>0.9651620993651524</v>
      </c>
      <c r="T37" s="5">
        <v>6.8879908059156918</v>
      </c>
      <c r="U37" s="5">
        <v>0.9651620993651524</v>
      </c>
      <c r="V37" s="5">
        <v>6.8879908059156918</v>
      </c>
    </row>
    <row r="41" spans="13:22" x14ac:dyDescent="0.3">
      <c r="N41" s="1" t="s">
        <v>69</v>
      </c>
    </row>
    <row r="42" spans="13:22" ht="13.5" thickBot="1" x14ac:dyDescent="0.35"/>
    <row r="43" spans="13:22" x14ac:dyDescent="0.3">
      <c r="M43" s="1" t="s">
        <v>2</v>
      </c>
      <c r="N43" s="6" t="s">
        <v>70</v>
      </c>
      <c r="O43" s="6" t="s">
        <v>71</v>
      </c>
      <c r="P43" s="6" t="s">
        <v>72</v>
      </c>
    </row>
    <row r="44" spans="13:22" x14ac:dyDescent="0.3">
      <c r="M44" s="1">
        <v>1916</v>
      </c>
      <c r="N44" s="4">
        <v>1</v>
      </c>
      <c r="O44" s="4">
        <v>49.65127097768125</v>
      </c>
      <c r="P44" s="4">
        <v>2.0487290223187529</v>
      </c>
    </row>
    <row r="45" spans="13:22" x14ac:dyDescent="0.3">
      <c r="M45" s="1">
        <v>1920</v>
      </c>
      <c r="N45" s="4">
        <v>2</v>
      </c>
      <c r="O45" s="4">
        <v>38.889037598704043</v>
      </c>
      <c r="P45" s="4">
        <v>-2.7890375987040414</v>
      </c>
    </row>
    <row r="46" spans="13:22" x14ac:dyDescent="0.3">
      <c r="M46" s="1">
        <v>1924</v>
      </c>
      <c r="N46" s="4">
        <v>3</v>
      </c>
      <c r="O46" s="4">
        <v>57.824143833284296</v>
      </c>
      <c r="P46" s="4">
        <v>0.47585616671570108</v>
      </c>
    </row>
    <row r="47" spans="13:22" x14ac:dyDescent="0.3">
      <c r="M47" s="1">
        <v>1928</v>
      </c>
      <c r="N47" s="4">
        <v>4</v>
      </c>
      <c r="O47" s="4">
        <v>56.376520611901171</v>
      </c>
      <c r="P47" s="4">
        <v>2.4234793880988263</v>
      </c>
    </row>
    <row r="48" spans="13:22" x14ac:dyDescent="0.3">
      <c r="M48" s="1">
        <v>1932</v>
      </c>
      <c r="N48" s="4">
        <v>5</v>
      </c>
      <c r="O48" s="4">
        <v>38.920510048048939</v>
      </c>
      <c r="P48" s="4">
        <v>1.9794899519510594</v>
      </c>
    </row>
    <row r="49" spans="13:16" x14ac:dyDescent="0.3">
      <c r="M49" s="1">
        <v>1936</v>
      </c>
      <c r="N49" s="4">
        <v>6</v>
      </c>
      <c r="O49" s="4">
        <v>63.96218707759715</v>
      </c>
      <c r="P49" s="4">
        <v>-1.7621870775971473</v>
      </c>
    </row>
    <row r="50" spans="13:16" x14ac:dyDescent="0.3">
      <c r="M50" s="1">
        <v>1940</v>
      </c>
      <c r="N50" s="4">
        <v>7</v>
      </c>
      <c r="O50" s="4">
        <v>55.738371324128224</v>
      </c>
      <c r="P50" s="4">
        <v>-0.7383713241282237</v>
      </c>
    </row>
    <row r="51" spans="13:16" x14ac:dyDescent="0.3">
      <c r="M51" s="1">
        <v>1944</v>
      </c>
      <c r="N51" s="4">
        <v>8</v>
      </c>
      <c r="O51" s="4">
        <v>52.810153495898305</v>
      </c>
      <c r="P51" s="4">
        <v>0.98984650410169195</v>
      </c>
    </row>
    <row r="52" spans="13:16" x14ac:dyDescent="0.3">
      <c r="M52" s="1">
        <v>1948</v>
      </c>
      <c r="N52" s="4">
        <v>9</v>
      </c>
      <c r="O52" s="4">
        <v>50.500808905397676</v>
      </c>
      <c r="P52" s="4">
        <v>1.7991910946023211</v>
      </c>
    </row>
    <row r="53" spans="13:16" x14ac:dyDescent="0.3">
      <c r="M53" s="1">
        <v>1952</v>
      </c>
      <c r="N53" s="4">
        <v>10</v>
      </c>
      <c r="O53" s="4">
        <v>45.078920205708478</v>
      </c>
      <c r="P53" s="4">
        <v>-0.37892020570847507</v>
      </c>
    </row>
    <row r="54" spans="13:16" x14ac:dyDescent="0.3">
      <c r="M54" s="1">
        <v>1956</v>
      </c>
      <c r="N54" s="4">
        <v>11</v>
      </c>
      <c r="O54" s="4">
        <v>55.847319837504713</v>
      </c>
      <c r="P54" s="4">
        <v>1.2526801624952881</v>
      </c>
    </row>
    <row r="55" spans="13:16" x14ac:dyDescent="0.3">
      <c r="M55" s="1">
        <v>1960</v>
      </c>
      <c r="N55" s="4">
        <v>12</v>
      </c>
      <c r="O55" s="4">
        <v>50.106937513285722</v>
      </c>
      <c r="P55" s="4">
        <v>-0.20693751328572318</v>
      </c>
    </row>
    <row r="56" spans="13:16" x14ac:dyDescent="0.3">
      <c r="M56" s="1">
        <v>1964</v>
      </c>
      <c r="N56" s="4">
        <v>13</v>
      </c>
      <c r="O56" s="4">
        <v>59.973844231856759</v>
      </c>
      <c r="P56" s="4">
        <v>1.2261557681432436</v>
      </c>
    </row>
    <row r="57" spans="13:16" x14ac:dyDescent="0.3">
      <c r="M57" s="1">
        <v>1968</v>
      </c>
      <c r="N57" s="4">
        <v>14</v>
      </c>
      <c r="O57" s="4">
        <v>49.693888619981728</v>
      </c>
      <c r="P57" s="4">
        <v>-0.29388861998172899</v>
      </c>
    </row>
    <row r="58" spans="13:16" x14ac:dyDescent="0.3">
      <c r="M58" s="1">
        <v>1972</v>
      </c>
      <c r="N58" s="4">
        <v>15</v>
      </c>
      <c r="O58" s="4">
        <v>58.449071060009885</v>
      </c>
      <c r="P58" s="4">
        <v>3.3509289399901121</v>
      </c>
    </row>
    <row r="59" spans="13:16" x14ac:dyDescent="0.3">
      <c r="M59" s="1">
        <v>1976</v>
      </c>
      <c r="N59" s="4">
        <v>16</v>
      </c>
      <c r="O59" s="4">
        <v>49.324109505074155</v>
      </c>
      <c r="P59" s="4">
        <v>-0.32410950507415492</v>
      </c>
    </row>
    <row r="60" spans="13:16" x14ac:dyDescent="0.3">
      <c r="M60" s="1">
        <v>1980</v>
      </c>
      <c r="N60" s="4">
        <v>17</v>
      </c>
      <c r="O60" s="4">
        <v>45.674725878454112</v>
      </c>
      <c r="P60" s="4">
        <v>-0.87472587845411454</v>
      </c>
    </row>
    <row r="61" spans="13:16" x14ac:dyDescent="0.3">
      <c r="M61" s="1">
        <v>1984</v>
      </c>
      <c r="N61" s="4">
        <v>18</v>
      </c>
      <c r="O61" s="4">
        <v>62.011727693228039</v>
      </c>
      <c r="P61" s="4">
        <v>-2.9117276932280376</v>
      </c>
    </row>
    <row r="62" spans="13:16" x14ac:dyDescent="0.3">
      <c r="M62" s="1">
        <v>1988</v>
      </c>
      <c r="N62" s="4">
        <v>19</v>
      </c>
      <c r="O62" s="4">
        <v>50.853061337054406</v>
      </c>
      <c r="P62" s="4">
        <v>2.9469386629455911</v>
      </c>
    </row>
    <row r="63" spans="13:16" x14ac:dyDescent="0.3">
      <c r="M63" s="1">
        <v>1992</v>
      </c>
      <c r="N63" s="4">
        <v>20</v>
      </c>
      <c r="O63" s="4">
        <v>51.812336273480156</v>
      </c>
      <c r="P63" s="7">
        <v>-5.4123362734801574</v>
      </c>
    </row>
    <row r="64" spans="13:16" x14ac:dyDescent="0.3">
      <c r="M64" s="1">
        <v>1996</v>
      </c>
      <c r="N64" s="4">
        <v>21</v>
      </c>
      <c r="O64" s="4">
        <v>52.549267076302016</v>
      </c>
      <c r="P64" s="4">
        <v>2.1507329236979871</v>
      </c>
    </row>
    <row r="65" spans="13:16" x14ac:dyDescent="0.3">
      <c r="M65" s="1">
        <v>2000</v>
      </c>
      <c r="N65" s="4">
        <v>22</v>
      </c>
      <c r="O65" s="4">
        <v>51.677524608290327</v>
      </c>
      <c r="P65" s="4">
        <v>-1.3775246082903294</v>
      </c>
    </row>
    <row r="66" spans="13:16" ht="13.5" thickBot="1" x14ac:dyDescent="0.35">
      <c r="M66" s="1">
        <v>2004</v>
      </c>
      <c r="N66" s="5">
        <v>23</v>
      </c>
      <c r="O66" s="5">
        <v>54.774262287128536</v>
      </c>
      <c r="P66" s="5">
        <v>-3.5742622871285334</v>
      </c>
    </row>
  </sheetData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Trend function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Owner</cp:lastModifiedBy>
  <dcterms:created xsi:type="dcterms:W3CDTF">2002-08-30T13:12:32Z</dcterms:created>
  <dcterms:modified xsi:type="dcterms:W3CDTF">2018-08-02T21:56:01Z</dcterms:modified>
</cp:coreProperties>
</file>