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/>
  <mc:AlternateContent xmlns:mc="http://schemas.openxmlformats.org/markup-compatibility/2006">
    <mc:Choice Requires="x15">
      <x15ac:absPath xmlns:x15ac="http://schemas.microsoft.com/office/spreadsheetml/2010/11/ac" url="https://netorgft7662880.sharepoint.com/sites/ProductionFolder/Shared Documents/AAA/"/>
    </mc:Choice>
  </mc:AlternateContent>
  <xr:revisionPtr revIDLastSave="249" documentId="121_{1FC273F7-D616-4877-A414-BA411F813B76}" xr6:coauthVersionLast="47" xr6:coauthVersionMax="47" xr10:uidLastSave="{1D11D460-45F0-4D77-B5BE-8AE2DC66E141}"/>
  <bookViews>
    <workbookView xWindow="4800" yWindow="2300" windowWidth="28800" windowHeight="17500" xr2:uid="{8FF0DB6F-96E6-9E4B-A2D7-436095EA9DA6}"/>
  </bookViews>
  <sheets>
    <sheet name="Tracker (Use this)" sheetId="13" r:id="rId1"/>
    <sheet name="List" sheetId="15" r:id="rId2"/>
    <sheet name="Twist Bio Tracker" sheetId="14" r:id="rId3"/>
  </sheets>
  <definedNames>
    <definedName name="_xlnm._FilterDatabase" localSheetId="0" hidden="1">'Tracker (Use this)'!$A$1:$K$170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4" l="1"/>
  <c r="C4" i="14"/>
  <c r="C5" i="14"/>
  <c r="C3" i="14"/>
  <c r="F2" i="14"/>
  <c r="F3" i="14" s="1"/>
  <c r="F4" i="14" s="1"/>
  <c r="F5" i="14" s="1"/>
  <c r="J88" i="13"/>
  <c r="F6" i="14" l="1"/>
</calcChain>
</file>

<file path=xl/sharedStrings.xml><?xml version="1.0" encoding="utf-8"?>
<sst xmlns="http://schemas.openxmlformats.org/spreadsheetml/2006/main" count="937" uniqueCount="621">
  <si>
    <t>Date Entered</t>
  </si>
  <si>
    <t>Company Name</t>
  </si>
  <si>
    <t>Contact</t>
  </si>
  <si>
    <t>Status</t>
  </si>
  <si>
    <t>Quote #</t>
  </si>
  <si>
    <t>QTY</t>
  </si>
  <si>
    <t>PO#</t>
  </si>
  <si>
    <t>Invoice #</t>
  </si>
  <si>
    <t>Amt Invoiced ($)</t>
  </si>
  <si>
    <t>Status2</t>
  </si>
  <si>
    <t>sonus micro systems</t>
  </si>
  <si>
    <t>Fatemeh</t>
  </si>
  <si>
    <t>8. NO Response (&gt;60 days)</t>
  </si>
  <si>
    <t>9/5:  Need to follow up - Rhia
7/26: Design is currently at the circuit level (will contact us when ready)</t>
  </si>
  <si>
    <t>One health Biosensing</t>
  </si>
  <si>
    <t>Dan Goldner</t>
  </si>
  <si>
    <t>9/6:  Alternate epoxy to Chase
9/5:  Follow up - Rizza
8/19: Waiting for the 2 way NDA from paulo
9/11: Create SOW 
9/12: SOW Completed - to be review by Rizza
9/27: Follow up on the old PCB and die. Have we send the test proposal?
10/4: Followed up - Replied: Asking for test proposal</t>
  </si>
  <si>
    <t>Sutter Hybrids</t>
  </si>
  <si>
    <t>Josue Herrera</t>
  </si>
  <si>
    <t>1. INQUIRY</t>
  </si>
  <si>
    <t>9/6:  Check back in 4-5 months
9/5:  Need to followed up
8/28: Had a meeting to touch basis</t>
  </si>
  <si>
    <t>CSpeed</t>
  </si>
  <si>
    <t>Gary Yi</t>
  </si>
  <si>
    <t>8/2:  In Design phase and currently searching for an assembly house
8/13: Followed up - will contact us when ready</t>
  </si>
  <si>
    <t>Senseeker Corp</t>
  </si>
  <si>
    <t>Zach Korth</t>
  </si>
  <si>
    <t>3. PO Received</t>
  </si>
  <si>
    <t>9/5:  Reach out end of the year or early next
11/5: Inquire about capability on bigger board.
1/6: To follow up
1/14: Online discussion of the project
1/24: In process to include S&amp;C to their approved vendor
1/31: Received the parts
2/21: Project completed and shipped</t>
  </si>
  <si>
    <t xml:space="preserve"> EPC (Efficient Power Conversion Corporation)</t>
  </si>
  <si>
    <t>najib helou</t>
  </si>
  <si>
    <t>2. QUOTED</t>
  </si>
  <si>
    <t>QU-24655</t>
  </si>
  <si>
    <r>
      <rPr>
        <sz val="11"/>
        <color rgb="FF000000"/>
        <rFont val="Aptos Narrow"/>
        <scheme val="minor"/>
      </rPr>
      <t xml:space="preserve">10/4: Follow for dicing - Followed up
10/7: Replied that he is still discussing the quote to his team. Will get back to us.
10/17: To followed up.
10/18: Encapsulation is not yet included in the quote? Rizza will reply today.
10/30: To follow up - 10/29: Followed up - No reply 11/6
11/13: Followed up
11/25: Followed up - replied that he did not recieve the quote. Will take them 1 month to decide which supplier to choose
1/13: Followed up
1/27: Check if the there is an updated quote with encapsulation. Quote Sent. Followed up if he receive the quote with encapsulation
2/17: To Follow up - Followed up
</t>
    </r>
    <r>
      <rPr>
        <b/>
        <sz val="11"/>
        <color rgb="FFFF0000"/>
        <rFont val="Aptos Narrow"/>
        <scheme val="minor"/>
      </rPr>
      <t>3/17: Follow up - Final Follow up</t>
    </r>
  </si>
  <si>
    <t>EM Solutions (PCB Company)
INNOPHASE IOT</t>
  </si>
  <si>
    <t>Kevin Huo / Phillip</t>
  </si>
  <si>
    <t>QU-24650</t>
  </si>
  <si>
    <t>INV-2496</t>
  </si>
  <si>
    <t>9/6:  Phillip:  Encapsulation questions
9/5:  Need to follow up
8/21: Talking to customer, asked clarifying question - once responded, ask about the wire
9/10: Glass test with UV cure epoxy to cover the wirebond
9/13: Try to cut the glass using laser machine - Rommel
9/17: Replied on the inquiry that it is possible for the capacitors to be exposed
9/20: Followed up
9/26: Replied to their email on the PCB design rule
10/4: Followed up - Replied: Parts ETA is 3-4 weeks. Follow up again on 11/1
10/15: Requested for the updated quote
10:21: Sent email to check if they recieve the quote last week ; Replied: He sent the PO
10/28: To follow up
10/29: Followed up - Reply on 11/6 asking for quote for flip chip project. Request for quote for 5 and 35 pcs
11/19: Will ship the parts for the build. Bond 1 PCB first to confirm the layout and send the picture to the for verification
12/3: Followed up
12/16: Completed 2 boards of wirebonding
12/18: Returned all the materials to them via uber</t>
  </si>
  <si>
    <t>Cepton</t>
  </si>
  <si>
    <t>Chang Shin / Steve</t>
  </si>
  <si>
    <t>9/5:  Need to followed up
8/27: Met at 3pm, working on drawings, ask about timeline
9/6:  Followed up - No Response
9/17: Followed up
9/25: Project is on Pause</t>
  </si>
  <si>
    <t>Ulink Phase 1 again</t>
  </si>
  <si>
    <t>Jayant</t>
  </si>
  <si>
    <t>8/21: Wants to proceed with 563k DAF on phase one build - build is not currently planned
9/5: Followed up - 
9/9: No build plan as of now</t>
  </si>
  <si>
    <t>Com Tech</t>
  </si>
  <si>
    <t>Alden / Fulvio Bonecchi</t>
  </si>
  <si>
    <t>QU-24662</t>
  </si>
  <si>
    <t>Fully paid for 10hrs:
2/24: MRSI programming - 4.5hrs</t>
  </si>
  <si>
    <t>9/5:  Placed order for pick up tool.  Need to review SOW - Rizza
8/27: Asked him clarifying technical questions
9/6: Ordered Pick up tool and directly send here.
9/11: Create SOW - done for review of Rizza
9/24: Sent SOW
10/2: Followed up - Follow up on SOW, discuss the project online
10/4: Send the responses on their comment on SOW.
10/16: Request for the quote. Meeting discussion at 2pm
10/17: Provided the conductive epoxy data sheet they want to use on the build. Do we need to purchase it? They are waiting for the pricing?
10/21: SPT Tool was delivered on Cunha on 10/15
10/25: Retrieved the SPT Tool package in Cunha
10/30: Request for PO for 10h - budgetary quote requested
11/7: Quote sent
11/15: Followed up: Replied with a lot of questions
11/20: Short meeting at 2:45 pm today
12/3: Followed up- Replied: Materials will recieved on Mid or end of January 2025
1/6: Inquire on the alignment marks.
1/27: Need to send Invoice with CC Payment - Followed up - 2/6: They will send initial parts
2/11: Recieved build parts
2/21: Send back the sample parts for the tool test
3/20: Update: Ceramic substrate will be ready on mid-April - 4/21: To follow up
4/28: Followed up</t>
  </si>
  <si>
    <t>Go fourth</t>
  </si>
  <si>
    <t>John Lloyd</t>
  </si>
  <si>
    <t>9. Cancelled</t>
  </si>
  <si>
    <t>9/5:  Met online.  Similar to Antora.  Asked for drawings and specs. Followed up
8/23: Intro email sent
9/9: Response: Pause until Antora's project is finish. Will reach out if needed</t>
  </si>
  <si>
    <t>Nvision Engineering (2)</t>
  </si>
  <si>
    <t>Dan Periard / Nick Vitalbo</t>
  </si>
  <si>
    <t>9/5:  Quoted.  Designing PCB and glass
8/26: New project - verified capability
9/11: Need to follow to check if they found someone to cut the glass or alternate solution to cut the glass - Followed up
9/12: Response: looking at how to design the system with the rectangular glass requirement, especially since we’re planning to just mount a conventional PCB on top of the glass, per my previous conversation with Rizza.
9/27: Followed up - Replied: Will have some questions this week
10/2: Followed up - Ask to meet online to discuss the project. No reply as of 10/7
10/15: PCB will send to manufacturing to build
10/28: To follow up ; 10/29: Followed up
11/4: Received the die but without PCB - flex and glass will receive next week
11/6: Provided the wire layout (uploaded in shared folder)
11/7: Received glass PCB. 4 pcs Build</t>
  </si>
  <si>
    <t>Iota Bioscience Inc.</t>
  </si>
  <si>
    <t xml:space="preserve">Duyson Nguyen </t>
  </si>
  <si>
    <t>6. Payment</t>
  </si>
  <si>
    <t xml:space="preserve">9/9: Materials to be send this week (Friday)
9/5:  Followed up - Rizza
8/28: Replied to drawings, asking clarifying questions to quote
9/11: Followed-up - Replied: Will drop by the parts on Monday or Tuesday next week (9/14 or 9/15)
9/17: Will bring the parts later this week (9/20) - Delayed.  Will bring the parts next week
9:27: Ask the lead material is ENIG or ENEPIG
9/30: Completed 24 units with complete wirebond. 
10/1: Collect the parts </t>
  </si>
  <si>
    <t>Markury Scientific</t>
  </si>
  <si>
    <t>Markus Loose</t>
  </si>
  <si>
    <t>7. COMPLETE</t>
  </si>
  <si>
    <t>QU-24639</t>
  </si>
  <si>
    <t>Waiting</t>
  </si>
  <si>
    <t>9/10: Completed - Shipped
9/9: Wirebond-on going
9/5:  Parts received
9/3: Follow up on quote
8/21: Followed up with quote</t>
  </si>
  <si>
    <t>USC (1)</t>
  </si>
  <si>
    <t>Robert Wodnicki</t>
  </si>
  <si>
    <t>QU-24637</t>
  </si>
  <si>
    <t>8/6: Parts available in october
10/2: Followed up on the part availability - replied: they will work on the part by end of November
11/25: Followed up - replied asking PCB design rule
12/4: Meeting discussion at 3pm
1/24: Inquiring PCB Thickness design
2/3: Replied about the multi-tier wirebond and big PCB board bonding ; 2/17: Follow up on - Followed up
2/18: Replied that they are going back to wirebonding. They are working in planning.
3/17: To follow up - Followed up - Replied: There is no news at this time
4/21: To follow up - 4/28: Followed up
6/3: To follow up</t>
  </si>
  <si>
    <t>USC (2)</t>
  </si>
  <si>
    <t>Kaiwen Xue</t>
  </si>
  <si>
    <t xml:space="preserve"> QU-24635</t>
  </si>
  <si>
    <t>8/19: chips will be ready in about 6 months
Feb 2025: To Follow up
2/3: To follow up - Followed up ; 2/17: To follow up - Followed up
2/17: Replied that they will share the measurement once they have it
3/31: To follow up
4/7: Followed up - Suggested ball bump before flip chip
5/27: To follow up - 5/27: Followed up</t>
  </si>
  <si>
    <t>Vector Atomic</t>
  </si>
  <si>
    <t>Elton Pashollari</t>
  </si>
  <si>
    <t>QU-24625</t>
  </si>
  <si>
    <t>PO#: 8093</t>
  </si>
  <si>
    <t>7/30: Waiting for materials - Sept
9/6: Completed and picked up</t>
  </si>
  <si>
    <t>SA Photonics</t>
  </si>
  <si>
    <t>Tom le</t>
  </si>
  <si>
    <t>QU-24617</t>
  </si>
  <si>
    <t xml:space="preserve">9/9: Follow up- Rhia
7/31: Pending for the BOM D-Tech will provide - Will advise upon received
9/11: Followed-up - No response yet
9/17: Followed up - Replied: Still Pending, will advise.
10/8: Sent the updated material inventory to  SA Photonics
</t>
  </si>
  <si>
    <t>BOLB</t>
  </si>
  <si>
    <t>Alex / Ling</t>
  </si>
  <si>
    <t>QU-24622</t>
  </si>
  <si>
    <t>Waiting for materials for testing and to be shown the manual assembly
8/5: Followed up (twice)
8/13: Followed up with his team</t>
  </si>
  <si>
    <t>Venture Mgf Co./ Leasen Peak</t>
  </si>
  <si>
    <t>Xay Tran / Terence Xavier</t>
  </si>
  <si>
    <t>QU-24615</t>
  </si>
  <si>
    <t>7/31: Few months out as the project is still in proto phase.</t>
  </si>
  <si>
    <t>Nicholas Lee</t>
  </si>
  <si>
    <t>QU-24626</t>
  </si>
  <si>
    <t>9/6:  Mid-Octoboer for die attach to PCB
8/8: Followed up about which one he wants to use (Topline or cheaper) - 
8/16: Followed up again 
9/5: Followed up with wire layout of Flint Die to QFN
9/11: Follow up on 09/20
9/17: QFP160 wirebond test with 3x3mm die size
10/7: Will receive the parts. Followed up today for the parts shipment
10/7: Started the die attached for 5 parts
10/8: Started wirebonding but the PCB is hard to bond. Cleaned the 2x PCB
10/14: Uber picked up all the materials. Encountered short on pcb</t>
  </si>
  <si>
    <t>USC (3)</t>
  </si>
  <si>
    <t>Yuan Li</t>
  </si>
  <si>
    <t>QU-24634</t>
  </si>
  <si>
    <t>8/14: Followed up on quote - follow up next week
9/5: Followed up - FLint on PCB, Mid October. Response: No longer needed the service</t>
  </si>
  <si>
    <t>Senseics</t>
  </si>
  <si>
    <t>Gary Sung</t>
  </si>
  <si>
    <t>QU-24645</t>
  </si>
  <si>
    <t>9/6: Sending parts
8/28: Sending us the parts this week
9/5: Followed up
9/6: PCB Delayed for 1 week. Lead time and Price (Rizza)
9/11: Follow up - 9/20
9/20: Followed up
9/23: Replied: Thank you for the update and please close the quote. Also, for future projects, will we give an earlier notice</t>
  </si>
  <si>
    <t>Twistbioscience</t>
  </si>
  <si>
    <t>Scott Indermuehle</t>
  </si>
  <si>
    <t>QU-24618</t>
  </si>
  <si>
    <t>PO 4500070049 / PR No. PR52175
Classification code: 80101508</t>
  </si>
  <si>
    <t>8/12: Confirming project details within this week
9/11: Followed up
9/12: Response: In the process of locking in silicon design / fab house for the chips. Request for the meeting next week and gave the MWF Schedule at 3pm and waiting for his confirmation. Wed, 9/18 @ 3pm
9/17: Sent MS Teams link for the meeting
9/18: MS Teams meeting at 3pm today. Request for the visit with another colleague in our facility. Cancelled Meeting
9/19: Site Visit on 09/22 at 10 am with one colleague
9/26: Discussion of the Chip drawing and dimension. Test Al &amp; Au wire. Send Dymax 9000 and Dymax 9309 datasheet.
10/8: Sent the S&amp;C information regarding all the material information requested.
10/17: Asked the die size and die thickness for the SPT Tool design
10/22: Request for the discussion
12/6: To Follow  up - Followed up Victor for the tool drawing
12/24: Confirmed by SPT that the took will received on 2/28
2/11: Setup the part in MRSI machine
3/10: Completed wirebonding on one unit</t>
  </si>
  <si>
    <t>TACTA</t>
  </si>
  <si>
    <t>David Bibl / Patrick Smith / Evan Cate</t>
  </si>
  <si>
    <t>QU-22122327</t>
  </si>
  <si>
    <t>PO#TAC-20223-40</t>
  </si>
  <si>
    <t>INV-22122358</t>
  </si>
  <si>
    <t>Need to send parts for pictures
8/2: We should follow up with Patt
9/11: Replied on follow-up: No more wafers for wirebonding</t>
  </si>
  <si>
    <t>META</t>
  </si>
  <si>
    <t>Abhinav Rohit</t>
  </si>
  <si>
    <t>4A WIP - Waiting</t>
  </si>
  <si>
    <t>QU-22122319</t>
  </si>
  <si>
    <t>INV-22122359</t>
  </si>
  <si>
    <t>7/31: Will send parts in Sept -  Follow up Sept 3
10/2: Followed up - For the project status
12/3: Followed up</t>
  </si>
  <si>
    <t>Emrod</t>
  </si>
  <si>
    <t xml:space="preserve"> Jochem</t>
  </si>
  <si>
    <t>QU-24640</t>
  </si>
  <si>
    <t>Accepted on Xero</t>
  </si>
  <si>
    <t>9/5:  Sending parts
8/21: Will have their 3 parts ready to ship to us by end of this week
9/9: Waiting for the parts
9/10: Received the parts
9/11: Build Completed
9/12: Shipped</t>
  </si>
  <si>
    <t>Antora (MELISSA)</t>
  </si>
  <si>
    <t>Melissa Kreger</t>
  </si>
  <si>
    <t>9/6:  Partial build needed
8/28: Heat press problem on their end, project on HOLD
9/5: Antora gathering some data to improve the results. Next Plan: 2 column partial build (No date yet)
9/11: Follow up on 9/20
9/20: Followed up</t>
  </si>
  <si>
    <t>Cornell University</t>
  </si>
  <si>
    <t>MinSoo Kang</t>
  </si>
  <si>
    <t>QU-24644</t>
  </si>
  <si>
    <t>INV-2445</t>
  </si>
  <si>
    <t>Nvision Engineering (1)</t>
  </si>
  <si>
    <t>QU-24638</t>
  </si>
  <si>
    <t>INV-2443</t>
  </si>
  <si>
    <t>PD</t>
  </si>
  <si>
    <t>INV-2438</t>
  </si>
  <si>
    <t>8/15: Ubering parts now</t>
  </si>
  <si>
    <t>MIT</t>
  </si>
  <si>
    <t>Luigi</t>
  </si>
  <si>
    <t>QU-2402</t>
  </si>
  <si>
    <t>Purchase Order #1108905</t>
  </si>
  <si>
    <t>INV-2432</t>
  </si>
  <si>
    <t>Lyte Technologies</t>
  </si>
  <si>
    <t>Jess Valdez</t>
  </si>
  <si>
    <t>QU-24623</t>
  </si>
  <si>
    <t>PO #556</t>
  </si>
  <si>
    <t>INV-2429</t>
  </si>
  <si>
    <t>Cal Creek</t>
  </si>
  <si>
    <t>Mike Reed</t>
  </si>
  <si>
    <t>QU-24641</t>
  </si>
  <si>
    <t>INV-2442</t>
  </si>
  <si>
    <t>8/23: Shipped</t>
  </si>
  <si>
    <t>ASTRANIS</t>
  </si>
  <si>
    <t>Robert Courtney / Nick Ma</t>
  </si>
  <si>
    <t>QU-2403</t>
  </si>
  <si>
    <t>INV-2444</t>
  </si>
  <si>
    <t>Jayant/Marcus</t>
  </si>
  <si>
    <t>QU-24631</t>
  </si>
  <si>
    <t>INV-2435</t>
  </si>
  <si>
    <t>8/14: FInished - send uber</t>
  </si>
  <si>
    <t>QU-24633</t>
  </si>
  <si>
    <t>INV-2434 / INV-2439</t>
  </si>
  <si>
    <t>8/13: Shipped</t>
  </si>
  <si>
    <t>U link SOW</t>
  </si>
  <si>
    <t>QU-24630</t>
  </si>
  <si>
    <t>INV-2433</t>
  </si>
  <si>
    <t>Lyte Technologies (2)</t>
  </si>
  <si>
    <t>QU-24628</t>
  </si>
  <si>
    <t>PURCHASE ORDER # 576</t>
  </si>
  <si>
    <t>INV-2430</t>
  </si>
  <si>
    <t>Edwards Lifesciences</t>
  </si>
  <si>
    <t xml:space="preserve">Thaer Alafghani </t>
  </si>
  <si>
    <t>QU-24636</t>
  </si>
  <si>
    <t>INV-2436</t>
  </si>
  <si>
    <t>9/6:  Shipped</t>
  </si>
  <si>
    <t>Ulink Phase 4 Rework</t>
  </si>
  <si>
    <t>QU-24629</t>
  </si>
  <si>
    <t>INV-2431</t>
  </si>
  <si>
    <t>Gustavo</t>
  </si>
  <si>
    <t>QU-24648</t>
  </si>
  <si>
    <t>UC Berkeley</t>
  </si>
  <si>
    <t>Erik Anderson</t>
  </si>
  <si>
    <t>QU-24647</t>
  </si>
  <si>
    <t>9/6:  Received the parts
9/10: Completed - Shipped Out</t>
  </si>
  <si>
    <t>Phononic</t>
  </si>
  <si>
    <t>Steve Seel</t>
  </si>
  <si>
    <t>QU-24649</t>
  </si>
  <si>
    <t>PO 115330</t>
  </si>
  <si>
    <t>9/6:  Parts shipped.
9/9: Waiting for their parts
9/11: Based on Fedex Tracking Number: 745925251260, ETA: 9/16. 
9/18: Parts will receive today according to fedex status. Received the parts
9/19: Started the build - on going
9/24: Completed wirebond and data collection
9/25: Shipped the bonded parts.</t>
  </si>
  <si>
    <t>FJScaler</t>
  </si>
  <si>
    <t>Tim Lesher</t>
  </si>
  <si>
    <t xml:space="preserve">	QU-24652</t>
  </si>
  <si>
    <t>INV-2489</t>
  </si>
  <si>
    <t>9/9: Die Attach -  with ~10um of placement accuracy and die to die spacing. Suggested wire diameter: 2milx0.5mil. Ribbon bonding.
9/17: Followed up
9/18: Meeting at 4pm today. Build requirements sent to Rizza for a quote
9/19: Send Quote
9/25: Expect the parts in 3 weeks
10/17: Followed up - Replied: Our IC vendor says they are done and ready to ship but I don’t have a ship date yet.
11/4: To follow up - Followed up - Response that he received one set, but the die needed is not included. Will update us tomorrow after his meeting with the vendor
11/13: They will let us know once they recieved the Die for the build
11/25: Followed up
12/13: To follow up
12/19: Will recieve the parts on this week</t>
  </si>
  <si>
    <t>Open Light Photonics</t>
  </si>
  <si>
    <t>Krzysztof Szczerba</t>
  </si>
  <si>
    <t>9/9: Ribbon Bond in 80umx100um pad size. Suggestion: 5-6mil (width) x 0.5mil (Thickness)
80um (3.1mil) x 100um (3.9mil)
9/17: Sent email and suggest to use 2x0.5mil ribbond wire. Replied that there is design task to complete
10/2: Followed up - project status or online meeting. No reply as of 10/7
10/8: Requested for a quote
10/15:  Device is 80C
10/16: Target wire size for ribbon
10/17: Asking for the quote
10/25: Quote sent - Followed up
11/4: Meeting at 9am - 10 am</t>
  </si>
  <si>
    <t>Tetramem Gary (Flint)</t>
  </si>
  <si>
    <t>Gary Miner</t>
  </si>
  <si>
    <t>QU-24653</t>
  </si>
  <si>
    <t>9/11: COB 8 die attach and wirebond. He will recieved his part on Friday  - Follow up on Monday, 9/16
9/16: Completed 5 units 
9/17: On-going die attach
9/19: Completed the build. Ready and picked up</t>
  </si>
  <si>
    <t>Tetramem</t>
  </si>
  <si>
    <t>Nicholas</t>
  </si>
  <si>
    <t>P.O. NO. 1240</t>
  </si>
  <si>
    <t>9/13: Gneiss Chip Bonding
9/27: Followed up - Gary replied: Still in design phase. Die will be available on March 2025
3/3: Follow up - 3/10: Followed up
3/12: replied and share 2 wirebond diagrams and confirmed that both diagrams are doable</t>
  </si>
  <si>
    <t>RFQ Flip Chip &amp; Wirebond, Required 40 units
9/25: Received the parts
9/26: In progress of the build. Completed bump on ASIC Die.</t>
  </si>
  <si>
    <t>Space Coast Photonics</t>
  </si>
  <si>
    <t>Keith Riffee</t>
  </si>
  <si>
    <t>QU-24656</t>
  </si>
  <si>
    <t>Die bond and Wirebond
9/27: Asking for quote regardless of the wire size to be use
10/7: Zoom Meeting at 11:00 am
10/17: Followed up - Replied: We are still working on the schematic and layout for this board.  We estimate it will be the Feb or Mar timeframe before we are ready to begin the assembly tasks.
1/27: Followed up
3/3: To follow up - Final Follow up</t>
  </si>
  <si>
    <t>Berkeley</t>
  </si>
  <si>
    <t>Rohit Julian Braganza</t>
  </si>
  <si>
    <t>Die bond and Wirebond
10/2: Followed up - current status of the DB WB inquiry - replied: Chip will arrive this month or next month. Send the quote
10/4: Followed if he received the quote- Chips will arrive on this month (Oct) or early next month (Nov)
11/4: To Follow up - Followed up - Quote Sent by Rizza 11/5
11/14: Recieved the parts for the build
11/18: Completed the build</t>
  </si>
  <si>
    <t>Melissa Kreger
Emmett Perl</t>
  </si>
  <si>
    <t>9/25: Partial Build with 2 column and 24 rows. Completed. Shipped via Uber using SCMicro Account</t>
  </si>
  <si>
    <t>EALUMA</t>
  </si>
  <si>
    <t>Michael Mcgivney</t>
  </si>
  <si>
    <t>9/26: Flip chip inquiry
10/4: Followed up- Replied: They dont need the thermocompression services</t>
  </si>
  <si>
    <t>ARETE</t>
  </si>
  <si>
    <t xml:space="preserve"> Alan Lichliter</t>
  </si>
  <si>
    <t>QU-24657</t>
  </si>
  <si>
    <t>10/1: Die attach and wirebond development. Quote Sent
10/4: Followed up - Replied: Will go in different direction - Cancelled</t>
  </si>
  <si>
    <t>P3_Full10Build. Cooler: MB01066978-0010</t>
  </si>
  <si>
    <t>EMROD</t>
  </si>
  <si>
    <t>Jochem Roelvink</t>
  </si>
  <si>
    <t>10/1: 2x parts for reworks and 4x parts new build
10/4: Completed and to be shipped</t>
  </si>
  <si>
    <t>SUTTER</t>
  </si>
  <si>
    <t xml:space="preserve"> Josue Herrera</t>
  </si>
  <si>
    <t>10/4: Followed up - Replied:They will send the fixture first
10/31: Sent the fixture. FedEx tracking number 281284756113. Received the fixture
12/9: To follow up - Followed up
1/6: Followed up on the Teflon Substrate Project - this project is cancelled
1/22: Replied: There is no updates on the hybrid project
3/10: Followed up - Replied that the Hybrid project delivery will be on March or April.
4/7: To Follow up - Followed up
5/5: To follow up</t>
  </si>
  <si>
    <t>ULINK</t>
  </si>
  <si>
    <t>QU-24661</t>
  </si>
  <si>
    <t>10/9: Phase 4 Build. Shipment of the parts. Will receive the part on 10/11
10/15: Parts are on going curing at 40C
10/16: Completed parts collected by uber to ULINK</t>
  </si>
  <si>
    <t xml:space="preserve">10/07: P3 Full Build Full11 using cooler MB01066978-0009
</t>
  </si>
  <si>
    <t>Angst+Pfister</t>
  </si>
  <si>
    <t>Oliver Braun</t>
  </si>
  <si>
    <r>
      <rPr>
        <sz val="11"/>
        <color rgb="FF000000"/>
        <rFont val="Aptos Narrow"/>
        <scheme val="minor"/>
      </rPr>
      <t xml:space="preserve">10/8: MEMS Device die attach and wirebond
10/17: Followed up
11/4: To follow up - followed up (no reply)
11/25: Followed up
1/6: To follow up - Followed up - No reply
</t>
    </r>
    <r>
      <rPr>
        <b/>
        <sz val="11"/>
        <color rgb="FF000000"/>
        <rFont val="Aptos Narrow"/>
        <scheme val="minor"/>
      </rPr>
      <t>2/17: FINAL FOLLOWED UP sent</t>
    </r>
  </si>
  <si>
    <t>Hybrid Circuits</t>
  </si>
  <si>
    <t>Mike Luzkutoff</t>
  </si>
  <si>
    <t>QU-24660</t>
  </si>
  <si>
    <t>10/8: Request for quote for 60units with 8 wirebond per unit.</t>
  </si>
  <si>
    <t>Michael Read</t>
  </si>
  <si>
    <t>10/9: Requested a quote for 6 assemblies similar as before but different diodes
10/11: Recieved the parts
10/23: Completed/ Packaged Shipped</t>
  </si>
  <si>
    <t>10/14: P3 Full Build12 in Cooler # MB01066978-0016</t>
  </si>
  <si>
    <t>Texas University</t>
  </si>
  <si>
    <t>Mohammad</t>
  </si>
  <si>
    <t>10/11: Die attach and Wirebond
10/16: Bond pad size, bond pad material
10/17: Request a quote for 6 parts to build
10/21: Confirmed the he recieved the quote. Inquiere if we do PCB assembly to attach the passive components. Followed up
11/4: To follow up - Followed up - Will receive the parts on 10th of November. Request to change the quote to 6 parts. Done
11/15: Followed up - Asking for official process request and if we have work with TAMU ECEN
11/19: SENT the quote to ECEN Business Office
12/9: To follow up -  Followed up
1/13: Followed up - Decided not to move forward</t>
  </si>
  <si>
    <t xml:space="preserve"> Pat Smith</t>
  </si>
  <si>
    <t>10/9: Received the parts via UBER
10/16: Started the wirebond
10/17: Completed the wirebond in 1 array without dam and fill</t>
  </si>
  <si>
    <t>QU24664-44</t>
  </si>
  <si>
    <t>10/21: Less Wire build Bonding. 8 PCB units for build</t>
  </si>
  <si>
    <t xml:space="preserve">USC </t>
  </si>
  <si>
    <t>Lian Zhou</t>
  </si>
  <si>
    <t>5. Shipped (For invoice)</t>
  </si>
  <si>
    <t>QU-24670</t>
  </si>
  <si>
    <t>na</t>
  </si>
  <si>
    <t>INV-2481</t>
  </si>
  <si>
    <t>10/21: Request for quote, they already received the chip for the build
10/24: Online discussion at  4pm. Wirebond and Die bond, request to quote with 1 part build and 2 parts build
11/4: Followed up if he received the quote - Quote SENT 11/5
11/15: Followed up
11/25: Followed up
12:3: Replied that the new PCB bandwidth test is not good as expected. If this cannot pass, they may need to cancel this project
12/12: Recieved the parts</t>
  </si>
  <si>
    <t>Marcus Webber</t>
  </si>
  <si>
    <t>10/22: Au ball Optimization in MSPCB</t>
  </si>
  <si>
    <t>Lumentum</t>
  </si>
  <si>
    <t>Ryne Vanderpool</t>
  </si>
  <si>
    <t>10/23: VCSEL wirebond and die attach
11/4: To follow up - Followed up
11/25: Followed up
12/10: Meeting discussion today to finalize the materials
1/6: To follow up - Followed up - Replied that the project is on hold and may be cancelled</t>
  </si>
  <si>
    <t>Nicolas Lee</t>
  </si>
  <si>
    <t>10/30: Slate DT320 project. 2 wirebond builds with correct  PCB</t>
  </si>
  <si>
    <t>Sequent Logic</t>
  </si>
  <si>
    <t>Daniel Marshall</t>
  </si>
  <si>
    <t>QU-24692</t>
  </si>
  <si>
    <t>11/1: Wirebond Service. 
11/13: Followed up. (No reply)
11/25: Followed up
1/6: To follow up - Followed up
1/17: Confirmed the Wire Layout
1/23: Received the part for build</t>
  </si>
  <si>
    <t>Teledyne</t>
  </si>
  <si>
    <t xml:space="preserve"> Darrel Brokeshoulder</t>
  </si>
  <si>
    <r>
      <rPr>
        <sz val="11"/>
        <color rgb="FF000000"/>
        <rFont val="Aptos Narrow"/>
        <scheme val="minor"/>
      </rPr>
      <t xml:space="preserve">11/1: Wirebond consulting Service
11/13: Followed up- Replied: He has a lot of task right now, will get back soon.
11/25: Followed up
1/6: To follow up - followed up
2/10: Followed up
</t>
    </r>
    <r>
      <rPr>
        <b/>
        <sz val="11"/>
        <color rgb="FF000000"/>
        <rFont val="Aptos Narrow"/>
        <scheme val="minor"/>
      </rPr>
      <t>3/3: To follow up - FINAL FOLLOW UP</t>
    </r>
  </si>
  <si>
    <t>Marcus Weber</t>
  </si>
  <si>
    <t>11/7: Phase 1 build with the new instructions</t>
  </si>
  <si>
    <t>11/12: Slate Die attach and wirebond and Dam and Fill. Sensitive die</t>
  </si>
  <si>
    <t>NASA</t>
  </si>
  <si>
    <t>Adrian Tang</t>
  </si>
  <si>
    <t>11/12: Die attach and wire bond/Ribbon bond with dam and filled.</t>
  </si>
  <si>
    <t>Minsoo Kang</t>
  </si>
  <si>
    <t>11/18: BNL Project. 1x PCB Build</t>
  </si>
  <si>
    <t>AMRFTECH</t>
  </si>
  <si>
    <t>Qianli Mu</t>
  </si>
  <si>
    <t>4. WIP - ACTIVE</t>
  </si>
  <si>
    <t>QU-24696</t>
  </si>
  <si>
    <t>11/18: Inquire about SC Micro services.
11/20: Meeting at 2:00pm today for short discussion
12/9: To follow up - Followed up
12/10: Replied: Working on the final design tape. Will reach out to confirm capability early next year. To follow up on 1/6 - Followed up
1/13: Setup up an online discussion
1/24: Send quote and follow up quote
2/6: Visit in S&amp;C at 1pm-2pm ; 2/17: To follow up
2/24: To Follow - Followed up - Asked if we can do SMT
3/3: Replied that we do not do SMT services as of now
3/31: To follow up - Followed up
4/14: Materials are ready. Meeting discussion at 12pm today</t>
  </si>
  <si>
    <t>11/18: Die attach and wirebond</t>
  </si>
  <si>
    <t>Erik Anderson/
Arkadev</t>
  </si>
  <si>
    <t>11/19: Die attach and wirebond with the similar build previously and add CHIP B.
12/3: Followed up - Chip will be available 2 weeks from now. Follow up again on 12/20
1/13: Followed up - Expected to recieve the chip on last week of January
1/27: Will follow to check the chip status - Followed up ; 
2/17: To follow up - followed up - Replied: Chip is still not available as of now.
3/17: To follow up - Followed up - Replied: They are approaching final sorting, will reach out next week if needed for updated quote
4/14: Followed up</t>
  </si>
  <si>
    <t>Edwards Life Science</t>
  </si>
  <si>
    <t>Thaer Alafghani</t>
  </si>
  <si>
    <t>11/7: Inquiry on stacked die bonding
11/21: Gustavo will drop you a call to discuss the details of our orders
1/6: To follow up - Followed up - Replied: Currently waiting for the parts
2/17: To follow up - Followed up - reply the still the same status as their last email. Currently waiting for their parts
4/7: To follow up - followed up
4/8: Replied that they already have the boards. They might send these boards to us in 7-10 days. Follow up on 4/28
4/28: Followed up</t>
  </si>
  <si>
    <t>Newsight Reality (Synapse)</t>
  </si>
  <si>
    <t>Rick Morrison</t>
  </si>
  <si>
    <t>11/22: Rework for wirebonds</t>
  </si>
  <si>
    <t>ANTORA</t>
  </si>
  <si>
    <t>Emmett/Melissa</t>
  </si>
  <si>
    <t>12/3: mini-module builds (3x1 &amp; 3x2). Meeting on Friday 
12/10: Sent the drawing</t>
  </si>
  <si>
    <t>CACI</t>
  </si>
  <si>
    <t>Tom LE</t>
  </si>
  <si>
    <t>12/3: Octocell Assembly ASY-001349-12. COnfirmed that he received the quote
12/12: Shipped 76pcs of complete build
1/24: Followed up to the rest of material parts to complete the build of 100
2/3: Followed up on the delivery status of the rest of the parts to complete 100 build</t>
  </si>
  <si>
    <t>David George/ Nic Lee</t>
  </si>
  <si>
    <t>12/3: Slate DT320 project. 3 Boards assembly</t>
  </si>
  <si>
    <t>USC</t>
  </si>
  <si>
    <t>Yichun Xu / Piyush</t>
  </si>
  <si>
    <t>QU-24697</t>
  </si>
  <si>
    <t>12/3: Inquiry on the maximum wire length capability
12/5: Bond pad information: 40x60um. Request for Quote ;12/16: Quote sent
1/6: To Follow up - Followed up
2/3: Followed up with attached quote
2/17: Followed up with the PO that they sent that we have not received
2/28: Recieved the parts for the build</t>
  </si>
  <si>
    <t>Nvision Engineering</t>
  </si>
  <si>
    <t>Dan Periard/Nick Vitalbo</t>
  </si>
  <si>
    <t>QU-24683</t>
  </si>
  <si>
    <t>INV-2483</t>
  </si>
  <si>
    <t>12:4 Rigid PCB on Glass Assembly: Inquiry on the PCB thickness of 0.9mm is bondable
12/17: Will receive the parts
12/20: Completed 1 unit with 6 micro-displays on Rigid PCB and send for their review
1/9: Receive the 6x Rigid PCB to die attach with the glass
3/14: Start to teach the bond program in KNS</t>
  </si>
  <si>
    <t>Openlight Photonics</t>
  </si>
  <si>
    <t>QU024665</t>
  </si>
  <si>
    <t>INV-2478</t>
  </si>
  <si>
    <t>12/5: Request for a quote
12/9: BUild materials sent
12/10: Meeting Discussion
1/14: Shipped out</t>
  </si>
  <si>
    <t>Greencircuits</t>
  </si>
  <si>
    <t>Lilian Nguyen</t>
  </si>
  <si>
    <t>12/11: Wirebond, die attach and encapsulation for RX1A-TC2-REVA for qtys 10/30 &amp; RX1A-TC1-REVA for qtys 10/30
1/6: Followed up - Replied: Delayed due to consigned IC's in the customer site
1/27: Followed up - replied: They are waiting to customers response.
2/25: Their customer decided not to proceed with wirebond because of chip schedule and other issues</t>
  </si>
  <si>
    <t>QU-24691</t>
  </si>
  <si>
    <t>INV-2493</t>
  </si>
  <si>
    <t>12/17: New wirebond project, will discuss when the parts are ready. Follow up on 1/6
1/6: Followed up</t>
  </si>
  <si>
    <t>Lian Zhou/Yuan Hao</t>
  </si>
  <si>
    <t>12/17: Meeting discussion tomorrow. Request for Quote on VCSEL Wirebond project for 1 pc
1/7: Retrieved the package. Completed the wirebonding. 1 unit encountered peeling, 2nd  unit has complete wirebond
1/9: Shipped</t>
  </si>
  <si>
    <t>Science Corp</t>
  </si>
  <si>
    <t>Scott Kottmer </t>
  </si>
  <si>
    <t>12/17: Meeting discussion today at 1pm about the project
1/6: They found another solution - Followed up - Replied: They will reach out when they have to.</t>
  </si>
  <si>
    <t>Credo Semi</t>
  </si>
  <si>
    <t>Faraz Shoukat</t>
  </si>
  <si>
    <t>12/18: Diebond and Wirebond Service
1/6: VCSEL Project followed up
1/27: Followed up - SCMicro not capable to active optical alignment</t>
  </si>
  <si>
    <t>Worcester Polytechnic Institute</t>
  </si>
  <si>
    <t>Suat Ay</t>
  </si>
  <si>
    <r>
      <rPr>
        <sz val="11"/>
        <color rgb="FF000000"/>
        <rFont val="Aptos Narrow"/>
        <scheme val="minor"/>
      </rPr>
      <t xml:space="preserve">12/19: Inquiry on QFN/IC Assembly. Sent an email
1/6: Followed up
1/27: Followed up ; 2/10: Followed up
</t>
    </r>
    <r>
      <rPr>
        <b/>
        <sz val="11"/>
        <color rgb="FF000000"/>
        <rFont val="Aptos Narrow"/>
        <scheme val="minor"/>
      </rPr>
      <t>2/17: Sent the FINAL FOLLOW UP</t>
    </r>
  </si>
  <si>
    <t>QU-24689</t>
  </si>
  <si>
    <t>NA</t>
  </si>
  <si>
    <t>INV-2492</t>
  </si>
  <si>
    <t>12/19: Granite Project. CQFP 160L die attach and wirebonding. Requested quotes for 2 units.
1/6: Followed up that they can send now the package
1/17: Uber Picked up</t>
  </si>
  <si>
    <t>12/20: Inquire on the design rules to design a PCB
1/6: Followed up
1/27: Followed up
3/3: To follow up - Replied that it their customer prefer other company to perform WB and DB</t>
  </si>
  <si>
    <t>Antora</t>
  </si>
  <si>
    <t>Jacob</t>
  </si>
  <si>
    <t xml:space="preserve">1/6: DBC Mini Module Build
1/21: Parts received ; 1/22: Started the build ; UBER Pick up </t>
  </si>
  <si>
    <t>QU-24693</t>
  </si>
  <si>
    <t xml:space="preserve">PO-09023 </t>
  </si>
  <si>
    <t>INV-2491</t>
  </si>
  <si>
    <t>1/14: PIC Device wirebonding.</t>
  </si>
  <si>
    <t>Texas Microwave</t>
  </si>
  <si>
    <t>Lothar Baier</t>
  </si>
  <si>
    <t>QU-24698</t>
  </si>
  <si>
    <t>1/21: Inquiry on assemblies of mm wave amplifiers. Replied on Inquiry
1/27: Followed up - Replied: Asking for quote
2/3: Quote Sent - 
3/3: To follow up - Followed up
4/7: To follow up - Followed up - Final Follow up</t>
  </si>
  <si>
    <t>NOVAMI</t>
  </si>
  <si>
    <t>Peter Hsu</t>
  </si>
  <si>
    <t>QU-24694</t>
  </si>
  <si>
    <t>inv-2513</t>
  </si>
  <si>
    <t>1/21: Wirebond and die attach. request for Quote on 11 board build
2/3: Followed up of the status of the project - No reply
2/24: To follow up - followed up - REplied: Parts will be available on 12th of March
2/28: Replied that they will send the part on 3/4 with only 10 pcs to build</t>
  </si>
  <si>
    <t>Tom Le</t>
  </si>
  <si>
    <t>INV-2525</t>
  </si>
  <si>
    <t>1/21: CMP-006137-00 Build. 
2/14: Received sample parts for APD Assembly
4/2: Received parts for the build
4/9: Commit to complete this project on WW 16 or WW 17.</t>
  </si>
  <si>
    <t>FJ Scaler</t>
  </si>
  <si>
    <r>
      <rPr>
        <sz val="10"/>
        <color rgb="FF000000"/>
        <rFont val="Arial"/>
        <family val="2"/>
      </rPr>
      <t xml:space="preserve">Michael Gates/ </t>
    </r>
    <r>
      <rPr>
        <strike/>
        <sz val="10"/>
        <color rgb="FF000000"/>
        <rFont val="Arial"/>
        <family val="2"/>
      </rPr>
      <t>Tim Lesher</t>
    </r>
  </si>
  <si>
    <r>
      <rPr>
        <strike/>
        <sz val="11"/>
        <color rgb="FF000000"/>
        <rFont val="Aptos Narrow"/>
        <scheme val="minor"/>
      </rPr>
      <t xml:space="preserve">QU-24617
</t>
    </r>
    <r>
      <rPr>
        <sz val="11"/>
        <color rgb="FF000000"/>
        <rFont val="Aptos Narrow"/>
        <scheme val="minor"/>
      </rPr>
      <t>QU- 24706</t>
    </r>
  </si>
  <si>
    <t>1/23: DIe attach and wirebond. 5 areas of wirebond using 1 mil Au wire. Area 1 and 2 are bonding wedge and 3-5 are bonding ball wedge
1/24: Meeting with FJ Scaler Team
1/28: Quote Sent
2/10: Inquiring some design limitation
2/20: Meeting with Michael Gates. urgent wirebonding project
2/27: Completed with report and ready for shipment</t>
  </si>
  <si>
    <t>Melissa/Keyur</t>
  </si>
  <si>
    <t>1/23: Diode Attach for 5-6 coolers using P4 (Modified design) Cooler
1/24: Received P4 cooler</t>
  </si>
  <si>
    <t>MRSI - Fraynel</t>
  </si>
  <si>
    <t>Milun Moghe</t>
  </si>
  <si>
    <t>1/15: Meeting discussion on their projects
1/27: Followed up - for the additional information needed for the quote
2/3: Followed up by Rizza ; 2/14: Will follow up again - 2/17: Followed up
2/17: Replied to have a quote 4 options given by Rizza ; 3/10: Rizza will reply</t>
  </si>
  <si>
    <t>Zenobius</t>
  </si>
  <si>
    <t>Anish Rai</t>
  </si>
  <si>
    <t>1/27: Inquire about wirebond repair service</t>
  </si>
  <si>
    <t>USCD</t>
  </si>
  <si>
    <t>Marcelo Aguilar Rivera</t>
  </si>
  <si>
    <t>1/30: Inquire for ribbon bond and flip chip
1/17: Followed up - They found another company who will do their project</t>
  </si>
  <si>
    <t>NEYE Systems</t>
  </si>
  <si>
    <t>JunHwan Kim</t>
  </si>
  <si>
    <t>QU-24702</t>
  </si>
  <si>
    <t>2/3: Inquiry on Flip chip, Eutectic, Solder and Thermosonic Bonding
2/11: Meeting at 11:00am to 12:00pm
2/14: Quote Sent
2/28: Build Parts recieved</t>
  </si>
  <si>
    <t>2/5: Received enough materials to complete 24 more parts - to complete the 100 pcs
2/10: Completed and Shipped</t>
  </si>
  <si>
    <t>Sheri Wang</t>
  </si>
  <si>
    <t>QU-24699</t>
  </si>
  <si>
    <r>
      <rPr>
        <sz val="11"/>
        <color rgb="FF000000"/>
        <rFont val="Aptos Narrow"/>
        <scheme val="minor"/>
      </rPr>
      <t xml:space="preserve">2/5: Die Attach and wirebond on AIN Carrier
2/10: Quote Sent
2/24: To Follow Up - replied on the inquiry about ablestik 
3/10: To follow up - Followed up - Replied that dicing supplier if we want to request the chip to be expanded on UV tape. JM7000 epoxy to be used in this build
3/31: To follow up - Followed up - </t>
    </r>
    <r>
      <rPr>
        <b/>
        <u/>
        <sz val="11"/>
        <color rgb="FF000000"/>
        <rFont val="Aptos Narrow"/>
        <scheme val="minor"/>
      </rPr>
      <t>Project ON-HOLD</t>
    </r>
  </si>
  <si>
    <t>Tiago Costa</t>
  </si>
  <si>
    <t>QU-24700</t>
  </si>
  <si>
    <t>2/10: Wirebond and die bond of 15-20 assemblies. Quote Sent
2/13: Received the parts but missing the wire
2/19: Pick up 1 unit for their testing before we proceed with the 19 units. FAILED
2/24: Pick up 1 unit for their testing.
3/6: Completed 20 units</t>
  </si>
  <si>
    <t>Lumileds</t>
  </si>
  <si>
    <t>Michael Holub</t>
  </si>
  <si>
    <t>QU-24703</t>
  </si>
  <si>
    <t>2/10: Cu/CuPd Wirebonding. Inquire to KNS for the Cu Kit and they will send a quote
2/14: Online meeting at 10:00am
2/15: Quote Sent
2/22: NDA Sent
3/3: Followed up - their legal team is working to countersign the NDA
3/11: Sent the countersigned NDA. Their finance team will contact Danny to register us in their system
4/14: Followed up
4/16: Replied that we cannot bond the copper wirebonding as of now.</t>
  </si>
  <si>
    <t>OWICTECH</t>
  </si>
  <si>
    <t>Mike Reynolds</t>
  </si>
  <si>
    <t>QU-24705</t>
  </si>
  <si>
    <t>2/12: Flip Chip Bonding Inquiry. Request for estimated cost for the project
2/17: Meeting Discussion - to be quoted ; 2/18: Quote Sent
2/20: They will look for more inexpensive option</t>
  </si>
  <si>
    <t>Texes Instruments</t>
  </si>
  <si>
    <t>Yu Yao</t>
  </si>
  <si>
    <t>QU-24704</t>
  </si>
  <si>
    <t>2/13: Inquired about Die attach and wire bond
2/14: Meeting at 4pm ; 2/15: Quote Sent
3/3: Confirmed the we can still use the same quote for the revised build requirements
3/4: Confirmed the PCB design and they can proceed with it
3/17:  Follow up - Followed up - Replied: The expected date of silicon availability for wire bonding will be around early to mid April. Will start the PO process probably in next week.
4/21: To follow up - Followed up - Email is not working anymore
5/9: Yu Yao visited the office to drop of the parts.</t>
  </si>
  <si>
    <t>QU-24709</t>
  </si>
  <si>
    <t>2/24: Inquiry on Project 2 for die attach and wirebond
2/27: Quoted
3/10: To follow up - Followed up
3/31: ON-HOLD</t>
  </si>
  <si>
    <t>Salience Labs</t>
  </si>
  <si>
    <t>Rithvik Gutha</t>
  </si>
  <si>
    <t>QU-24712</t>
  </si>
  <si>
    <t>2/25: Inquiry on wirebond and diebond
2/26: Meeting discussion - Need to sign the NDA
3/5: Quote Sent
3/7: Replied that Chips and PCB will be ready by end of May. They are planning to visit by end of this month.
5/26: Follow up for the availability of the part for the build
5/27: Followed up</t>
  </si>
  <si>
    <t>Madison Scientific</t>
  </si>
  <si>
    <t>Michael Nagy</t>
  </si>
  <si>
    <t>QU-24708</t>
  </si>
  <si>
    <t xml:space="preserve">2/25: Inquiry on wirebond and diebond
2/26: Meeting discussion
3/17: To Follow up - Followed up - Replied that they go to another vendor
</t>
  </si>
  <si>
    <t>QU-24711</t>
  </si>
  <si>
    <t xml:space="preserve">2/26: Requesting for quote for wirebond and diebond for 10 units
</t>
  </si>
  <si>
    <t>QU-24710</t>
  </si>
  <si>
    <t>2/26: Requesting for a quote 12 and 32 units to be die attach, wirebond and globtop 
3/5: Quote Sent</t>
  </si>
  <si>
    <t>Texas Instruments</t>
  </si>
  <si>
    <t>Yu Yao, Yande Peng</t>
  </si>
  <si>
    <t>2/27: New project 2
3/10: Followed up on the 2nd project if they need the quote
3/17: Ask for how many wires for the quote purposes and send PCB design rules</t>
  </si>
  <si>
    <t>ValleyTek Inc</t>
  </si>
  <si>
    <t>Ngo Tran</t>
  </si>
  <si>
    <t>2/28: Inquiry on die attach and wirebond
3/17: Followed up
4/14: Followed up
5/1: Followed up</t>
  </si>
  <si>
    <t>Jayant Charthad</t>
  </si>
  <si>
    <t>QU-24715</t>
  </si>
  <si>
    <t>2/28: UT Assembly project. Meeting today with Jayant to discuss the project
3/6: Completed</t>
  </si>
  <si>
    <t>E-Photonics</t>
  </si>
  <si>
    <t>Mahesh Ramakrishna</t>
  </si>
  <si>
    <t>3/3: Inquiry for wirebond and die attach machines
6/9: Followed up</t>
  </si>
  <si>
    <t>Piyush/Yichun/Zixu</t>
  </si>
  <si>
    <t>QU-24713</t>
  </si>
  <si>
    <t>INV-2526</t>
  </si>
  <si>
    <t>3/3: Project #2. Pre approval of Another Chip
3/5: Quote Sent
4/7: Follow up - chip will be available on early April
4/9: Piyush email that the chip is ready for the build
4/18: Shipped - Used our Fedex account for shipping</t>
  </si>
  <si>
    <t>3/4: Rework</t>
  </si>
  <si>
    <t>Michael Gates</t>
  </si>
  <si>
    <t>3/11: Received the material for the build. Need to revise the Quote for the new build of Phase 1 and Phase 2 together.</t>
  </si>
  <si>
    <t>QU-24718</t>
  </si>
  <si>
    <t>3/17: Request for a quote for their new project.
4/21: To follow  up - request for quote discount
4/28: Sent new quote with 20% discount
5/27: Followed up - Replied: That they already completed the project.</t>
  </si>
  <si>
    <t>Massachusetts Institute of Technology</t>
  </si>
  <si>
    <t>Kieran Dunn</t>
  </si>
  <si>
    <t>3/17: Request for quote on 1, 5 and 10 units bonding ASIC to QFN Package with 72 wires.
3/20: Sent updated Quote with 15 and 25 units build
4/7: To Follow up - Followed up - replied that they decided to proceed on different packaging company</t>
  </si>
  <si>
    <t>Yande Peng</t>
  </si>
  <si>
    <t>QU-24716</t>
  </si>
  <si>
    <t>3/18: New project -  3 PCB design the needs to die attach and wirebond. 
-Design 1 ( 6 bonds per PCB, we want 10 of them)
-Design 2 (8 bonds per PCB, we want 10 of them)
-Design 3 (18 bonds per PCB, we want 6 of them, inside this, there are two chip designs with slightly difference in bonds on the chips, we want 3 of each)
4/21: To follow up - Followed up</t>
  </si>
  <si>
    <t>3/19: need to place another new order for 150 pcs ASY-001349-12. Sent the inventory material on hand that needed for 150 pcs build</t>
  </si>
  <si>
    <t>Venture Services, Inc.</t>
  </si>
  <si>
    <t>Steve Moreno</t>
  </si>
  <si>
    <t>3/19: Looking for high quality wirebond partner. Requested for facility visit and to discuss the topic outlined. 4/3 visit schedule
5/1: Followed up for online meeting with Rizza</t>
  </si>
  <si>
    <t>ESS Techonology</t>
  </si>
  <si>
    <t>Richard Licas</t>
  </si>
  <si>
    <t>QU-24723</t>
  </si>
  <si>
    <t>3/19: Inquire if we can decap the QFN device, remove the wire and wirebond again. Replied: 3rd party can do the decapping</t>
  </si>
  <si>
    <t>InSyte Bio</t>
  </si>
  <si>
    <t>Tyler Sano</t>
  </si>
  <si>
    <t>QU-24726</t>
  </si>
  <si>
    <t>3/21: Inquiry about wire bond. Will have a meeting on Monday 3/24. Project will start in June. Requested for a quote
4/8: They don't have a schedule to receive the CCD die yet. They will reach out when they receive the CCD</t>
  </si>
  <si>
    <t>CMS Circuits</t>
  </si>
  <si>
    <t>Samantha Antenucci</t>
  </si>
  <si>
    <t>3/21: Inquiry for wirebonding services
4/7: Followed up on the inquiry</t>
  </si>
  <si>
    <t>3/21: RMA-0324-01-01 for 15 pcs. Shipped on 3/31</t>
  </si>
  <si>
    <t>Nano Diagnostics</t>
  </si>
  <si>
    <t>Francisco Diaz</t>
  </si>
  <si>
    <t>QU-24727</t>
  </si>
  <si>
    <t>3/25: Wirebond
4/1: NDA to sign before the meeting ; 4/4: Online Meeting - Need to work on the Quote
5/11: Followed up</t>
  </si>
  <si>
    <t>Advance Circuit Engineers</t>
  </si>
  <si>
    <t>Jamal Nasser</t>
  </si>
  <si>
    <t>3/26: Wirebond rework</t>
  </si>
  <si>
    <t>QU-24721</t>
  </si>
  <si>
    <t>PO-00036</t>
  </si>
  <si>
    <t>INV-24544</t>
  </si>
  <si>
    <t>3/26: Flint Project. Request a quote for 5 and 10 pcs. Project will be ready on 1st week of May
6/9: Changed the project schedule to this date</t>
  </si>
  <si>
    <t>Vorago Tech</t>
  </si>
  <si>
    <t>Green Zhang</t>
  </si>
  <si>
    <t>3/26: Cu wirebonding</t>
  </si>
  <si>
    <t>Edward Life Scieces</t>
  </si>
  <si>
    <t>Gustavo Rios</t>
  </si>
  <si>
    <t>QU-24720</t>
  </si>
  <si>
    <t>INV-2524</t>
  </si>
  <si>
    <t>3/31: Similar build before for 15 assemblies - PRIORITY</t>
  </si>
  <si>
    <t>Salience Lab</t>
  </si>
  <si>
    <t>Rithvik</t>
  </si>
  <si>
    <t>QU-24722</t>
  </si>
  <si>
    <t>INV-2522</t>
  </si>
  <si>
    <t>3/31: Die attach &amp; wire bond of the mechanical samples test the minimum ultrasonic in their</t>
  </si>
  <si>
    <t>Qorvo</t>
  </si>
  <si>
    <t>James Wang</t>
  </si>
  <si>
    <t>QU-24732</t>
  </si>
  <si>
    <r>
      <rPr>
        <sz val="11"/>
        <color rgb="FF000000"/>
        <rFont val="Aptos Narrow"/>
        <scheme val="minor"/>
      </rPr>
      <t>4/1: Inquiry about Eutectic die attach.
4/7: Replied asking his availability for discussion
5/11: Followed up - Replied:</t>
    </r>
    <r>
      <rPr>
        <b/>
        <sz val="11"/>
        <color rgb="FF000000"/>
        <rFont val="Aptos Narrow"/>
        <scheme val="minor"/>
      </rPr>
      <t xml:space="preserve"> Cancelled Project - They opt to do to other vendor</t>
    </r>
  </si>
  <si>
    <t>QU-24737</t>
  </si>
  <si>
    <t>4/1: Inquire on the PCB design for the new Chip (UC Davis)</t>
  </si>
  <si>
    <t>QU-24724</t>
  </si>
  <si>
    <t>4/1: Cullinan Wirebonding</t>
  </si>
  <si>
    <t>Nikon</t>
  </si>
  <si>
    <t>Victor Solidum</t>
  </si>
  <si>
    <t>QU-24728</t>
  </si>
  <si>
    <t>4/2: VCSEL wirebonding and die bonding
4/4: Online meeting
5/1: They already recieved the PCB and still waiting for the VCSEL. 5/19: To Follow up ; 5/27: Followed up ; 8/11: To follow up</t>
  </si>
  <si>
    <t>Senseeker</t>
  </si>
  <si>
    <t>Sam Goodwin</t>
  </si>
  <si>
    <t>QU-24729</t>
  </si>
  <si>
    <t>PO001026</t>
  </si>
  <si>
    <t>4/2: Request a quote for additional 15 modules
4/7: Replied that we will prepare the quote and confirm the # of wires per chip (950wires)
4/8: They will process the PO and they will send the build parts 1 week from now.</t>
  </si>
  <si>
    <t>Mike Loskutoff</t>
  </si>
  <si>
    <t>QU-24725</t>
  </si>
  <si>
    <t>INV-2528</t>
  </si>
  <si>
    <t>4/7: Request for quote  for 10 units of the 8 Track and let me know the cost of bond testing on wafers.</t>
  </si>
  <si>
    <t>Quantum Computing Company - IONQ</t>
  </si>
  <si>
    <t>Alexander Yulaev</t>
  </si>
  <si>
    <t xml:space="preserve">4/7: Inquiry on wirebond service for small pad size of 24x90um
4/18: Meeting Discussion at 9:00 am - Challenge pad size is 24 um, test if it feasible
</t>
  </si>
  <si>
    <t>Open LIght Photonics</t>
  </si>
  <si>
    <t>QU-24733</t>
  </si>
  <si>
    <t>PO1977</t>
  </si>
  <si>
    <t>INV-2536</t>
  </si>
  <si>
    <t>4/8: Inquiry about ASR24 project. Meeting discussion on 4/10
4/15: Confirmed that they will provide the gel-pak</t>
  </si>
  <si>
    <t>Zach Korth/Brian Ratledge</t>
  </si>
  <si>
    <t>QU-24734</t>
  </si>
  <si>
    <t>PO001038</t>
  </si>
  <si>
    <t>4/9: SE81DC Project. Same PCB board size as SE77DA with 285 pads</t>
  </si>
  <si>
    <t>Park System</t>
  </si>
  <si>
    <t>Jason Hsieh</t>
  </si>
  <si>
    <t>QU-24731</t>
  </si>
  <si>
    <t>4/10: Wire bond a small gold-coated chip to a coaxial cable.
5/19: To follow up  ; 5/27: Followed up</t>
  </si>
  <si>
    <t>Semi Pac Reclaim</t>
  </si>
  <si>
    <t>John Mackay</t>
  </si>
  <si>
    <t>QU-24730</t>
  </si>
  <si>
    <t>INV-2521</t>
  </si>
  <si>
    <t>4/11: Requested a quote for 141 quantity of wirebonding 22 wires. Only wirebond</t>
  </si>
  <si>
    <t>4/14: Request a quote for 5 more Cullinan device</t>
  </si>
  <si>
    <t>QUINSTAR</t>
  </si>
  <si>
    <t>Wesley Louie</t>
  </si>
  <si>
    <t>4/15: Inquire about flip chip bonding
4/16: Sent the NDA Form; 4/22 NDA Signed 
5/1: Followed up ; 6/9: Followed up - Replied: Final stage of  board design. Board can do in 2 weeks,</t>
  </si>
  <si>
    <t>Jaeyun Moon</t>
  </si>
  <si>
    <t>QU-24736</t>
  </si>
  <si>
    <t>4/16: Wirebond request on the 2 new package with 9 wires and 6 wires each package</t>
  </si>
  <si>
    <t>Northrop Grumman Corp</t>
  </si>
  <si>
    <t>Philip Hon</t>
  </si>
  <si>
    <t>4/17: Flip Chip Bonding</t>
  </si>
  <si>
    <t>University of Texas (Dallas)</t>
  </si>
  <si>
    <t>Naeeme Modir</t>
  </si>
  <si>
    <t>QU-24741</t>
  </si>
  <si>
    <t>4/18: Inquire about wirebonding of Micro-LED array
6/9: Followed up</t>
  </si>
  <si>
    <t>Doordash</t>
  </si>
  <si>
    <t>Adam Chase</t>
  </si>
  <si>
    <t>4/25: Inquiry on  small prototype, bonded cells. ; Followed up: 6/9</t>
  </si>
  <si>
    <t>OVT</t>
  </si>
  <si>
    <t>Na Li</t>
  </si>
  <si>
    <t>4/28: Inquire about wirebond service. CSP Part wirebond to PCB. Sent 2x email but received undelivered auto reply
5/11: Called and leave a voicemail to discuss the project</t>
  </si>
  <si>
    <t>Bright Si Tech</t>
  </si>
  <si>
    <t>Jonny Harrington</t>
  </si>
  <si>
    <t>5/5: Flip Chip, MEMS to interposer, Interposer to PCB
5/11: NDA Signed ; 6/9: FOllowed up</t>
  </si>
  <si>
    <t>Mission Microwave</t>
  </si>
  <si>
    <t>Chad Deckman</t>
  </si>
  <si>
    <t>QU-24739</t>
  </si>
  <si>
    <t>5/6: Eutectic attach of 450C
5/21: Followed up</t>
  </si>
  <si>
    <t>QU-24740</t>
  </si>
  <si>
    <t>PO10051</t>
  </si>
  <si>
    <t xml:space="preserve">5/7: Wirebond 3 chips </t>
  </si>
  <si>
    <t>Behzad Shahi</t>
  </si>
  <si>
    <t>5/7: COB for 100 units. ; 6/9: Replied to the inquiry ; 6/9: Followed up</t>
  </si>
  <si>
    <t>Pac Aero</t>
  </si>
  <si>
    <t>Nick Cameron</t>
  </si>
  <si>
    <t>5/13: Die Attach in MRSI - Recommended by MRSI Sales ; 6/23: To follow up</t>
  </si>
  <si>
    <t>Arete</t>
  </si>
  <si>
    <t>Alan Ritcher</t>
  </si>
  <si>
    <t>QU-24743</t>
  </si>
  <si>
    <t>5/19: Die attach 3 die on flex and wirebond ; 6/9 FOllowed up ; Went on the alternate route</t>
  </si>
  <si>
    <t>LQDX</t>
  </si>
  <si>
    <t>Rey Co</t>
  </si>
  <si>
    <t>QU-24742</t>
  </si>
  <si>
    <t>5/20: Die attach project; 6/16: Followed up</t>
  </si>
  <si>
    <t>TeamSMT</t>
  </si>
  <si>
    <t>Bill Stadler</t>
  </si>
  <si>
    <t>QU-24747</t>
  </si>
  <si>
    <t>5/21: Die attach and wirebond ; 6/23: To Follow up</t>
  </si>
  <si>
    <t>QU-24744</t>
  </si>
  <si>
    <t>5/21: 13x Cullinan Die attach and wirebonding with encapsulation</t>
  </si>
  <si>
    <t>5/23: Bond additional wire from bonded Phase 2 units</t>
  </si>
  <si>
    <t>IOTA BIO</t>
  </si>
  <si>
    <t>Alexei Colin</t>
  </si>
  <si>
    <t>QU-24758</t>
  </si>
  <si>
    <t>5/28: Inquiry on wirebond more 500 wires with fine pitch and multi-loop</t>
  </si>
  <si>
    <t>Mike Louskotof</t>
  </si>
  <si>
    <t>QU-24750</t>
  </si>
  <si>
    <t>6/7: Wafer testing for wire bondability completed on 4/1</t>
  </si>
  <si>
    <t>WUSTL.EDU</t>
  </si>
  <si>
    <t>Undavalli, Aswin Chowdary</t>
  </si>
  <si>
    <t>QU-24753</t>
  </si>
  <si>
    <t>6/3: Inquiry on Flip Chip and Wirebond</t>
  </si>
  <si>
    <t>QU-24752</t>
  </si>
  <si>
    <t>6/9: Wirebond programming and die attach, PCB solder</t>
  </si>
  <si>
    <t>QU-94566</t>
  </si>
  <si>
    <t>6/9: Die attach and Wirebond</t>
  </si>
  <si>
    <t>QU-24749</t>
  </si>
  <si>
    <t>INV-2543</t>
  </si>
  <si>
    <t>6/4: Die attach, Al wirebond and Ribbon bond. Encapsulation</t>
  </si>
  <si>
    <t>Alphamag</t>
  </si>
  <si>
    <t>Kristen Wadsworth</t>
  </si>
  <si>
    <t>6/10: Inquiry on ultrasonic welding ; not our capability</t>
  </si>
  <si>
    <t>Northeastern Edu</t>
  </si>
  <si>
    <t>Yi Zhuang</t>
  </si>
  <si>
    <t>QU-24754</t>
  </si>
  <si>
    <t>6/11: Inquiry on die attach, wirebonding and encapsulation</t>
  </si>
  <si>
    <t>QU-24755</t>
  </si>
  <si>
    <t>6/13: Request to build 12 units similar to what we have build before for them.</t>
  </si>
  <si>
    <t>QU-24757</t>
  </si>
  <si>
    <t>6/17: Same build as before the only difference is the location of the opening in the PCB</t>
  </si>
  <si>
    <t>QU-24756</t>
  </si>
  <si>
    <t>3+7</t>
  </si>
  <si>
    <t>6/17: PCPS project that includes SMT and wirebonding</t>
  </si>
  <si>
    <t>NIKON</t>
  </si>
  <si>
    <t>Chris Margeson</t>
  </si>
  <si>
    <t xml:space="preserve">6/19: Low temp or room temp bonding </t>
  </si>
  <si>
    <t>John Zho</t>
  </si>
  <si>
    <t>6/23: Flip Chip</t>
  </si>
  <si>
    <t>Amelia Schaeffer</t>
  </si>
  <si>
    <t>6/24: Die attach and wirebond</t>
  </si>
  <si>
    <t>Ryan Burns</t>
  </si>
  <si>
    <t>6/25: Chip on board wirebonding</t>
  </si>
  <si>
    <t>1A. INQUIRY (4-5 mo)</t>
  </si>
  <si>
    <t>10. PAID</t>
  </si>
  <si>
    <t>Date</t>
  </si>
  <si>
    <t>PO# / Invoice#</t>
  </si>
  <si>
    <t>HRs</t>
  </si>
  <si>
    <t>Invoice Amt</t>
  </si>
  <si>
    <t>Payment Advice</t>
  </si>
  <si>
    <t>Balance</t>
  </si>
  <si>
    <t>Fee</t>
  </si>
  <si>
    <t>PO: 4500070049</t>
  </si>
  <si>
    <t>INV-2503</t>
  </si>
  <si>
    <t>INV-2517</t>
  </si>
  <si>
    <t>INV-2519</t>
  </si>
  <si>
    <t>INV-2529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</si>
</sst>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2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ptos Narrow"/>
      <family val="2"/>
      <scheme val="minor"/>
    </font>
    <font>
      <sz val="11"/>
      <color rgb="FF000000"/>
      <name val="Aptos"/>
    </font>
    <font>
      <sz val="11"/>
      <color rgb="FF000000"/>
      <name val="Calibri"/>
      <family val="2"/>
      <charset val="1"/>
    </font>
    <font>
      <sz val="10"/>
      <color rgb="FF000000"/>
      <name val="Aptos"/>
      <family val="2"/>
      <charset val="1"/>
    </font>
    <font>
      <b/>
      <sz val="11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Helvetica"/>
      <family val="2"/>
    </font>
    <font>
      <strike/>
      <sz val="10"/>
      <color rgb="FF000000"/>
      <name val="Arial"/>
      <family val="2"/>
    </font>
    <font>
      <strike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b/>
      <sz val="11"/>
      <color rgb="FFFF0000"/>
      <name val="Aptos Narrow"/>
      <scheme val="minor"/>
    </font>
    <font>
      <b/>
      <sz val="11"/>
      <color rgb="FF000000"/>
      <name val="Aptos Narrow"/>
      <scheme val="minor"/>
    </font>
    <font>
      <sz val="12"/>
      <color rgb="FF000000"/>
      <name val="Aptos"/>
      <family val="2"/>
      <charset val="1"/>
    </font>
    <font>
      <b/>
      <u/>
      <sz val="11"/>
      <color rgb="FF000000"/>
      <name val="Aptos Narrow"/>
      <scheme val="minor"/>
    </font>
    <font>
      <b/>
      <sz val="12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3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9">
    <xf numFmtId="0" fontId="0" fillId="0" borderId="0" xfId="0"/>
    <xf numFmtId="14" fontId="4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14" fontId="5" fillId="0" borderId="0" xfId="0" applyNumberFormat="1" applyFont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5" fillId="3" borderId="0" xfId="0" applyFont="1" applyFill="1" applyAlignment="1">
      <alignment horizontal="center" wrapText="1"/>
    </xf>
    <xf numFmtId="0" fontId="3" fillId="0" borderId="0" xfId="0" applyFont="1" applyAlignment="1">
      <alignment horizontal="left" vertical="top" wrapText="1"/>
    </xf>
    <xf numFmtId="44" fontId="3" fillId="0" borderId="0" xfId="1" applyFont="1" applyAlignment="1">
      <alignment horizontal="center" wrapText="1"/>
    </xf>
    <xf numFmtId="44" fontId="11" fillId="0" borderId="1" xfId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3" fillId="7" borderId="0" xfId="0" applyFont="1" applyFill="1" applyAlignment="1">
      <alignment horizontal="center" wrapText="1"/>
    </xf>
    <xf numFmtId="0" fontId="5" fillId="3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14" fontId="5" fillId="0" borderId="1" xfId="0" applyNumberFormat="1" applyFont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44" fontId="3" fillId="0" borderId="1" xfId="1" applyFont="1" applyBorder="1" applyAlignment="1">
      <alignment horizontal="left" vertical="top" wrapText="1"/>
    </xf>
    <xf numFmtId="14" fontId="5" fillId="3" borderId="1" xfId="0" applyNumberFormat="1" applyFont="1" applyFill="1" applyBorder="1" applyAlignment="1">
      <alignment horizontal="left" vertical="top" wrapText="1"/>
    </xf>
    <xf numFmtId="44" fontId="3" fillId="3" borderId="1" xfId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 wrapText="1"/>
    </xf>
    <xf numFmtId="0" fontId="7" fillId="7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44" fontId="0" fillId="3" borderId="1" xfId="1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13" fillId="6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16" fillId="3" borderId="1" xfId="0" applyFont="1" applyFill="1" applyBorder="1" applyAlignment="1">
      <alignment horizontal="left" vertical="top" wrapText="1"/>
    </xf>
    <xf numFmtId="0" fontId="12" fillId="6" borderId="1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16" fillId="6" borderId="1" xfId="0" applyFont="1" applyFill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44" fontId="0" fillId="0" borderId="0" xfId="1" applyFont="1"/>
    <xf numFmtId="0" fontId="3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wrapText="1"/>
    </xf>
    <xf numFmtId="14" fontId="5" fillId="0" borderId="2" xfId="0" applyNumberFormat="1" applyFont="1" applyBorder="1" applyAlignment="1">
      <alignment horizontal="left" wrapText="1"/>
    </xf>
    <xf numFmtId="0" fontId="5" fillId="3" borderId="2" xfId="0" applyFont="1" applyFill="1" applyBorder="1" applyAlignment="1">
      <alignment horizontal="left" wrapText="1"/>
    </xf>
    <xf numFmtId="0" fontId="3" fillId="6" borderId="2" xfId="0" applyFont="1" applyFill="1" applyBorder="1" applyAlignment="1">
      <alignment horizontal="left" wrapText="1"/>
    </xf>
    <xf numFmtId="0" fontId="3" fillId="7" borderId="2" xfId="0" applyFont="1" applyFill="1" applyBorder="1" applyAlignment="1">
      <alignment horizontal="left" wrapText="1"/>
    </xf>
    <xf numFmtId="0" fontId="3" fillId="5" borderId="2" xfId="0" applyFont="1" applyFill="1" applyBorder="1" applyAlignment="1">
      <alignment horizontal="left" wrapText="1"/>
    </xf>
    <xf numFmtId="44" fontId="3" fillId="0" borderId="2" xfId="1" applyFont="1" applyBorder="1" applyAlignment="1">
      <alignment horizontal="left" wrapText="1"/>
    </xf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/>
    <xf numFmtId="43" fontId="0" fillId="0" borderId="1" xfId="2" applyFont="1" applyBorder="1" applyAlignment="1">
      <alignment horizontal="center"/>
    </xf>
    <xf numFmtId="43" fontId="0" fillId="0" borderId="1" xfId="2" applyFont="1" applyBorder="1"/>
    <xf numFmtId="43" fontId="0" fillId="0" borderId="1" xfId="2" applyFont="1" applyBorder="1" applyAlignment="1">
      <alignment horizontal="right"/>
    </xf>
    <xf numFmtId="44" fontId="0" fillId="8" borderId="1" xfId="1" applyFont="1" applyFill="1" applyBorder="1"/>
    <xf numFmtId="14" fontId="21" fillId="0" borderId="1" xfId="0" applyNumberFormat="1" applyFont="1" applyBorder="1"/>
    <xf numFmtId="0" fontId="21" fillId="0" borderId="1" xfId="0" applyFont="1" applyBorder="1"/>
    <xf numFmtId="0" fontId="21" fillId="0" borderId="1" xfId="0" applyFont="1" applyBorder="1" applyAlignment="1">
      <alignment horizontal="center"/>
    </xf>
    <xf numFmtId="44" fontId="21" fillId="0" borderId="1" xfId="1" applyFont="1" applyBorder="1"/>
    <xf numFmtId="0" fontId="9" fillId="0" borderId="0" xfId="0" applyFont="1"/>
    <xf numFmtId="0" fontId="0" fillId="0" borderId="0" xfId="0" applyAlignment="1">
      <alignment horizontal="left"/>
    </xf>
    <xf numFmtId="0" fontId="3" fillId="4" borderId="2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wrapText="1"/>
    </xf>
    <xf numFmtId="14" fontId="5" fillId="0" borderId="3" xfId="0" applyNumberFormat="1" applyFont="1" applyBorder="1" applyAlignment="1">
      <alignment horizontal="left" wrapText="1"/>
    </xf>
    <xf numFmtId="0" fontId="5" fillId="3" borderId="3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wrapText="1"/>
    </xf>
    <xf numFmtId="0" fontId="3" fillId="7" borderId="3" xfId="0" applyFont="1" applyFill="1" applyBorder="1" applyAlignment="1">
      <alignment horizontal="left" wrapText="1"/>
    </xf>
    <xf numFmtId="0" fontId="3" fillId="5" borderId="3" xfId="0" applyFont="1" applyFill="1" applyBorder="1" applyAlignment="1">
      <alignment horizontal="left" wrapText="1"/>
    </xf>
    <xf numFmtId="44" fontId="3" fillId="0" borderId="3" xfId="1" applyFont="1" applyBorder="1" applyAlignment="1">
      <alignment horizontal="left" wrapText="1"/>
    </xf>
    <xf numFmtId="0" fontId="3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3" fillId="6" borderId="2" xfId="0" quotePrefix="1" applyFont="1" applyFill="1" applyBorder="1" applyAlignment="1">
      <alignment horizontal="left" wrapText="1"/>
    </xf>
    <xf numFmtId="0" fontId="5" fillId="0" borderId="2" xfId="0" applyFont="1" applyBorder="1" applyAlignment="1">
      <alignment horizontal="center" wrapText="1"/>
    </xf>
    <xf numFmtId="14" fontId="5" fillId="0" borderId="2" xfId="0" applyNumberFormat="1" applyFont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44" fontId="3" fillId="0" borderId="2" xfId="1" applyFont="1" applyBorder="1" applyAlignment="1">
      <alignment horizontal="center" wrapText="1"/>
    </xf>
  </cellXfs>
  <cellStyles count="3">
    <cellStyle name="Comma" xfId="2" builtinId="3"/>
    <cellStyle name="Currency" xfId="1" builtinId="4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rgb="FF002060"/>
      </font>
      <fill>
        <patternFill patternType="solid">
          <fgColor theme="7" tint="0.59996337778862885"/>
          <bgColor theme="7" tint="0.59996337778862885"/>
        </patternFill>
      </fill>
    </dxf>
    <dxf>
      <font>
        <b/>
        <i val="0"/>
      </font>
      <fill>
        <patternFill patternType="solid">
          <fgColor theme="7" tint="0.59996337778862885"/>
          <bgColor rgb="FFFFC000"/>
        </patternFill>
      </fill>
    </dxf>
    <dxf>
      <font>
        <b/>
        <i val="0"/>
      </font>
      <fill>
        <patternFill patternType="solid">
          <fgColor theme="7" tint="0.59996337778862885"/>
          <bgColor theme="6" tint="0.39994506668294322"/>
        </patternFill>
      </fill>
    </dxf>
    <dxf>
      <font>
        <color rgb="FF0432FF"/>
      </font>
      <border>
        <left style="thin">
          <color rgb="FF0432FF"/>
        </left>
        <right style="thin">
          <color rgb="FF0432FF"/>
        </right>
        <top style="thin">
          <color rgb="FF0432FF"/>
        </top>
        <bottom style="thin">
          <color rgb="FF0432FF"/>
        </bottom>
      </border>
    </dxf>
    <dxf>
      <fill>
        <patternFill patternType="lightDown">
          <fgColor theme="6" tint="0.39994506668294322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</font>
      <fill>
        <patternFill patternType="darkDown">
          <fgColor rgb="FFFFC000"/>
          <bgColor theme="0"/>
        </patternFill>
      </fill>
    </dxf>
  </dxfs>
  <tableStyles count="0" defaultTableStyle="TableStyleMedium2" defaultPivotStyle="PivotStyleLight16"/>
  <colors>
    <mruColors>
      <color rgb="FFFFF3CC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640960</xdr:colOff>
      <xdr:row>15</xdr:row>
      <xdr:rowOff>12700</xdr:rowOff>
    </xdr:from>
    <xdr:to>
      <xdr:col>10</xdr:col>
      <xdr:colOff>596900</xdr:colOff>
      <xdr:row>29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9E7426-CEC4-CD45-6AA7-4E5D55EC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960" y="3060700"/>
          <a:ext cx="10192140" cy="287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9BB2-DD8A-064C-9CE0-C9BF0D3EB600}">
  <sheetPr filterMode="1"/>
  <dimension ref="A1:K207"/>
  <sheetViews>
    <sheetView tabSelected="1" zoomScale="130" zoomScaleNormal="130" workbookViewId="0">
      <pane xSplit="4" ySplit="1" topLeftCell="E170" activePane="bottomRight" state="frozen"/>
      <selection pane="bottomRight" activeCell="E178" sqref="E178"/>
      <selection pane="bottomLeft" activeCell="A2" sqref="A2"/>
      <selection pane="topRight" activeCell="E1" sqref="E1"/>
    </sheetView>
  </sheetViews>
  <sheetFormatPr defaultColWidth="11" defaultRowHeight="15.75" customHeight="1"/>
  <cols>
    <col min="1" max="1" width="6.375" style="2" customWidth="1"/>
    <col min="2" max="2" width="12.875" style="3" customWidth="1"/>
    <col min="3" max="3" width="22.5" style="5" customWidth="1"/>
    <col min="4" max="5" width="22.5" style="2" customWidth="1"/>
    <col min="6" max="7" width="13.625" style="13" customWidth="1"/>
    <col min="8" max="8" width="19.875" style="15" customWidth="1"/>
    <col min="9" max="9" width="24.625" style="11" customWidth="1"/>
    <col min="10" max="10" width="15.375" style="7" customWidth="1"/>
    <col min="11" max="11" width="98.375" style="6" customWidth="1"/>
  </cols>
  <sheetData>
    <row r="1" spans="1:11" ht="15.95">
      <c r="A1" s="34"/>
      <c r="B1" s="1" t="s">
        <v>0</v>
      </c>
      <c r="C1" s="4" t="s">
        <v>1</v>
      </c>
      <c r="D1" s="4" t="s">
        <v>2</v>
      </c>
      <c r="E1" s="4" t="s">
        <v>3</v>
      </c>
      <c r="F1" s="12" t="s">
        <v>4</v>
      </c>
      <c r="G1" s="12" t="s">
        <v>5</v>
      </c>
      <c r="H1" s="14" t="s">
        <v>6</v>
      </c>
      <c r="I1" s="10" t="s">
        <v>7</v>
      </c>
      <c r="J1" s="8" t="s">
        <v>8</v>
      </c>
      <c r="K1" s="35" t="s">
        <v>9</v>
      </c>
    </row>
    <row r="2" spans="1:11" s="17" customFormat="1" ht="14.1" hidden="1" customHeight="1">
      <c r="A2" s="18">
        <v>1</v>
      </c>
      <c r="B2" s="19">
        <v>45491</v>
      </c>
      <c r="C2" s="16" t="s">
        <v>10</v>
      </c>
      <c r="D2" s="18" t="s">
        <v>11</v>
      </c>
      <c r="E2" s="18" t="s">
        <v>12</v>
      </c>
      <c r="F2" s="21"/>
      <c r="G2" s="21"/>
      <c r="H2" s="22"/>
      <c r="I2" s="23"/>
      <c r="J2" s="24"/>
      <c r="K2" s="36" t="s">
        <v>13</v>
      </c>
    </row>
    <row r="3" spans="1:11" s="17" customFormat="1" ht="14.1" hidden="1" customHeight="1">
      <c r="A3" s="18">
        <v>2</v>
      </c>
      <c r="B3" s="19">
        <v>45491</v>
      </c>
      <c r="C3" s="16" t="s">
        <v>14</v>
      </c>
      <c r="D3" s="20" t="s">
        <v>15</v>
      </c>
      <c r="E3" s="18" t="s">
        <v>12</v>
      </c>
      <c r="F3" s="21"/>
      <c r="G3" s="21"/>
      <c r="H3" s="22"/>
      <c r="I3" s="23"/>
      <c r="J3" s="24"/>
      <c r="K3" s="37" t="s">
        <v>16</v>
      </c>
    </row>
    <row r="4" spans="1:11" s="17" customFormat="1" ht="14.1" hidden="1" customHeight="1">
      <c r="A4" s="18">
        <v>3</v>
      </c>
      <c r="B4" s="19">
        <v>45503</v>
      </c>
      <c r="C4" s="16" t="s">
        <v>17</v>
      </c>
      <c r="D4" s="18" t="s">
        <v>18</v>
      </c>
      <c r="E4" s="18" t="s">
        <v>19</v>
      </c>
      <c r="F4" s="21"/>
      <c r="G4" s="21"/>
      <c r="H4" s="22"/>
      <c r="I4" s="23"/>
      <c r="J4" s="24"/>
      <c r="K4" s="38" t="s">
        <v>20</v>
      </c>
    </row>
    <row r="5" spans="1:11" s="17" customFormat="1" ht="14.1" hidden="1" customHeight="1">
      <c r="A5" s="18">
        <v>4</v>
      </c>
      <c r="B5" s="19">
        <v>45504</v>
      </c>
      <c r="C5" s="16" t="s">
        <v>21</v>
      </c>
      <c r="D5" s="18" t="s">
        <v>22</v>
      </c>
      <c r="E5" s="18" t="s">
        <v>12</v>
      </c>
      <c r="F5" s="21"/>
      <c r="G5" s="21"/>
      <c r="H5" s="22"/>
      <c r="I5" s="23"/>
      <c r="J5" s="24"/>
      <c r="K5" s="27" t="s">
        <v>23</v>
      </c>
    </row>
    <row r="6" spans="1:11" s="17" customFormat="1" ht="14.1" hidden="1" customHeight="1">
      <c r="A6" s="18">
        <v>5</v>
      </c>
      <c r="B6" s="19">
        <v>45505</v>
      </c>
      <c r="C6" s="16" t="s">
        <v>24</v>
      </c>
      <c r="D6" s="18" t="s">
        <v>25</v>
      </c>
      <c r="E6" s="18" t="s">
        <v>26</v>
      </c>
      <c r="F6" s="21"/>
      <c r="G6" s="21"/>
      <c r="H6" s="22"/>
      <c r="I6" s="23"/>
      <c r="J6" s="24"/>
      <c r="K6" s="38" t="s">
        <v>27</v>
      </c>
    </row>
    <row r="7" spans="1:11" s="17" customFormat="1" ht="26.1" hidden="1" customHeight="1">
      <c r="A7" s="18">
        <v>6</v>
      </c>
      <c r="B7" s="25">
        <v>45505</v>
      </c>
      <c r="C7" s="16" t="s">
        <v>28</v>
      </c>
      <c r="D7" s="16" t="s">
        <v>29</v>
      </c>
      <c r="E7" s="18" t="s">
        <v>30</v>
      </c>
      <c r="F7" s="21" t="s">
        <v>31</v>
      </c>
      <c r="G7" s="21"/>
      <c r="H7" s="22"/>
      <c r="I7" s="23"/>
      <c r="J7" s="26"/>
      <c r="K7" s="36" t="s">
        <v>32</v>
      </c>
    </row>
    <row r="8" spans="1:11" s="17" customFormat="1" ht="14.1" hidden="1" customHeight="1">
      <c r="A8" s="18">
        <v>7</v>
      </c>
      <c r="B8" s="19">
        <v>45519</v>
      </c>
      <c r="C8" s="16" t="s">
        <v>33</v>
      </c>
      <c r="D8" s="18" t="s">
        <v>34</v>
      </c>
      <c r="E8" s="18" t="s">
        <v>30</v>
      </c>
      <c r="F8" s="21" t="s">
        <v>35</v>
      </c>
      <c r="G8" s="21"/>
      <c r="H8" s="22"/>
      <c r="I8" s="28" t="s">
        <v>36</v>
      </c>
      <c r="J8" s="24">
        <v>2146.3200000000002</v>
      </c>
      <c r="K8" s="37" t="s">
        <v>37</v>
      </c>
    </row>
    <row r="9" spans="1:11" s="17" customFormat="1" ht="17.25" hidden="1" customHeight="1">
      <c r="A9" s="18">
        <v>8</v>
      </c>
      <c r="B9" s="19">
        <v>45525</v>
      </c>
      <c r="C9" s="16" t="s">
        <v>38</v>
      </c>
      <c r="D9" s="18" t="s">
        <v>39</v>
      </c>
      <c r="E9" s="18" t="s">
        <v>12</v>
      </c>
      <c r="F9" s="21"/>
      <c r="G9" s="21"/>
      <c r="H9" s="22"/>
      <c r="I9" s="23"/>
      <c r="J9" s="24"/>
      <c r="K9" s="37" t="s">
        <v>40</v>
      </c>
    </row>
    <row r="10" spans="1:11" s="17" customFormat="1" ht="14.1" hidden="1" customHeight="1">
      <c r="A10" s="18">
        <v>9</v>
      </c>
      <c r="B10" s="19">
        <v>45525</v>
      </c>
      <c r="C10" s="16" t="s">
        <v>41</v>
      </c>
      <c r="D10" s="18" t="s">
        <v>42</v>
      </c>
      <c r="E10" s="18" t="s">
        <v>12</v>
      </c>
      <c r="F10" s="21"/>
      <c r="G10" s="21"/>
      <c r="H10" s="22"/>
      <c r="I10" s="23"/>
      <c r="J10" s="24"/>
      <c r="K10" s="38" t="s">
        <v>43</v>
      </c>
    </row>
    <row r="11" spans="1:11" s="17" customFormat="1" ht="192.75" hidden="1" customHeight="1">
      <c r="A11" s="18">
        <v>10</v>
      </c>
      <c r="B11" s="19">
        <v>45518</v>
      </c>
      <c r="C11" s="16" t="s">
        <v>44</v>
      </c>
      <c r="D11" s="18" t="s">
        <v>45</v>
      </c>
      <c r="E11" s="18" t="s">
        <v>30</v>
      </c>
      <c r="F11" s="39" t="s">
        <v>46</v>
      </c>
      <c r="G11" s="39"/>
      <c r="H11" s="22"/>
      <c r="I11" s="28" t="s">
        <v>47</v>
      </c>
      <c r="J11" s="24"/>
      <c r="K11" s="36" t="s">
        <v>48</v>
      </c>
    </row>
    <row r="12" spans="1:11" s="17" customFormat="1" ht="14.1" hidden="1" customHeight="1">
      <c r="A12" s="18">
        <v>11</v>
      </c>
      <c r="B12" s="19">
        <v>45527</v>
      </c>
      <c r="C12" s="16" t="s">
        <v>49</v>
      </c>
      <c r="D12" s="18" t="s">
        <v>50</v>
      </c>
      <c r="E12" s="18" t="s">
        <v>51</v>
      </c>
      <c r="F12" s="21"/>
      <c r="G12" s="21"/>
      <c r="H12" s="22"/>
      <c r="I12" s="23"/>
      <c r="J12" s="24"/>
      <c r="K12" s="38" t="s">
        <v>52</v>
      </c>
    </row>
    <row r="13" spans="1:11" s="17" customFormat="1" ht="14.1" hidden="1" customHeight="1">
      <c r="A13" s="18">
        <v>12</v>
      </c>
      <c r="B13" s="19">
        <v>45530</v>
      </c>
      <c r="C13" s="16" t="s">
        <v>53</v>
      </c>
      <c r="D13" s="18" t="s">
        <v>54</v>
      </c>
      <c r="E13" s="18" t="s">
        <v>30</v>
      </c>
      <c r="F13" s="21"/>
      <c r="G13" s="21"/>
      <c r="H13" s="22"/>
      <c r="I13" s="23"/>
      <c r="J13" s="24"/>
      <c r="K13" s="41" t="s">
        <v>55</v>
      </c>
    </row>
    <row r="14" spans="1:11" s="17" customFormat="1" ht="14.1" hidden="1" customHeight="1">
      <c r="A14" s="18">
        <v>13</v>
      </c>
      <c r="B14" s="19">
        <v>45531</v>
      </c>
      <c r="C14" s="16" t="s">
        <v>56</v>
      </c>
      <c r="D14" s="18" t="s">
        <v>57</v>
      </c>
      <c r="E14" s="18" t="s">
        <v>58</v>
      </c>
      <c r="F14" s="21"/>
      <c r="G14" s="21"/>
      <c r="H14" s="22"/>
      <c r="I14" s="23"/>
      <c r="J14" s="24"/>
      <c r="K14" s="37" t="s">
        <v>59</v>
      </c>
    </row>
    <row r="15" spans="1:11" s="17" customFormat="1" ht="14.1" hidden="1" customHeight="1">
      <c r="A15" s="18">
        <v>14</v>
      </c>
      <c r="B15" s="25">
        <v>45520</v>
      </c>
      <c r="C15" s="16" t="s">
        <v>60</v>
      </c>
      <c r="D15" s="16" t="s">
        <v>61</v>
      </c>
      <c r="E15" s="18" t="s">
        <v>62</v>
      </c>
      <c r="F15" s="21" t="s">
        <v>63</v>
      </c>
      <c r="G15" s="21"/>
      <c r="H15" s="22" t="s">
        <v>64</v>
      </c>
      <c r="I15" s="23"/>
      <c r="J15" s="26"/>
      <c r="K15" s="38" t="s">
        <v>65</v>
      </c>
    </row>
    <row r="16" spans="1:11" s="17" customFormat="1" ht="150.75" hidden="1" customHeight="1">
      <c r="A16" s="18">
        <v>15</v>
      </c>
      <c r="B16" s="25">
        <v>45505</v>
      </c>
      <c r="C16" s="16" t="s">
        <v>66</v>
      </c>
      <c r="D16" s="16" t="s">
        <v>67</v>
      </c>
      <c r="E16" s="18" t="s">
        <v>30</v>
      </c>
      <c r="F16" s="21" t="s">
        <v>68</v>
      </c>
      <c r="G16" s="21"/>
      <c r="H16" s="22" t="s">
        <v>64</v>
      </c>
      <c r="I16" s="23"/>
      <c r="J16" s="26"/>
      <c r="K16" s="40" t="s">
        <v>69</v>
      </c>
    </row>
    <row r="17" spans="1:11" s="17" customFormat="1" ht="105" hidden="1" customHeight="1">
      <c r="A17" s="18">
        <v>16</v>
      </c>
      <c r="B17" s="25">
        <v>45505</v>
      </c>
      <c r="C17" s="16" t="s">
        <v>70</v>
      </c>
      <c r="D17" s="16" t="s">
        <v>71</v>
      </c>
      <c r="E17" s="18" t="s">
        <v>30</v>
      </c>
      <c r="F17" s="21" t="s">
        <v>72</v>
      </c>
      <c r="G17" s="21"/>
      <c r="H17" s="22" t="s">
        <v>64</v>
      </c>
      <c r="I17" s="23"/>
      <c r="J17" s="26"/>
      <c r="K17" s="36" t="s">
        <v>73</v>
      </c>
    </row>
    <row r="18" spans="1:11" s="17" customFormat="1" ht="14.1" hidden="1" customHeight="1">
      <c r="A18" s="18">
        <v>17</v>
      </c>
      <c r="B18" s="19">
        <v>45492</v>
      </c>
      <c r="C18" s="16" t="s">
        <v>74</v>
      </c>
      <c r="D18" s="18" t="s">
        <v>75</v>
      </c>
      <c r="E18" s="18" t="s">
        <v>62</v>
      </c>
      <c r="F18" s="21" t="s">
        <v>76</v>
      </c>
      <c r="G18" s="21"/>
      <c r="H18" s="29" t="s">
        <v>77</v>
      </c>
      <c r="I18" s="23"/>
      <c r="J18" s="24"/>
      <c r="K18" s="27" t="s">
        <v>78</v>
      </c>
    </row>
    <row r="19" spans="1:11" s="17" customFormat="1" ht="14.1" hidden="1" customHeight="1">
      <c r="A19" s="18">
        <v>18</v>
      </c>
      <c r="B19" s="19">
        <v>45482</v>
      </c>
      <c r="C19" s="16" t="s">
        <v>79</v>
      </c>
      <c r="D19" s="18" t="s">
        <v>80</v>
      </c>
      <c r="E19" s="18" t="s">
        <v>30</v>
      </c>
      <c r="F19" s="21" t="s">
        <v>81</v>
      </c>
      <c r="G19" s="21"/>
      <c r="H19" s="22" t="s">
        <v>64</v>
      </c>
      <c r="I19" s="23"/>
      <c r="J19" s="24"/>
      <c r="K19" s="38" t="s">
        <v>82</v>
      </c>
    </row>
    <row r="20" spans="1:11" s="17" customFormat="1" ht="14.1" hidden="1" customHeight="1">
      <c r="A20" s="18">
        <v>19</v>
      </c>
      <c r="B20" s="25">
        <v>45483</v>
      </c>
      <c r="C20" s="16" t="s">
        <v>83</v>
      </c>
      <c r="D20" s="16" t="s">
        <v>84</v>
      </c>
      <c r="E20" s="18" t="s">
        <v>12</v>
      </c>
      <c r="F20" s="21" t="s">
        <v>85</v>
      </c>
      <c r="G20" s="21"/>
      <c r="H20" s="22" t="s">
        <v>64</v>
      </c>
      <c r="I20" s="23"/>
      <c r="J20" s="26"/>
      <c r="K20" s="27" t="s">
        <v>86</v>
      </c>
    </row>
    <row r="21" spans="1:11" s="17" customFormat="1" ht="23.25" hidden="1" customHeight="1">
      <c r="A21" s="18">
        <v>20</v>
      </c>
      <c r="B21" s="19">
        <v>45492</v>
      </c>
      <c r="C21" s="16" t="s">
        <v>87</v>
      </c>
      <c r="D21" s="18" t="s">
        <v>88</v>
      </c>
      <c r="E21" s="18" t="s">
        <v>12</v>
      </c>
      <c r="F21" s="21" t="s">
        <v>89</v>
      </c>
      <c r="G21" s="21"/>
      <c r="H21" s="22" t="s">
        <v>64</v>
      </c>
      <c r="I21" s="23"/>
      <c r="J21" s="24"/>
      <c r="K21" s="27" t="s">
        <v>90</v>
      </c>
    </row>
    <row r="22" spans="1:11" s="17" customFormat="1" ht="15" hidden="1" customHeight="1">
      <c r="A22" s="18">
        <v>21</v>
      </c>
      <c r="B22" s="25">
        <v>45498</v>
      </c>
      <c r="C22" s="16"/>
      <c r="D22" s="16" t="s">
        <v>91</v>
      </c>
      <c r="E22" s="18" t="s">
        <v>62</v>
      </c>
      <c r="F22" s="21" t="s">
        <v>92</v>
      </c>
      <c r="G22" s="21"/>
      <c r="H22" s="22" t="s">
        <v>64</v>
      </c>
      <c r="I22" s="23"/>
      <c r="J22" s="26"/>
      <c r="K22" s="36" t="s">
        <v>93</v>
      </c>
    </row>
    <row r="23" spans="1:11" s="17" customFormat="1" ht="27.75" hidden="1" customHeight="1">
      <c r="A23" s="18">
        <v>22</v>
      </c>
      <c r="B23" s="25">
        <v>45511</v>
      </c>
      <c r="C23" s="16" t="s">
        <v>94</v>
      </c>
      <c r="D23" s="16" t="s">
        <v>95</v>
      </c>
      <c r="F23" s="21" t="s">
        <v>96</v>
      </c>
      <c r="G23" s="21"/>
      <c r="H23" s="22" t="s">
        <v>64</v>
      </c>
      <c r="I23" s="23"/>
      <c r="J23" s="26"/>
      <c r="K23" s="27" t="s">
        <v>97</v>
      </c>
    </row>
    <row r="24" spans="1:11" s="17" customFormat="1" ht="17.25" hidden="1" customHeight="1">
      <c r="A24" s="18">
        <v>23</v>
      </c>
      <c r="B24" s="19">
        <v>45530</v>
      </c>
      <c r="C24" s="16" t="s">
        <v>98</v>
      </c>
      <c r="D24" s="16" t="s">
        <v>99</v>
      </c>
      <c r="E24" s="18" t="s">
        <v>51</v>
      </c>
      <c r="F24" s="21" t="s">
        <v>100</v>
      </c>
      <c r="G24" s="21"/>
      <c r="H24" s="22" t="s">
        <v>64</v>
      </c>
      <c r="I24" s="23"/>
      <c r="J24" s="24"/>
      <c r="K24" s="36" t="s">
        <v>101</v>
      </c>
    </row>
    <row r="25" spans="1:11" s="17" customFormat="1" ht="14.1" hidden="1" customHeight="1">
      <c r="A25" s="18">
        <v>24</v>
      </c>
      <c r="B25" s="25">
        <v>45491</v>
      </c>
      <c r="C25" s="16" t="s">
        <v>102</v>
      </c>
      <c r="D25" s="18" t="s">
        <v>103</v>
      </c>
      <c r="E25" s="18" t="s">
        <v>26</v>
      </c>
      <c r="F25" s="21" t="s">
        <v>104</v>
      </c>
      <c r="G25" s="21"/>
      <c r="H25" s="29" t="s">
        <v>105</v>
      </c>
      <c r="I25" s="23"/>
      <c r="J25" s="26"/>
      <c r="K25" s="36" t="s">
        <v>106</v>
      </c>
    </row>
    <row r="26" spans="1:11" s="17" customFormat="1" ht="14.1" hidden="1" customHeight="1">
      <c r="A26" s="18">
        <v>25</v>
      </c>
      <c r="B26" s="25">
        <v>45425</v>
      </c>
      <c r="C26" s="16" t="s">
        <v>107</v>
      </c>
      <c r="D26" s="18" t="s">
        <v>108</v>
      </c>
      <c r="E26" s="18" t="s">
        <v>62</v>
      </c>
      <c r="F26" s="21" t="s">
        <v>109</v>
      </c>
      <c r="G26" s="21"/>
      <c r="H26" s="22" t="s">
        <v>110</v>
      </c>
      <c r="I26" s="23" t="s">
        <v>111</v>
      </c>
      <c r="J26" s="26"/>
      <c r="K26" s="38" t="s">
        <v>112</v>
      </c>
    </row>
    <row r="27" spans="1:11" s="17" customFormat="1" ht="14.1" hidden="1" customHeight="1">
      <c r="A27" s="18">
        <v>26</v>
      </c>
      <c r="B27" s="19">
        <v>45425</v>
      </c>
      <c r="C27" s="16" t="s">
        <v>113</v>
      </c>
      <c r="D27" s="18" t="s">
        <v>114</v>
      </c>
      <c r="E27" s="18" t="s">
        <v>115</v>
      </c>
      <c r="F27" s="21" t="s">
        <v>116</v>
      </c>
      <c r="G27" s="21"/>
      <c r="H27" s="22">
        <v>70000964088</v>
      </c>
      <c r="I27" s="23" t="s">
        <v>117</v>
      </c>
      <c r="J27" s="24"/>
      <c r="K27" s="36" t="s">
        <v>118</v>
      </c>
    </row>
    <row r="28" spans="1:11" s="17" customFormat="1" ht="14.1" hidden="1" customHeight="1">
      <c r="A28" s="18">
        <v>27</v>
      </c>
      <c r="B28" s="19">
        <v>45523</v>
      </c>
      <c r="C28" s="16" t="s">
        <v>119</v>
      </c>
      <c r="D28" s="18" t="s">
        <v>120</v>
      </c>
      <c r="E28" s="18" t="s">
        <v>62</v>
      </c>
      <c r="F28" s="21" t="s">
        <v>121</v>
      </c>
      <c r="G28" s="21"/>
      <c r="H28" s="22" t="s">
        <v>122</v>
      </c>
      <c r="I28" s="23"/>
      <c r="J28" s="24"/>
      <c r="K28" s="37" t="s">
        <v>123</v>
      </c>
    </row>
    <row r="29" spans="1:11" s="17" customFormat="1" ht="14.1" hidden="1" customHeight="1">
      <c r="A29" s="18">
        <v>28</v>
      </c>
      <c r="B29" s="19">
        <v>45524</v>
      </c>
      <c r="C29" s="16" t="s">
        <v>124</v>
      </c>
      <c r="D29" s="16" t="s">
        <v>125</v>
      </c>
      <c r="E29" s="18" t="s">
        <v>62</v>
      </c>
      <c r="F29" s="21"/>
      <c r="G29" s="21"/>
      <c r="H29" s="22"/>
      <c r="I29" s="23"/>
      <c r="J29" s="24"/>
      <c r="K29" s="36" t="s">
        <v>126</v>
      </c>
    </row>
    <row r="30" spans="1:11" s="17" customFormat="1" ht="14.1" hidden="1" customHeight="1">
      <c r="A30" s="18">
        <v>29</v>
      </c>
      <c r="B30" s="19">
        <v>45527</v>
      </c>
      <c r="C30" s="16" t="s">
        <v>127</v>
      </c>
      <c r="D30" s="16" t="s">
        <v>128</v>
      </c>
      <c r="E30" s="18" t="s">
        <v>62</v>
      </c>
      <c r="F30" s="30" t="s">
        <v>129</v>
      </c>
      <c r="G30" s="30"/>
      <c r="H30" s="31" t="s">
        <v>122</v>
      </c>
      <c r="I30" s="32" t="s">
        <v>130</v>
      </c>
      <c r="J30" s="33"/>
      <c r="K30" s="42"/>
    </row>
    <row r="31" spans="1:11" s="17" customFormat="1" ht="14.1" hidden="1" customHeight="1">
      <c r="A31" s="18">
        <v>30</v>
      </c>
      <c r="B31" s="25">
        <v>45517</v>
      </c>
      <c r="C31" s="16" t="s">
        <v>131</v>
      </c>
      <c r="D31" s="16" t="s">
        <v>54</v>
      </c>
      <c r="E31" s="18" t="s">
        <v>62</v>
      </c>
      <c r="F31" s="21" t="s">
        <v>132</v>
      </c>
      <c r="G31" s="21"/>
      <c r="H31" s="22" t="s">
        <v>122</v>
      </c>
      <c r="I31" s="23" t="s">
        <v>133</v>
      </c>
      <c r="J31" s="26"/>
      <c r="K31" s="27"/>
    </row>
    <row r="32" spans="1:11" s="17" customFormat="1" ht="14.1" hidden="1" customHeight="1">
      <c r="A32" s="18">
        <v>31</v>
      </c>
      <c r="B32" s="25">
        <v>45492</v>
      </c>
      <c r="C32" s="16" t="s">
        <v>124</v>
      </c>
      <c r="D32" s="16" t="s">
        <v>125</v>
      </c>
      <c r="E32" s="18" t="s">
        <v>62</v>
      </c>
      <c r="F32" s="21" t="s">
        <v>134</v>
      </c>
      <c r="G32" s="21"/>
      <c r="H32" s="22" t="s">
        <v>134</v>
      </c>
      <c r="I32" s="23" t="s">
        <v>135</v>
      </c>
      <c r="J32" s="26"/>
      <c r="K32" s="27" t="s">
        <v>136</v>
      </c>
    </row>
    <row r="33" spans="1:11" s="17" customFormat="1" ht="14.1" hidden="1" customHeight="1">
      <c r="A33" s="18">
        <v>32</v>
      </c>
      <c r="B33" s="19">
        <v>45429</v>
      </c>
      <c r="C33" s="16" t="s">
        <v>137</v>
      </c>
      <c r="D33" s="18" t="s">
        <v>138</v>
      </c>
      <c r="E33" s="18" t="s">
        <v>62</v>
      </c>
      <c r="F33" s="21" t="s">
        <v>139</v>
      </c>
      <c r="G33" s="21"/>
      <c r="H33" s="22" t="s">
        <v>140</v>
      </c>
      <c r="I33" s="23" t="s">
        <v>141</v>
      </c>
      <c r="J33" s="26">
        <v>2017.5</v>
      </c>
      <c r="K33" s="27"/>
    </row>
    <row r="34" spans="1:11" s="17" customFormat="1" ht="14.1" hidden="1" customHeight="1">
      <c r="A34" s="18">
        <v>33</v>
      </c>
      <c r="B34" s="25">
        <v>45495</v>
      </c>
      <c r="C34" s="16" t="s">
        <v>142</v>
      </c>
      <c r="D34" s="16" t="s">
        <v>143</v>
      </c>
      <c r="E34" s="18" t="s">
        <v>62</v>
      </c>
      <c r="F34" s="21" t="s">
        <v>144</v>
      </c>
      <c r="G34" s="21"/>
      <c r="H34" s="22" t="s">
        <v>145</v>
      </c>
      <c r="I34" s="23" t="s">
        <v>146</v>
      </c>
      <c r="J34" s="26"/>
      <c r="K34" s="27"/>
    </row>
    <row r="35" spans="1:11" s="17" customFormat="1" ht="14.1" hidden="1" customHeight="1">
      <c r="A35" s="18">
        <v>34</v>
      </c>
      <c r="B35" s="19">
        <v>45520</v>
      </c>
      <c r="C35" s="16" t="s">
        <v>147</v>
      </c>
      <c r="D35" s="16" t="s">
        <v>148</v>
      </c>
      <c r="E35" s="18" t="s">
        <v>62</v>
      </c>
      <c r="F35" s="21" t="s">
        <v>149</v>
      </c>
      <c r="G35" s="21"/>
      <c r="H35" s="22" t="s">
        <v>122</v>
      </c>
      <c r="I35" s="23" t="s">
        <v>150</v>
      </c>
      <c r="J35" s="26"/>
      <c r="K35" s="27" t="s">
        <v>151</v>
      </c>
    </row>
    <row r="36" spans="1:11" s="17" customFormat="1" ht="14.1" hidden="1" customHeight="1">
      <c r="A36" s="18">
        <v>35</v>
      </c>
      <c r="B36" s="25">
        <v>45432</v>
      </c>
      <c r="C36" s="16" t="s">
        <v>152</v>
      </c>
      <c r="D36" s="16" t="s">
        <v>153</v>
      </c>
      <c r="E36" s="18" t="s">
        <v>62</v>
      </c>
      <c r="F36" s="30" t="s">
        <v>154</v>
      </c>
      <c r="G36" s="30"/>
      <c r="H36" s="31" t="s">
        <v>122</v>
      </c>
      <c r="I36" s="32" t="s">
        <v>155</v>
      </c>
      <c r="J36" s="33"/>
      <c r="K36" s="42"/>
    </row>
    <row r="37" spans="1:11" s="17" customFormat="1" ht="14.1" hidden="1" customHeight="1">
      <c r="A37" s="18">
        <v>36</v>
      </c>
      <c r="B37" s="25">
        <v>45498</v>
      </c>
      <c r="C37" s="16" t="s">
        <v>41</v>
      </c>
      <c r="D37" s="16" t="s">
        <v>156</v>
      </c>
      <c r="E37" s="18" t="s">
        <v>62</v>
      </c>
      <c r="F37" s="30" t="s">
        <v>157</v>
      </c>
      <c r="G37" s="30"/>
      <c r="H37" s="31" t="s">
        <v>122</v>
      </c>
      <c r="I37" s="32" t="s">
        <v>158</v>
      </c>
      <c r="J37" s="33"/>
      <c r="K37" s="42" t="s">
        <v>159</v>
      </c>
    </row>
    <row r="38" spans="1:11" s="17" customFormat="1" ht="14.1" hidden="1" customHeight="1">
      <c r="A38" s="18">
        <v>37</v>
      </c>
      <c r="B38" s="25">
        <v>45509</v>
      </c>
      <c r="C38" s="16" t="s">
        <v>127</v>
      </c>
      <c r="D38" s="16" t="s">
        <v>128</v>
      </c>
      <c r="E38" s="18" t="s">
        <v>62</v>
      </c>
      <c r="F38" s="30" t="s">
        <v>160</v>
      </c>
      <c r="G38" s="30"/>
      <c r="H38" s="31" t="s">
        <v>122</v>
      </c>
      <c r="I38" s="32" t="s">
        <v>161</v>
      </c>
      <c r="J38" s="33"/>
      <c r="K38" s="42" t="s">
        <v>162</v>
      </c>
    </row>
    <row r="39" spans="1:11" s="17" customFormat="1" ht="14.1" hidden="1" customHeight="1">
      <c r="A39" s="18">
        <v>38</v>
      </c>
      <c r="B39" s="19">
        <v>45509</v>
      </c>
      <c r="C39" s="16" t="s">
        <v>163</v>
      </c>
      <c r="D39" s="18" t="s">
        <v>156</v>
      </c>
      <c r="E39" s="18" t="s">
        <v>62</v>
      </c>
      <c r="F39" s="30" t="s">
        <v>164</v>
      </c>
      <c r="G39" s="30"/>
      <c r="H39" s="31" t="s">
        <v>122</v>
      </c>
      <c r="I39" s="32" t="s">
        <v>165</v>
      </c>
      <c r="J39" s="33"/>
      <c r="K39" s="42"/>
    </row>
    <row r="40" spans="1:11" s="17" customFormat="1" ht="14.1" hidden="1" customHeight="1">
      <c r="A40" s="18">
        <v>39</v>
      </c>
      <c r="B40" s="19">
        <v>45502</v>
      </c>
      <c r="C40" s="16" t="s">
        <v>166</v>
      </c>
      <c r="D40" s="18" t="s">
        <v>143</v>
      </c>
      <c r="E40" s="18" t="s">
        <v>62</v>
      </c>
      <c r="F40" s="30" t="s">
        <v>167</v>
      </c>
      <c r="G40" s="30"/>
      <c r="H40" s="31" t="s">
        <v>168</v>
      </c>
      <c r="I40" s="32" t="s">
        <v>169</v>
      </c>
      <c r="J40" s="33"/>
      <c r="K40" s="42"/>
    </row>
    <row r="41" spans="1:11" s="17" customFormat="1" ht="14.1" hidden="1" customHeight="1">
      <c r="A41" s="18">
        <v>40</v>
      </c>
      <c r="B41" s="19">
        <v>45527</v>
      </c>
      <c r="C41" s="16" t="s">
        <v>170</v>
      </c>
      <c r="D41" s="16" t="s">
        <v>171</v>
      </c>
      <c r="E41" s="18" t="s">
        <v>62</v>
      </c>
      <c r="F41" s="30" t="s">
        <v>172</v>
      </c>
      <c r="G41" s="30"/>
      <c r="H41" s="31" t="s">
        <v>122</v>
      </c>
      <c r="I41" s="32" t="s">
        <v>173</v>
      </c>
      <c r="J41" s="33"/>
      <c r="K41" s="42" t="s">
        <v>174</v>
      </c>
    </row>
    <row r="42" spans="1:11" s="17" customFormat="1" ht="14.1" hidden="1" customHeight="1">
      <c r="A42" s="18">
        <v>41</v>
      </c>
      <c r="B42" s="19">
        <v>45506</v>
      </c>
      <c r="C42" s="16" t="s">
        <v>175</v>
      </c>
      <c r="D42" s="18" t="s">
        <v>156</v>
      </c>
      <c r="E42" s="18" t="s">
        <v>62</v>
      </c>
      <c r="F42" s="30" t="s">
        <v>176</v>
      </c>
      <c r="G42" s="30"/>
      <c r="H42" s="31" t="s">
        <v>122</v>
      </c>
      <c r="I42" s="32" t="s">
        <v>177</v>
      </c>
      <c r="J42" s="33"/>
      <c r="K42" s="42"/>
    </row>
    <row r="43" spans="1:11" s="17" customFormat="1" ht="14.1" hidden="1" customHeight="1">
      <c r="A43" s="18">
        <v>42</v>
      </c>
      <c r="B43" s="25">
        <v>45517</v>
      </c>
      <c r="C43" s="16" t="s">
        <v>170</v>
      </c>
      <c r="D43" s="16" t="s">
        <v>178</v>
      </c>
      <c r="E43" s="18" t="s">
        <v>62</v>
      </c>
      <c r="F43" s="30" t="s">
        <v>172</v>
      </c>
      <c r="G43" s="30"/>
      <c r="H43" s="31" t="s">
        <v>122</v>
      </c>
      <c r="I43" s="32" t="s">
        <v>173</v>
      </c>
      <c r="J43" s="33"/>
      <c r="K43" s="42"/>
    </row>
    <row r="44" spans="1:11" s="17" customFormat="1" ht="14.1" hidden="1" customHeight="1">
      <c r="A44" s="18">
        <v>43</v>
      </c>
      <c r="B44" s="25">
        <v>45538</v>
      </c>
      <c r="C44" s="16" t="s">
        <v>131</v>
      </c>
      <c r="D44" s="16" t="s">
        <v>54</v>
      </c>
      <c r="E44" s="18" t="s">
        <v>62</v>
      </c>
      <c r="F44" s="21" t="s">
        <v>179</v>
      </c>
      <c r="G44" s="21"/>
      <c r="H44" s="31" t="s">
        <v>122</v>
      </c>
      <c r="I44" s="23" t="s">
        <v>133</v>
      </c>
      <c r="J44" s="26"/>
      <c r="K44" s="27"/>
    </row>
    <row r="45" spans="1:11" s="17" customFormat="1" ht="14.1" hidden="1" customHeight="1">
      <c r="A45" s="18">
        <v>44</v>
      </c>
      <c r="B45" s="19">
        <v>45540</v>
      </c>
      <c r="C45" s="16" t="s">
        <v>180</v>
      </c>
      <c r="D45" s="18" t="s">
        <v>181</v>
      </c>
      <c r="E45" s="18" t="s">
        <v>62</v>
      </c>
      <c r="F45" s="21" t="s">
        <v>182</v>
      </c>
      <c r="G45" s="21"/>
      <c r="H45" s="31" t="s">
        <v>122</v>
      </c>
      <c r="I45" s="23"/>
      <c r="J45" s="26"/>
      <c r="K45" s="38" t="s">
        <v>183</v>
      </c>
    </row>
    <row r="46" spans="1:11" s="17" customFormat="1" ht="14.1" hidden="1" customHeight="1">
      <c r="A46" s="18">
        <v>45</v>
      </c>
      <c r="B46" s="19">
        <v>45544</v>
      </c>
      <c r="C46" s="16" t="s">
        <v>184</v>
      </c>
      <c r="D46" s="18" t="s">
        <v>185</v>
      </c>
      <c r="E46" s="18" t="s">
        <v>62</v>
      </c>
      <c r="F46" s="21" t="s">
        <v>186</v>
      </c>
      <c r="G46" s="21"/>
      <c r="H46" s="31" t="s">
        <v>187</v>
      </c>
      <c r="I46" s="23"/>
      <c r="J46" s="26"/>
      <c r="K46" s="38" t="s">
        <v>188</v>
      </c>
    </row>
    <row r="47" spans="1:11" s="17" customFormat="1" ht="14.1" hidden="1" customHeight="1">
      <c r="A47" s="18">
        <v>46</v>
      </c>
      <c r="B47" s="19">
        <v>45544</v>
      </c>
      <c r="C47" s="16" t="s">
        <v>189</v>
      </c>
      <c r="D47" s="18" t="s">
        <v>190</v>
      </c>
      <c r="E47" s="18" t="s">
        <v>30</v>
      </c>
      <c r="F47" s="43" t="s">
        <v>191</v>
      </c>
      <c r="G47" s="43"/>
      <c r="H47" s="22"/>
      <c r="I47" s="28" t="s">
        <v>192</v>
      </c>
      <c r="J47" s="26">
        <v>1750</v>
      </c>
      <c r="K47" s="36" t="s">
        <v>193</v>
      </c>
    </row>
    <row r="48" spans="1:11" s="17" customFormat="1" ht="14.1" hidden="1" customHeight="1">
      <c r="A48" s="18">
        <v>47</v>
      </c>
      <c r="B48" s="19">
        <v>45544</v>
      </c>
      <c r="C48" s="16" t="s">
        <v>194</v>
      </c>
      <c r="D48" s="18" t="s">
        <v>195</v>
      </c>
      <c r="E48" s="18" t="s">
        <v>19</v>
      </c>
      <c r="F48" s="21"/>
      <c r="G48" s="21"/>
      <c r="H48" s="22"/>
      <c r="I48" s="23"/>
      <c r="J48" s="26"/>
      <c r="K48" s="41" t="s">
        <v>196</v>
      </c>
    </row>
    <row r="49" spans="1:11" s="17" customFormat="1" ht="14.1" hidden="1" customHeight="1">
      <c r="A49" s="18">
        <v>48</v>
      </c>
      <c r="B49" s="19">
        <v>45546</v>
      </c>
      <c r="C49" s="16" t="s">
        <v>197</v>
      </c>
      <c r="D49" s="18" t="s">
        <v>198</v>
      </c>
      <c r="E49" s="18" t="s">
        <v>62</v>
      </c>
      <c r="F49" s="43" t="s">
        <v>199</v>
      </c>
      <c r="G49" s="43"/>
      <c r="H49" s="22"/>
      <c r="I49" s="23"/>
      <c r="J49" s="26"/>
      <c r="K49" s="27" t="s">
        <v>200</v>
      </c>
    </row>
    <row r="50" spans="1:11" s="17" customFormat="1" ht="14.1" hidden="1" customHeight="1">
      <c r="A50" s="18">
        <v>49</v>
      </c>
      <c r="B50" s="19">
        <v>45551</v>
      </c>
      <c r="C50" s="16" t="s">
        <v>201</v>
      </c>
      <c r="D50" s="18" t="s">
        <v>202</v>
      </c>
      <c r="E50" s="18" t="s">
        <v>30</v>
      </c>
      <c r="F50" s="43" t="s">
        <v>199</v>
      </c>
      <c r="G50" s="43"/>
      <c r="H50" s="29" t="s">
        <v>203</v>
      </c>
      <c r="I50" s="23"/>
      <c r="J50" s="26"/>
      <c r="K50" s="37" t="s">
        <v>204</v>
      </c>
    </row>
    <row r="51" spans="1:11" s="17" customFormat="1" ht="14.1" hidden="1" customHeight="1">
      <c r="A51" s="18">
        <v>50</v>
      </c>
      <c r="B51" s="19">
        <v>45558</v>
      </c>
      <c r="C51" s="16" t="s">
        <v>170</v>
      </c>
      <c r="D51" s="16" t="s">
        <v>178</v>
      </c>
      <c r="E51" s="18" t="s">
        <v>62</v>
      </c>
      <c r="F51" s="21"/>
      <c r="G51" s="21"/>
      <c r="H51" s="22"/>
      <c r="I51" s="23"/>
      <c r="J51" s="26"/>
      <c r="K51" s="27" t="s">
        <v>205</v>
      </c>
    </row>
    <row r="52" spans="1:11" s="17" customFormat="1" ht="14.1" hidden="1" customHeight="1">
      <c r="A52" s="18">
        <v>51</v>
      </c>
      <c r="B52" s="19">
        <v>45559</v>
      </c>
      <c r="C52" s="16" t="s">
        <v>206</v>
      </c>
      <c r="D52" s="18" t="s">
        <v>207</v>
      </c>
      <c r="E52" s="18" t="s">
        <v>30</v>
      </c>
      <c r="F52" s="21" t="s">
        <v>208</v>
      </c>
      <c r="G52" s="21"/>
      <c r="H52" s="22"/>
      <c r="I52" s="23"/>
      <c r="J52" s="26"/>
      <c r="K52" s="36" t="s">
        <v>209</v>
      </c>
    </row>
    <row r="53" spans="1:11" s="17" customFormat="1" ht="14.1" hidden="1" customHeight="1">
      <c r="A53" s="18">
        <v>52</v>
      </c>
      <c r="B53" s="19">
        <v>45559</v>
      </c>
      <c r="C53" s="16" t="s">
        <v>210</v>
      </c>
      <c r="D53" s="18" t="s">
        <v>211</v>
      </c>
      <c r="E53" s="18" t="s">
        <v>19</v>
      </c>
      <c r="F53" s="21"/>
      <c r="G53" s="21"/>
      <c r="H53" s="22"/>
      <c r="I53" s="23"/>
      <c r="J53" s="26"/>
      <c r="K53" s="41" t="s">
        <v>212</v>
      </c>
    </row>
    <row r="54" spans="1:11" s="17" customFormat="1" ht="14.1" hidden="1" customHeight="1">
      <c r="A54" s="18">
        <v>53</v>
      </c>
      <c r="B54" s="19">
        <v>45560</v>
      </c>
      <c r="C54" s="16" t="s">
        <v>124</v>
      </c>
      <c r="D54" s="18" t="s">
        <v>213</v>
      </c>
      <c r="E54" s="18" t="s">
        <v>62</v>
      </c>
      <c r="F54" s="21"/>
      <c r="G54" s="21"/>
      <c r="H54" s="22"/>
      <c r="I54" s="23"/>
      <c r="J54" s="26"/>
      <c r="K54" s="27" t="s">
        <v>214</v>
      </c>
    </row>
    <row r="55" spans="1:11" s="17" customFormat="1" ht="14.1" hidden="1" customHeight="1">
      <c r="A55" s="18">
        <v>54</v>
      </c>
      <c r="B55" s="19">
        <v>45561</v>
      </c>
      <c r="C55" s="16" t="s">
        <v>215</v>
      </c>
      <c r="D55" s="18" t="s">
        <v>216</v>
      </c>
      <c r="E55" s="18" t="s">
        <v>51</v>
      </c>
      <c r="F55" s="21"/>
      <c r="G55" s="21"/>
      <c r="H55" s="22"/>
      <c r="I55" s="23"/>
      <c r="J55" s="26"/>
      <c r="K55" s="36" t="s">
        <v>217</v>
      </c>
    </row>
    <row r="56" spans="1:11" s="17" customFormat="1" ht="14.1" hidden="1" customHeight="1">
      <c r="A56" s="18">
        <v>55</v>
      </c>
      <c r="B56" s="19">
        <v>45566</v>
      </c>
      <c r="C56" s="16" t="s">
        <v>218</v>
      </c>
      <c r="D56" s="18" t="s">
        <v>219</v>
      </c>
      <c r="E56" s="18" t="s">
        <v>51</v>
      </c>
      <c r="F56" s="21" t="s">
        <v>220</v>
      </c>
      <c r="G56" s="21"/>
      <c r="H56" s="22"/>
      <c r="I56" s="23"/>
      <c r="J56" s="26"/>
      <c r="K56" s="36" t="s">
        <v>221</v>
      </c>
    </row>
    <row r="57" spans="1:11" s="17" customFormat="1" ht="14.1" hidden="1" customHeight="1">
      <c r="A57" s="18">
        <v>56</v>
      </c>
      <c r="B57" s="19">
        <v>45566</v>
      </c>
      <c r="C57" s="16" t="s">
        <v>124</v>
      </c>
      <c r="D57" s="18" t="s">
        <v>213</v>
      </c>
      <c r="E57" s="18" t="s">
        <v>62</v>
      </c>
      <c r="F57" s="21"/>
      <c r="G57" s="21"/>
      <c r="H57" s="22"/>
      <c r="I57" s="23"/>
      <c r="J57" s="26"/>
      <c r="K57" s="27" t="s">
        <v>222</v>
      </c>
    </row>
    <row r="58" spans="1:11" s="17" customFormat="1" ht="14.1" hidden="1" customHeight="1">
      <c r="A58" s="18">
        <v>57</v>
      </c>
      <c r="B58" s="19">
        <v>45567</v>
      </c>
      <c r="C58" s="16" t="s">
        <v>223</v>
      </c>
      <c r="D58" s="18" t="s">
        <v>224</v>
      </c>
      <c r="E58" s="18" t="s">
        <v>62</v>
      </c>
      <c r="F58" s="21"/>
      <c r="G58" s="21"/>
      <c r="H58" s="22"/>
      <c r="I58" s="23"/>
      <c r="J58" s="26"/>
      <c r="K58" s="27" t="s">
        <v>225</v>
      </c>
    </row>
    <row r="59" spans="1:11" s="17" customFormat="1" ht="119.25" hidden="1" customHeight="1">
      <c r="A59" s="18">
        <v>58</v>
      </c>
      <c r="B59" s="19">
        <v>45569</v>
      </c>
      <c r="C59" s="16" t="s">
        <v>226</v>
      </c>
      <c r="D59" s="18" t="s">
        <v>227</v>
      </c>
      <c r="E59" s="18" t="s">
        <v>19</v>
      </c>
      <c r="F59" s="21"/>
      <c r="G59" s="21"/>
      <c r="H59" s="22"/>
      <c r="I59" s="23"/>
      <c r="J59" s="26"/>
      <c r="K59" s="44" t="s">
        <v>228</v>
      </c>
    </row>
    <row r="60" spans="1:11" s="17" customFormat="1" ht="14.1" hidden="1" customHeight="1">
      <c r="A60" s="18">
        <v>59</v>
      </c>
      <c r="B60" s="19">
        <v>45569</v>
      </c>
      <c r="C60" s="16" t="s">
        <v>229</v>
      </c>
      <c r="D60" s="18" t="s">
        <v>156</v>
      </c>
      <c r="E60" s="18" t="s">
        <v>62</v>
      </c>
      <c r="F60" s="43" t="s">
        <v>230</v>
      </c>
      <c r="G60" s="43"/>
      <c r="H60" s="22"/>
      <c r="I60" s="23"/>
      <c r="J60" s="26"/>
      <c r="K60" s="27" t="s">
        <v>231</v>
      </c>
    </row>
    <row r="61" spans="1:11" s="17" customFormat="1" ht="14.1" hidden="1" customHeight="1">
      <c r="A61" s="18">
        <v>60</v>
      </c>
      <c r="B61" s="19">
        <v>45572</v>
      </c>
      <c r="C61" s="16" t="s">
        <v>124</v>
      </c>
      <c r="D61" s="18" t="s">
        <v>213</v>
      </c>
      <c r="E61" s="18" t="s">
        <v>62</v>
      </c>
      <c r="F61" s="21"/>
      <c r="G61" s="21"/>
      <c r="H61" s="22"/>
      <c r="I61" s="23"/>
      <c r="J61" s="26"/>
      <c r="K61" s="27" t="s">
        <v>232</v>
      </c>
    </row>
    <row r="62" spans="1:11" s="17" customFormat="1" ht="14.1" hidden="1" customHeight="1">
      <c r="A62" s="18">
        <v>61</v>
      </c>
      <c r="B62" s="19">
        <v>45573</v>
      </c>
      <c r="C62" s="16" t="s">
        <v>233</v>
      </c>
      <c r="D62" s="18" t="s">
        <v>234</v>
      </c>
      <c r="E62" s="18" t="s">
        <v>51</v>
      </c>
      <c r="F62" s="21"/>
      <c r="G62" s="21"/>
      <c r="H62" s="22"/>
      <c r="I62" s="23"/>
      <c r="J62" s="26"/>
      <c r="K62" s="45" t="s">
        <v>235</v>
      </c>
    </row>
    <row r="63" spans="1:11" s="17" customFormat="1" ht="14.1" hidden="1" customHeight="1">
      <c r="A63" s="18">
        <v>62</v>
      </c>
      <c r="B63" s="19">
        <v>45573</v>
      </c>
      <c r="C63" s="16" t="s">
        <v>236</v>
      </c>
      <c r="D63" s="18" t="s">
        <v>237</v>
      </c>
      <c r="E63" s="18" t="s">
        <v>62</v>
      </c>
      <c r="F63" s="43" t="s">
        <v>238</v>
      </c>
      <c r="G63" s="43"/>
      <c r="H63" s="22"/>
      <c r="I63" s="23"/>
      <c r="J63" s="26"/>
      <c r="K63" s="27" t="s">
        <v>239</v>
      </c>
    </row>
    <row r="64" spans="1:11" s="17" customFormat="1" ht="14.1" hidden="1" customHeight="1">
      <c r="A64" s="18">
        <v>63</v>
      </c>
      <c r="B64" s="19">
        <v>45573</v>
      </c>
      <c r="C64" s="16" t="s">
        <v>147</v>
      </c>
      <c r="D64" s="18" t="s">
        <v>240</v>
      </c>
      <c r="E64" s="18" t="s">
        <v>62</v>
      </c>
      <c r="F64" s="21"/>
      <c r="G64" s="21"/>
      <c r="H64" s="22"/>
      <c r="I64" s="23"/>
      <c r="J64" s="26"/>
      <c r="K64" s="27" t="s">
        <v>241</v>
      </c>
    </row>
    <row r="65" spans="1:11" s="17" customFormat="1" ht="14.1" hidden="1" customHeight="1">
      <c r="A65" s="18">
        <v>64</v>
      </c>
      <c r="B65" s="19">
        <v>45579</v>
      </c>
      <c r="C65" s="16" t="s">
        <v>124</v>
      </c>
      <c r="D65" s="18" t="s">
        <v>213</v>
      </c>
      <c r="E65" s="18" t="s">
        <v>62</v>
      </c>
      <c r="F65" s="21"/>
      <c r="G65" s="21"/>
      <c r="H65" s="22"/>
      <c r="I65" s="23"/>
      <c r="J65" s="26"/>
      <c r="K65" s="27" t="s">
        <v>242</v>
      </c>
    </row>
    <row r="66" spans="1:11" s="17" customFormat="1" ht="14.1" hidden="1" customHeight="1">
      <c r="A66" s="18">
        <v>65</v>
      </c>
      <c r="B66" s="19">
        <v>45576</v>
      </c>
      <c r="C66" s="16" t="s">
        <v>243</v>
      </c>
      <c r="D66" s="18" t="s">
        <v>244</v>
      </c>
      <c r="E66" s="18" t="s">
        <v>30</v>
      </c>
      <c r="F66" s="21"/>
      <c r="G66" s="21"/>
      <c r="H66" s="22"/>
      <c r="I66" s="23"/>
      <c r="J66" s="26"/>
      <c r="K66" s="41" t="s">
        <v>245</v>
      </c>
    </row>
    <row r="67" spans="1:11" s="17" customFormat="1" ht="14.1" hidden="1" customHeight="1">
      <c r="A67" s="18">
        <v>66</v>
      </c>
      <c r="B67" s="19">
        <v>45574</v>
      </c>
      <c r="C67" s="16" t="s">
        <v>107</v>
      </c>
      <c r="D67" s="18" t="s">
        <v>246</v>
      </c>
      <c r="E67" s="18" t="s">
        <v>62</v>
      </c>
      <c r="F67" s="21"/>
      <c r="G67" s="21"/>
      <c r="H67" s="22"/>
      <c r="I67" s="23"/>
      <c r="J67" s="26"/>
      <c r="K67" s="42" t="s">
        <v>247</v>
      </c>
    </row>
    <row r="68" spans="1:11" s="17" customFormat="1" ht="14.1" hidden="1" customHeight="1">
      <c r="A68" s="18">
        <v>67</v>
      </c>
      <c r="B68" s="19">
        <v>45586</v>
      </c>
      <c r="C68" s="16" t="s">
        <v>201</v>
      </c>
      <c r="D68" s="18" t="s">
        <v>198</v>
      </c>
      <c r="E68" s="18" t="s">
        <v>62</v>
      </c>
      <c r="F68" s="21" t="s">
        <v>248</v>
      </c>
      <c r="G68" s="21"/>
      <c r="H68" s="22"/>
      <c r="I68" s="23"/>
      <c r="J68" s="26"/>
      <c r="K68" s="27" t="s">
        <v>249</v>
      </c>
    </row>
    <row r="69" spans="1:11" s="17" customFormat="1" ht="14.1" hidden="1" customHeight="1">
      <c r="A69" s="18">
        <v>68</v>
      </c>
      <c r="B69" s="19">
        <v>45586</v>
      </c>
      <c r="C69" s="16" t="s">
        <v>250</v>
      </c>
      <c r="D69" s="18" t="s">
        <v>251</v>
      </c>
      <c r="E69" s="18" t="s">
        <v>252</v>
      </c>
      <c r="F69" s="43" t="s">
        <v>253</v>
      </c>
      <c r="G69" s="43"/>
      <c r="H69" s="29" t="s">
        <v>254</v>
      </c>
      <c r="I69" s="28" t="s">
        <v>255</v>
      </c>
      <c r="J69" s="26">
        <v>1311.26</v>
      </c>
      <c r="K69" s="36" t="s">
        <v>256</v>
      </c>
    </row>
    <row r="70" spans="1:11" s="17" customFormat="1" ht="14.1" hidden="1" customHeight="1">
      <c r="A70" s="18">
        <v>69</v>
      </c>
      <c r="B70" s="19">
        <v>45587</v>
      </c>
      <c r="C70" s="16" t="s">
        <v>229</v>
      </c>
      <c r="D70" s="18" t="s">
        <v>257</v>
      </c>
      <c r="E70" s="18" t="s">
        <v>62</v>
      </c>
      <c r="F70" s="21"/>
      <c r="G70" s="21"/>
      <c r="H70" s="22"/>
      <c r="I70" s="23"/>
      <c r="J70" s="26"/>
      <c r="K70" s="27" t="s">
        <v>258</v>
      </c>
    </row>
    <row r="71" spans="1:11" s="17" customFormat="1" ht="14.1" hidden="1" customHeight="1">
      <c r="A71" s="18">
        <v>70</v>
      </c>
      <c r="B71" s="19">
        <v>45588</v>
      </c>
      <c r="C71" s="16" t="s">
        <v>259</v>
      </c>
      <c r="D71" s="18" t="s">
        <v>260</v>
      </c>
      <c r="E71" s="18" t="s">
        <v>19</v>
      </c>
      <c r="F71" s="21"/>
      <c r="G71" s="21"/>
      <c r="H71" s="22"/>
      <c r="I71" s="23"/>
      <c r="J71" s="26"/>
      <c r="K71" s="36" t="s">
        <v>261</v>
      </c>
    </row>
    <row r="72" spans="1:11" s="17" customFormat="1" ht="14.1" hidden="1" customHeight="1">
      <c r="A72" s="18">
        <v>71</v>
      </c>
      <c r="B72" s="19">
        <v>45595</v>
      </c>
      <c r="C72" s="16" t="s">
        <v>201</v>
      </c>
      <c r="D72" s="18" t="s">
        <v>262</v>
      </c>
      <c r="E72" s="18" t="s">
        <v>19</v>
      </c>
      <c r="F72" s="21"/>
      <c r="G72" s="21"/>
      <c r="H72" s="22"/>
      <c r="I72" s="23"/>
      <c r="J72" s="26"/>
      <c r="K72" s="27" t="s">
        <v>263</v>
      </c>
    </row>
    <row r="73" spans="1:11" s="17" customFormat="1" ht="14.1" hidden="1" customHeight="1">
      <c r="A73" s="18">
        <v>72</v>
      </c>
      <c r="B73" s="19">
        <v>45597</v>
      </c>
      <c r="C73" s="16" t="s">
        <v>264</v>
      </c>
      <c r="D73" s="18" t="s">
        <v>265</v>
      </c>
      <c r="E73" s="18" t="s">
        <v>62</v>
      </c>
      <c r="F73" s="46" t="s">
        <v>266</v>
      </c>
      <c r="G73" s="46"/>
      <c r="H73" s="22"/>
      <c r="I73" s="23"/>
      <c r="J73" s="26"/>
      <c r="K73" s="36" t="s">
        <v>267</v>
      </c>
    </row>
    <row r="74" spans="1:11" s="17" customFormat="1" ht="14.1" hidden="1" customHeight="1">
      <c r="A74" s="18">
        <v>73</v>
      </c>
      <c r="B74" s="19">
        <v>45597</v>
      </c>
      <c r="C74" s="16" t="s">
        <v>268</v>
      </c>
      <c r="D74" s="18" t="s">
        <v>269</v>
      </c>
      <c r="E74" s="18" t="s">
        <v>19</v>
      </c>
      <c r="F74" s="21"/>
      <c r="G74" s="21"/>
      <c r="H74" s="22"/>
      <c r="I74" s="23"/>
      <c r="J74" s="26"/>
      <c r="K74" s="45" t="s">
        <v>270</v>
      </c>
    </row>
    <row r="75" spans="1:11" s="17" customFormat="1" ht="14.1" hidden="1" customHeight="1">
      <c r="A75" s="18">
        <v>74</v>
      </c>
      <c r="B75" s="19">
        <v>45603</v>
      </c>
      <c r="C75" s="16" t="s">
        <v>229</v>
      </c>
      <c r="D75" s="18" t="s">
        <v>271</v>
      </c>
      <c r="E75" s="18" t="s">
        <v>58</v>
      </c>
      <c r="F75" s="21"/>
      <c r="G75" s="21"/>
      <c r="H75" s="22"/>
      <c r="I75" s="23"/>
      <c r="J75" s="26"/>
      <c r="K75" s="27" t="s">
        <v>272</v>
      </c>
    </row>
    <row r="76" spans="1:11" s="17" customFormat="1" ht="14.1" hidden="1" customHeight="1">
      <c r="A76" s="18">
        <v>75</v>
      </c>
      <c r="B76" s="19">
        <v>45608</v>
      </c>
      <c r="C76" s="16" t="s">
        <v>201</v>
      </c>
      <c r="D76" s="18" t="s">
        <v>198</v>
      </c>
      <c r="E76" s="18" t="s">
        <v>58</v>
      </c>
      <c r="F76" s="21"/>
      <c r="G76" s="21"/>
      <c r="H76" s="22"/>
      <c r="I76" s="23"/>
      <c r="J76" s="26"/>
      <c r="K76" s="27" t="s">
        <v>273</v>
      </c>
    </row>
    <row r="77" spans="1:11" s="17" customFormat="1" ht="14.1" hidden="1" customHeight="1">
      <c r="A77" s="18">
        <v>76</v>
      </c>
      <c r="B77" s="19">
        <v>45608</v>
      </c>
      <c r="C77" s="16" t="s">
        <v>274</v>
      </c>
      <c r="D77" s="18" t="s">
        <v>275</v>
      </c>
      <c r="E77" s="18" t="s">
        <v>62</v>
      </c>
      <c r="F77" s="21"/>
      <c r="G77" s="21"/>
      <c r="H77" s="22"/>
      <c r="I77" s="23"/>
      <c r="J77" s="26"/>
      <c r="K77" s="27" t="s">
        <v>276</v>
      </c>
    </row>
    <row r="78" spans="1:11" s="17" customFormat="1" ht="14.1" hidden="1" customHeight="1">
      <c r="A78" s="18">
        <v>77</v>
      </c>
      <c r="B78" s="19">
        <v>45614</v>
      </c>
      <c r="C78" s="16" t="s">
        <v>127</v>
      </c>
      <c r="D78" s="18" t="s">
        <v>277</v>
      </c>
      <c r="E78" s="18" t="s">
        <v>58</v>
      </c>
      <c r="F78" s="21"/>
      <c r="G78" s="21"/>
      <c r="H78" s="22"/>
      <c r="I78" s="23"/>
      <c r="J78" s="26"/>
      <c r="K78" s="27" t="s">
        <v>278</v>
      </c>
    </row>
    <row r="79" spans="1:11" s="17" customFormat="1" ht="14.1" hidden="1" customHeight="1">
      <c r="A79" s="18">
        <v>78</v>
      </c>
      <c r="B79" s="19">
        <v>45614</v>
      </c>
      <c r="C79" s="16" t="s">
        <v>279</v>
      </c>
      <c r="D79" s="18" t="s">
        <v>280</v>
      </c>
      <c r="E79" s="18" t="s">
        <v>281</v>
      </c>
      <c r="F79" s="21" t="s">
        <v>282</v>
      </c>
      <c r="G79" s="21"/>
      <c r="H79" s="22"/>
      <c r="I79" s="23"/>
      <c r="J79" s="26"/>
      <c r="K79" s="36" t="s">
        <v>283</v>
      </c>
    </row>
    <row r="80" spans="1:11" s="17" customFormat="1" ht="14.1" hidden="1" customHeight="1">
      <c r="A80" s="18">
        <v>79</v>
      </c>
      <c r="B80" s="19">
        <v>45614</v>
      </c>
      <c r="C80" s="16" t="s">
        <v>223</v>
      </c>
      <c r="D80" s="18" t="s">
        <v>224</v>
      </c>
      <c r="E80" s="18" t="s">
        <v>58</v>
      </c>
      <c r="F80" s="21"/>
      <c r="G80" s="21"/>
      <c r="H80" s="22"/>
      <c r="I80" s="23"/>
      <c r="J80" s="26"/>
      <c r="K80" s="27" t="s">
        <v>284</v>
      </c>
    </row>
    <row r="81" spans="1:11" s="17" customFormat="1" ht="14.1" hidden="1" customHeight="1">
      <c r="A81" s="18">
        <v>80</v>
      </c>
      <c r="B81" s="19">
        <v>45615</v>
      </c>
      <c r="C81" s="16" t="s">
        <v>180</v>
      </c>
      <c r="D81" s="18" t="s">
        <v>285</v>
      </c>
      <c r="E81" s="18" t="s">
        <v>30</v>
      </c>
      <c r="F81" s="21"/>
      <c r="G81" s="21"/>
      <c r="H81" s="22"/>
      <c r="I81" s="23"/>
      <c r="J81" s="26"/>
      <c r="K81" s="36" t="s">
        <v>286</v>
      </c>
    </row>
    <row r="82" spans="1:11" s="17" customFormat="1" ht="104.25" hidden="1" customHeight="1">
      <c r="A82" s="18">
        <v>90</v>
      </c>
      <c r="B82" s="19">
        <v>45603</v>
      </c>
      <c r="C82" s="16" t="s">
        <v>287</v>
      </c>
      <c r="D82" s="18" t="s">
        <v>288</v>
      </c>
      <c r="E82" s="18" t="s">
        <v>19</v>
      </c>
      <c r="F82" s="21"/>
      <c r="G82" s="21"/>
      <c r="H82" s="22"/>
      <c r="I82" s="23"/>
      <c r="J82" s="26"/>
      <c r="K82" s="36" t="s">
        <v>289</v>
      </c>
    </row>
    <row r="83" spans="1:11" s="17" customFormat="1" ht="14.1" hidden="1" customHeight="1">
      <c r="A83" s="18">
        <v>91</v>
      </c>
      <c r="B83" s="19">
        <v>45618</v>
      </c>
      <c r="C83" s="16" t="s">
        <v>290</v>
      </c>
      <c r="D83" s="18" t="s">
        <v>291</v>
      </c>
      <c r="E83" s="18" t="s">
        <v>252</v>
      </c>
      <c r="F83" s="21"/>
      <c r="G83" s="21"/>
      <c r="H83" s="22"/>
      <c r="I83" s="23"/>
      <c r="J83" s="26"/>
      <c r="K83" s="27" t="s">
        <v>292</v>
      </c>
    </row>
    <row r="84" spans="1:11" s="17" customFormat="1" ht="14.1" hidden="1" customHeight="1">
      <c r="A84" s="18">
        <v>92</v>
      </c>
      <c r="B84" s="19">
        <v>45629</v>
      </c>
      <c r="C84" s="16" t="s">
        <v>293</v>
      </c>
      <c r="D84" s="18" t="s">
        <v>294</v>
      </c>
      <c r="E84" s="18" t="s">
        <v>252</v>
      </c>
      <c r="F84" s="21"/>
      <c r="G84" s="21"/>
      <c r="H84" s="22"/>
      <c r="I84" s="23"/>
      <c r="J84" s="26"/>
      <c r="K84" s="27" t="s">
        <v>295</v>
      </c>
    </row>
    <row r="85" spans="1:11" s="17" customFormat="1" ht="14.1" hidden="1" customHeight="1">
      <c r="A85" s="18">
        <v>93</v>
      </c>
      <c r="B85" s="19">
        <v>45629</v>
      </c>
      <c r="C85" s="16" t="s">
        <v>296</v>
      </c>
      <c r="D85" s="18" t="s">
        <v>297</v>
      </c>
      <c r="E85" s="18" t="s">
        <v>252</v>
      </c>
      <c r="F85" s="21"/>
      <c r="G85" s="21"/>
      <c r="H85" s="22"/>
      <c r="I85" s="23"/>
      <c r="J85" s="26"/>
      <c r="K85" s="27" t="s">
        <v>298</v>
      </c>
    </row>
    <row r="86" spans="1:11" s="17" customFormat="1" ht="14.1" hidden="1" customHeight="1">
      <c r="A86" s="18">
        <v>94</v>
      </c>
      <c r="B86" s="19">
        <v>45629</v>
      </c>
      <c r="C86" s="16" t="s">
        <v>201</v>
      </c>
      <c r="D86" s="18" t="s">
        <v>299</v>
      </c>
      <c r="E86" s="18" t="s">
        <v>252</v>
      </c>
      <c r="F86" s="21"/>
      <c r="G86" s="21"/>
      <c r="H86" s="22"/>
      <c r="I86" s="23"/>
      <c r="J86" s="26"/>
      <c r="K86" s="27" t="s">
        <v>300</v>
      </c>
    </row>
    <row r="87" spans="1:11" s="17" customFormat="1" ht="14.1" hidden="1" customHeight="1">
      <c r="A87" s="18">
        <v>95</v>
      </c>
      <c r="B87" s="19">
        <v>45629</v>
      </c>
      <c r="C87" s="16" t="s">
        <v>301</v>
      </c>
      <c r="D87" s="18" t="s">
        <v>302</v>
      </c>
      <c r="E87" s="18" t="s">
        <v>30</v>
      </c>
      <c r="F87" s="21" t="s">
        <v>303</v>
      </c>
      <c r="G87" s="21"/>
      <c r="H87" s="22"/>
      <c r="I87" s="23"/>
      <c r="J87" s="26"/>
      <c r="K87" s="36" t="s">
        <v>304</v>
      </c>
    </row>
    <row r="88" spans="1:11" s="17" customFormat="1" ht="14.1" hidden="1" customHeight="1">
      <c r="A88" s="18">
        <v>96</v>
      </c>
      <c r="B88" s="19">
        <v>45630</v>
      </c>
      <c r="C88" s="16" t="s">
        <v>305</v>
      </c>
      <c r="D88" s="18" t="s">
        <v>306</v>
      </c>
      <c r="E88" s="18" t="s">
        <v>252</v>
      </c>
      <c r="F88" s="43" t="s">
        <v>307</v>
      </c>
      <c r="G88" s="43"/>
      <c r="H88" s="29" t="s">
        <v>254</v>
      </c>
      <c r="I88" s="28" t="s">
        <v>308</v>
      </c>
      <c r="J88" s="26">
        <f>2840+82.36</f>
        <v>2922.36</v>
      </c>
      <c r="K88" s="27" t="s">
        <v>309</v>
      </c>
    </row>
    <row r="89" spans="1:11" s="17" customFormat="1" ht="14.1" hidden="1" customHeight="1">
      <c r="A89" s="18">
        <v>97</v>
      </c>
      <c r="B89" s="19">
        <v>45631</v>
      </c>
      <c r="C89" s="16" t="s">
        <v>310</v>
      </c>
      <c r="D89" s="47" t="s">
        <v>195</v>
      </c>
      <c r="E89" s="18" t="s">
        <v>252</v>
      </c>
      <c r="F89" s="43" t="s">
        <v>311</v>
      </c>
      <c r="G89" s="43"/>
      <c r="H89" s="22"/>
      <c r="I89" s="28" t="s">
        <v>312</v>
      </c>
      <c r="J89" s="26">
        <v>350</v>
      </c>
      <c r="K89" s="27" t="s">
        <v>313</v>
      </c>
    </row>
    <row r="90" spans="1:11" s="17" customFormat="1" ht="14.1" hidden="1" customHeight="1">
      <c r="A90" s="18">
        <v>98</v>
      </c>
      <c r="B90" s="19">
        <v>45637</v>
      </c>
      <c r="C90" s="16" t="s">
        <v>314</v>
      </c>
      <c r="D90" s="18" t="s">
        <v>315</v>
      </c>
      <c r="E90" s="18" t="s">
        <v>30</v>
      </c>
      <c r="F90" s="21"/>
      <c r="G90" s="21"/>
      <c r="H90" s="22"/>
      <c r="I90" s="23"/>
      <c r="J90" s="26"/>
      <c r="K90" s="36" t="s">
        <v>316</v>
      </c>
    </row>
    <row r="91" spans="1:11" s="17" customFormat="1" ht="14.1" hidden="1" customHeight="1">
      <c r="A91" s="18">
        <v>99</v>
      </c>
      <c r="B91" s="19">
        <v>45643</v>
      </c>
      <c r="C91" s="16" t="s">
        <v>127</v>
      </c>
      <c r="D91" s="18" t="s">
        <v>277</v>
      </c>
      <c r="E91" s="18" t="s">
        <v>252</v>
      </c>
      <c r="F91" s="43" t="s">
        <v>317</v>
      </c>
      <c r="G91" s="43"/>
      <c r="H91" s="22"/>
      <c r="I91" s="28" t="s">
        <v>318</v>
      </c>
      <c r="J91" s="26">
        <v>800</v>
      </c>
      <c r="K91" s="27" t="s">
        <v>319</v>
      </c>
    </row>
    <row r="92" spans="1:11" s="17" customFormat="1" ht="14.1" hidden="1" customHeight="1">
      <c r="A92" s="18">
        <v>100</v>
      </c>
      <c r="B92" s="19">
        <v>45643</v>
      </c>
      <c r="C92" s="16" t="s">
        <v>301</v>
      </c>
      <c r="D92" s="18" t="s">
        <v>320</v>
      </c>
      <c r="E92" s="18" t="s">
        <v>252</v>
      </c>
      <c r="F92" s="43" t="s">
        <v>253</v>
      </c>
      <c r="G92" s="43"/>
      <c r="H92" s="22"/>
      <c r="I92" s="28" t="s">
        <v>255</v>
      </c>
      <c r="J92" s="26">
        <v>1311.26</v>
      </c>
      <c r="K92" s="27" t="s">
        <v>321</v>
      </c>
    </row>
    <row r="93" spans="1:11" s="17" customFormat="1" ht="14.1" hidden="1" customHeight="1">
      <c r="A93" s="18">
        <v>101</v>
      </c>
      <c r="B93" s="19">
        <v>45642</v>
      </c>
      <c r="C93" s="16" t="s">
        <v>322</v>
      </c>
      <c r="D93" s="48" t="s">
        <v>323</v>
      </c>
      <c r="E93" s="18" t="s">
        <v>30</v>
      </c>
      <c r="F93" s="21"/>
      <c r="G93" s="21"/>
      <c r="H93" s="22"/>
      <c r="I93" s="23"/>
      <c r="J93" s="26"/>
      <c r="K93" s="27" t="s">
        <v>324</v>
      </c>
    </row>
    <row r="94" spans="1:11" s="17" customFormat="1" ht="14.1" hidden="1" customHeight="1">
      <c r="A94" s="18">
        <v>102</v>
      </c>
      <c r="B94" s="19">
        <v>45644</v>
      </c>
      <c r="C94" s="16" t="s">
        <v>325</v>
      </c>
      <c r="D94" s="18" t="s">
        <v>326</v>
      </c>
      <c r="E94" s="18" t="s">
        <v>19</v>
      </c>
      <c r="F94" s="21"/>
      <c r="G94" s="21"/>
      <c r="H94" s="22"/>
      <c r="I94" s="23"/>
      <c r="J94" s="26"/>
      <c r="K94" s="27" t="s">
        <v>327</v>
      </c>
    </row>
    <row r="95" spans="1:11" s="17" customFormat="1" ht="14.1" hidden="1" customHeight="1">
      <c r="A95" s="18">
        <v>103</v>
      </c>
      <c r="B95" s="19">
        <v>45645</v>
      </c>
      <c r="C95" s="16" t="s">
        <v>328</v>
      </c>
      <c r="D95" s="18" t="s">
        <v>329</v>
      </c>
      <c r="E95" s="18" t="s">
        <v>19</v>
      </c>
      <c r="F95" s="21"/>
      <c r="G95" s="21"/>
      <c r="H95" s="22"/>
      <c r="I95" s="23"/>
      <c r="J95" s="26"/>
      <c r="K95" s="49" t="s">
        <v>330</v>
      </c>
    </row>
    <row r="96" spans="1:11" s="17" customFormat="1" ht="14.1" hidden="1" customHeight="1">
      <c r="A96" s="18">
        <v>104</v>
      </c>
      <c r="B96" s="19">
        <v>45646</v>
      </c>
      <c r="C96" s="16" t="s">
        <v>201</v>
      </c>
      <c r="D96" s="18" t="s">
        <v>198</v>
      </c>
      <c r="E96" s="18" t="s">
        <v>252</v>
      </c>
      <c r="F96" s="43" t="s">
        <v>331</v>
      </c>
      <c r="G96" s="43"/>
      <c r="H96" s="29" t="s">
        <v>332</v>
      </c>
      <c r="I96" s="28" t="s">
        <v>333</v>
      </c>
      <c r="J96" s="26">
        <v>2477.42</v>
      </c>
      <c r="K96" s="27" t="s">
        <v>334</v>
      </c>
    </row>
    <row r="97" spans="1:11" s="17" customFormat="1" ht="14.25" hidden="1" customHeight="1">
      <c r="A97" s="18">
        <v>105</v>
      </c>
      <c r="B97" s="19">
        <v>45644</v>
      </c>
      <c r="C97" s="16" t="s">
        <v>206</v>
      </c>
      <c r="D97" s="47" t="s">
        <v>207</v>
      </c>
      <c r="E97" s="18" t="s">
        <v>19</v>
      </c>
      <c r="F97" s="21"/>
      <c r="G97" s="21"/>
      <c r="H97" s="22"/>
      <c r="I97" s="23"/>
      <c r="J97" s="26"/>
      <c r="K97" s="36" t="s">
        <v>335</v>
      </c>
    </row>
    <row r="98" spans="1:11" s="17" customFormat="1" ht="14.1" customHeight="1">
      <c r="A98" s="18">
        <v>106</v>
      </c>
      <c r="B98" s="19">
        <v>45663</v>
      </c>
      <c r="C98" s="16" t="s">
        <v>336</v>
      </c>
      <c r="D98" s="18" t="s">
        <v>337</v>
      </c>
      <c r="E98" s="18" t="s">
        <v>252</v>
      </c>
      <c r="F98" s="21"/>
      <c r="G98" s="21"/>
      <c r="H98" s="22"/>
      <c r="I98" s="23"/>
      <c r="J98" s="26"/>
      <c r="K98" s="27" t="s">
        <v>338</v>
      </c>
    </row>
    <row r="99" spans="1:11" s="17" customFormat="1" ht="14.1" customHeight="1">
      <c r="A99" s="18">
        <v>107</v>
      </c>
      <c r="B99" s="19">
        <v>45671</v>
      </c>
      <c r="C99" s="16" t="s">
        <v>74</v>
      </c>
      <c r="D99" s="18" t="s">
        <v>75</v>
      </c>
      <c r="E99" s="18" t="s">
        <v>252</v>
      </c>
      <c r="F99" s="43" t="s">
        <v>339</v>
      </c>
      <c r="G99" s="43"/>
      <c r="H99" s="29" t="s">
        <v>340</v>
      </c>
      <c r="I99" s="28" t="s">
        <v>341</v>
      </c>
      <c r="J99" s="26">
        <v>2210.96</v>
      </c>
      <c r="K99" s="27" t="s">
        <v>342</v>
      </c>
    </row>
    <row r="100" spans="1:11" s="17" customFormat="1" ht="43.5" customHeight="1">
      <c r="A100" s="18">
        <v>108</v>
      </c>
      <c r="B100" s="19">
        <v>45678</v>
      </c>
      <c r="C100" s="16" t="s">
        <v>343</v>
      </c>
      <c r="D100" s="18" t="s">
        <v>344</v>
      </c>
      <c r="E100" s="18" t="s">
        <v>12</v>
      </c>
      <c r="F100" s="21" t="s">
        <v>345</v>
      </c>
      <c r="G100" s="21"/>
      <c r="H100" s="22"/>
      <c r="I100" s="23"/>
      <c r="J100" s="26"/>
      <c r="K100" s="36" t="s">
        <v>346</v>
      </c>
    </row>
    <row r="101" spans="1:11" s="17" customFormat="1" ht="14.1" customHeight="1">
      <c r="A101" s="18">
        <v>109</v>
      </c>
      <c r="B101" s="19">
        <v>45678</v>
      </c>
      <c r="C101" s="16" t="s">
        <v>347</v>
      </c>
      <c r="D101" s="18" t="s">
        <v>348</v>
      </c>
      <c r="E101" s="18" t="s">
        <v>62</v>
      </c>
      <c r="F101" s="21" t="s">
        <v>349</v>
      </c>
      <c r="G101" s="21"/>
      <c r="H101" s="22">
        <v>25000058</v>
      </c>
      <c r="I101" s="23" t="s">
        <v>350</v>
      </c>
      <c r="J101" s="26">
        <v>2426.5</v>
      </c>
      <c r="K101" s="36" t="s">
        <v>351</v>
      </c>
    </row>
    <row r="102" spans="1:11" s="17" customFormat="1" ht="14.1" customHeight="1">
      <c r="A102" s="18">
        <v>110</v>
      </c>
      <c r="B102" s="19">
        <v>45678</v>
      </c>
      <c r="C102" s="16" t="s">
        <v>296</v>
      </c>
      <c r="D102" s="18" t="s">
        <v>352</v>
      </c>
      <c r="E102" s="18" t="s">
        <v>252</v>
      </c>
      <c r="F102" s="21" t="s">
        <v>81</v>
      </c>
      <c r="G102" s="21">
        <v>50</v>
      </c>
      <c r="H102" s="22"/>
      <c r="I102" s="23" t="s">
        <v>353</v>
      </c>
      <c r="J102" s="26">
        <v>4372.5</v>
      </c>
      <c r="K102" s="27" t="s">
        <v>354</v>
      </c>
    </row>
    <row r="103" spans="1:11" s="17" customFormat="1" ht="14.1" customHeight="1">
      <c r="A103" s="18">
        <v>111</v>
      </c>
      <c r="B103" s="19">
        <v>45680</v>
      </c>
      <c r="C103" s="16" t="s">
        <v>355</v>
      </c>
      <c r="D103" s="50" t="s">
        <v>356</v>
      </c>
      <c r="E103" s="18" t="s">
        <v>62</v>
      </c>
      <c r="F103" s="51" t="s">
        <v>357</v>
      </c>
      <c r="G103" s="51"/>
      <c r="H103" s="22"/>
      <c r="I103" s="23"/>
      <c r="J103" s="26"/>
      <c r="K103" s="27" t="s">
        <v>358</v>
      </c>
    </row>
    <row r="104" spans="1:11" s="17" customFormat="1" ht="14.1" customHeight="1">
      <c r="A104" s="18">
        <v>112</v>
      </c>
      <c r="B104" s="19">
        <v>45680</v>
      </c>
      <c r="C104" s="16" t="s">
        <v>336</v>
      </c>
      <c r="D104" s="18" t="s">
        <v>359</v>
      </c>
      <c r="E104" s="18" t="s">
        <v>19</v>
      </c>
      <c r="F104" s="21"/>
      <c r="G104" s="21"/>
      <c r="H104" s="22"/>
      <c r="I104" s="23"/>
      <c r="J104" s="26"/>
      <c r="K104" s="27" t="s">
        <v>360</v>
      </c>
    </row>
    <row r="105" spans="1:11" s="17" customFormat="1" ht="14.1" customHeight="1">
      <c r="A105" s="18">
        <v>113</v>
      </c>
      <c r="B105" s="19">
        <v>45672</v>
      </c>
      <c r="C105" s="16" t="s">
        <v>361</v>
      </c>
      <c r="D105" s="18" t="s">
        <v>362</v>
      </c>
      <c r="E105" s="18" t="s">
        <v>19</v>
      </c>
      <c r="F105" s="21"/>
      <c r="G105" s="21"/>
      <c r="H105" s="22"/>
      <c r="I105" s="23"/>
      <c r="J105" s="26"/>
      <c r="K105" s="38" t="s">
        <v>363</v>
      </c>
    </row>
    <row r="106" spans="1:11" s="17" customFormat="1" ht="14.1" customHeight="1">
      <c r="A106" s="18">
        <v>114</v>
      </c>
      <c r="B106" s="19">
        <v>45684</v>
      </c>
      <c r="C106" s="16" t="s">
        <v>364</v>
      </c>
      <c r="D106" s="18" t="s">
        <v>365</v>
      </c>
      <c r="E106" s="18" t="s">
        <v>19</v>
      </c>
      <c r="F106" s="21"/>
      <c r="G106" s="21"/>
      <c r="H106" s="22"/>
      <c r="I106" s="23"/>
      <c r="J106" s="26"/>
      <c r="K106" s="27" t="s">
        <v>366</v>
      </c>
    </row>
    <row r="107" spans="1:11" s="17" customFormat="1" ht="14.1" customHeight="1">
      <c r="A107" s="18">
        <v>115</v>
      </c>
      <c r="B107" s="19">
        <v>45687</v>
      </c>
      <c r="C107" s="16" t="s">
        <v>367</v>
      </c>
      <c r="D107" s="18" t="s">
        <v>368</v>
      </c>
      <c r="E107" s="18" t="s">
        <v>19</v>
      </c>
      <c r="F107" s="21"/>
      <c r="G107" s="21"/>
      <c r="H107" s="22"/>
      <c r="I107" s="23"/>
      <c r="J107" s="26"/>
      <c r="K107" s="42" t="s">
        <v>369</v>
      </c>
    </row>
    <row r="108" spans="1:11" s="17" customFormat="1" ht="14.1" customHeight="1">
      <c r="A108" s="18">
        <v>116</v>
      </c>
      <c r="B108" s="19">
        <v>45691</v>
      </c>
      <c r="C108" s="16" t="s">
        <v>370</v>
      </c>
      <c r="D108" s="18" t="s">
        <v>371</v>
      </c>
      <c r="E108" s="18" t="s">
        <v>62</v>
      </c>
      <c r="F108" s="39" t="s">
        <v>372</v>
      </c>
      <c r="G108" s="39"/>
      <c r="H108" s="22"/>
      <c r="I108" s="23"/>
      <c r="J108" s="26"/>
      <c r="K108" s="27" t="s">
        <v>373</v>
      </c>
    </row>
    <row r="109" spans="1:11" s="17" customFormat="1" ht="14.1" customHeight="1">
      <c r="A109" s="18">
        <v>117</v>
      </c>
      <c r="B109" s="19">
        <v>45693</v>
      </c>
      <c r="C109" s="16" t="s">
        <v>296</v>
      </c>
      <c r="D109" s="18" t="s">
        <v>352</v>
      </c>
      <c r="E109" s="18" t="s">
        <v>252</v>
      </c>
      <c r="F109" s="21"/>
      <c r="G109" s="21"/>
      <c r="H109" s="22"/>
      <c r="I109" s="23"/>
      <c r="J109" s="26"/>
      <c r="K109" s="27" t="s">
        <v>374</v>
      </c>
    </row>
    <row r="110" spans="1:11" s="17" customFormat="1" ht="14.1" customHeight="1">
      <c r="A110" s="18">
        <v>118</v>
      </c>
      <c r="B110" s="19">
        <v>45694</v>
      </c>
      <c r="C110" s="16" t="s">
        <v>194</v>
      </c>
      <c r="D110" s="18" t="s">
        <v>375</v>
      </c>
      <c r="E110" s="18" t="s">
        <v>19</v>
      </c>
      <c r="F110" s="21" t="s">
        <v>376</v>
      </c>
      <c r="G110" s="21"/>
      <c r="H110" s="22"/>
      <c r="I110" s="23"/>
      <c r="J110" s="26"/>
      <c r="K110" s="45" t="s">
        <v>377</v>
      </c>
    </row>
    <row r="111" spans="1:11" s="17" customFormat="1" ht="17.25" customHeight="1">
      <c r="A111" s="18">
        <v>119</v>
      </c>
      <c r="B111" s="19">
        <v>45698</v>
      </c>
      <c r="C111" s="16" t="s">
        <v>74</v>
      </c>
      <c r="D111" s="18" t="s">
        <v>378</v>
      </c>
      <c r="E111" s="18" t="s">
        <v>62</v>
      </c>
      <c r="F111" s="21" t="s">
        <v>379</v>
      </c>
      <c r="G111" s="21"/>
      <c r="H111" s="22"/>
      <c r="I111" s="23"/>
      <c r="J111" s="26"/>
      <c r="K111" s="27" t="s">
        <v>380</v>
      </c>
    </row>
    <row r="112" spans="1:11" s="17" customFormat="1" ht="14.1" customHeight="1">
      <c r="A112" s="18">
        <v>120</v>
      </c>
      <c r="B112" s="19">
        <v>45698</v>
      </c>
      <c r="C112" s="16" t="s">
        <v>381</v>
      </c>
      <c r="D112" s="18" t="s">
        <v>382</v>
      </c>
      <c r="E112" s="18" t="s">
        <v>30</v>
      </c>
      <c r="F112" s="39" t="s">
        <v>383</v>
      </c>
      <c r="G112" s="39"/>
      <c r="H112" s="22"/>
      <c r="I112" s="23"/>
      <c r="J112" s="26"/>
      <c r="K112" s="27" t="s">
        <v>384</v>
      </c>
    </row>
    <row r="113" spans="1:11" s="17" customFormat="1" ht="18" customHeight="1">
      <c r="A113" s="18">
        <v>121</v>
      </c>
      <c r="B113" s="19">
        <v>45700</v>
      </c>
      <c r="C113" s="16" t="s">
        <v>385</v>
      </c>
      <c r="D113" s="18" t="s">
        <v>386</v>
      </c>
      <c r="E113" s="18" t="s">
        <v>51</v>
      </c>
      <c r="F113" s="39" t="s">
        <v>387</v>
      </c>
      <c r="G113" s="39"/>
      <c r="H113" s="22"/>
      <c r="I113" s="23"/>
      <c r="J113" s="26"/>
      <c r="K113" s="27" t="s">
        <v>388</v>
      </c>
    </row>
    <row r="114" spans="1:11" s="17" customFormat="1" ht="118.5" customHeight="1">
      <c r="A114" s="18">
        <v>122</v>
      </c>
      <c r="B114" s="19">
        <v>45701</v>
      </c>
      <c r="C114" s="16" t="s">
        <v>389</v>
      </c>
      <c r="D114" s="18" t="s">
        <v>390</v>
      </c>
      <c r="E114" s="18" t="s">
        <v>252</v>
      </c>
      <c r="F114" s="21" t="s">
        <v>391</v>
      </c>
      <c r="G114" s="21"/>
      <c r="H114" s="22"/>
      <c r="I114" s="23"/>
      <c r="J114" s="26"/>
      <c r="K114" s="36" t="s">
        <v>392</v>
      </c>
    </row>
    <row r="115" spans="1:11" s="17" customFormat="1" ht="14.1" customHeight="1">
      <c r="A115" s="18">
        <v>123</v>
      </c>
      <c r="B115" s="19">
        <v>45712</v>
      </c>
      <c r="C115" s="16" t="s">
        <v>194</v>
      </c>
      <c r="D115" s="18" t="s">
        <v>375</v>
      </c>
      <c r="E115" s="18" t="s">
        <v>30</v>
      </c>
      <c r="F115" s="21" t="s">
        <v>393</v>
      </c>
      <c r="G115" s="21"/>
      <c r="H115" s="22"/>
      <c r="I115" s="23"/>
      <c r="J115" s="26"/>
      <c r="K115" s="36" t="s">
        <v>394</v>
      </c>
    </row>
    <row r="116" spans="1:11" s="17" customFormat="1" ht="90.75" customHeight="1">
      <c r="A116" s="18">
        <v>124</v>
      </c>
      <c r="B116" s="19">
        <v>45713</v>
      </c>
      <c r="C116" s="16" t="s">
        <v>395</v>
      </c>
      <c r="D116" s="18" t="s">
        <v>396</v>
      </c>
      <c r="E116" s="18" t="s">
        <v>51</v>
      </c>
      <c r="F116" s="21" t="s">
        <v>397</v>
      </c>
      <c r="G116" s="21"/>
      <c r="H116" s="22"/>
      <c r="I116" s="23"/>
      <c r="J116" s="26"/>
      <c r="K116" s="36" t="s">
        <v>398</v>
      </c>
    </row>
    <row r="117" spans="1:11" s="17" customFormat="1" ht="30" customHeight="1">
      <c r="A117" s="18">
        <v>125</v>
      </c>
      <c r="B117" s="19">
        <v>45713</v>
      </c>
      <c r="C117" s="16" t="s">
        <v>399</v>
      </c>
      <c r="D117" s="18" t="s">
        <v>400</v>
      </c>
      <c r="E117" s="18" t="s">
        <v>51</v>
      </c>
      <c r="F117" s="21" t="s">
        <v>401</v>
      </c>
      <c r="G117" s="21"/>
      <c r="H117" s="22"/>
      <c r="I117" s="23"/>
      <c r="J117" s="26"/>
      <c r="K117" s="36" t="s">
        <v>402</v>
      </c>
    </row>
    <row r="118" spans="1:11" s="17" customFormat="1" ht="14.1" customHeight="1">
      <c r="A118" s="18">
        <v>126</v>
      </c>
      <c r="B118" s="19">
        <v>45714</v>
      </c>
      <c r="C118" s="16" t="s">
        <v>210</v>
      </c>
      <c r="D118" s="18" t="s">
        <v>211</v>
      </c>
      <c r="E118" s="18" t="s">
        <v>62</v>
      </c>
      <c r="F118" s="21" t="s">
        <v>403</v>
      </c>
      <c r="G118" s="21"/>
      <c r="H118" s="22"/>
      <c r="I118" s="23"/>
      <c r="J118" s="26"/>
      <c r="K118" s="27" t="s">
        <v>404</v>
      </c>
    </row>
    <row r="119" spans="1:11" s="17" customFormat="1" ht="14.1" customHeight="1">
      <c r="A119" s="18">
        <v>127</v>
      </c>
      <c r="B119" s="19">
        <v>45714</v>
      </c>
      <c r="C119" s="16" t="s">
        <v>201</v>
      </c>
      <c r="D119" s="18" t="s">
        <v>198</v>
      </c>
      <c r="E119" s="18" t="s">
        <v>62</v>
      </c>
      <c r="F119" s="21" t="s">
        <v>405</v>
      </c>
      <c r="G119" s="21"/>
      <c r="H119" s="22"/>
      <c r="I119" s="23"/>
      <c r="J119" s="26"/>
      <c r="K119" s="27" t="s">
        <v>406</v>
      </c>
    </row>
    <row r="120" spans="1:11" s="17" customFormat="1" ht="14.1" customHeight="1">
      <c r="A120" s="18">
        <v>128</v>
      </c>
      <c r="B120" s="19">
        <v>45715</v>
      </c>
      <c r="C120" s="16" t="s">
        <v>407</v>
      </c>
      <c r="D120" s="18" t="s">
        <v>408</v>
      </c>
      <c r="E120" s="18" t="s">
        <v>19</v>
      </c>
      <c r="F120" s="21"/>
      <c r="G120" s="21"/>
      <c r="H120" s="22"/>
      <c r="I120" s="23"/>
      <c r="J120" s="26"/>
      <c r="K120" s="36" t="s">
        <v>409</v>
      </c>
    </row>
    <row r="121" spans="1:11" s="17" customFormat="1" ht="56.25" customHeight="1">
      <c r="A121" s="18">
        <v>129</v>
      </c>
      <c r="B121" s="19">
        <v>45716</v>
      </c>
      <c r="C121" s="16" t="s">
        <v>410</v>
      </c>
      <c r="D121" s="18" t="s">
        <v>411</v>
      </c>
      <c r="E121" s="18" t="s">
        <v>30</v>
      </c>
      <c r="F121" s="21"/>
      <c r="G121" s="21"/>
      <c r="H121" s="22"/>
      <c r="I121" s="23"/>
      <c r="J121" s="26"/>
      <c r="K121" s="27" t="s">
        <v>412</v>
      </c>
    </row>
    <row r="122" spans="1:11" s="17" customFormat="1" ht="14.1" customHeight="1">
      <c r="A122" s="18">
        <v>130</v>
      </c>
      <c r="B122" s="19">
        <v>45716</v>
      </c>
      <c r="C122" s="16" t="s">
        <v>229</v>
      </c>
      <c r="D122" s="18" t="s">
        <v>413</v>
      </c>
      <c r="E122" s="18" t="s">
        <v>62</v>
      </c>
      <c r="F122" s="21" t="s">
        <v>414</v>
      </c>
      <c r="G122" s="21"/>
      <c r="H122" s="22"/>
      <c r="I122" s="23"/>
      <c r="J122" s="26"/>
      <c r="K122" s="27" t="s">
        <v>415</v>
      </c>
    </row>
    <row r="123" spans="1:11" s="17" customFormat="1" ht="28.5" customHeight="1">
      <c r="A123" s="18">
        <v>131</v>
      </c>
      <c r="B123" s="19">
        <v>45719</v>
      </c>
      <c r="C123" s="16" t="s">
        <v>416</v>
      </c>
      <c r="D123" s="18" t="s">
        <v>417</v>
      </c>
      <c r="E123" s="18" t="s">
        <v>19</v>
      </c>
      <c r="F123" s="21"/>
      <c r="G123" s="21"/>
      <c r="H123" s="22"/>
      <c r="I123" s="23"/>
      <c r="J123" s="26"/>
      <c r="K123" s="27" t="s">
        <v>418</v>
      </c>
    </row>
    <row r="124" spans="1:11" s="17" customFormat="1" ht="72.75" customHeight="1">
      <c r="A124" s="18">
        <v>132</v>
      </c>
      <c r="B124" s="19">
        <v>45719</v>
      </c>
      <c r="C124" s="16" t="s">
        <v>301</v>
      </c>
      <c r="D124" s="18" t="s">
        <v>419</v>
      </c>
      <c r="E124" s="18" t="s">
        <v>62</v>
      </c>
      <c r="F124" s="21" t="s">
        <v>420</v>
      </c>
      <c r="G124" s="21">
        <v>1</v>
      </c>
      <c r="H124" s="22"/>
      <c r="I124" s="23" t="s">
        <v>421</v>
      </c>
      <c r="J124" s="26"/>
      <c r="K124" s="36" t="s">
        <v>422</v>
      </c>
    </row>
    <row r="125" spans="1:11" s="17" customFormat="1" ht="16.5" customHeight="1">
      <c r="A125" s="18">
        <v>133</v>
      </c>
      <c r="B125" s="19">
        <v>45720</v>
      </c>
      <c r="C125" s="16" t="s">
        <v>305</v>
      </c>
      <c r="D125" s="18" t="s">
        <v>306</v>
      </c>
      <c r="E125" s="18" t="s">
        <v>62</v>
      </c>
      <c r="F125" s="21"/>
      <c r="G125" s="21"/>
      <c r="H125" s="22"/>
      <c r="I125" s="23"/>
      <c r="J125" s="26"/>
      <c r="K125" s="27" t="s">
        <v>423</v>
      </c>
    </row>
    <row r="126" spans="1:11" s="17" customFormat="1" ht="14.1" customHeight="1">
      <c r="A126" s="18">
        <v>134</v>
      </c>
      <c r="B126" s="19">
        <v>45727</v>
      </c>
      <c r="C126" s="16" t="s">
        <v>355</v>
      </c>
      <c r="D126" s="18" t="s">
        <v>424</v>
      </c>
      <c r="E126" s="18" t="s">
        <v>62</v>
      </c>
      <c r="F126" s="21"/>
      <c r="G126" s="21"/>
      <c r="H126" s="22"/>
      <c r="I126" s="23"/>
      <c r="J126" s="26"/>
      <c r="K126" s="27" t="s">
        <v>425</v>
      </c>
    </row>
    <row r="127" spans="1:11" s="17" customFormat="1" ht="63" customHeight="1">
      <c r="A127" s="18">
        <v>135</v>
      </c>
      <c r="B127" s="19">
        <v>45733</v>
      </c>
      <c r="C127" s="16" t="s">
        <v>180</v>
      </c>
      <c r="D127" s="18" t="s">
        <v>251</v>
      </c>
      <c r="E127" s="18" t="s">
        <v>51</v>
      </c>
      <c r="F127" s="21" t="s">
        <v>426</v>
      </c>
      <c r="G127" s="21"/>
      <c r="H127" s="22"/>
      <c r="I127" s="23"/>
      <c r="J127" s="26"/>
      <c r="K127" s="36" t="s">
        <v>427</v>
      </c>
    </row>
    <row r="128" spans="1:11" s="17" customFormat="1" ht="51.75" customHeight="1">
      <c r="A128" s="18">
        <v>136</v>
      </c>
      <c r="B128" s="19">
        <v>45733</v>
      </c>
      <c r="C128" s="52" t="s">
        <v>428</v>
      </c>
      <c r="D128" s="53" t="s">
        <v>429</v>
      </c>
      <c r="E128" s="18" t="s">
        <v>51</v>
      </c>
      <c r="F128" s="21"/>
      <c r="G128" s="21"/>
      <c r="H128" s="22"/>
      <c r="I128" s="23"/>
      <c r="J128" s="26"/>
      <c r="K128" s="36" t="s">
        <v>430</v>
      </c>
    </row>
    <row r="129" spans="1:11" s="17" customFormat="1" ht="96" customHeight="1">
      <c r="A129" s="18">
        <v>137</v>
      </c>
      <c r="B129" s="19">
        <v>45734</v>
      </c>
      <c r="C129" s="16" t="s">
        <v>407</v>
      </c>
      <c r="D129" s="18" t="s">
        <v>431</v>
      </c>
      <c r="E129" s="18" t="s">
        <v>30</v>
      </c>
      <c r="F129" s="21" t="s">
        <v>432</v>
      </c>
      <c r="G129" s="21"/>
      <c r="H129" s="22"/>
      <c r="I129" s="23"/>
      <c r="J129" s="26"/>
      <c r="K129" s="36" t="s">
        <v>433</v>
      </c>
    </row>
    <row r="130" spans="1:11" s="17" customFormat="1" ht="14.1" customHeight="1">
      <c r="A130" s="18">
        <v>138</v>
      </c>
      <c r="B130" s="19">
        <v>45735</v>
      </c>
      <c r="C130" s="16" t="s">
        <v>296</v>
      </c>
      <c r="D130" s="18" t="s">
        <v>352</v>
      </c>
      <c r="E130" s="18" t="s">
        <v>19</v>
      </c>
      <c r="F130" s="21"/>
      <c r="G130" s="21"/>
      <c r="H130" s="22"/>
      <c r="I130" s="23"/>
      <c r="J130" s="26"/>
      <c r="K130" s="27" t="s">
        <v>434</v>
      </c>
    </row>
    <row r="131" spans="1:11" s="17" customFormat="1" ht="30.75" customHeight="1">
      <c r="A131" s="18">
        <v>139</v>
      </c>
      <c r="B131" s="19">
        <v>45735</v>
      </c>
      <c r="C131" s="16" t="s">
        <v>435</v>
      </c>
      <c r="D131" s="18" t="s">
        <v>436</v>
      </c>
      <c r="E131" s="18" t="s">
        <v>19</v>
      </c>
      <c r="F131" s="21"/>
      <c r="G131" s="21"/>
      <c r="H131" s="22"/>
      <c r="I131" s="23"/>
      <c r="J131" s="26"/>
      <c r="K131" s="27" t="s">
        <v>437</v>
      </c>
    </row>
    <row r="132" spans="1:11" s="17" customFormat="1" ht="14.1" customHeight="1">
      <c r="A132" s="18">
        <v>140</v>
      </c>
      <c r="B132" s="19">
        <v>45735</v>
      </c>
      <c r="C132" s="16" t="s">
        <v>438</v>
      </c>
      <c r="D132" s="18" t="s">
        <v>439</v>
      </c>
      <c r="E132" s="18" t="s">
        <v>62</v>
      </c>
      <c r="F132" s="21" t="s">
        <v>440</v>
      </c>
      <c r="G132" s="21"/>
      <c r="H132" s="22"/>
      <c r="I132" s="23"/>
      <c r="J132" s="26"/>
      <c r="K132" s="27" t="s">
        <v>441</v>
      </c>
    </row>
    <row r="133" spans="1:11" s="17" customFormat="1" ht="31.5" customHeight="1">
      <c r="A133" s="18">
        <v>141</v>
      </c>
      <c r="B133" s="19">
        <v>45737</v>
      </c>
      <c r="C133" s="16" t="s">
        <v>442</v>
      </c>
      <c r="D133" s="18" t="s">
        <v>443</v>
      </c>
      <c r="E133" s="18" t="s">
        <v>30</v>
      </c>
      <c r="F133" s="21" t="s">
        <v>444</v>
      </c>
      <c r="G133" s="21"/>
      <c r="H133" s="22"/>
      <c r="I133" s="23"/>
      <c r="J133" s="26"/>
      <c r="K133" s="40" t="s">
        <v>445</v>
      </c>
    </row>
    <row r="134" spans="1:11" s="17" customFormat="1" ht="33" customHeight="1">
      <c r="A134" s="18">
        <v>142</v>
      </c>
      <c r="B134" s="19">
        <v>45737</v>
      </c>
      <c r="C134" s="16" t="s">
        <v>446</v>
      </c>
      <c r="D134" s="18" t="s">
        <v>447</v>
      </c>
      <c r="E134" s="18" t="s">
        <v>51</v>
      </c>
      <c r="F134" s="21"/>
      <c r="G134" s="21"/>
      <c r="H134" s="22"/>
      <c r="I134" s="23"/>
      <c r="J134" s="26"/>
      <c r="K134" s="27" t="s">
        <v>448</v>
      </c>
    </row>
    <row r="135" spans="1:11" s="17" customFormat="1" ht="14.1" customHeight="1">
      <c r="A135" s="18">
        <v>143</v>
      </c>
      <c r="B135" s="19">
        <v>45737</v>
      </c>
      <c r="C135" s="16" t="s">
        <v>296</v>
      </c>
      <c r="D135" s="18" t="s">
        <v>352</v>
      </c>
      <c r="E135" s="18" t="s">
        <v>62</v>
      </c>
      <c r="F135" s="21"/>
      <c r="G135" s="21"/>
      <c r="H135" s="22"/>
      <c r="I135" s="23"/>
      <c r="J135" s="26"/>
      <c r="K135" s="27" t="s">
        <v>449</v>
      </c>
    </row>
    <row r="136" spans="1:11" s="17" customFormat="1" ht="44.25" customHeight="1">
      <c r="A136" s="18">
        <v>144</v>
      </c>
      <c r="B136" s="19">
        <v>45741</v>
      </c>
      <c r="C136" s="16" t="s">
        <v>450</v>
      </c>
      <c r="D136" s="18" t="s">
        <v>451</v>
      </c>
      <c r="E136" s="18" t="s">
        <v>252</v>
      </c>
      <c r="F136" s="21" t="s">
        <v>452</v>
      </c>
      <c r="G136" s="21"/>
      <c r="H136" s="22"/>
      <c r="I136" s="23"/>
      <c r="J136" s="26"/>
      <c r="K136" s="27" t="s">
        <v>453</v>
      </c>
    </row>
    <row r="137" spans="1:11" s="17" customFormat="1" ht="14.1" customHeight="1">
      <c r="A137" s="18">
        <v>145</v>
      </c>
      <c r="B137" s="19">
        <v>45742</v>
      </c>
      <c r="C137" s="16" t="s">
        <v>454</v>
      </c>
      <c r="D137" s="18" t="s">
        <v>455</v>
      </c>
      <c r="E137" s="18" t="s">
        <v>19</v>
      </c>
      <c r="F137" s="21"/>
      <c r="G137" s="21"/>
      <c r="H137" s="22"/>
      <c r="I137" s="23"/>
      <c r="J137" s="26"/>
      <c r="K137" s="27" t="s">
        <v>456</v>
      </c>
    </row>
    <row r="138" spans="1:11" s="17" customFormat="1" ht="31.5" customHeight="1">
      <c r="A138" s="18">
        <v>146</v>
      </c>
      <c r="B138" s="19">
        <v>45742</v>
      </c>
      <c r="C138" s="16" t="s">
        <v>201</v>
      </c>
      <c r="D138" s="18" t="s">
        <v>262</v>
      </c>
      <c r="E138" s="18" t="s">
        <v>252</v>
      </c>
      <c r="F138" s="21" t="s">
        <v>457</v>
      </c>
      <c r="G138" s="21">
        <v>10</v>
      </c>
      <c r="H138" s="22" t="s">
        <v>458</v>
      </c>
      <c r="I138" s="23" t="s">
        <v>459</v>
      </c>
      <c r="J138" s="26">
        <v>3484.5</v>
      </c>
      <c r="K138" s="27" t="s">
        <v>460</v>
      </c>
    </row>
    <row r="139" spans="1:11" s="17" customFormat="1" ht="14.1" customHeight="1">
      <c r="A139" s="18">
        <v>147</v>
      </c>
      <c r="B139" s="19">
        <v>45742</v>
      </c>
      <c r="C139" s="16" t="s">
        <v>461</v>
      </c>
      <c r="D139" s="18" t="s">
        <v>462</v>
      </c>
      <c r="E139" s="18" t="s">
        <v>51</v>
      </c>
      <c r="F139" s="21"/>
      <c r="G139" s="21"/>
      <c r="H139" s="22"/>
      <c r="I139" s="23"/>
      <c r="J139" s="26"/>
      <c r="K139" s="27" t="s">
        <v>463</v>
      </c>
    </row>
    <row r="140" spans="1:11" s="17" customFormat="1" ht="14.1" customHeight="1">
      <c r="A140" s="18">
        <v>148</v>
      </c>
      <c r="B140" s="19">
        <v>45747</v>
      </c>
      <c r="C140" s="16" t="s">
        <v>464</v>
      </c>
      <c r="D140" s="18" t="s">
        <v>465</v>
      </c>
      <c r="E140" s="18" t="s">
        <v>62</v>
      </c>
      <c r="F140" s="21" t="s">
        <v>466</v>
      </c>
      <c r="G140" s="21">
        <v>25</v>
      </c>
      <c r="H140" s="22"/>
      <c r="I140" s="23" t="s">
        <v>467</v>
      </c>
      <c r="J140" s="26">
        <v>3674.6</v>
      </c>
      <c r="K140" s="27" t="s">
        <v>468</v>
      </c>
    </row>
    <row r="141" spans="1:11" s="17" customFormat="1" ht="14.1" customHeight="1">
      <c r="A141" s="18">
        <v>149</v>
      </c>
      <c r="B141" s="19">
        <v>45747</v>
      </c>
      <c r="C141" s="16" t="s">
        <v>469</v>
      </c>
      <c r="D141" s="18" t="s">
        <v>470</v>
      </c>
      <c r="E141" s="18" t="s">
        <v>62</v>
      </c>
      <c r="F141" s="43" t="s">
        <v>471</v>
      </c>
      <c r="G141" s="43">
        <v>2</v>
      </c>
      <c r="H141" s="22"/>
      <c r="I141" s="23" t="s">
        <v>472</v>
      </c>
      <c r="J141" s="26">
        <v>405.16</v>
      </c>
      <c r="K141" s="27" t="s">
        <v>473</v>
      </c>
    </row>
    <row r="142" spans="1:11" s="17" customFormat="1" ht="42.75" customHeight="1">
      <c r="A142" s="18">
        <v>150</v>
      </c>
      <c r="B142" s="19">
        <v>45748</v>
      </c>
      <c r="C142" s="16" t="s">
        <v>474</v>
      </c>
      <c r="D142" s="18" t="s">
        <v>475</v>
      </c>
      <c r="E142" s="18" t="s">
        <v>51</v>
      </c>
      <c r="F142" s="21" t="s">
        <v>476</v>
      </c>
      <c r="G142" s="21"/>
      <c r="H142" s="22"/>
      <c r="I142" s="23"/>
      <c r="J142" s="26"/>
      <c r="K142" s="49" t="s">
        <v>477</v>
      </c>
    </row>
    <row r="143" spans="1:11" s="17" customFormat="1" ht="23.25" customHeight="1">
      <c r="A143" s="18">
        <v>151</v>
      </c>
      <c r="B143" s="19">
        <v>45748</v>
      </c>
      <c r="C143" s="16" t="s">
        <v>201</v>
      </c>
      <c r="D143" s="18" t="s">
        <v>198</v>
      </c>
      <c r="E143" s="18" t="s">
        <v>30</v>
      </c>
      <c r="F143" s="21" t="s">
        <v>478</v>
      </c>
      <c r="G143" s="21"/>
      <c r="H143" s="22"/>
      <c r="I143" s="23"/>
      <c r="J143" s="26"/>
      <c r="K143" s="27" t="s">
        <v>479</v>
      </c>
    </row>
    <row r="144" spans="1:11" s="17" customFormat="1" ht="20.25" customHeight="1">
      <c r="A144" s="18">
        <v>152</v>
      </c>
      <c r="B144" s="19">
        <v>45748</v>
      </c>
      <c r="C144" s="16" t="s">
        <v>201</v>
      </c>
      <c r="D144" s="18" t="s">
        <v>198</v>
      </c>
      <c r="E144" s="18" t="s">
        <v>62</v>
      </c>
      <c r="F144" s="21" t="s">
        <v>480</v>
      </c>
      <c r="G144" s="21">
        <v>6</v>
      </c>
      <c r="H144" s="22"/>
      <c r="I144" s="23"/>
      <c r="J144" s="26"/>
      <c r="K144" s="27" t="s">
        <v>481</v>
      </c>
    </row>
    <row r="145" spans="1:11" s="17" customFormat="1" ht="51" customHeight="1">
      <c r="A145" s="18">
        <v>153</v>
      </c>
      <c r="B145" s="19">
        <v>45749</v>
      </c>
      <c r="C145" s="16" t="s">
        <v>482</v>
      </c>
      <c r="D145" s="18" t="s">
        <v>483</v>
      </c>
      <c r="E145" s="18" t="s">
        <v>30</v>
      </c>
      <c r="F145" s="21" t="s">
        <v>484</v>
      </c>
      <c r="G145" s="21"/>
      <c r="H145" s="22"/>
      <c r="I145" s="23"/>
      <c r="J145" s="26"/>
      <c r="K145" s="36" t="s">
        <v>485</v>
      </c>
    </row>
    <row r="146" spans="1:11" s="17" customFormat="1" ht="14.1" customHeight="1">
      <c r="A146" s="18">
        <v>154</v>
      </c>
      <c r="B146" s="19">
        <v>45749</v>
      </c>
      <c r="C146" s="16" t="s">
        <v>486</v>
      </c>
      <c r="D146" s="18" t="s">
        <v>487</v>
      </c>
      <c r="E146" s="18" t="s">
        <v>252</v>
      </c>
      <c r="F146" s="21" t="s">
        <v>488</v>
      </c>
      <c r="G146" s="21">
        <v>16</v>
      </c>
      <c r="H146" s="22" t="s">
        <v>489</v>
      </c>
      <c r="I146" s="23"/>
      <c r="J146" s="26"/>
      <c r="K146" s="27" t="s">
        <v>490</v>
      </c>
    </row>
    <row r="147" spans="1:11" s="17" customFormat="1" ht="14.1" customHeight="1">
      <c r="A147" s="18">
        <v>155</v>
      </c>
      <c r="B147" s="19">
        <v>45754</v>
      </c>
      <c r="C147" s="16" t="s">
        <v>236</v>
      </c>
      <c r="D147" s="18" t="s">
        <v>491</v>
      </c>
      <c r="E147" s="18" t="s">
        <v>62</v>
      </c>
      <c r="F147" s="21" t="s">
        <v>492</v>
      </c>
      <c r="G147" s="21">
        <v>10</v>
      </c>
      <c r="H147" s="22"/>
      <c r="I147" s="23" t="s">
        <v>493</v>
      </c>
      <c r="J147" s="26">
        <v>1015.6</v>
      </c>
      <c r="K147" s="27" t="s">
        <v>494</v>
      </c>
    </row>
    <row r="148" spans="1:11" s="17" customFormat="1" ht="34.5" customHeight="1">
      <c r="A148" s="18">
        <v>156</v>
      </c>
      <c r="B148" s="19">
        <v>45754</v>
      </c>
      <c r="C148" s="16" t="s">
        <v>495</v>
      </c>
      <c r="D148" s="54" t="s">
        <v>496</v>
      </c>
      <c r="E148" s="18" t="s">
        <v>19</v>
      </c>
      <c r="F148" s="21"/>
      <c r="G148" s="21"/>
      <c r="H148" s="22"/>
      <c r="I148" s="23"/>
      <c r="J148" s="26"/>
      <c r="K148" s="27" t="s">
        <v>497</v>
      </c>
    </row>
    <row r="149" spans="1:11" s="17" customFormat="1" ht="33" customHeight="1">
      <c r="A149" s="18">
        <v>157</v>
      </c>
      <c r="B149" s="19">
        <v>45755</v>
      </c>
      <c r="C149" s="16" t="s">
        <v>498</v>
      </c>
      <c r="D149" s="18" t="s">
        <v>375</v>
      </c>
      <c r="E149" s="18" t="s">
        <v>252</v>
      </c>
      <c r="F149" s="21" t="s">
        <v>499</v>
      </c>
      <c r="G149" s="21">
        <v>100</v>
      </c>
      <c r="H149" s="22" t="s">
        <v>500</v>
      </c>
      <c r="I149" s="23" t="s">
        <v>501</v>
      </c>
      <c r="J149" s="26">
        <v>4965.9399999999996</v>
      </c>
      <c r="K149" s="27" t="s">
        <v>502</v>
      </c>
    </row>
    <row r="150" spans="1:11" s="17" customFormat="1" ht="14.1" customHeight="1">
      <c r="A150" s="18">
        <v>158</v>
      </c>
      <c r="B150" s="19">
        <v>45756</v>
      </c>
      <c r="C150" s="16" t="s">
        <v>486</v>
      </c>
      <c r="D150" s="18" t="s">
        <v>503</v>
      </c>
      <c r="E150" s="18" t="s">
        <v>252</v>
      </c>
      <c r="F150" s="21" t="s">
        <v>504</v>
      </c>
      <c r="G150" s="21">
        <v>4</v>
      </c>
      <c r="H150" s="22" t="s">
        <v>505</v>
      </c>
      <c r="I150" s="23"/>
      <c r="J150" s="26"/>
      <c r="K150" s="27" t="s">
        <v>506</v>
      </c>
    </row>
    <row r="151" spans="1:11" s="17" customFormat="1" ht="32.25" customHeight="1">
      <c r="A151" s="18">
        <v>159</v>
      </c>
      <c r="B151" s="19">
        <v>45757</v>
      </c>
      <c r="C151" s="16" t="s">
        <v>507</v>
      </c>
      <c r="D151" s="18" t="s">
        <v>508</v>
      </c>
      <c r="E151" s="18" t="s">
        <v>30</v>
      </c>
      <c r="F151" s="21" t="s">
        <v>509</v>
      </c>
      <c r="G151" s="21"/>
      <c r="H151" s="22"/>
      <c r="I151" s="23"/>
      <c r="J151" s="26"/>
      <c r="K151" s="36" t="s">
        <v>510</v>
      </c>
    </row>
    <row r="152" spans="1:11" s="17" customFormat="1" ht="14.1" customHeight="1">
      <c r="A152" s="18">
        <v>160</v>
      </c>
      <c r="B152" s="19">
        <v>45758</v>
      </c>
      <c r="C152" s="16" t="s">
        <v>511</v>
      </c>
      <c r="D152" s="18" t="s">
        <v>512</v>
      </c>
      <c r="E152" s="18" t="s">
        <v>62</v>
      </c>
      <c r="F152" s="21" t="s">
        <v>513</v>
      </c>
      <c r="G152" s="21">
        <v>147</v>
      </c>
      <c r="H152" s="22"/>
      <c r="I152" s="23" t="s">
        <v>514</v>
      </c>
      <c r="J152" s="26">
        <v>3030.17</v>
      </c>
      <c r="K152" s="27" t="s">
        <v>515</v>
      </c>
    </row>
    <row r="153" spans="1:11" s="17" customFormat="1" ht="14.1" customHeight="1">
      <c r="A153" s="18">
        <v>161</v>
      </c>
      <c r="B153" s="19">
        <v>45761</v>
      </c>
      <c r="C153" s="16" t="s">
        <v>201</v>
      </c>
      <c r="D153" s="18" t="s">
        <v>198</v>
      </c>
      <c r="E153" s="18" t="s">
        <v>62</v>
      </c>
      <c r="F153" s="21" t="s">
        <v>478</v>
      </c>
      <c r="G153" s="21">
        <v>5</v>
      </c>
      <c r="H153" s="22"/>
      <c r="I153" s="23"/>
      <c r="J153" s="26"/>
      <c r="K153" s="27" t="s">
        <v>516</v>
      </c>
    </row>
    <row r="154" spans="1:11" s="17" customFormat="1" ht="48.75" customHeight="1">
      <c r="A154" s="18">
        <v>162</v>
      </c>
      <c r="B154" s="19">
        <v>45762</v>
      </c>
      <c r="C154" s="16" t="s">
        <v>517</v>
      </c>
      <c r="D154" s="18" t="s">
        <v>518</v>
      </c>
      <c r="E154" s="18" t="s">
        <v>19</v>
      </c>
      <c r="F154" s="21"/>
      <c r="G154" s="21"/>
      <c r="H154" s="22"/>
      <c r="I154" s="23"/>
      <c r="J154" s="26"/>
      <c r="K154" s="27" t="s">
        <v>519</v>
      </c>
    </row>
    <row r="155" spans="1:11" s="17" customFormat="1" ht="14.1" customHeight="1">
      <c r="A155" s="18">
        <v>163</v>
      </c>
      <c r="B155" s="19">
        <v>45763</v>
      </c>
      <c r="C155" s="16" t="s">
        <v>127</v>
      </c>
      <c r="D155" s="18" t="s">
        <v>520</v>
      </c>
      <c r="E155" s="18" t="s">
        <v>252</v>
      </c>
      <c r="F155" s="21" t="s">
        <v>521</v>
      </c>
      <c r="G155" s="21">
        <v>2</v>
      </c>
      <c r="H155" s="22"/>
      <c r="I155" s="23"/>
      <c r="J155" s="26">
        <v>713.37</v>
      </c>
      <c r="K155" s="27" t="s">
        <v>522</v>
      </c>
    </row>
    <row r="156" spans="1:11" s="17" customFormat="1" ht="14.1" customHeight="1">
      <c r="A156" s="18">
        <v>164</v>
      </c>
      <c r="B156" s="19">
        <v>45764</v>
      </c>
      <c r="C156" s="16" t="s">
        <v>523</v>
      </c>
      <c r="D156" s="18" t="s">
        <v>524</v>
      </c>
      <c r="E156" s="18" t="s">
        <v>19</v>
      </c>
      <c r="F156" s="21"/>
      <c r="G156" s="21"/>
      <c r="H156" s="22"/>
      <c r="I156" s="23"/>
      <c r="J156" s="26"/>
      <c r="K156" s="27" t="s">
        <v>525</v>
      </c>
    </row>
    <row r="157" spans="1:11" s="17" customFormat="1" ht="30" customHeight="1">
      <c r="A157" s="18">
        <v>165</v>
      </c>
      <c r="B157" s="19">
        <v>45765</v>
      </c>
      <c r="C157" s="16" t="s">
        <v>526</v>
      </c>
      <c r="D157" s="18" t="s">
        <v>527</v>
      </c>
      <c r="E157" s="18" t="s">
        <v>30</v>
      </c>
      <c r="F157" s="21" t="s">
        <v>528</v>
      </c>
      <c r="G157" s="21">
        <v>1</v>
      </c>
      <c r="H157" s="22"/>
      <c r="I157" s="23"/>
      <c r="J157" s="26">
        <v>650</v>
      </c>
      <c r="K157" s="27" t="s">
        <v>529</v>
      </c>
    </row>
    <row r="158" spans="1:11" s="17" customFormat="1" ht="14.1" customHeight="1">
      <c r="A158" s="18">
        <v>166</v>
      </c>
      <c r="B158" s="19">
        <v>45772</v>
      </c>
      <c r="C158" s="16" t="s">
        <v>530</v>
      </c>
      <c r="D158" s="18" t="s">
        <v>531</v>
      </c>
      <c r="E158" s="18" t="s">
        <v>19</v>
      </c>
      <c r="F158" s="21"/>
      <c r="G158" s="21"/>
      <c r="H158" s="22"/>
      <c r="I158" s="23"/>
      <c r="J158" s="26"/>
      <c r="K158" s="27" t="s">
        <v>532</v>
      </c>
    </row>
    <row r="159" spans="1:11" ht="30" customHeight="1">
      <c r="A159" s="57">
        <v>167</v>
      </c>
      <c r="B159" s="58">
        <v>45775</v>
      </c>
      <c r="C159" s="59" t="s">
        <v>533</v>
      </c>
      <c r="D159" s="57" t="s">
        <v>534</v>
      </c>
      <c r="E159" s="18" t="s">
        <v>19</v>
      </c>
      <c r="F159" s="60"/>
      <c r="G159" s="60"/>
      <c r="H159" s="61"/>
      <c r="I159" s="62"/>
      <c r="J159" s="63"/>
      <c r="K159" s="56" t="s">
        <v>535</v>
      </c>
    </row>
    <row r="160" spans="1:11" ht="32.25" customHeight="1">
      <c r="A160" s="57">
        <v>168</v>
      </c>
      <c r="B160" s="58">
        <v>45779</v>
      </c>
      <c r="C160" s="59" t="s">
        <v>536</v>
      </c>
      <c r="D160" s="57" t="s">
        <v>537</v>
      </c>
      <c r="E160" s="18" t="s">
        <v>19</v>
      </c>
      <c r="F160" s="60"/>
      <c r="G160" s="60"/>
      <c r="H160" s="61"/>
      <c r="I160" s="62"/>
      <c r="J160" s="63"/>
      <c r="K160" s="56" t="s">
        <v>538</v>
      </c>
    </row>
    <row r="161" spans="1:11" ht="29.25">
      <c r="A161" s="57">
        <v>169</v>
      </c>
      <c r="B161" s="58">
        <v>45783</v>
      </c>
      <c r="C161" s="59" t="s">
        <v>539</v>
      </c>
      <c r="D161" s="57" t="s">
        <v>540</v>
      </c>
      <c r="E161" s="18" t="s">
        <v>51</v>
      </c>
      <c r="F161" s="60" t="s">
        <v>541</v>
      </c>
      <c r="G161" s="60">
        <v>25</v>
      </c>
      <c r="H161" s="61"/>
      <c r="I161" s="62"/>
      <c r="J161" s="63">
        <v>6300</v>
      </c>
      <c r="K161" s="56" t="s">
        <v>542</v>
      </c>
    </row>
    <row r="162" spans="1:11" ht="15.95">
      <c r="A162" s="57">
        <v>170</v>
      </c>
      <c r="B162" s="58">
        <v>45784</v>
      </c>
      <c r="C162" s="59" t="s">
        <v>74</v>
      </c>
      <c r="D162" s="57" t="s">
        <v>75</v>
      </c>
      <c r="E162" s="18" t="s">
        <v>252</v>
      </c>
      <c r="F162" s="60" t="s">
        <v>543</v>
      </c>
      <c r="G162" s="60">
        <v>3</v>
      </c>
      <c r="H162" s="61" t="s">
        <v>544</v>
      </c>
      <c r="I162" s="62"/>
      <c r="J162" s="63">
        <v>1350</v>
      </c>
      <c r="K162" s="56" t="s">
        <v>545</v>
      </c>
    </row>
    <row r="163" spans="1:11">
      <c r="A163" s="57">
        <v>171</v>
      </c>
      <c r="B163" s="58">
        <v>45784</v>
      </c>
      <c r="C163" s="59"/>
      <c r="D163" s="57" t="s">
        <v>546</v>
      </c>
      <c r="E163" s="18" t="s">
        <v>19</v>
      </c>
      <c r="F163" s="60"/>
      <c r="G163" s="60"/>
      <c r="H163" s="61"/>
      <c r="I163" s="62"/>
      <c r="J163" s="63"/>
      <c r="K163" s="56" t="s">
        <v>547</v>
      </c>
    </row>
    <row r="164" spans="1:11">
      <c r="A164" s="57">
        <v>172</v>
      </c>
      <c r="B164" s="58">
        <v>45790</v>
      </c>
      <c r="C164" s="59" t="s">
        <v>548</v>
      </c>
      <c r="D164" s="57" t="s">
        <v>549</v>
      </c>
      <c r="E164" s="18" t="s">
        <v>19</v>
      </c>
      <c r="F164" s="60"/>
      <c r="G164" s="60"/>
      <c r="H164" s="61"/>
      <c r="I164" s="62"/>
      <c r="J164" s="63"/>
      <c r="K164" s="79" t="s">
        <v>550</v>
      </c>
    </row>
    <row r="165" spans="1:11">
      <c r="A165" s="57">
        <v>173</v>
      </c>
      <c r="B165" s="58">
        <v>45796</v>
      </c>
      <c r="C165" s="59" t="s">
        <v>551</v>
      </c>
      <c r="D165" s="57" t="s">
        <v>552</v>
      </c>
      <c r="E165" s="18" t="s">
        <v>51</v>
      </c>
      <c r="F165" s="60" t="s">
        <v>553</v>
      </c>
      <c r="G165" s="60">
        <v>3</v>
      </c>
      <c r="H165" s="61"/>
      <c r="I165" s="62"/>
      <c r="J165" s="63">
        <v>5625.6</v>
      </c>
      <c r="K165" s="56" t="s">
        <v>554</v>
      </c>
    </row>
    <row r="166" spans="1:11">
      <c r="A166" s="57">
        <v>174</v>
      </c>
      <c r="B166" s="58">
        <v>45796</v>
      </c>
      <c r="C166" s="59" t="s">
        <v>555</v>
      </c>
      <c r="D166" s="57" t="s">
        <v>556</v>
      </c>
      <c r="E166" s="18" t="s">
        <v>30</v>
      </c>
      <c r="F166" s="60" t="s">
        <v>557</v>
      </c>
      <c r="G166" s="60">
        <v>8</v>
      </c>
      <c r="H166" s="61"/>
      <c r="I166" s="62"/>
      <c r="J166" s="63">
        <v>2020.64</v>
      </c>
      <c r="K166" s="56" t="s">
        <v>558</v>
      </c>
    </row>
    <row r="167" spans="1:11">
      <c r="A167" s="57">
        <v>175</v>
      </c>
      <c r="B167" s="58">
        <v>45798</v>
      </c>
      <c r="C167" s="59" t="s">
        <v>559</v>
      </c>
      <c r="D167" s="57" t="s">
        <v>560</v>
      </c>
      <c r="E167" s="18" t="s">
        <v>30</v>
      </c>
      <c r="F167" s="60" t="s">
        <v>561</v>
      </c>
      <c r="G167" s="60">
        <v>50</v>
      </c>
      <c r="H167" s="61"/>
      <c r="I167" s="62"/>
      <c r="J167" s="63">
        <v>4191.5</v>
      </c>
      <c r="K167" s="79" t="s">
        <v>562</v>
      </c>
    </row>
    <row r="168" spans="1:11">
      <c r="A168" s="57">
        <v>176</v>
      </c>
      <c r="B168" s="58">
        <v>45797</v>
      </c>
      <c r="C168" s="59" t="s">
        <v>201</v>
      </c>
      <c r="D168" s="57" t="s">
        <v>198</v>
      </c>
      <c r="E168" s="18" t="s">
        <v>252</v>
      </c>
      <c r="F168" s="60" t="s">
        <v>563</v>
      </c>
      <c r="G168" s="60">
        <v>13</v>
      </c>
      <c r="H168" s="61"/>
      <c r="I168" s="62"/>
      <c r="J168" s="63">
        <v>4226.6899999999996</v>
      </c>
      <c r="K168" s="56" t="s">
        <v>564</v>
      </c>
    </row>
    <row r="169" spans="1:11">
      <c r="A169" s="57">
        <v>177</v>
      </c>
      <c r="B169" s="58">
        <v>45800</v>
      </c>
      <c r="C169" s="59" t="s">
        <v>229</v>
      </c>
      <c r="D169" s="57" t="s">
        <v>42</v>
      </c>
      <c r="E169" s="18" t="s">
        <v>252</v>
      </c>
      <c r="F169" s="60"/>
      <c r="G169" s="60"/>
      <c r="H169" s="61"/>
      <c r="I169" s="62"/>
      <c r="J169" s="63"/>
      <c r="K169" s="56" t="s">
        <v>565</v>
      </c>
    </row>
    <row r="170" spans="1:11">
      <c r="A170" s="57">
        <v>178</v>
      </c>
      <c r="B170" s="58">
        <v>45805</v>
      </c>
      <c r="C170" s="59" t="s">
        <v>566</v>
      </c>
      <c r="D170" s="57" t="s">
        <v>567</v>
      </c>
      <c r="E170" s="18" t="s">
        <v>30</v>
      </c>
      <c r="F170" s="60" t="s">
        <v>568</v>
      </c>
      <c r="G170" s="60">
        <v>10</v>
      </c>
      <c r="H170" s="61"/>
      <c r="I170" s="62"/>
      <c r="J170" s="63">
        <v>4291.6000000000004</v>
      </c>
      <c r="K170" s="56" t="s">
        <v>569</v>
      </c>
    </row>
    <row r="171" spans="1:11">
      <c r="A171" s="57">
        <v>179</v>
      </c>
      <c r="B171" s="58">
        <v>45817</v>
      </c>
      <c r="C171" s="59" t="s">
        <v>236</v>
      </c>
      <c r="D171" s="57" t="s">
        <v>570</v>
      </c>
      <c r="E171" s="18" t="s">
        <v>252</v>
      </c>
      <c r="F171" s="60" t="s">
        <v>571</v>
      </c>
      <c r="G171" s="60">
        <v>10</v>
      </c>
      <c r="H171" s="61">
        <v>47775</v>
      </c>
      <c r="I171" s="62"/>
      <c r="J171" s="63">
        <v>565.6</v>
      </c>
      <c r="K171" s="56" t="s">
        <v>572</v>
      </c>
    </row>
    <row r="172" spans="1:11">
      <c r="A172" s="57">
        <v>180</v>
      </c>
      <c r="B172" s="58">
        <v>45811</v>
      </c>
      <c r="C172" s="59" t="s">
        <v>573</v>
      </c>
      <c r="D172" s="77" t="s">
        <v>574</v>
      </c>
      <c r="E172" s="18" t="s">
        <v>30</v>
      </c>
      <c r="F172" s="60" t="s">
        <v>575</v>
      </c>
      <c r="G172" s="60">
        <v>5</v>
      </c>
      <c r="H172" s="61"/>
      <c r="I172" s="62"/>
      <c r="J172" s="63">
        <v>2889.82</v>
      </c>
      <c r="K172" s="56" t="s">
        <v>576</v>
      </c>
    </row>
    <row r="173" spans="1:11">
      <c r="A173" s="81">
        <v>181</v>
      </c>
      <c r="B173" s="82">
        <v>45817</v>
      </c>
      <c r="C173" s="83" t="s">
        <v>407</v>
      </c>
      <c r="D173" s="81" t="s">
        <v>431</v>
      </c>
      <c r="E173" s="84" t="s">
        <v>252</v>
      </c>
      <c r="F173" s="85" t="s">
        <v>577</v>
      </c>
      <c r="G173" s="85">
        <v>5</v>
      </c>
      <c r="H173" s="86"/>
      <c r="I173" s="87"/>
      <c r="J173" s="88">
        <v>4137.57</v>
      </c>
      <c r="K173" s="89" t="s">
        <v>578</v>
      </c>
    </row>
    <row r="174" spans="1:11" s="78" customFormat="1" ht="15.75" customHeight="1">
      <c r="A174" s="57">
        <v>182</v>
      </c>
      <c r="B174" s="58">
        <v>45817</v>
      </c>
      <c r="C174" s="59" t="s">
        <v>74</v>
      </c>
      <c r="D174" s="57" t="s">
        <v>75</v>
      </c>
      <c r="E174" s="80" t="s">
        <v>252</v>
      </c>
      <c r="F174" s="60" t="s">
        <v>579</v>
      </c>
      <c r="G174" s="60">
        <v>1</v>
      </c>
      <c r="H174" s="61"/>
      <c r="I174" s="62"/>
      <c r="J174" s="63">
        <v>450</v>
      </c>
      <c r="K174" s="56" t="s">
        <v>580</v>
      </c>
    </row>
    <row r="175" spans="1:11" s="78" customFormat="1" ht="15.75" customHeight="1">
      <c r="A175" s="57">
        <v>183</v>
      </c>
      <c r="B175" s="58">
        <v>45812</v>
      </c>
      <c r="C175" s="59" t="s">
        <v>274</v>
      </c>
      <c r="D175" s="57" t="s">
        <v>275</v>
      </c>
      <c r="E175" s="80" t="s">
        <v>252</v>
      </c>
      <c r="F175" s="60" t="s">
        <v>581</v>
      </c>
      <c r="G175" s="60">
        <v>8</v>
      </c>
      <c r="H175" s="61">
        <v>10283220224</v>
      </c>
      <c r="I175" s="62" t="s">
        <v>582</v>
      </c>
      <c r="J175" s="63">
        <v>2455.36</v>
      </c>
      <c r="K175" s="56" t="s">
        <v>583</v>
      </c>
    </row>
    <row r="176" spans="1:11" s="78" customFormat="1" ht="15.75" customHeight="1">
      <c r="A176" s="57">
        <v>184</v>
      </c>
      <c r="B176" s="58">
        <v>45819</v>
      </c>
      <c r="C176" s="59" t="s">
        <v>584</v>
      </c>
      <c r="D176" s="57" t="s">
        <v>585</v>
      </c>
      <c r="E176" s="80" t="s">
        <v>19</v>
      </c>
      <c r="F176" s="60"/>
      <c r="G176" s="60"/>
      <c r="H176" s="61"/>
      <c r="I176" s="62"/>
      <c r="J176" s="63"/>
      <c r="K176" s="56" t="s">
        <v>586</v>
      </c>
    </row>
    <row r="177" spans="1:11" s="78" customFormat="1" ht="15.75" customHeight="1">
      <c r="A177" s="57">
        <v>185</v>
      </c>
      <c r="B177" s="58">
        <v>45818</v>
      </c>
      <c r="C177" s="59" t="s">
        <v>587</v>
      </c>
      <c r="D177" s="57" t="s">
        <v>588</v>
      </c>
      <c r="E177" s="80" t="s">
        <v>30</v>
      </c>
      <c r="F177" s="60" t="s">
        <v>589</v>
      </c>
      <c r="G177" s="60">
        <v>10</v>
      </c>
      <c r="H177" s="61"/>
      <c r="I177" s="62"/>
      <c r="J177" s="63">
        <v>2845.4</v>
      </c>
      <c r="K177" s="56" t="s">
        <v>590</v>
      </c>
    </row>
    <row r="178" spans="1:11" s="78" customFormat="1" ht="15.75" customHeight="1">
      <c r="A178" s="57">
        <v>186</v>
      </c>
      <c r="B178" s="58">
        <v>45821</v>
      </c>
      <c r="C178" s="59" t="s">
        <v>464</v>
      </c>
      <c r="D178" s="57" t="s">
        <v>288</v>
      </c>
      <c r="E178" s="80" t="s">
        <v>281</v>
      </c>
      <c r="F178" s="60" t="s">
        <v>591</v>
      </c>
      <c r="G178" s="60">
        <v>12</v>
      </c>
      <c r="H178" s="61"/>
      <c r="I178" s="62"/>
      <c r="J178" s="63">
        <v>1474.76</v>
      </c>
      <c r="K178" s="56" t="s">
        <v>592</v>
      </c>
    </row>
    <row r="179" spans="1:11" s="78" customFormat="1" ht="15.75" customHeight="1">
      <c r="A179" s="57">
        <v>187</v>
      </c>
      <c r="B179" s="58">
        <v>45825</v>
      </c>
      <c r="C179" s="59" t="s">
        <v>407</v>
      </c>
      <c r="D179" s="57" t="s">
        <v>390</v>
      </c>
      <c r="E179" s="80" t="s">
        <v>30</v>
      </c>
      <c r="F179" s="60" t="s">
        <v>593</v>
      </c>
      <c r="G179" s="60">
        <v>6</v>
      </c>
      <c r="H179" s="61"/>
      <c r="I179" s="62"/>
      <c r="J179" s="63">
        <v>1032.5</v>
      </c>
      <c r="K179" s="56" t="s">
        <v>594</v>
      </c>
    </row>
    <row r="180" spans="1:11" s="78" customFormat="1" ht="15.75" customHeight="1">
      <c r="A180" s="57">
        <v>188</v>
      </c>
      <c r="B180" s="58">
        <v>45825</v>
      </c>
      <c r="C180" s="59" t="s">
        <v>464</v>
      </c>
      <c r="D180" s="57" t="s">
        <v>288</v>
      </c>
      <c r="E180" s="80" t="s">
        <v>252</v>
      </c>
      <c r="F180" s="60" t="s">
        <v>595</v>
      </c>
      <c r="G180" s="91" t="s">
        <v>596</v>
      </c>
      <c r="H180" s="61"/>
      <c r="I180" s="62"/>
      <c r="J180" s="63"/>
      <c r="K180" s="56" t="s">
        <v>597</v>
      </c>
    </row>
    <row r="181" spans="1:11" s="78" customFormat="1" ht="15.75" customHeight="1">
      <c r="A181" s="81">
        <v>189</v>
      </c>
      <c r="B181" s="82">
        <v>45827</v>
      </c>
      <c r="C181" s="83" t="s">
        <v>598</v>
      </c>
      <c r="D181" s="81" t="s">
        <v>599</v>
      </c>
      <c r="E181" s="90" t="s">
        <v>19</v>
      </c>
      <c r="F181" s="85"/>
      <c r="G181" s="85"/>
      <c r="H181" s="86"/>
      <c r="I181" s="87"/>
      <c r="J181" s="88"/>
      <c r="K181" s="89" t="s">
        <v>600</v>
      </c>
    </row>
    <row r="182" spans="1:11" s="78" customFormat="1" ht="15.75" customHeight="1">
      <c r="A182" s="81">
        <v>190</v>
      </c>
      <c r="B182" s="82">
        <v>45831</v>
      </c>
      <c r="C182" s="83" t="s">
        <v>301</v>
      </c>
      <c r="D182" s="81" t="s">
        <v>601</v>
      </c>
      <c r="E182" s="90" t="s">
        <v>19</v>
      </c>
      <c r="F182" s="85"/>
      <c r="G182" s="85"/>
      <c r="H182" s="86"/>
      <c r="I182" s="87"/>
      <c r="J182" s="88"/>
      <c r="K182" s="89" t="s">
        <v>602</v>
      </c>
    </row>
    <row r="183" spans="1:11" s="78" customFormat="1" ht="15.75" customHeight="1">
      <c r="A183" s="57">
        <v>191</v>
      </c>
      <c r="B183" s="58">
        <v>45832</v>
      </c>
      <c r="C183" s="59" t="s">
        <v>127</v>
      </c>
      <c r="D183" s="57" t="s">
        <v>603</v>
      </c>
      <c r="E183" s="80" t="s">
        <v>281</v>
      </c>
      <c r="F183" s="60"/>
      <c r="G183" s="60"/>
      <c r="H183" s="61"/>
      <c r="I183" s="62"/>
      <c r="J183" s="63"/>
      <c r="K183" s="56" t="s">
        <v>604</v>
      </c>
    </row>
    <row r="184" spans="1:11" s="78" customFormat="1" ht="15.75" customHeight="1">
      <c r="A184" s="57">
        <v>192</v>
      </c>
      <c r="B184" s="58">
        <v>45833</v>
      </c>
      <c r="C184" s="59" t="s">
        <v>301</v>
      </c>
      <c r="D184" s="57" t="s">
        <v>605</v>
      </c>
      <c r="E184" s="80" t="s">
        <v>19</v>
      </c>
      <c r="F184" s="60"/>
      <c r="G184" s="60"/>
      <c r="H184" s="61"/>
      <c r="I184" s="62"/>
      <c r="J184" s="63"/>
      <c r="K184" s="56" t="s">
        <v>606</v>
      </c>
    </row>
    <row r="185" spans="1:11" s="78" customFormat="1" ht="15.75" customHeight="1">
      <c r="A185" s="57"/>
      <c r="B185" s="58"/>
      <c r="C185" s="59"/>
      <c r="D185" s="57"/>
      <c r="E185" s="57"/>
      <c r="F185" s="60"/>
      <c r="G185" s="60"/>
      <c r="H185" s="61"/>
      <c r="I185" s="62"/>
      <c r="J185" s="63"/>
      <c r="K185" s="56"/>
    </row>
    <row r="186" spans="1:11" s="78" customFormat="1" ht="15.75" customHeight="1">
      <c r="A186" s="57"/>
      <c r="B186" s="58"/>
      <c r="C186" s="59"/>
      <c r="D186" s="57"/>
      <c r="E186" s="57"/>
      <c r="F186" s="60"/>
      <c r="G186" s="60"/>
      <c r="H186" s="61"/>
      <c r="I186" s="62"/>
      <c r="J186" s="63"/>
      <c r="K186" s="56"/>
    </row>
    <row r="187" spans="1:11" s="78" customFormat="1" ht="15.75" customHeight="1">
      <c r="A187" s="57"/>
      <c r="B187" s="58"/>
      <c r="C187" s="59"/>
      <c r="D187" s="57"/>
      <c r="E187" s="57"/>
      <c r="F187" s="60"/>
      <c r="G187" s="60"/>
      <c r="H187" s="61"/>
      <c r="I187" s="62"/>
      <c r="J187" s="63"/>
      <c r="K187" s="56"/>
    </row>
    <row r="188" spans="1:11" s="78" customFormat="1" ht="15.75" customHeight="1">
      <c r="A188" s="57"/>
      <c r="B188" s="58"/>
      <c r="C188" s="59"/>
      <c r="D188" s="57"/>
      <c r="E188" s="57"/>
      <c r="F188" s="60"/>
      <c r="G188" s="60"/>
      <c r="H188" s="61"/>
      <c r="I188" s="62"/>
      <c r="J188" s="63"/>
      <c r="K188" s="56"/>
    </row>
    <row r="189" spans="1:11" s="78" customFormat="1" ht="15.75" customHeight="1">
      <c r="A189" s="57"/>
      <c r="B189" s="58"/>
      <c r="C189" s="59"/>
      <c r="D189" s="57"/>
      <c r="E189" s="57"/>
      <c r="F189" s="60"/>
      <c r="G189" s="60"/>
      <c r="H189" s="61"/>
      <c r="I189" s="62"/>
      <c r="J189" s="63"/>
      <c r="K189" s="56"/>
    </row>
    <row r="190" spans="1:11" s="78" customFormat="1" ht="15.75" customHeight="1">
      <c r="A190" s="57"/>
      <c r="B190" s="58"/>
      <c r="C190" s="59"/>
      <c r="D190" s="57"/>
      <c r="E190" s="57"/>
      <c r="F190" s="60"/>
      <c r="G190" s="60"/>
      <c r="H190" s="61"/>
      <c r="I190" s="62"/>
      <c r="J190" s="63"/>
      <c r="K190" s="56"/>
    </row>
    <row r="191" spans="1:11" s="78" customFormat="1" ht="15.75" customHeight="1">
      <c r="A191" s="57"/>
      <c r="B191" s="58"/>
      <c r="C191" s="59"/>
      <c r="D191" s="57"/>
      <c r="E191" s="57"/>
      <c r="F191" s="60"/>
      <c r="G191" s="60"/>
      <c r="H191" s="61"/>
      <c r="I191" s="62"/>
      <c r="J191" s="63"/>
      <c r="K191" s="56"/>
    </row>
    <row r="192" spans="1:11" s="78" customFormat="1" ht="15.75" customHeight="1">
      <c r="A192" s="57"/>
      <c r="B192" s="58"/>
      <c r="C192" s="59"/>
      <c r="D192" s="57"/>
      <c r="E192" s="57"/>
      <c r="F192" s="60"/>
      <c r="G192" s="60"/>
      <c r="H192" s="61"/>
      <c r="I192" s="62"/>
      <c r="J192" s="63"/>
      <c r="K192" s="56"/>
    </row>
    <row r="193" spans="1:11" s="78" customFormat="1" ht="15.75" customHeight="1">
      <c r="A193" s="57"/>
      <c r="B193" s="58"/>
      <c r="C193" s="59"/>
      <c r="D193" s="57"/>
      <c r="E193" s="57"/>
      <c r="F193" s="60"/>
      <c r="G193" s="60"/>
      <c r="H193" s="61"/>
      <c r="I193" s="62"/>
      <c r="J193" s="63"/>
      <c r="K193" s="56"/>
    </row>
    <row r="194" spans="1:11" s="78" customFormat="1" ht="15.75" customHeight="1">
      <c r="A194" s="57"/>
      <c r="B194" s="58"/>
      <c r="C194" s="59"/>
      <c r="D194" s="57"/>
      <c r="E194" s="57"/>
      <c r="F194" s="60"/>
      <c r="G194" s="60"/>
      <c r="H194" s="61"/>
      <c r="I194" s="62"/>
      <c r="J194" s="63"/>
      <c r="K194" s="56"/>
    </row>
    <row r="195" spans="1:11" s="78" customFormat="1" ht="15.75" customHeight="1">
      <c r="A195" s="57"/>
      <c r="B195" s="58"/>
      <c r="C195" s="59"/>
      <c r="D195" s="57"/>
      <c r="E195" s="57"/>
      <c r="F195" s="60"/>
      <c r="G195" s="60"/>
      <c r="H195" s="61"/>
      <c r="I195" s="62"/>
      <c r="J195" s="63"/>
      <c r="K195" s="56"/>
    </row>
    <row r="196" spans="1:11" s="78" customFormat="1" ht="15.75" customHeight="1">
      <c r="A196" s="57"/>
      <c r="B196" s="58"/>
      <c r="C196" s="59"/>
      <c r="D196" s="57"/>
      <c r="E196" s="57"/>
      <c r="F196" s="60"/>
      <c r="G196" s="60"/>
      <c r="H196" s="61"/>
      <c r="I196" s="62"/>
      <c r="J196" s="63"/>
      <c r="K196" s="56"/>
    </row>
    <row r="197" spans="1:11" s="78" customFormat="1" ht="15.75" customHeight="1">
      <c r="A197" s="57"/>
      <c r="B197" s="58"/>
      <c r="C197" s="59"/>
      <c r="D197" s="57"/>
      <c r="E197" s="57"/>
      <c r="F197" s="60"/>
      <c r="G197" s="60"/>
      <c r="H197" s="61"/>
      <c r="I197" s="62"/>
      <c r="J197" s="63"/>
      <c r="K197" s="56"/>
    </row>
    <row r="198" spans="1:11" s="78" customFormat="1" ht="15.75" customHeight="1">
      <c r="A198" s="57"/>
      <c r="B198" s="58"/>
      <c r="C198" s="59"/>
      <c r="D198" s="57"/>
      <c r="E198" s="57"/>
      <c r="F198" s="60"/>
      <c r="G198" s="60"/>
      <c r="H198" s="61"/>
      <c r="I198" s="62"/>
      <c r="J198" s="63"/>
      <c r="K198" s="56"/>
    </row>
    <row r="199" spans="1:11" s="78" customFormat="1" ht="15.75" customHeight="1">
      <c r="A199" s="57"/>
      <c r="B199" s="58"/>
      <c r="C199" s="59"/>
      <c r="D199" s="57"/>
      <c r="E199" s="57"/>
      <c r="F199" s="60"/>
      <c r="G199" s="60"/>
      <c r="H199" s="61"/>
      <c r="I199" s="62"/>
      <c r="J199" s="63"/>
      <c r="K199" s="56"/>
    </row>
    <row r="200" spans="1:11" s="78" customFormat="1" ht="15.75" customHeight="1">
      <c r="A200" s="57"/>
      <c r="B200" s="58"/>
      <c r="C200" s="59"/>
      <c r="D200" s="57"/>
      <c r="E200" s="57"/>
      <c r="F200" s="60"/>
      <c r="G200" s="60"/>
      <c r="H200" s="61"/>
      <c r="I200" s="62"/>
      <c r="J200" s="63"/>
      <c r="K200" s="56"/>
    </row>
    <row r="201" spans="1:11" s="78" customFormat="1" ht="15.75" customHeight="1">
      <c r="A201" s="57"/>
      <c r="B201" s="58"/>
      <c r="C201" s="59"/>
      <c r="D201" s="57"/>
      <c r="E201" s="57"/>
      <c r="F201" s="60"/>
      <c r="G201" s="60"/>
      <c r="H201" s="61"/>
      <c r="I201" s="62"/>
      <c r="J201" s="63"/>
      <c r="K201" s="56"/>
    </row>
    <row r="202" spans="1:11" s="78" customFormat="1" ht="15.75" customHeight="1">
      <c r="A202" s="57"/>
      <c r="B202" s="58"/>
      <c r="C202" s="59"/>
      <c r="D202" s="57"/>
      <c r="E202" s="57"/>
      <c r="F202" s="60"/>
      <c r="G202" s="60"/>
      <c r="H202" s="61"/>
      <c r="I202" s="62"/>
      <c r="J202" s="63"/>
      <c r="K202" s="56"/>
    </row>
    <row r="203" spans="1:11" s="78" customFormat="1" ht="15.75" customHeight="1">
      <c r="A203" s="57"/>
      <c r="B203" s="58"/>
      <c r="C203" s="59"/>
      <c r="D203" s="57"/>
      <c r="E203" s="57"/>
      <c r="F203" s="60"/>
      <c r="G203" s="60"/>
      <c r="H203" s="61"/>
      <c r="I203" s="62"/>
      <c r="J203" s="63"/>
      <c r="K203" s="56"/>
    </row>
    <row r="204" spans="1:11" s="78" customFormat="1" ht="15.75" customHeight="1">
      <c r="A204" s="57"/>
      <c r="B204" s="58"/>
      <c r="C204" s="59"/>
      <c r="D204" s="57"/>
      <c r="E204" s="57"/>
      <c r="F204" s="60"/>
      <c r="G204" s="60"/>
      <c r="H204" s="61"/>
      <c r="I204" s="62"/>
      <c r="J204" s="63"/>
      <c r="K204" s="56"/>
    </row>
    <row r="205" spans="1:11" s="78" customFormat="1" ht="15.75" customHeight="1">
      <c r="A205" s="57"/>
      <c r="B205" s="58"/>
      <c r="C205" s="59"/>
      <c r="D205" s="57"/>
      <c r="E205" s="57"/>
      <c r="F205" s="60"/>
      <c r="G205" s="60"/>
      <c r="H205" s="61"/>
      <c r="I205" s="62"/>
      <c r="J205" s="63"/>
      <c r="K205" s="56"/>
    </row>
    <row r="206" spans="1:11" s="78" customFormat="1" ht="15.75" customHeight="1">
      <c r="A206" s="57"/>
      <c r="B206" s="58"/>
      <c r="C206" s="59"/>
      <c r="D206" s="57"/>
      <c r="E206" s="57"/>
      <c r="F206" s="60"/>
      <c r="G206" s="60"/>
      <c r="H206" s="61"/>
      <c r="I206" s="62"/>
      <c r="J206" s="63"/>
      <c r="K206" s="56"/>
    </row>
    <row r="207" spans="1:11" ht="15.75" customHeight="1">
      <c r="A207" s="92"/>
      <c r="B207" s="93"/>
      <c r="C207" s="94"/>
      <c r="D207" s="92"/>
      <c r="E207" s="92"/>
      <c r="F207" s="95"/>
      <c r="G207" s="95"/>
      <c r="H207" s="96"/>
      <c r="I207" s="97"/>
      <c r="J207" s="98"/>
      <c r="K207" s="56"/>
    </row>
  </sheetData>
  <autoFilter ref="A1:K180" xr:uid="{09D49BB2-DD8A-064C-9CE0-C9BF0D3EB600}">
    <filterColumn colId="1">
      <filters>
        <dateGroupItem year="2025" dateTimeGrouping="year"/>
      </filters>
    </filterColumn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870EFA-2629-0144-96E3-A4F9BF183907}">
          <x14:formula1>
            <xm:f>List!$A$1:$A$12</xm:f>
          </x14:formula1>
          <xm:sqref>E2:E22 E24:E184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9BA51-EA8C-47F0-A50C-A145B4DCBB9E}">
  <dimension ref="A1:A12"/>
  <sheetViews>
    <sheetView workbookViewId="0">
      <selection sqref="A1:A12"/>
    </sheetView>
  </sheetViews>
  <sheetFormatPr defaultColWidth="8.875" defaultRowHeight="15.95"/>
  <cols>
    <col min="1" max="1" width="30.125" customWidth="1"/>
  </cols>
  <sheetData>
    <row r="1" spans="1:1">
      <c r="A1" t="s">
        <v>19</v>
      </c>
    </row>
    <row r="2" spans="1:1">
      <c r="A2" t="s">
        <v>607</v>
      </c>
    </row>
    <row r="3" spans="1:1">
      <c r="A3" t="s">
        <v>30</v>
      </c>
    </row>
    <row r="4" spans="1:1">
      <c r="A4" t="s">
        <v>26</v>
      </c>
    </row>
    <row r="5" spans="1:1">
      <c r="A5" t="s">
        <v>281</v>
      </c>
    </row>
    <row r="6" spans="1:1">
      <c r="A6" t="s">
        <v>115</v>
      </c>
    </row>
    <row r="7" spans="1:1">
      <c r="A7" t="s">
        <v>252</v>
      </c>
    </row>
    <row r="8" spans="1:1">
      <c r="A8" t="s">
        <v>58</v>
      </c>
    </row>
    <row r="9" spans="1:1">
      <c r="A9" t="s">
        <v>62</v>
      </c>
    </row>
    <row r="10" spans="1:1">
      <c r="A10" t="s">
        <v>12</v>
      </c>
    </row>
    <row r="11" spans="1:1">
      <c r="A11" t="s">
        <v>51</v>
      </c>
    </row>
    <row r="12" spans="1:1">
      <c r="A12" t="s">
        <v>608</v>
      </c>
    </row>
  </sheetData>
  <conditionalFormatting sqref="A1:A12">
    <cfRule type="containsText" dxfId="7" priority="1" operator="containsText" text="Waiting">
      <formula>NOT(ISERROR(SEARCH("Waiting",A1)))</formula>
    </cfRule>
    <cfRule type="containsText" dxfId="6" priority="2" stopIfTrue="1" operator="containsText" text="COMPLETE">
      <formula>NOT(ISERROR(SEARCH("COMPLETE",A1)))</formula>
    </cfRule>
    <cfRule type="containsText" dxfId="5" priority="3" stopIfTrue="1" operator="containsText" text="Payment">
      <formula>NOT(ISERROR(SEARCH("Payment",A1)))</formula>
    </cfRule>
    <cfRule type="containsText" dxfId="4" priority="4" operator="containsText" text="Shipped">
      <formula>NOT(ISERROR(SEARCH("Shipped",A1)))</formula>
    </cfRule>
    <cfRule type="containsText" dxfId="3" priority="5" operator="containsText" text="WIP">
      <formula>NOT(ISERROR(SEARCH("WIP",A1)))</formula>
    </cfRule>
    <cfRule type="containsText" dxfId="2" priority="6" operator="containsText" text="QUOTED">
      <formula>NOT(ISERROR(SEARCH("QUOTED",A1)))</formula>
    </cfRule>
    <cfRule type="containsText" dxfId="1" priority="7" operator="containsText" text="INQUIRY">
      <formula>NOT(ISERROR(SEARCH("INQUIRY",A1)))</formula>
    </cfRule>
    <cfRule type="containsText" dxfId="0" priority="8" stopIfTrue="1" operator="containsText" text="PO Received">
      <formula>NOT(ISERROR(SEARCH("PO Received",A1)))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42CCC-21DE-4509-9B06-7C4E3F0DBFA9}">
  <dimension ref="A1:I6"/>
  <sheetViews>
    <sheetView zoomScale="130" zoomScaleNormal="130" workbookViewId="0">
      <selection activeCell="A5" sqref="A5"/>
    </sheetView>
  </sheetViews>
  <sheetFormatPr defaultColWidth="11" defaultRowHeight="15.95"/>
  <cols>
    <col min="1" max="1" width="10.875" style="64"/>
    <col min="2" max="2" width="16.5" customWidth="1"/>
    <col min="3" max="3" width="12.125" style="9" customWidth="1"/>
    <col min="4" max="4" width="16.375" style="55" customWidth="1"/>
    <col min="5" max="5" width="18.875" customWidth="1"/>
    <col min="6" max="6" width="16.375" style="55" customWidth="1"/>
  </cols>
  <sheetData>
    <row r="1" spans="1:9">
      <c r="A1" s="73" t="s">
        <v>609</v>
      </c>
      <c r="B1" s="74" t="s">
        <v>610</v>
      </c>
      <c r="C1" s="75" t="s">
        <v>611</v>
      </c>
      <c r="D1" s="76" t="s">
        <v>612</v>
      </c>
      <c r="E1" s="75" t="s">
        <v>613</v>
      </c>
      <c r="F1" s="76" t="s">
        <v>614</v>
      </c>
      <c r="I1" t="s">
        <v>615</v>
      </c>
    </row>
    <row r="2" spans="1:9">
      <c r="A2" s="65">
        <v>45499</v>
      </c>
      <c r="B2" s="66" t="s">
        <v>616</v>
      </c>
      <c r="C2" s="69">
        <v>55</v>
      </c>
      <c r="D2" s="68"/>
      <c r="E2" s="66"/>
      <c r="F2" s="68">
        <f>C2*I2</f>
        <v>19250</v>
      </c>
      <c r="I2" s="55">
        <v>350</v>
      </c>
    </row>
    <row r="3" spans="1:9">
      <c r="A3" s="65">
        <v>45711</v>
      </c>
      <c r="B3" s="66" t="s">
        <v>617</v>
      </c>
      <c r="C3" s="70">
        <f>D3/350</f>
        <v>9.6999999999999993</v>
      </c>
      <c r="D3" s="68">
        <v>3395</v>
      </c>
      <c r="E3" s="67">
        <v>2000066474</v>
      </c>
      <c r="F3" s="68">
        <f>F2-D3</f>
        <v>15855</v>
      </c>
    </row>
    <row r="4" spans="1:9">
      <c r="A4" s="65">
        <v>45736</v>
      </c>
      <c r="B4" s="66" t="s">
        <v>618</v>
      </c>
      <c r="C4" s="70">
        <f>D4/350</f>
        <v>12</v>
      </c>
      <c r="D4" s="68">
        <v>4200</v>
      </c>
      <c r="E4" s="67">
        <v>2000066474</v>
      </c>
      <c r="F4" s="68">
        <f>F3-D4</f>
        <v>11655</v>
      </c>
    </row>
    <row r="5" spans="1:9">
      <c r="A5" s="65">
        <v>45747</v>
      </c>
      <c r="B5" s="66" t="s">
        <v>619</v>
      </c>
      <c r="C5" s="70">
        <f>D5/350</f>
        <v>10.714285714285714</v>
      </c>
      <c r="D5" s="68">
        <v>3750</v>
      </c>
      <c r="E5" s="67">
        <v>2000066703</v>
      </c>
      <c r="F5" s="68">
        <f>F4-D5</f>
        <v>7905</v>
      </c>
    </row>
    <row r="6" spans="1:9">
      <c r="A6" s="65">
        <v>45776</v>
      </c>
      <c r="B6" s="66" t="s">
        <v>620</v>
      </c>
      <c r="C6" s="71">
        <v>18.5</v>
      </c>
      <c r="D6" s="68">
        <f>C6*I2</f>
        <v>6475</v>
      </c>
      <c r="E6" s="66"/>
      <c r="F6" s="72">
        <f>F5-D6</f>
        <v>1430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D960B60469B84FB22C21F5A11FA44D" ma:contentTypeVersion="18" ma:contentTypeDescription="Create a new document." ma:contentTypeScope="" ma:versionID="f07501e6db238192c965d0a430c0358f">
  <xsd:schema xmlns:xsd="http://www.w3.org/2001/XMLSchema" xmlns:xs="http://www.w3.org/2001/XMLSchema" xmlns:p="http://schemas.microsoft.com/office/2006/metadata/properties" xmlns:ns2="9da97a15-6f29-4784-99b6-437c99e8e784" xmlns:ns3="4b0fe9ad-9589-4aef-a183-4bb8197d39c6" targetNamespace="http://schemas.microsoft.com/office/2006/metadata/properties" ma:root="true" ma:fieldsID="7b415ed4c7855099280dc0459dc7f3a5" ns2:_="" ns3:_="">
    <xsd:import namespace="9da97a15-6f29-4784-99b6-437c99e8e784"/>
    <xsd:import namespace="4b0fe9ad-9589-4aef-a183-4bb8197d39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97a15-6f29-4784-99b6-437c99e8e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3a2c55e-7a39-45f6-ab55-f70ba115eb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fe9ad-9589-4aef-a183-4bb8197d39c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e0b4170-7069-4e57-bad3-44ebbf1b8e60}" ma:internalName="TaxCatchAll" ma:showField="CatchAllData" ma:web="4b0fe9ad-9589-4aef-a183-4bb8197d39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97a15-6f29-4784-99b6-437c99e8e784">
      <Terms xmlns="http://schemas.microsoft.com/office/infopath/2007/PartnerControls"/>
    </lcf76f155ced4ddcb4097134ff3c332f>
    <TaxCatchAll xmlns="4b0fe9ad-9589-4aef-a183-4bb8197d39c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44A6F5-D2EA-4D04-8C5E-9750EB23D0D2}"/>
</file>

<file path=customXml/itemProps2.xml><?xml version="1.0" encoding="utf-8"?>
<ds:datastoreItem xmlns:ds="http://schemas.openxmlformats.org/officeDocument/2006/customXml" ds:itemID="{CC2BE1F6-6A27-47D1-A3FF-5CA2ED1769DA}"/>
</file>

<file path=customXml/itemProps3.xml><?xml version="1.0" encoding="utf-8"?>
<ds:datastoreItem xmlns:ds="http://schemas.openxmlformats.org/officeDocument/2006/customXml" ds:itemID="{44CABAF1-4DDC-45A9-A943-F974A380CA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Rizza Saga</dc:creator>
  <cp:keywords/>
  <dc:description/>
  <cp:lastModifiedBy>Rhia Cayabyab</cp:lastModifiedBy>
  <cp:revision/>
  <dcterms:created xsi:type="dcterms:W3CDTF">2024-05-10T21:11:28Z</dcterms:created>
  <dcterms:modified xsi:type="dcterms:W3CDTF">2025-06-27T16:29:00Z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0x0101000BD960B60469B84FB22C21F5A11FA44D</vt:lpwstr>
  </property>
  <property fmtid="{D5CDD505-2E9C-101B-9397-08002B2CF9AE}" pid="3" name="MediaServiceImageTags">
    <vt:lpwstr/>
  </property>
</Properties>
</file>