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30" windowWidth="21840" windowHeight="12615"/>
  </bookViews>
  <sheets>
    <sheet name="Sheet1" sheetId="1" r:id="rId1"/>
  </sheets>
  <definedNames>
    <definedName name="_xlnm._FilterDatabase" localSheetId="0" hidden="1">Sheet1!$D$3:$N$4</definedName>
  </definedNames>
  <calcPr calcId="144525"/>
</workbook>
</file>

<file path=xl/calcChain.xml><?xml version="1.0" encoding="utf-8"?>
<calcChain xmlns="http://schemas.openxmlformats.org/spreadsheetml/2006/main">
  <c r="H5" i="1" l="1"/>
  <c r="M9" i="1" l="1"/>
  <c r="M10" i="1"/>
  <c r="M11" i="1"/>
  <c r="M12" i="1"/>
  <c r="M13" i="1"/>
  <c r="M5" i="1"/>
  <c r="M14" i="1"/>
  <c r="M15" i="1"/>
  <c r="M16" i="1"/>
  <c r="M17" i="1"/>
  <c r="M18" i="1"/>
  <c r="M19" i="1"/>
  <c r="M6" i="1"/>
  <c r="M20" i="1"/>
  <c r="M21" i="1"/>
  <c r="M22" i="1"/>
  <c r="M23" i="1"/>
  <c r="M24" i="1"/>
  <c r="M25" i="1"/>
  <c r="M7" i="1"/>
  <c r="M8" i="1"/>
  <c r="K8" i="1"/>
  <c r="K9" i="1"/>
  <c r="K10" i="1"/>
  <c r="K11" i="1"/>
  <c r="K12" i="1"/>
  <c r="K13" i="1"/>
  <c r="K5" i="1"/>
  <c r="K14" i="1"/>
  <c r="K15" i="1"/>
  <c r="K16" i="1"/>
  <c r="K17" i="1"/>
  <c r="K18" i="1"/>
  <c r="K19" i="1"/>
  <c r="K6" i="1"/>
  <c r="K20" i="1"/>
  <c r="K21" i="1"/>
  <c r="K22" i="1"/>
  <c r="K23" i="1"/>
  <c r="K24" i="1"/>
  <c r="K25" i="1"/>
  <c r="K7" i="1"/>
  <c r="H9" i="1" l="1"/>
  <c r="I9" i="1" s="1"/>
  <c r="N9" i="1" s="1"/>
  <c r="H10" i="1"/>
  <c r="I10" i="1" s="1"/>
  <c r="N10" i="1" s="1"/>
  <c r="H11" i="1"/>
  <c r="I11" i="1" s="1"/>
  <c r="N11" i="1" s="1"/>
  <c r="H12" i="1"/>
  <c r="I12" i="1" s="1"/>
  <c r="N12" i="1" s="1"/>
  <c r="H13" i="1"/>
  <c r="I13" i="1" s="1"/>
  <c r="N13" i="1" s="1"/>
  <c r="I5" i="1"/>
  <c r="N5" i="1" s="1"/>
  <c r="H14" i="1"/>
  <c r="I14" i="1" s="1"/>
  <c r="N14" i="1" s="1"/>
  <c r="H15" i="1"/>
  <c r="I15" i="1" s="1"/>
  <c r="N15" i="1" s="1"/>
  <c r="H16" i="1"/>
  <c r="I16" i="1" s="1"/>
  <c r="N16" i="1" s="1"/>
  <c r="H17" i="1"/>
  <c r="I17" i="1" s="1"/>
  <c r="N17" i="1" s="1"/>
  <c r="H18" i="1"/>
  <c r="I18" i="1" s="1"/>
  <c r="N18" i="1" s="1"/>
  <c r="H19" i="1"/>
  <c r="I19" i="1" s="1"/>
  <c r="N19" i="1" s="1"/>
  <c r="H6" i="1"/>
  <c r="I6" i="1" s="1"/>
  <c r="N6" i="1" s="1"/>
  <c r="H20" i="1"/>
  <c r="I20" i="1" s="1"/>
  <c r="N20" i="1" s="1"/>
  <c r="H21" i="1"/>
  <c r="I21" i="1" s="1"/>
  <c r="N21" i="1" s="1"/>
  <c r="H22" i="1"/>
  <c r="I22" i="1" s="1"/>
  <c r="N22" i="1" s="1"/>
  <c r="H23" i="1"/>
  <c r="I23" i="1" s="1"/>
  <c r="N23" i="1" s="1"/>
  <c r="H24" i="1"/>
  <c r="I24" i="1" s="1"/>
  <c r="N24" i="1" s="1"/>
  <c r="H25" i="1"/>
  <c r="I25" i="1" s="1"/>
  <c r="N25" i="1" s="1"/>
  <c r="H7" i="1"/>
  <c r="I7" i="1" s="1"/>
  <c r="N7" i="1" s="1"/>
  <c r="H8" i="1"/>
  <c r="I8" i="1" s="1"/>
  <c r="N8" i="1" s="1"/>
</calcChain>
</file>

<file path=xl/sharedStrings.xml><?xml version="1.0" encoding="utf-8"?>
<sst xmlns="http://schemas.openxmlformats.org/spreadsheetml/2006/main" count="35" uniqueCount="35">
  <si>
    <t>权值</t>
  </si>
  <si>
    <t>主要参与者</t>
  </si>
  <si>
    <t>功能点</t>
  </si>
  <si>
    <t>相对损失</t>
  </si>
  <si>
    <t>总价值</t>
    <phoneticPr fontId="4" type="noConversion"/>
  </si>
  <si>
    <t>价值%</t>
    <phoneticPr fontId="4" type="noConversion"/>
  </si>
  <si>
    <t>风险%</t>
    <phoneticPr fontId="4" type="noConversion"/>
  </si>
  <si>
    <t>相对风险</t>
    <phoneticPr fontId="4" type="noConversion"/>
  </si>
  <si>
    <t>相对成本</t>
    <phoneticPr fontId="4" type="noConversion"/>
  </si>
  <si>
    <t>成本%</t>
    <phoneticPr fontId="4" type="noConversion"/>
  </si>
  <si>
    <t>优先级</t>
    <phoneticPr fontId="4" type="noConversion"/>
  </si>
  <si>
    <t>相对收益</t>
    <phoneticPr fontId="4" type="noConversion"/>
  </si>
  <si>
    <t>学生注册</t>
  </si>
  <si>
    <t>学生的登录、注销</t>
  </si>
  <si>
    <t>编辑资料</t>
  </si>
  <si>
    <t>修改个人信息，头像和密码</t>
  </si>
  <si>
    <t>找回密码</t>
  </si>
  <si>
    <t>下载、在线预览课程资料</t>
  </si>
  <si>
    <t>下载附件</t>
  </si>
  <si>
    <t>发表帖子</t>
  </si>
  <si>
    <t>回复帖子</t>
  </si>
  <si>
    <t>收藏、取消收藏帖子</t>
  </si>
  <si>
    <t>举报帖子、用户</t>
  </si>
  <si>
    <t>课程及课程资料搜索</t>
  </si>
  <si>
    <t>全网搜索</t>
  </si>
  <si>
    <t>在线预览、下载答疑记录</t>
  </si>
  <si>
    <t>在线答疑</t>
  </si>
  <si>
    <t>意见反馈</t>
  </si>
  <si>
    <t>删除消息</t>
  </si>
  <si>
    <t>搜索消息</t>
  </si>
  <si>
    <t>关注、取关课程或用户</t>
  </si>
  <si>
    <t>删除自己发的帖子</t>
  </si>
  <si>
    <t>删除回复</t>
  </si>
  <si>
    <t>学生用户功能点打分表</t>
    <phoneticPr fontId="4" type="noConversion"/>
  </si>
  <si>
    <t>李俊同学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</si>
</sst>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9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12"/>
      <name val="宋体"/>
      <family val="3"/>
      <charset val="134"/>
    </font>
    <font>
      <sz val="12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4" borderId="7" applyNumberFormat="0" applyAlignment="0" applyProtection="0">
      <alignment vertical="center"/>
    </xf>
    <xf numFmtId="0" fontId="7" fillId="0" borderId="0">
      <alignment vertical="center"/>
    </xf>
  </cellStyleXfs>
  <cellXfs count="21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  <xf numFmtId="176" fontId="1" fillId="2" borderId="2" xfId="0" applyNumberFormat="1" applyFont="1" applyFill="1" applyBorder="1" applyAlignment="1">
      <alignment vertical="center" wrapText="1"/>
    </xf>
    <xf numFmtId="176" fontId="3" fillId="0" borderId="6" xfId="0" applyNumberFormat="1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6" fillId="4" borderId="7" xfId="1" applyFont="1" applyAlignment="1">
      <alignment horizontal="center" vertical="center" wrapText="1"/>
    </xf>
    <xf numFmtId="0" fontId="5" fillId="4" borderId="7" xfId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justify" vertical="center" wrapText="1"/>
    </xf>
    <xf numFmtId="176" fontId="2" fillId="2" borderId="4" xfId="0" applyNumberFormat="1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6"/>
  <sheetViews>
    <sheetView tabSelected="1" workbookViewId="0">
      <selection activeCell="I9" sqref="I9"/>
    </sheetView>
  </sheetViews>
  <sheetFormatPr defaultRowHeight="13.5"/>
  <cols>
    <col min="3" max="4" width="8.75" customWidth="1"/>
    <col min="5" max="5" width="13.625" customWidth="1"/>
    <col min="6" max="6" width="6.125" customWidth="1"/>
    <col min="7" max="7" width="5.625" customWidth="1"/>
    <col min="8" max="8" width="7" customWidth="1"/>
    <col min="9" max="9" width="8.125" style="9" customWidth="1"/>
    <col min="10" max="10" width="5.125" customWidth="1"/>
    <col min="11" max="11" width="7.125" style="7" customWidth="1"/>
    <col min="12" max="12" width="5.5" style="8" customWidth="1"/>
    <col min="13" max="14" width="7.375" style="7" customWidth="1"/>
  </cols>
  <sheetData>
    <row r="1" spans="4:14" ht="28.5" customHeight="1" thickTop="1" thickBot="1">
      <c r="D1" s="13" t="s">
        <v>33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4:14" ht="15.75" thickTop="1" thickBot="1">
      <c r="D2" s="1" t="s">
        <v>0</v>
      </c>
      <c r="E2" s="2"/>
      <c r="F2" s="2"/>
      <c r="G2" s="2"/>
      <c r="H2" s="2"/>
      <c r="I2" s="10"/>
      <c r="J2" s="2"/>
      <c r="K2" s="10"/>
      <c r="L2" s="2"/>
      <c r="M2" s="10"/>
      <c r="N2" s="10"/>
    </row>
    <row r="3" spans="4:14" ht="16.149999999999999" customHeight="1">
      <c r="D3" s="19" t="s">
        <v>1</v>
      </c>
      <c r="E3" s="19" t="s">
        <v>2</v>
      </c>
      <c r="F3" s="17" t="s">
        <v>11</v>
      </c>
      <c r="G3" s="17" t="s">
        <v>3</v>
      </c>
      <c r="H3" s="19" t="s">
        <v>4</v>
      </c>
      <c r="I3" s="15" t="s">
        <v>5</v>
      </c>
      <c r="J3" s="17" t="s">
        <v>7</v>
      </c>
      <c r="K3" s="15" t="s">
        <v>6</v>
      </c>
      <c r="L3" s="17" t="s">
        <v>8</v>
      </c>
      <c r="M3" s="15" t="s">
        <v>9</v>
      </c>
      <c r="N3" s="15" t="s">
        <v>10</v>
      </c>
    </row>
    <row r="4" spans="4:14" ht="15" customHeight="1" thickBot="1">
      <c r="D4" s="20"/>
      <c r="E4" s="20"/>
      <c r="F4" s="18"/>
      <c r="G4" s="18"/>
      <c r="H4" s="20"/>
      <c r="I4" s="16"/>
      <c r="J4" s="18"/>
      <c r="K4" s="16"/>
      <c r="L4" s="18"/>
      <c r="M4" s="16"/>
      <c r="N4" s="16"/>
    </row>
    <row r="5" spans="4:14" ht="15" thickBot="1">
      <c r="D5" s="4" t="s">
        <v>34</v>
      </c>
      <c r="E5" s="6" t="s">
        <v>12</v>
      </c>
      <c r="F5" s="12">
        <v>8</v>
      </c>
      <c r="G5" s="12">
        <v>8</v>
      </c>
      <c r="H5" s="5">
        <f>F5*2+G5</f>
        <v>24</v>
      </c>
      <c r="I5" s="11">
        <f t="shared" ref="I5:I25" si="0">H5/1092</f>
        <v>2.197802197802198E-2</v>
      </c>
      <c r="J5" s="5">
        <v>2</v>
      </c>
      <c r="K5" s="11">
        <f t="shared" ref="K5:K25" si="1">2/110</f>
        <v>1.8181818181818181E-2</v>
      </c>
      <c r="L5" s="5">
        <v>2</v>
      </c>
      <c r="M5" s="11">
        <f t="shared" ref="M5:M25" si="2">2/110</f>
        <v>1.8181818181818181E-2</v>
      </c>
      <c r="N5" s="11">
        <f>I5/(K5+M5)</f>
        <v>0.60439560439560447</v>
      </c>
    </row>
    <row r="6" spans="4:14" ht="29.25" thickBot="1">
      <c r="D6" s="6"/>
      <c r="E6" s="6" t="s">
        <v>13</v>
      </c>
      <c r="F6" s="12">
        <v>7</v>
      </c>
      <c r="G6" s="12">
        <v>8</v>
      </c>
      <c r="H6" s="5">
        <f t="shared" ref="H6:H25" si="3">F6*2+G6</f>
        <v>22</v>
      </c>
      <c r="I6" s="11">
        <f t="shared" si="0"/>
        <v>2.0146520146520148E-2</v>
      </c>
      <c r="J6" s="5">
        <v>2</v>
      </c>
      <c r="K6" s="11">
        <f t="shared" si="1"/>
        <v>1.8181818181818181E-2</v>
      </c>
      <c r="L6" s="5">
        <v>2</v>
      </c>
      <c r="M6" s="11">
        <f t="shared" si="2"/>
        <v>1.8181818181818181E-2</v>
      </c>
      <c r="N6" s="11">
        <f t="shared" ref="N6:N25" si="4">I6/(K6+M6)</f>
        <v>0.55402930402930406</v>
      </c>
    </row>
    <row r="7" spans="4:14" ht="15" thickBot="1">
      <c r="D7" s="6"/>
      <c r="E7" s="6" t="s">
        <v>14</v>
      </c>
      <c r="F7" s="12">
        <v>7</v>
      </c>
      <c r="G7" s="12">
        <v>8</v>
      </c>
      <c r="H7" s="5">
        <f t="shared" si="3"/>
        <v>22</v>
      </c>
      <c r="I7" s="11">
        <f t="shared" si="0"/>
        <v>2.0146520146520148E-2</v>
      </c>
      <c r="J7" s="5">
        <v>2</v>
      </c>
      <c r="K7" s="11">
        <f t="shared" si="1"/>
        <v>1.8181818181818181E-2</v>
      </c>
      <c r="L7" s="5">
        <v>2</v>
      </c>
      <c r="M7" s="11">
        <f t="shared" si="2"/>
        <v>1.8181818181818181E-2</v>
      </c>
      <c r="N7" s="11">
        <f t="shared" si="4"/>
        <v>0.55402930402930406</v>
      </c>
    </row>
    <row r="8" spans="4:14" ht="43.5" thickBot="1">
      <c r="D8" s="4"/>
      <c r="E8" s="6" t="s">
        <v>15</v>
      </c>
      <c r="F8" s="12">
        <v>7</v>
      </c>
      <c r="G8" s="12">
        <v>8</v>
      </c>
      <c r="H8" s="5">
        <f t="shared" si="3"/>
        <v>22</v>
      </c>
      <c r="I8" s="11">
        <f t="shared" si="0"/>
        <v>2.0146520146520148E-2</v>
      </c>
      <c r="J8" s="5">
        <v>2</v>
      </c>
      <c r="K8" s="11">
        <f t="shared" si="1"/>
        <v>1.8181818181818181E-2</v>
      </c>
      <c r="L8" s="5">
        <v>2</v>
      </c>
      <c r="M8" s="11">
        <f t="shared" si="2"/>
        <v>1.8181818181818181E-2</v>
      </c>
      <c r="N8" s="11">
        <f t="shared" si="4"/>
        <v>0.55402930402930406</v>
      </c>
    </row>
    <row r="9" spans="4:14" ht="15" thickBot="1">
      <c r="D9" s="4"/>
      <c r="E9" s="6" t="s">
        <v>16</v>
      </c>
      <c r="F9" s="12">
        <v>7</v>
      </c>
      <c r="G9" s="12">
        <v>8</v>
      </c>
      <c r="H9" s="5">
        <f t="shared" si="3"/>
        <v>22</v>
      </c>
      <c r="I9" s="11">
        <f t="shared" si="0"/>
        <v>2.0146520146520148E-2</v>
      </c>
      <c r="J9" s="5">
        <v>2</v>
      </c>
      <c r="K9" s="11">
        <f t="shared" si="1"/>
        <v>1.8181818181818181E-2</v>
      </c>
      <c r="L9" s="5">
        <v>2</v>
      </c>
      <c r="M9" s="11">
        <f t="shared" si="2"/>
        <v>1.8181818181818181E-2</v>
      </c>
      <c r="N9" s="11">
        <f t="shared" si="4"/>
        <v>0.55402930402930406</v>
      </c>
    </row>
    <row r="10" spans="4:14" ht="29.25" thickBot="1">
      <c r="D10" s="4"/>
      <c r="E10" s="6" t="s">
        <v>17</v>
      </c>
      <c r="F10" s="12">
        <v>7</v>
      </c>
      <c r="G10" s="12">
        <v>8</v>
      </c>
      <c r="H10" s="5">
        <f t="shared" si="3"/>
        <v>22</v>
      </c>
      <c r="I10" s="11">
        <f t="shared" si="0"/>
        <v>2.0146520146520148E-2</v>
      </c>
      <c r="J10" s="5">
        <v>2</v>
      </c>
      <c r="K10" s="11">
        <f t="shared" si="1"/>
        <v>1.8181818181818181E-2</v>
      </c>
      <c r="L10" s="5">
        <v>2</v>
      </c>
      <c r="M10" s="11">
        <f t="shared" si="2"/>
        <v>1.8181818181818181E-2</v>
      </c>
      <c r="N10" s="11">
        <f t="shared" si="4"/>
        <v>0.55402930402930406</v>
      </c>
    </row>
    <row r="11" spans="4:14" ht="15" thickBot="1">
      <c r="D11" s="4"/>
      <c r="E11" s="6" t="s">
        <v>18</v>
      </c>
      <c r="F11" s="12">
        <v>7</v>
      </c>
      <c r="G11" s="12">
        <v>8</v>
      </c>
      <c r="H11" s="5">
        <f t="shared" si="3"/>
        <v>22</v>
      </c>
      <c r="I11" s="11">
        <f t="shared" si="0"/>
        <v>2.0146520146520148E-2</v>
      </c>
      <c r="J11" s="5">
        <v>2</v>
      </c>
      <c r="K11" s="11">
        <f t="shared" si="1"/>
        <v>1.8181818181818181E-2</v>
      </c>
      <c r="L11" s="5">
        <v>2</v>
      </c>
      <c r="M11" s="11">
        <f t="shared" si="2"/>
        <v>1.8181818181818181E-2</v>
      </c>
      <c r="N11" s="11">
        <f t="shared" si="4"/>
        <v>0.55402930402930406</v>
      </c>
    </row>
    <row r="12" spans="4:14" ht="15" thickBot="1">
      <c r="D12" s="4"/>
      <c r="E12" s="6" t="s">
        <v>19</v>
      </c>
      <c r="F12" s="12">
        <v>7</v>
      </c>
      <c r="G12" s="12">
        <v>8</v>
      </c>
      <c r="H12" s="5">
        <f t="shared" si="3"/>
        <v>22</v>
      </c>
      <c r="I12" s="11">
        <f t="shared" si="0"/>
        <v>2.0146520146520148E-2</v>
      </c>
      <c r="J12" s="5">
        <v>2</v>
      </c>
      <c r="K12" s="11">
        <f t="shared" si="1"/>
        <v>1.8181818181818181E-2</v>
      </c>
      <c r="L12" s="5">
        <v>2</v>
      </c>
      <c r="M12" s="11">
        <f t="shared" si="2"/>
        <v>1.8181818181818181E-2</v>
      </c>
      <c r="N12" s="11">
        <f t="shared" si="4"/>
        <v>0.55402930402930406</v>
      </c>
    </row>
    <row r="13" spans="4:14" ht="15" thickBot="1">
      <c r="D13" s="4"/>
      <c r="E13" s="6" t="s">
        <v>20</v>
      </c>
      <c r="F13" s="12">
        <v>7</v>
      </c>
      <c r="G13" s="12">
        <v>8</v>
      </c>
      <c r="H13" s="5">
        <f t="shared" si="3"/>
        <v>22</v>
      </c>
      <c r="I13" s="11">
        <f t="shared" si="0"/>
        <v>2.0146520146520148E-2</v>
      </c>
      <c r="J13" s="5">
        <v>2</v>
      </c>
      <c r="K13" s="11">
        <f t="shared" si="1"/>
        <v>1.8181818181818181E-2</v>
      </c>
      <c r="L13" s="5">
        <v>2</v>
      </c>
      <c r="M13" s="11">
        <f t="shared" si="2"/>
        <v>1.8181818181818181E-2</v>
      </c>
      <c r="N13" s="11">
        <f t="shared" si="4"/>
        <v>0.55402930402930406</v>
      </c>
    </row>
    <row r="14" spans="4:14" ht="29.25" thickBot="1">
      <c r="D14" s="4"/>
      <c r="E14" s="6" t="s">
        <v>21</v>
      </c>
      <c r="F14" s="12">
        <v>7</v>
      </c>
      <c r="G14" s="12">
        <v>8</v>
      </c>
      <c r="H14" s="5">
        <f t="shared" si="3"/>
        <v>22</v>
      </c>
      <c r="I14" s="11">
        <f t="shared" si="0"/>
        <v>2.0146520146520148E-2</v>
      </c>
      <c r="J14" s="5">
        <v>2</v>
      </c>
      <c r="K14" s="11">
        <f t="shared" si="1"/>
        <v>1.8181818181818181E-2</v>
      </c>
      <c r="L14" s="5">
        <v>2</v>
      </c>
      <c r="M14" s="11">
        <f t="shared" si="2"/>
        <v>1.8181818181818181E-2</v>
      </c>
      <c r="N14" s="11">
        <f t="shared" si="4"/>
        <v>0.55402930402930406</v>
      </c>
    </row>
    <row r="15" spans="4:14" ht="29.25" thickBot="1">
      <c r="D15" s="4"/>
      <c r="E15" s="6" t="s">
        <v>22</v>
      </c>
      <c r="F15" s="12">
        <v>7</v>
      </c>
      <c r="G15" s="12">
        <v>7</v>
      </c>
      <c r="H15" s="5">
        <f t="shared" si="3"/>
        <v>21</v>
      </c>
      <c r="I15" s="11">
        <f t="shared" si="0"/>
        <v>1.9230769230769232E-2</v>
      </c>
      <c r="J15" s="5">
        <v>2</v>
      </c>
      <c r="K15" s="11">
        <f t="shared" si="1"/>
        <v>1.8181818181818181E-2</v>
      </c>
      <c r="L15" s="5">
        <v>2</v>
      </c>
      <c r="M15" s="11">
        <f t="shared" si="2"/>
        <v>1.8181818181818181E-2</v>
      </c>
      <c r="N15" s="11">
        <f t="shared" si="4"/>
        <v>0.52884615384615385</v>
      </c>
    </row>
    <row r="16" spans="4:14" ht="29.25" thickBot="1">
      <c r="D16" s="4"/>
      <c r="E16" s="6" t="s">
        <v>23</v>
      </c>
      <c r="F16" s="12">
        <v>7</v>
      </c>
      <c r="G16" s="12">
        <v>7</v>
      </c>
      <c r="H16" s="5">
        <f t="shared" si="3"/>
        <v>21</v>
      </c>
      <c r="I16" s="11">
        <f t="shared" si="0"/>
        <v>1.9230769230769232E-2</v>
      </c>
      <c r="J16" s="5">
        <v>2</v>
      </c>
      <c r="K16" s="11">
        <f t="shared" si="1"/>
        <v>1.8181818181818181E-2</v>
      </c>
      <c r="L16" s="5">
        <v>2</v>
      </c>
      <c r="M16" s="11">
        <f t="shared" si="2"/>
        <v>1.8181818181818181E-2</v>
      </c>
      <c r="N16" s="11">
        <f t="shared" si="4"/>
        <v>0.52884615384615385</v>
      </c>
    </row>
    <row r="17" spans="4:14" ht="15" thickBot="1">
      <c r="D17" s="6"/>
      <c r="E17" s="6" t="s">
        <v>24</v>
      </c>
      <c r="F17" s="12">
        <v>7</v>
      </c>
      <c r="G17" s="12">
        <v>7</v>
      </c>
      <c r="H17" s="5">
        <f t="shared" si="3"/>
        <v>21</v>
      </c>
      <c r="I17" s="11">
        <f t="shared" si="0"/>
        <v>1.9230769230769232E-2</v>
      </c>
      <c r="J17" s="5">
        <v>2</v>
      </c>
      <c r="K17" s="11">
        <f t="shared" si="1"/>
        <v>1.8181818181818181E-2</v>
      </c>
      <c r="L17" s="5">
        <v>2</v>
      </c>
      <c r="M17" s="11">
        <f t="shared" si="2"/>
        <v>1.8181818181818181E-2</v>
      </c>
      <c r="N17" s="11">
        <f t="shared" si="4"/>
        <v>0.52884615384615385</v>
      </c>
    </row>
    <row r="18" spans="4:14" ht="29.25" thickBot="1">
      <c r="D18" s="6"/>
      <c r="E18" s="6" t="s">
        <v>25</v>
      </c>
      <c r="F18" s="12">
        <v>7</v>
      </c>
      <c r="G18" s="12">
        <v>7</v>
      </c>
      <c r="H18" s="5">
        <f t="shared" si="3"/>
        <v>21</v>
      </c>
      <c r="I18" s="11">
        <f t="shared" si="0"/>
        <v>1.9230769230769232E-2</v>
      </c>
      <c r="J18" s="5">
        <v>2</v>
      </c>
      <c r="K18" s="11">
        <f t="shared" si="1"/>
        <v>1.8181818181818181E-2</v>
      </c>
      <c r="L18" s="5">
        <v>2</v>
      </c>
      <c r="M18" s="11">
        <f t="shared" si="2"/>
        <v>1.8181818181818181E-2</v>
      </c>
      <c r="N18" s="11">
        <f t="shared" si="4"/>
        <v>0.52884615384615385</v>
      </c>
    </row>
    <row r="19" spans="4:14" ht="35.25" customHeight="1" thickBot="1">
      <c r="D19" s="6"/>
      <c r="E19" s="6" t="s">
        <v>26</v>
      </c>
      <c r="F19" s="12">
        <v>6</v>
      </c>
      <c r="G19" s="12">
        <v>8</v>
      </c>
      <c r="H19" s="5">
        <f t="shared" si="3"/>
        <v>20</v>
      </c>
      <c r="I19" s="11">
        <f t="shared" si="0"/>
        <v>1.8315018315018316E-2</v>
      </c>
      <c r="J19" s="5">
        <v>2</v>
      </c>
      <c r="K19" s="11">
        <f t="shared" si="1"/>
        <v>1.8181818181818181E-2</v>
      </c>
      <c r="L19" s="5">
        <v>2</v>
      </c>
      <c r="M19" s="11">
        <f t="shared" si="2"/>
        <v>1.8181818181818181E-2</v>
      </c>
      <c r="N19" s="11">
        <f t="shared" si="4"/>
        <v>0.50366300366300376</v>
      </c>
    </row>
    <row r="20" spans="4:14" ht="15" thickBot="1">
      <c r="D20" s="6"/>
      <c r="E20" s="6" t="s">
        <v>27</v>
      </c>
      <c r="F20" s="12">
        <v>7</v>
      </c>
      <c r="G20" s="12">
        <v>6</v>
      </c>
      <c r="H20" s="5">
        <f t="shared" si="3"/>
        <v>20</v>
      </c>
      <c r="I20" s="11">
        <f t="shared" si="0"/>
        <v>1.8315018315018316E-2</v>
      </c>
      <c r="J20" s="5">
        <v>2</v>
      </c>
      <c r="K20" s="11">
        <f t="shared" si="1"/>
        <v>1.8181818181818181E-2</v>
      </c>
      <c r="L20" s="5">
        <v>2</v>
      </c>
      <c r="M20" s="11">
        <f t="shared" si="2"/>
        <v>1.8181818181818181E-2</v>
      </c>
      <c r="N20" s="11">
        <f t="shared" si="4"/>
        <v>0.50366300366300376</v>
      </c>
    </row>
    <row r="21" spans="4:14" ht="15" thickBot="1">
      <c r="D21" s="6"/>
      <c r="E21" s="6" t="s">
        <v>28</v>
      </c>
      <c r="F21" s="12">
        <v>7</v>
      </c>
      <c r="G21" s="12">
        <v>6</v>
      </c>
      <c r="H21" s="5">
        <f t="shared" si="3"/>
        <v>20</v>
      </c>
      <c r="I21" s="11">
        <f t="shared" si="0"/>
        <v>1.8315018315018316E-2</v>
      </c>
      <c r="J21" s="5">
        <v>2</v>
      </c>
      <c r="K21" s="11">
        <f t="shared" si="1"/>
        <v>1.8181818181818181E-2</v>
      </c>
      <c r="L21" s="5">
        <v>2</v>
      </c>
      <c r="M21" s="11">
        <f t="shared" si="2"/>
        <v>1.8181818181818181E-2</v>
      </c>
      <c r="N21" s="11">
        <f t="shared" si="4"/>
        <v>0.50366300366300376</v>
      </c>
    </row>
    <row r="22" spans="4:14" ht="15" thickBot="1">
      <c r="D22" s="6"/>
      <c r="E22" s="6" t="s">
        <v>29</v>
      </c>
      <c r="F22" s="12">
        <v>7</v>
      </c>
      <c r="G22" s="12">
        <v>6</v>
      </c>
      <c r="H22" s="5">
        <f t="shared" si="3"/>
        <v>20</v>
      </c>
      <c r="I22" s="11">
        <f t="shared" si="0"/>
        <v>1.8315018315018316E-2</v>
      </c>
      <c r="J22" s="5">
        <v>2</v>
      </c>
      <c r="K22" s="11">
        <f t="shared" si="1"/>
        <v>1.8181818181818181E-2</v>
      </c>
      <c r="L22" s="5">
        <v>2</v>
      </c>
      <c r="M22" s="11">
        <f t="shared" si="2"/>
        <v>1.8181818181818181E-2</v>
      </c>
      <c r="N22" s="11">
        <f t="shared" si="4"/>
        <v>0.50366300366300376</v>
      </c>
    </row>
    <row r="23" spans="4:14" ht="34.5" customHeight="1" thickBot="1">
      <c r="D23" s="6"/>
      <c r="E23" s="6" t="s">
        <v>30</v>
      </c>
      <c r="F23" s="12">
        <v>6</v>
      </c>
      <c r="G23" s="12">
        <v>7</v>
      </c>
      <c r="H23" s="5">
        <f t="shared" si="3"/>
        <v>19</v>
      </c>
      <c r="I23" s="11">
        <f t="shared" si="0"/>
        <v>1.73992673992674E-2</v>
      </c>
      <c r="J23" s="5">
        <v>2</v>
      </c>
      <c r="K23" s="11">
        <f t="shared" si="1"/>
        <v>1.8181818181818181E-2</v>
      </c>
      <c r="L23" s="5">
        <v>2</v>
      </c>
      <c r="M23" s="11">
        <f t="shared" si="2"/>
        <v>1.8181818181818181E-2</v>
      </c>
      <c r="N23" s="11">
        <f t="shared" si="4"/>
        <v>0.4784798534798535</v>
      </c>
    </row>
    <row r="24" spans="4:14" ht="29.25" thickBot="1">
      <c r="D24" s="6"/>
      <c r="E24" s="6" t="s">
        <v>31</v>
      </c>
      <c r="F24" s="12">
        <v>6</v>
      </c>
      <c r="G24" s="12">
        <v>7</v>
      </c>
      <c r="H24" s="5">
        <f t="shared" si="3"/>
        <v>19</v>
      </c>
      <c r="I24" s="11">
        <f t="shared" si="0"/>
        <v>1.73992673992674E-2</v>
      </c>
      <c r="J24" s="5">
        <v>2</v>
      </c>
      <c r="K24" s="11">
        <f t="shared" si="1"/>
        <v>1.8181818181818181E-2</v>
      </c>
      <c r="L24" s="5">
        <v>2</v>
      </c>
      <c r="M24" s="11">
        <f t="shared" si="2"/>
        <v>1.8181818181818181E-2</v>
      </c>
      <c r="N24" s="11">
        <f t="shared" si="4"/>
        <v>0.4784798534798535</v>
      </c>
    </row>
    <row r="25" spans="4:14" ht="33.75" customHeight="1" thickBot="1">
      <c r="D25" s="6"/>
      <c r="E25" s="6" t="s">
        <v>32</v>
      </c>
      <c r="F25" s="12">
        <v>6</v>
      </c>
      <c r="G25" s="12">
        <v>7</v>
      </c>
      <c r="H25" s="5">
        <f t="shared" si="3"/>
        <v>19</v>
      </c>
      <c r="I25" s="11">
        <f t="shared" si="0"/>
        <v>1.73992673992674E-2</v>
      </c>
      <c r="J25" s="5">
        <v>2</v>
      </c>
      <c r="K25" s="11">
        <f t="shared" si="1"/>
        <v>1.8181818181818181E-2</v>
      </c>
      <c r="L25" s="5">
        <v>2</v>
      </c>
      <c r="M25" s="11">
        <f t="shared" si="2"/>
        <v>1.8181818181818181E-2</v>
      </c>
      <c r="N25" s="11">
        <f t="shared" si="4"/>
        <v>0.4784798534798535</v>
      </c>
    </row>
    <row r="26" spans="4:14" ht="14.25">
      <c r="H26" s="3"/>
    </row>
  </sheetData>
  <mergeCells count="12">
    <mergeCell ref="D1:N1"/>
    <mergeCell ref="N3:N4"/>
    <mergeCell ref="I3:I4"/>
    <mergeCell ref="J3:J4"/>
    <mergeCell ref="K3:K4"/>
    <mergeCell ref="L3:L4"/>
    <mergeCell ref="M3:M4"/>
    <mergeCell ref="D3:D4"/>
    <mergeCell ref="E3:E4"/>
    <mergeCell ref="F3:F4"/>
    <mergeCell ref="G3:G4"/>
    <mergeCell ref="H3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2019-01-11T03:51:16Z</dcterms:modified>
</cp:coreProperties>
</file>