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详情页面" sheetId="1" r:id="rId1"/>
    <sheet name="打分表" sheetId="2" r:id="rId2"/>
    <sheet name="Sheet3" sheetId="3" r:id="rId3"/>
  </sheets>
  <calcPr calcId="144525"/>
</workbook>
</file>

<file path=xl/sharedStrings.xml><?xml version="1.0" encoding="utf-8"?>
<sst xmlns="http://schemas.openxmlformats.org/spreadsheetml/2006/main" count="157">
  <si>
    <t>本文档用于管理员用户代表对于本系统管理员用户功能点打分（Web）</t>
  </si>
  <si>
    <t>文档使用指南：</t>
  </si>
  <si>
    <t>序号</t>
  </si>
  <si>
    <t>注意事项</t>
  </si>
  <si>
    <t>管理员用户代表需填写Web端打分表中所列各个功能点的分值，具体打分规则为：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</si>
  <si>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</si>
  <si>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</si>
  <si>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</si>
  <si>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</si>
  <si>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</si>
  <si>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</si>
  <si>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</si>
  <si>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</si>
  <si>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</si>
  <si>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</si>
  <si>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</si>
  <si>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</si>
  <si>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</si>
  <si>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</si>
  <si>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</si>
  <si>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</si>
  <si>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</si>
  <si>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</si>
  <si>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</si>
  <si>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</si>
  <si>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</si>
  <si>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</si>
  <si>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管理员用户填写完成此文档，即视为确认完现阶段系统的功能点，打分情况将作为系统基线。
如果管理员用户需要对目前打分进行修改，需与项目组进行联系，不得擅自修改分值。</t>
  </si>
  <si>
    <t>管理员用户对所有功能点打分结束后，项目组不允许在不与管理员用户进行沟通的情况下擅自修改本文档内容。</t>
  </si>
  <si>
    <t>本文档每次修改结束后，需要在管理员用户代表和项目组内部各存储至少一份，用于核对文档是否经过擅自修改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</si>
  <si>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</si>
  <si>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</si>
  <si>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软件工程系列课程教学辅助网站管理员优先级打分表（作者：G18）</t>
  </si>
  <si>
    <t>打分说明：管理员请填写数字1-9，1代表无关紧要，9代表影响很大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</si>
  <si>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</si>
  <si>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</si>
  <si>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</si>
  <si>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</si>
  <si>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</si>
  <si>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</si>
  <si>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</si>
  <si>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</si>
  <si>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</si>
  <si>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</si>
  <si>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</si>
  <si>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</si>
  <si>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登录</t>
  </si>
  <si>
    <t>通过管理员账号密码登录系统</t>
  </si>
  <si>
    <t>处理用户注册申请</t>
  </si>
  <si>
    <t>在用户注册后接受用户注册信息，审核身份证信息以及身份证正反面照片的上传，并选择是否通过用户注册，并给用户标明身份</t>
  </si>
  <si>
    <t>删除用户</t>
  </si>
  <si>
    <t>对指定用户进行删除</t>
  </si>
  <si>
    <t>重置密码</t>
  </si>
  <si>
    <t>对提出申请的用户进行审核，并将其密码重置为默认值（123456）</t>
  </si>
  <si>
    <t>禁言用户</t>
  </si>
  <si>
    <t>对指定用户进行禁言操作并选择禁言时间，被禁言用户在指定时间内无法发帖与回复</t>
  </si>
  <si>
    <t>解封用户</t>
  </si>
  <si>
    <t>对禁言用户进行解封，恢复其权限</t>
  </si>
  <si>
    <t>修改用户信息</t>
  </si>
  <si>
    <t>修改指定用户的信息（邮箱、手机等可修改信息）</t>
  </si>
  <si>
    <t>备份</t>
  </si>
  <si>
    <t>手动备份网站数据状态，并添加备份摘要</t>
  </si>
  <si>
    <t>恢复</t>
  </si>
  <si>
    <t>通过指定恢复点对网站进行恢复</t>
  </si>
  <si>
    <t>删除备份记录</t>
  </si>
  <si>
    <t>删除指定的备份点</t>
  </si>
  <si>
    <t>添加课程、开启课程</t>
  </si>
  <si>
    <t>填写相关内容后开启课程</t>
  </si>
  <si>
    <t>删除课程</t>
  </si>
  <si>
    <t>删除指定课程</t>
  </si>
  <si>
    <t>添加课程公告</t>
  </si>
  <si>
    <t>对指定课程添加课程公告</t>
  </si>
  <si>
    <t>删除课程公告</t>
  </si>
  <si>
    <t>对指定课程删除课程公告</t>
  </si>
  <si>
    <t>修改课程公告</t>
  </si>
  <si>
    <t>对指定课程修改课程公告</t>
  </si>
  <si>
    <t>修改课程介绍</t>
  </si>
  <si>
    <t>对指定课程修改课程介绍</t>
  </si>
  <si>
    <t>修改教师介绍</t>
  </si>
  <si>
    <t>对指定课程修改教师介绍</t>
  </si>
  <si>
    <t>添加课程资料</t>
  </si>
  <si>
    <t>对指定课程添加课程资料</t>
  </si>
  <si>
    <t>删除课程资料</t>
  </si>
  <si>
    <t>对指定课程删除课程资料</t>
  </si>
  <si>
    <t>添加课程相关链接</t>
  </si>
  <si>
    <t>对指定课程添加相关链接</t>
  </si>
  <si>
    <t>删除课程相关链接</t>
  </si>
  <si>
    <t>对指定课程删除相关链接</t>
  </si>
  <si>
    <t>设定答疑时间</t>
  </si>
  <si>
    <t>对指定课程设定答疑时间</t>
  </si>
  <si>
    <t>修改答疑时间</t>
  </si>
  <si>
    <t>对指定课程修改答疑时间</t>
  </si>
  <si>
    <t>延时答疑</t>
  </si>
  <si>
    <t>对指定课程答疑延时</t>
  </si>
  <si>
    <t>关闭答疑</t>
  </si>
  <si>
    <t>对指定课程删除答疑</t>
  </si>
  <si>
    <t>删除答疑记录</t>
  </si>
  <si>
    <t>对指定课程删除答疑记录</t>
  </si>
  <si>
    <t>发帖</t>
  </si>
  <si>
    <t>以管理员身份在论坛发帖</t>
  </si>
  <si>
    <t>回复</t>
  </si>
  <si>
    <t>在论坛对帖子进行回复</t>
  </si>
  <si>
    <t>删帖</t>
  </si>
  <si>
    <t>删除论坛帖子</t>
  </si>
  <si>
    <t>删回复</t>
  </si>
  <si>
    <t>删除论坛回复</t>
  </si>
  <si>
    <t>加精帖子</t>
  </si>
  <si>
    <t>对论坛的帖子进行加精</t>
  </si>
  <si>
    <t>撤销加精</t>
  </si>
  <si>
    <t>撤销加精帖子的精品</t>
  </si>
  <si>
    <t>置顶帖子</t>
  </si>
  <si>
    <t>对论坛的帖子进行置顶</t>
  </si>
  <si>
    <t>撤销置顶</t>
  </si>
  <si>
    <t>撤销置顶帖子的置顶</t>
  </si>
  <si>
    <t>查询课程</t>
  </si>
  <si>
    <t>通过关键字、教师、时间三种方式查询课程</t>
  </si>
  <si>
    <t>课程搜索</t>
  </si>
  <si>
    <t>在相关课程下进行搜索</t>
  </si>
  <si>
    <t>查询帖子</t>
  </si>
  <si>
    <t>通过关键字、时间两种方式查询帖子</t>
  </si>
  <si>
    <t>查询访问量</t>
  </si>
  <si>
    <t>通过图表方式查看网站历史访问量</t>
  </si>
  <si>
    <t>查询发帖量</t>
  </si>
  <si>
    <t>通过图表方式查看网站历史发帖数</t>
  </si>
  <si>
    <t>查询注册量</t>
  </si>
  <si>
    <t>通过图表方式查看网站历史注册量</t>
  </si>
  <si>
    <t>查询用户</t>
  </si>
  <si>
    <t>通过关键字、身份类别、注册时间三种方式查询指定用户</t>
  </si>
  <si>
    <t>查询申诉</t>
  </si>
  <si>
    <t>通过关键字、处理状态、申诉类别、时间四种方式查询指定用户</t>
  </si>
  <si>
    <t>查询用户操作日志</t>
  </si>
  <si>
    <t>通过关键字、操作类别、时间三种方式查询指定用户操作</t>
  </si>
  <si>
    <t>查询举报</t>
  </si>
  <si>
    <t>通过关键字、时间、被举报次数三种方式查询被举报用户</t>
  </si>
  <si>
    <t>添加网站友情链接</t>
  </si>
  <si>
    <t>对网站添加友情链接</t>
  </si>
  <si>
    <t>删除网站友情链接</t>
  </si>
  <si>
    <t>对网站删除友情链接</t>
  </si>
  <si>
    <t>管理员关于我们</t>
  </si>
  <si>
    <t>对开发人员的信息进行修改</t>
  </si>
  <si>
    <t>管理员联系我们</t>
  </si>
  <si>
    <t>对管理员的信息进行修改</t>
  </si>
  <si>
    <t>管理员帮助手册</t>
  </si>
  <si>
    <t>点击帮助中心可下载网站用户手册</t>
  </si>
  <si>
    <t>添加总公告</t>
  </si>
  <si>
    <t>管理添加总公告中的公告</t>
  </si>
  <si>
    <t>删除总公告</t>
  </si>
  <si>
    <t>管理员对总公告中的公告进行删除</t>
  </si>
  <si>
    <t>修改总公告</t>
  </si>
  <si>
    <t>管理员对总公告中的公告进行修改</t>
  </si>
  <si>
    <t>添加网站首页动图</t>
  </si>
  <si>
    <t>在信息修改界面中的网站首页，进行首页动图的添加</t>
  </si>
  <si>
    <t>修改网站首页动图</t>
  </si>
  <si>
    <t>在信息修改界面中的网站首页，进行首页动图的修改</t>
  </si>
  <si>
    <t>删除网站首页动图</t>
  </si>
  <si>
    <t>在信息修改界面中的网站首页，进行首页动图的删除</t>
  </si>
  <si>
    <t>合计</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</si>
</sst>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1"/>
      <name val="宋体"/>
      <charset val="134"/>
      <scheme val="minor"/>
    </font>
    <font>
      <b/>
      <sz val="18"/>
      <color theme="1"/>
      <name val="宋体"/>
      <charset val="134"/>
      <scheme val="minor"/>
    </font>
    <font>
      <b/>
      <sz val="16"/>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1"/>
      <color theme="1"/>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rgb="FFA5A5A5"/>
        <bgColor indexed="64"/>
      </patternFill>
    </fill>
    <fill>
      <patternFill patternType="solid">
        <fgColor theme="6"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1" borderId="0" applyNumberFormat="0" applyBorder="0" applyAlignment="0" applyProtection="0">
      <alignment vertical="center"/>
    </xf>
    <xf numFmtId="0" fontId="23" fillId="22"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7" fillId="26"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3" borderId="14" applyNumberFormat="0" applyFont="0" applyAlignment="0" applyProtection="0">
      <alignment vertical="center"/>
    </xf>
    <xf numFmtId="0" fontId="7" fillId="12"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13" applyNumberFormat="0" applyFill="0" applyAlignment="0" applyProtection="0">
      <alignment vertical="center"/>
    </xf>
    <xf numFmtId="0" fontId="11" fillId="0" borderId="13" applyNumberFormat="0" applyFill="0" applyAlignment="0" applyProtection="0">
      <alignment vertical="center"/>
    </xf>
    <xf numFmtId="0" fontId="7" fillId="18" borderId="0" applyNumberFormat="0" applyBorder="0" applyAlignment="0" applyProtection="0">
      <alignment vertical="center"/>
    </xf>
    <xf numFmtId="0" fontId="18" fillId="0" borderId="17" applyNumberFormat="0" applyFill="0" applyAlignment="0" applyProtection="0">
      <alignment vertical="center"/>
    </xf>
    <xf numFmtId="0" fontId="7" fillId="30" borderId="0" applyNumberFormat="0" applyBorder="0" applyAlignment="0" applyProtection="0">
      <alignment vertical="center"/>
    </xf>
    <xf numFmtId="0" fontId="17" fillId="17" borderId="16" applyNumberFormat="0" applyAlignment="0" applyProtection="0">
      <alignment vertical="center"/>
    </xf>
    <xf numFmtId="0" fontId="16" fillId="17" borderId="15" applyNumberFormat="0" applyAlignment="0" applyProtection="0">
      <alignment vertical="center"/>
    </xf>
    <xf numFmtId="0" fontId="24" fillId="25" borderId="18" applyNumberFormat="0" applyAlignment="0" applyProtection="0">
      <alignment vertical="center"/>
    </xf>
    <xf numFmtId="0" fontId="8" fillId="16" borderId="0" applyNumberFormat="0" applyBorder="0" applyAlignment="0" applyProtection="0">
      <alignment vertical="center"/>
    </xf>
    <xf numFmtId="0" fontId="7" fillId="15" borderId="0" applyNumberFormat="0" applyBorder="0" applyAlignment="0" applyProtection="0">
      <alignment vertical="center"/>
    </xf>
    <xf numFmtId="0" fontId="10" fillId="0" borderId="12" applyNumberFormat="0" applyFill="0" applyAlignment="0" applyProtection="0">
      <alignment vertical="center"/>
    </xf>
    <xf numFmtId="0" fontId="25" fillId="0" borderId="19" applyNumberFormat="0" applyFill="0" applyAlignment="0" applyProtection="0">
      <alignment vertical="center"/>
    </xf>
    <xf numFmtId="0" fontId="14" fillId="11" borderId="0" applyNumberFormat="0" applyBorder="0" applyAlignment="0" applyProtection="0">
      <alignment vertical="center"/>
    </xf>
    <xf numFmtId="0" fontId="9" fillId="5" borderId="0" applyNumberFormat="0" applyBorder="0" applyAlignment="0" applyProtection="0">
      <alignment vertical="center"/>
    </xf>
    <xf numFmtId="0" fontId="8" fillId="8" borderId="0" applyNumberFormat="0" applyBorder="0" applyAlignment="0" applyProtection="0">
      <alignment vertical="center"/>
    </xf>
    <xf numFmtId="0" fontId="7" fillId="29" borderId="0" applyNumberFormat="0" applyBorder="0" applyAlignment="0" applyProtection="0">
      <alignment vertical="center"/>
    </xf>
    <xf numFmtId="0" fontId="8" fillId="28" borderId="0" applyNumberFormat="0" applyBorder="0" applyAlignment="0" applyProtection="0">
      <alignment vertical="center"/>
    </xf>
    <xf numFmtId="0" fontId="8" fillId="7" borderId="0" applyNumberFormat="0" applyBorder="0" applyAlignment="0" applyProtection="0">
      <alignment vertical="center"/>
    </xf>
    <xf numFmtId="0" fontId="8" fillId="4" borderId="0" applyNumberFormat="0" applyBorder="0" applyAlignment="0" applyProtection="0">
      <alignment vertical="center"/>
    </xf>
    <xf numFmtId="0" fontId="8" fillId="20" borderId="0" applyNumberFormat="0" applyBorder="0" applyAlignment="0" applyProtection="0">
      <alignment vertical="center"/>
    </xf>
    <xf numFmtId="0" fontId="7" fillId="24" borderId="0" applyNumberFormat="0" applyBorder="0" applyAlignment="0" applyProtection="0">
      <alignment vertical="center"/>
    </xf>
    <xf numFmtId="0" fontId="7" fillId="19" borderId="0" applyNumberFormat="0" applyBorder="0" applyAlignment="0" applyProtection="0">
      <alignment vertical="center"/>
    </xf>
    <xf numFmtId="0" fontId="8" fillId="10" borderId="0" applyNumberFormat="0" applyBorder="0" applyAlignment="0" applyProtection="0">
      <alignment vertical="center"/>
    </xf>
    <xf numFmtId="0" fontId="8" fillId="32" borderId="0" applyNumberFormat="0" applyBorder="0" applyAlignment="0" applyProtection="0">
      <alignment vertical="center"/>
    </xf>
    <xf numFmtId="0" fontId="7" fillId="27" borderId="0" applyNumberFormat="0" applyBorder="0" applyAlignment="0" applyProtection="0">
      <alignment vertical="center"/>
    </xf>
    <xf numFmtId="0" fontId="8" fillId="6" borderId="0" applyNumberFormat="0" applyBorder="0" applyAlignment="0" applyProtection="0">
      <alignment vertical="center"/>
    </xf>
    <xf numFmtId="0" fontId="7" fillId="3" borderId="0" applyNumberFormat="0" applyBorder="0" applyAlignment="0" applyProtection="0">
      <alignment vertical="center"/>
    </xf>
    <xf numFmtId="0" fontId="7" fillId="31" borderId="0" applyNumberFormat="0" applyBorder="0" applyAlignment="0" applyProtection="0">
      <alignment vertical="center"/>
    </xf>
    <xf numFmtId="0" fontId="8" fillId="23" borderId="0" applyNumberFormat="0" applyBorder="0" applyAlignment="0" applyProtection="0">
      <alignment vertical="center"/>
    </xf>
    <xf numFmtId="0" fontId="7" fillId="2" borderId="0" applyNumberFormat="0" applyBorder="0" applyAlignment="0" applyProtection="0">
      <alignment vertical="center"/>
    </xf>
  </cellStyleXfs>
  <cellXfs count="38">
    <xf numFmtId="0" fontId="0" fillId="0" borderId="0" xfId="0">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0" fillId="0" borderId="1" xfId="0" applyFont="1" applyFill="1" applyBorder="1" applyAlignment="1">
      <alignment horizontal="center" vertical="center" wrapText="1"/>
    </xf>
    <xf numFmtId="0" fontId="4" fillId="0" borderId="1" xfId="0" applyFont="1" applyFill="1" applyBorder="1" applyAlignment="1">
      <alignment vertical="center"/>
    </xf>
    <xf numFmtId="0" fontId="0" fillId="0" borderId="1" xfId="0" applyBorder="1">
      <alignment vertical="center"/>
    </xf>
    <xf numFmtId="0" fontId="5"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0" xfId="0" applyFont="1" applyFill="1" applyAlignment="1">
      <alignment horizontal="center" vertical="center"/>
    </xf>
    <xf numFmtId="0" fontId="6" fillId="0" borderId="6" xfId="0" applyFont="1" applyFill="1" applyBorder="1" applyAlignment="1">
      <alignment horizontal="center" vertical="center"/>
    </xf>
    <xf numFmtId="0" fontId="0" fillId="0" borderId="4" xfId="0" applyFont="1" applyFill="1" applyBorder="1" applyAlignment="1">
      <alignment horizontal="center" wrapText="1"/>
    </xf>
    <xf numFmtId="0" fontId="6" fillId="0" borderId="7" xfId="0" applyFont="1" applyFill="1" applyBorder="1" applyAlignment="1">
      <alignment horizontal="center" vertical="center"/>
    </xf>
    <xf numFmtId="0" fontId="0" fillId="0" borderId="0" xfId="0" applyFont="1" applyFill="1" applyBorder="1" applyAlignment="1">
      <alignment horizontal="center" wrapText="1"/>
    </xf>
    <xf numFmtId="0" fontId="0" fillId="0" borderId="8" xfId="0" applyFont="1" applyFill="1" applyBorder="1" applyAlignment="1">
      <alignment horizontal="center" wrapText="1"/>
    </xf>
    <xf numFmtId="0" fontId="0" fillId="0" borderId="3" xfId="0" applyFont="1" applyFill="1" applyBorder="1" applyAlignment="1">
      <alignment horizontal="center"/>
    </xf>
    <xf numFmtId="0" fontId="0" fillId="0" borderId="5" xfId="0" applyFont="1" applyFill="1" applyBorder="1" applyAlignment="1">
      <alignment horizontal="center"/>
    </xf>
    <xf numFmtId="0" fontId="0" fillId="0" borderId="2" xfId="0" applyFont="1" applyFill="1" applyBorder="1" applyAlignment="1">
      <alignment horizontal="center"/>
    </xf>
    <xf numFmtId="0" fontId="6" fillId="0" borderId="9"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6" fillId="0" borderId="5" xfId="0" applyFont="1" applyFill="1" applyBorder="1" applyAlignment="1">
      <alignment horizontal="center" vertical="center"/>
    </xf>
    <xf numFmtId="0" fontId="0"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6" xfId="0" applyFont="1" applyFill="1" applyBorder="1" applyAlignment="1">
      <alignment horizontal="center" wrapText="1"/>
    </xf>
    <xf numFmtId="0" fontId="0" fillId="0" borderId="7" xfId="0" applyFont="1" applyFill="1" applyBorder="1" applyAlignment="1">
      <alignment horizontal="center" wrapText="1"/>
    </xf>
    <xf numFmtId="0" fontId="0" fillId="0" borderId="9" xfId="0" applyFont="1" applyFill="1" applyBorder="1" applyAlignment="1">
      <alignment horizont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workbookViewId="0">
      <selection activeCell="C3" sqref="C3:C18"/>
    </sheetView>
  </sheetViews>
  <sheetFormatPr defaultColWidth="9" defaultRowHeight="13.5"/>
  <sheetData>
    <row r="1" ht="22.5" spans="1:17">
      <c r="A1" s="10" t="s">
        <v>0</v>
      </c>
      <c r="B1" s="11"/>
      <c r="C1" s="11"/>
      <c r="D1" s="11"/>
      <c r="E1" s="11"/>
      <c r="F1" s="11"/>
      <c r="G1" s="11"/>
      <c r="H1" s="11"/>
      <c r="I1" s="11"/>
      <c r="J1" s="11"/>
      <c r="K1" s="11"/>
      <c r="L1" s="11"/>
      <c r="M1" s="11"/>
      <c r="N1" s="11"/>
      <c r="O1" s="11"/>
      <c r="P1" s="11"/>
      <c r="Q1" s="13"/>
    </row>
    <row r="2" spans="1:17">
      <c r="A2" s="12" t="s">
        <v>1</v>
      </c>
      <c r="B2" s="12"/>
      <c r="C2" s="13" t="s">
        <v>2</v>
      </c>
      <c r="D2" s="11" t="s">
        <v>3</v>
      </c>
      <c r="E2" s="11"/>
      <c r="F2" s="11"/>
      <c r="G2" s="11"/>
      <c r="H2" s="11"/>
      <c r="I2" s="11"/>
      <c r="J2" s="11"/>
      <c r="K2" s="11"/>
      <c r="L2" s="11"/>
      <c r="M2" s="11"/>
      <c r="N2" s="11"/>
      <c r="O2" s="11"/>
      <c r="P2" s="11"/>
      <c r="Q2" s="13"/>
    </row>
    <row r="3" spans="1:17">
      <c r="A3" s="14"/>
      <c r="B3" s="14"/>
      <c r="C3" s="15">
        <v>1</v>
      </c>
      <c r="D3" s="16" t="s">
        <v>4</v>
      </c>
      <c r="E3" s="16"/>
      <c r="F3" s="16"/>
      <c r="G3" s="16"/>
      <c r="H3" s="16"/>
      <c r="I3" s="16"/>
      <c r="J3" s="16"/>
      <c r="K3" s="16"/>
      <c r="L3" s="16"/>
      <c r="M3" s="16"/>
      <c r="N3" s="16"/>
      <c r="O3" s="16"/>
      <c r="P3" s="16"/>
      <c r="Q3" s="33"/>
    </row>
    <row r="4" spans="1:17">
      <c r="A4" s="14"/>
      <c r="B4" s="14"/>
      <c r="C4" s="17"/>
      <c r="D4" s="18"/>
      <c r="E4" s="18"/>
      <c r="F4" s="18"/>
      <c r="G4" s="18"/>
      <c r="H4" s="18"/>
      <c r="I4" s="18"/>
      <c r="J4" s="18"/>
      <c r="K4" s="18"/>
      <c r="L4" s="18"/>
      <c r="M4" s="18"/>
      <c r="N4" s="18"/>
      <c r="O4" s="18"/>
      <c r="P4" s="18"/>
      <c r="Q4" s="34"/>
    </row>
    <row r="5" spans="1:17">
      <c r="A5" s="14"/>
      <c r="B5" s="14"/>
      <c r="C5" s="17"/>
      <c r="D5" s="18"/>
      <c r="E5" s="18"/>
      <c r="F5" s="18"/>
      <c r="G5" s="18"/>
      <c r="H5" s="18"/>
      <c r="I5" s="18"/>
      <c r="J5" s="18"/>
      <c r="K5" s="18"/>
      <c r="L5" s="18"/>
      <c r="M5" s="18"/>
      <c r="N5" s="18"/>
      <c r="O5" s="18"/>
      <c r="P5" s="18"/>
      <c r="Q5" s="34"/>
    </row>
    <row r="6" spans="1:17">
      <c r="A6" s="14"/>
      <c r="B6" s="14"/>
      <c r="C6" s="17"/>
      <c r="D6" s="18"/>
      <c r="E6" s="18"/>
      <c r="F6" s="18"/>
      <c r="G6" s="18"/>
      <c r="H6" s="18"/>
      <c r="I6" s="18"/>
      <c r="J6" s="18"/>
      <c r="K6" s="18"/>
      <c r="L6" s="18"/>
      <c r="M6" s="18"/>
      <c r="N6" s="18"/>
      <c r="O6" s="18"/>
      <c r="P6" s="18"/>
      <c r="Q6" s="34"/>
    </row>
    <row r="7" spans="1:17">
      <c r="A7" s="14"/>
      <c r="B7" s="14"/>
      <c r="C7" s="17"/>
      <c r="D7" s="19"/>
      <c r="E7" s="19"/>
      <c r="F7" s="19"/>
      <c r="G7" s="19"/>
      <c r="H7" s="19"/>
      <c r="I7" s="19"/>
      <c r="J7" s="19"/>
      <c r="K7" s="19"/>
      <c r="L7" s="19"/>
      <c r="M7" s="19"/>
      <c r="N7" s="19"/>
      <c r="O7" s="19"/>
      <c r="P7" s="19"/>
      <c r="Q7" s="35"/>
    </row>
    <row r="8" spans="1:17">
      <c r="A8" s="14"/>
      <c r="B8" s="14"/>
      <c r="C8" s="17"/>
      <c r="D8" s="20" t="s">
        <v>5</v>
      </c>
      <c r="E8" s="20"/>
      <c r="F8" s="20"/>
      <c r="G8" s="20"/>
      <c r="H8" s="20"/>
      <c r="I8" s="20"/>
      <c r="J8" s="21"/>
      <c r="K8" s="22" t="s">
        <v>6</v>
      </c>
      <c r="L8" s="20"/>
      <c r="M8" s="20"/>
      <c r="N8" s="20"/>
      <c r="O8" s="20"/>
      <c r="P8" s="20"/>
      <c r="Q8" s="21"/>
    </row>
    <row r="9" spans="1:17">
      <c r="A9" s="14"/>
      <c r="B9" s="14"/>
      <c r="C9" s="17"/>
      <c r="D9" s="20" t="s">
        <v>7</v>
      </c>
      <c r="E9" s="21"/>
      <c r="F9" s="22" t="s">
        <v>8</v>
      </c>
      <c r="G9" s="20"/>
      <c r="H9" s="20"/>
      <c r="I9" s="20"/>
      <c r="J9" s="21"/>
      <c r="K9" s="22" t="s">
        <v>7</v>
      </c>
      <c r="L9" s="21"/>
      <c r="M9" s="22" t="s">
        <v>8</v>
      </c>
      <c r="N9" s="20"/>
      <c r="O9" s="20"/>
      <c r="P9" s="20"/>
      <c r="Q9" s="21"/>
    </row>
    <row r="10" spans="1:17">
      <c r="A10" s="14"/>
      <c r="B10" s="14"/>
      <c r="C10" s="17"/>
      <c r="D10" s="20">
        <v>1</v>
      </c>
      <c r="E10" s="21"/>
      <c r="F10" s="22" t="s">
        <v>9</v>
      </c>
      <c r="G10" s="20"/>
      <c r="H10" s="20"/>
      <c r="I10" s="20"/>
      <c r="J10" s="21"/>
      <c r="K10" s="22">
        <v>1</v>
      </c>
      <c r="L10" s="21"/>
      <c r="M10" s="22" t="s">
        <v>10</v>
      </c>
      <c r="N10" s="20"/>
      <c r="O10" s="20"/>
      <c r="P10" s="20"/>
      <c r="Q10" s="21"/>
    </row>
    <row r="11" spans="1:17">
      <c r="A11" s="14"/>
      <c r="B11" s="14"/>
      <c r="C11" s="17"/>
      <c r="D11" s="20">
        <v>2</v>
      </c>
      <c r="E11" s="21"/>
      <c r="F11" s="22" t="s">
        <v>11</v>
      </c>
      <c r="G11" s="20"/>
      <c r="H11" s="20"/>
      <c r="I11" s="20"/>
      <c r="J11" s="21"/>
      <c r="K11" s="22">
        <v>2</v>
      </c>
      <c r="L11" s="21"/>
      <c r="M11" s="22" t="s">
        <v>12</v>
      </c>
      <c r="N11" s="20"/>
      <c r="O11" s="20"/>
      <c r="P11" s="20"/>
      <c r="Q11" s="21"/>
    </row>
    <row r="12" spans="1:17">
      <c r="A12" s="14"/>
      <c r="B12" s="14"/>
      <c r="C12" s="17"/>
      <c r="D12" s="20">
        <v>3</v>
      </c>
      <c r="E12" s="21"/>
      <c r="F12" s="22" t="s">
        <v>13</v>
      </c>
      <c r="G12" s="20"/>
      <c r="H12" s="20"/>
      <c r="I12" s="20"/>
      <c r="J12" s="21"/>
      <c r="K12" s="22">
        <v>3</v>
      </c>
      <c r="L12" s="21"/>
      <c r="M12" s="22" t="s">
        <v>14</v>
      </c>
      <c r="N12" s="20"/>
      <c r="O12" s="20"/>
      <c r="P12" s="20"/>
      <c r="Q12" s="21"/>
    </row>
    <row r="13" spans="1:17">
      <c r="A13" s="14"/>
      <c r="B13" s="14"/>
      <c r="C13" s="17"/>
      <c r="D13" s="20">
        <v>4</v>
      </c>
      <c r="E13" s="21"/>
      <c r="F13" s="22" t="s">
        <v>15</v>
      </c>
      <c r="G13" s="20"/>
      <c r="H13" s="20"/>
      <c r="I13" s="20"/>
      <c r="J13" s="21"/>
      <c r="K13" s="22">
        <v>4</v>
      </c>
      <c r="L13" s="21"/>
      <c r="M13" s="22" t="s">
        <v>16</v>
      </c>
      <c r="N13" s="20"/>
      <c r="O13" s="20"/>
      <c r="P13" s="20"/>
      <c r="Q13" s="21"/>
    </row>
    <row r="14" spans="1:17">
      <c r="A14" s="14"/>
      <c r="B14" s="14"/>
      <c r="C14" s="17"/>
      <c r="D14" s="20">
        <v>5</v>
      </c>
      <c r="E14" s="21"/>
      <c r="F14" s="22" t="s">
        <v>17</v>
      </c>
      <c r="G14" s="20"/>
      <c r="H14" s="20"/>
      <c r="I14" s="20"/>
      <c r="J14" s="21"/>
      <c r="K14" s="22">
        <v>5</v>
      </c>
      <c r="L14" s="21"/>
      <c r="M14" s="22" t="s">
        <v>18</v>
      </c>
      <c r="N14" s="20"/>
      <c r="O14" s="20"/>
      <c r="P14" s="20"/>
      <c r="Q14" s="21"/>
    </row>
    <row r="15" spans="1:17">
      <c r="A15" s="14"/>
      <c r="B15" s="14"/>
      <c r="C15" s="17"/>
      <c r="D15" s="20">
        <v>6</v>
      </c>
      <c r="E15" s="21"/>
      <c r="F15" s="22" t="s">
        <v>19</v>
      </c>
      <c r="G15" s="20"/>
      <c r="H15" s="20"/>
      <c r="I15" s="20"/>
      <c r="J15" s="21"/>
      <c r="K15" s="22">
        <v>6</v>
      </c>
      <c r="L15" s="21"/>
      <c r="M15" s="22" t="s">
        <v>20</v>
      </c>
      <c r="N15" s="20"/>
      <c r="O15" s="20"/>
      <c r="P15" s="20"/>
      <c r="Q15" s="21"/>
    </row>
    <row r="16" spans="1:17">
      <c r="A16" s="14"/>
      <c r="B16" s="14"/>
      <c r="C16" s="17"/>
      <c r="D16" s="20">
        <v>7</v>
      </c>
      <c r="E16" s="21"/>
      <c r="F16" s="22" t="s">
        <v>21</v>
      </c>
      <c r="G16" s="20"/>
      <c r="H16" s="20"/>
      <c r="I16" s="20"/>
      <c r="J16" s="21"/>
      <c r="K16" s="22">
        <v>7</v>
      </c>
      <c r="L16" s="21"/>
      <c r="M16" s="22" t="s">
        <v>22</v>
      </c>
      <c r="N16" s="20"/>
      <c r="O16" s="20"/>
      <c r="P16" s="20"/>
      <c r="Q16" s="21"/>
    </row>
    <row r="17" spans="1:17">
      <c r="A17" s="14"/>
      <c r="B17" s="14"/>
      <c r="C17" s="17"/>
      <c r="D17" s="20">
        <v>8</v>
      </c>
      <c r="E17" s="21"/>
      <c r="F17" s="22" t="s">
        <v>23</v>
      </c>
      <c r="G17" s="20"/>
      <c r="H17" s="20"/>
      <c r="I17" s="20"/>
      <c r="J17" s="21"/>
      <c r="K17" s="22">
        <v>8</v>
      </c>
      <c r="L17" s="21"/>
      <c r="M17" s="22" t="s">
        <v>24</v>
      </c>
      <c r="N17" s="20"/>
      <c r="O17" s="20"/>
      <c r="P17" s="20"/>
      <c r="Q17" s="21"/>
    </row>
    <row r="18" spans="1:17">
      <c r="A18" s="14"/>
      <c r="B18" s="14"/>
      <c r="C18" s="23"/>
      <c r="D18" s="20">
        <v>9</v>
      </c>
      <c r="E18" s="21"/>
      <c r="F18" s="22" t="s">
        <v>25</v>
      </c>
      <c r="G18" s="20"/>
      <c r="H18" s="20"/>
      <c r="I18" s="20"/>
      <c r="J18" s="21"/>
      <c r="K18" s="22">
        <v>9</v>
      </c>
      <c r="L18" s="21"/>
      <c r="M18" s="22" t="s">
        <v>26</v>
      </c>
      <c r="N18" s="20"/>
      <c r="O18" s="20"/>
      <c r="P18" s="20"/>
      <c r="Q18" s="21"/>
    </row>
    <row r="19" spans="1:17">
      <c r="A19" s="14"/>
      <c r="B19" s="14"/>
      <c r="C19" s="15">
        <v>2</v>
      </c>
      <c r="D19" s="24" t="s">
        <v>27</v>
      </c>
      <c r="E19" s="25"/>
      <c r="F19" s="25"/>
      <c r="G19" s="25"/>
      <c r="H19" s="25"/>
      <c r="I19" s="25"/>
      <c r="J19" s="25"/>
      <c r="K19" s="25"/>
      <c r="L19" s="25"/>
      <c r="M19" s="25"/>
      <c r="N19" s="25"/>
      <c r="O19" s="25"/>
      <c r="P19" s="25"/>
      <c r="Q19" s="36"/>
    </row>
    <row r="20" spans="1:17">
      <c r="A20" s="14"/>
      <c r="B20" s="14"/>
      <c r="C20" s="23"/>
      <c r="D20" s="26"/>
      <c r="E20" s="27"/>
      <c r="F20" s="27"/>
      <c r="G20" s="27"/>
      <c r="H20" s="27"/>
      <c r="I20" s="27"/>
      <c r="J20" s="27"/>
      <c r="K20" s="27"/>
      <c r="L20" s="27"/>
      <c r="M20" s="27"/>
      <c r="N20" s="27"/>
      <c r="O20" s="27"/>
      <c r="P20" s="27"/>
      <c r="Q20" s="37"/>
    </row>
    <row r="21" ht="20.25" spans="1:17">
      <c r="A21" s="14"/>
      <c r="B21" s="14"/>
      <c r="C21" s="28">
        <v>3</v>
      </c>
      <c r="D21" s="29" t="s">
        <v>28</v>
      </c>
      <c r="E21" s="11"/>
      <c r="F21" s="11"/>
      <c r="G21" s="11"/>
      <c r="H21" s="11"/>
      <c r="I21" s="11"/>
      <c r="J21" s="11"/>
      <c r="K21" s="11"/>
      <c r="L21" s="11"/>
      <c r="M21" s="11"/>
      <c r="N21" s="11"/>
      <c r="O21" s="11"/>
      <c r="P21" s="11"/>
      <c r="Q21" s="13"/>
    </row>
    <row r="22" ht="20.25" spans="1:17">
      <c r="A22" s="14"/>
      <c r="B22" s="14"/>
      <c r="C22" s="28">
        <v>4</v>
      </c>
      <c r="D22" s="29" t="s">
        <v>29</v>
      </c>
      <c r="E22" s="11"/>
      <c r="F22" s="11"/>
      <c r="G22" s="11"/>
      <c r="H22" s="11"/>
      <c r="I22" s="11"/>
      <c r="J22" s="11"/>
      <c r="K22" s="11"/>
      <c r="L22" s="11"/>
      <c r="M22" s="11"/>
      <c r="N22" s="11"/>
      <c r="O22" s="11"/>
      <c r="P22" s="11"/>
      <c r="Q22" s="13"/>
    </row>
    <row r="23" spans="1:17">
      <c r="A23" s="14"/>
      <c r="B23" s="14"/>
      <c r="C23" s="30">
        <v>5</v>
      </c>
      <c r="D23" s="25" t="s">
        <v>30</v>
      </c>
      <c r="E23" s="25"/>
      <c r="F23" s="25"/>
      <c r="G23" s="25"/>
      <c r="H23" s="25"/>
      <c r="I23" s="25"/>
      <c r="J23" s="25"/>
      <c r="K23" s="25"/>
      <c r="L23" s="25"/>
      <c r="M23" s="25"/>
      <c r="N23" s="25"/>
      <c r="O23" s="25"/>
      <c r="P23" s="25"/>
      <c r="Q23" s="25"/>
    </row>
    <row r="24" spans="1:17">
      <c r="A24" s="14"/>
      <c r="B24" s="14"/>
      <c r="C24" s="31"/>
      <c r="D24" s="32"/>
      <c r="E24" s="32"/>
      <c r="F24" s="32"/>
      <c r="G24" s="32"/>
      <c r="H24" s="32"/>
      <c r="I24" s="32"/>
      <c r="J24" s="32"/>
      <c r="K24" s="32"/>
      <c r="L24" s="32"/>
      <c r="M24" s="32"/>
      <c r="N24" s="32"/>
      <c r="O24" s="32"/>
      <c r="P24" s="32"/>
      <c r="Q24" s="32"/>
    </row>
    <row r="25" spans="1:17">
      <c r="A25" s="14"/>
      <c r="B25" s="14"/>
      <c r="C25" s="31"/>
      <c r="D25" s="32"/>
      <c r="E25" s="32"/>
      <c r="F25" s="32"/>
      <c r="G25" s="32"/>
      <c r="H25" s="32"/>
      <c r="I25" s="32"/>
      <c r="J25" s="32"/>
      <c r="K25" s="32"/>
      <c r="L25" s="32"/>
      <c r="M25" s="32"/>
      <c r="N25" s="32"/>
      <c r="O25" s="32"/>
      <c r="P25" s="32"/>
      <c r="Q25" s="32"/>
    </row>
    <row r="26" spans="1:17">
      <c r="A26" s="14"/>
      <c r="B26" s="14"/>
      <c r="C26" s="31"/>
      <c r="D26" s="32"/>
      <c r="E26" s="32"/>
      <c r="F26" s="32"/>
      <c r="G26" s="32"/>
      <c r="H26" s="32"/>
      <c r="I26" s="32"/>
      <c r="J26" s="32"/>
      <c r="K26" s="32"/>
      <c r="L26" s="32"/>
      <c r="M26" s="32"/>
      <c r="N26" s="32"/>
      <c r="O26" s="32"/>
      <c r="P26" s="32"/>
      <c r="Q26" s="32"/>
    </row>
    <row r="27" spans="1:17">
      <c r="A27" s="14"/>
      <c r="B27" s="14"/>
      <c r="C27" s="31"/>
      <c r="D27" s="32"/>
      <c r="E27" s="32"/>
      <c r="F27" s="32"/>
      <c r="G27" s="32"/>
      <c r="H27" s="32"/>
      <c r="I27" s="32"/>
      <c r="J27" s="32"/>
      <c r="K27" s="32"/>
      <c r="L27" s="32"/>
      <c r="M27" s="32"/>
      <c r="N27" s="32"/>
      <c r="O27" s="32"/>
      <c r="P27" s="32"/>
      <c r="Q27" s="32"/>
    </row>
    <row r="28" ht="20.25" spans="1:17">
      <c r="A28" s="14"/>
      <c r="B28" s="14"/>
      <c r="C28" s="28">
        <v>6</v>
      </c>
      <c r="D28" s="29" t="s">
        <v>31</v>
      </c>
      <c r="E28" s="11"/>
      <c r="F28" s="11"/>
      <c r="G28" s="11"/>
      <c r="H28" s="11"/>
      <c r="I28" s="11"/>
      <c r="J28" s="11"/>
      <c r="K28" s="11"/>
      <c r="L28" s="11"/>
      <c r="M28" s="11"/>
      <c r="N28" s="11"/>
      <c r="O28" s="11"/>
      <c r="P28" s="11"/>
      <c r="Q28" s="13"/>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D3:Q7"/>
    <mergeCell ref="A2:B28"/>
    <mergeCell ref="D19:Q20"/>
    <mergeCell ref="D23:Q2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
  <sheetViews>
    <sheetView tabSelected="1" workbookViewId="0">
      <selection activeCell="O60" sqref="A1:O60"/>
    </sheetView>
  </sheetViews>
  <sheetFormatPr defaultColWidth="9" defaultRowHeight="13.5"/>
  <cols>
    <col min="1" max="1" width="23.125" customWidth="1"/>
    <col min="2" max="2" width="45" customWidth="1"/>
    <col min="15" max="15" width="12.625"/>
  </cols>
  <sheetData>
    <row r="1" ht="20.25" spans="1:15">
      <c r="A1" s="1" t="s">
        <v>32</v>
      </c>
      <c r="B1" s="1"/>
      <c r="C1" s="1"/>
      <c r="D1" s="1"/>
      <c r="E1" s="1"/>
      <c r="F1" s="1"/>
      <c r="G1" s="1"/>
      <c r="H1" s="1"/>
      <c r="I1" s="1"/>
      <c r="J1" s="1"/>
      <c r="K1" s="1"/>
      <c r="L1" s="1"/>
      <c r="M1" s="1"/>
      <c r="N1" s="1"/>
      <c r="O1" s="1"/>
    </row>
    <row r="2" spans="1:15">
      <c r="A2" s="2" t="s">
        <v>33</v>
      </c>
      <c r="B2" s="3"/>
      <c r="C2" s="3"/>
      <c r="D2" s="3"/>
      <c r="E2" s="3"/>
      <c r="F2" s="3"/>
      <c r="G2" s="3"/>
      <c r="H2" s="3"/>
      <c r="I2" s="3"/>
      <c r="J2" s="3"/>
      <c r="K2" s="3"/>
      <c r="L2" s="3"/>
      <c r="M2" s="3"/>
      <c r="N2" s="3"/>
      <c r="O2" s="3"/>
    </row>
    <row r="3" spans="1:15">
      <c r="A3" s="3" t="s">
        <v>34</v>
      </c>
      <c r="B3" s="3"/>
      <c r="C3" s="3"/>
      <c r="D3" s="3"/>
      <c r="E3" s="3"/>
      <c r="F3" s="3"/>
      <c r="G3" s="4">
        <v>2</v>
      </c>
      <c r="H3" s="4">
        <v>1</v>
      </c>
      <c r="I3" s="4"/>
      <c r="J3" s="4"/>
      <c r="K3" s="4">
        <v>1</v>
      </c>
      <c r="L3" s="4"/>
      <c r="M3" s="4">
        <v>0.5</v>
      </c>
      <c r="N3" s="4"/>
      <c r="O3" s="4"/>
    </row>
    <row r="4" spans="1:15">
      <c r="A4" s="5" t="s">
        <v>35</v>
      </c>
      <c r="B4" s="5" t="s">
        <v>36</v>
      </c>
      <c r="C4" s="4"/>
      <c r="D4" s="5"/>
      <c r="E4" s="5"/>
      <c r="F4" s="5"/>
      <c r="G4" s="6" t="s">
        <v>37</v>
      </c>
      <c r="H4" s="6" t="s">
        <v>38</v>
      </c>
      <c r="I4" s="6" t="s">
        <v>39</v>
      </c>
      <c r="J4" s="6" t="s">
        <v>40</v>
      </c>
      <c r="K4" s="6" t="s">
        <v>41</v>
      </c>
      <c r="L4" s="6" t="s">
        <v>42</v>
      </c>
      <c r="M4" s="6" t="s">
        <v>43</v>
      </c>
      <c r="N4" s="6" t="s">
        <v>44</v>
      </c>
      <c r="O4" s="6" t="s">
        <v>45</v>
      </c>
    </row>
    <row r="5" spans="1:15">
      <c r="A5" s="3" t="s">
        <v>46</v>
      </c>
      <c r="B5" s="3" t="s">
        <v>47</v>
      </c>
      <c r="C5" s="4"/>
      <c r="D5" s="3"/>
      <c r="E5" s="3"/>
      <c r="F5" s="3"/>
      <c r="G5" s="4">
        <v>4</v>
      </c>
      <c r="H5" s="4">
        <v>9</v>
      </c>
      <c r="I5" s="4">
        <v>17</v>
      </c>
      <c r="J5" s="4">
        <v>1.83</v>
      </c>
      <c r="K5" s="4">
        <v>1</v>
      </c>
      <c r="L5" s="4">
        <v>0.66</v>
      </c>
      <c r="M5" s="4">
        <v>5</v>
      </c>
      <c r="N5" s="4">
        <v>2.96</v>
      </c>
      <c r="O5" s="4">
        <f>J5/(L5*K3)+(N5*M3)</f>
        <v>4.25272727272727</v>
      </c>
    </row>
    <row r="6" ht="40.5" spans="1:15">
      <c r="A6" s="3" t="s">
        <v>48</v>
      </c>
      <c r="B6" s="7" t="s">
        <v>49</v>
      </c>
      <c r="C6" s="4"/>
      <c r="D6" s="7"/>
      <c r="E6" s="7"/>
      <c r="F6" s="7"/>
      <c r="G6" s="4">
        <v>6</v>
      </c>
      <c r="H6" s="4">
        <v>8</v>
      </c>
      <c r="I6" s="4">
        <v>20</v>
      </c>
      <c r="J6" s="4">
        <v>2.16</v>
      </c>
      <c r="K6" s="4">
        <v>1</v>
      </c>
      <c r="L6" s="4">
        <v>0.66</v>
      </c>
      <c r="M6" s="4">
        <v>5</v>
      </c>
      <c r="N6" s="4">
        <v>2.96</v>
      </c>
      <c r="O6" s="4">
        <f>J6/(L6*K3)+(N6*M3)</f>
        <v>4.75272727272727</v>
      </c>
    </row>
    <row r="7" spans="1:15">
      <c r="A7" s="3" t="s">
        <v>50</v>
      </c>
      <c r="B7" s="3" t="s">
        <v>51</v>
      </c>
      <c r="C7" s="4"/>
      <c r="D7" s="3"/>
      <c r="E7" s="3"/>
      <c r="F7" s="3"/>
      <c r="G7" s="4">
        <v>3</v>
      </c>
      <c r="H7" s="4">
        <v>5</v>
      </c>
      <c r="I7" s="4">
        <v>11</v>
      </c>
      <c r="J7" s="4">
        <v>1.19</v>
      </c>
      <c r="K7" s="4">
        <v>2</v>
      </c>
      <c r="L7" s="4">
        <v>1.32</v>
      </c>
      <c r="M7" s="4">
        <v>2</v>
      </c>
      <c r="N7" s="4">
        <v>1.18</v>
      </c>
      <c r="O7" s="4">
        <f>J7/(L7*K3)+(N7*M3)</f>
        <v>1.49151515151515</v>
      </c>
    </row>
    <row r="8" ht="27" spans="1:15">
      <c r="A8" s="3" t="s">
        <v>52</v>
      </c>
      <c r="B8" s="7" t="s">
        <v>53</v>
      </c>
      <c r="C8" s="4"/>
      <c r="D8" s="7"/>
      <c r="E8" s="7"/>
      <c r="F8" s="7"/>
      <c r="G8" s="4">
        <v>4</v>
      </c>
      <c r="H8" s="4">
        <v>6</v>
      </c>
      <c r="I8" s="4">
        <v>14</v>
      </c>
      <c r="J8" s="4">
        <v>1.51</v>
      </c>
      <c r="K8" s="4">
        <v>2</v>
      </c>
      <c r="L8" s="4">
        <v>1.32</v>
      </c>
      <c r="M8" s="4">
        <v>4</v>
      </c>
      <c r="N8" s="4">
        <v>2.37</v>
      </c>
      <c r="O8" s="4">
        <f>J8/(L8*K3)+(N8*M3)</f>
        <v>2.32893939393939</v>
      </c>
    </row>
    <row r="9" ht="27" spans="1:15">
      <c r="A9" s="3" t="s">
        <v>54</v>
      </c>
      <c r="B9" s="7" t="s">
        <v>55</v>
      </c>
      <c r="C9" s="4"/>
      <c r="D9" s="7"/>
      <c r="E9" s="7"/>
      <c r="F9" s="7"/>
      <c r="G9" s="4">
        <v>7</v>
      </c>
      <c r="H9" s="4">
        <v>9</v>
      </c>
      <c r="I9" s="4">
        <v>23</v>
      </c>
      <c r="J9" s="4">
        <v>2.48</v>
      </c>
      <c r="K9" s="4">
        <v>3</v>
      </c>
      <c r="L9" s="4">
        <v>1.99</v>
      </c>
      <c r="M9" s="4">
        <v>2</v>
      </c>
      <c r="N9" s="4">
        <v>1.18</v>
      </c>
      <c r="O9" s="4">
        <f>J9/(L9*K3)+(N9*M3)</f>
        <v>1.83623115577889</v>
      </c>
    </row>
    <row r="10" spans="1:15">
      <c r="A10" s="3" t="s">
        <v>56</v>
      </c>
      <c r="B10" s="4" t="s">
        <v>57</v>
      </c>
      <c r="C10" s="4"/>
      <c r="D10" s="4"/>
      <c r="E10" s="4"/>
      <c r="F10" s="4"/>
      <c r="G10" s="4">
        <v>4</v>
      </c>
      <c r="H10" s="4">
        <v>3</v>
      </c>
      <c r="I10" s="4">
        <v>11</v>
      </c>
      <c r="J10" s="4">
        <v>1.19</v>
      </c>
      <c r="K10" s="4">
        <v>3</v>
      </c>
      <c r="L10" s="4">
        <v>1.99</v>
      </c>
      <c r="M10" s="4">
        <v>2</v>
      </c>
      <c r="N10" s="4">
        <v>1.18</v>
      </c>
      <c r="O10" s="4">
        <f>J10/(L10*K3)+(N10*M3)</f>
        <v>1.18798994974874</v>
      </c>
    </row>
    <row r="11" spans="1:15">
      <c r="A11" s="3" t="s">
        <v>58</v>
      </c>
      <c r="B11" s="7" t="s">
        <v>59</v>
      </c>
      <c r="C11" s="4"/>
      <c r="D11" s="7"/>
      <c r="E11" s="7"/>
      <c r="F11" s="7"/>
      <c r="G11" s="4">
        <v>5</v>
      </c>
      <c r="H11" s="4">
        <v>3</v>
      </c>
      <c r="I11" s="4">
        <v>13</v>
      </c>
      <c r="J11" s="4">
        <v>1.4</v>
      </c>
      <c r="K11" s="4">
        <v>3</v>
      </c>
      <c r="L11" s="4">
        <v>1.99</v>
      </c>
      <c r="M11" s="4">
        <v>4</v>
      </c>
      <c r="N11" s="4">
        <v>2.37</v>
      </c>
      <c r="O11" s="4">
        <f>J11/(L11*K3)+(N11*M3)</f>
        <v>1.8885175879397</v>
      </c>
    </row>
    <row r="12" spans="1:15">
      <c r="A12" s="3" t="s">
        <v>60</v>
      </c>
      <c r="B12" s="3" t="s">
        <v>61</v>
      </c>
      <c r="C12" s="4"/>
      <c r="D12" s="3"/>
      <c r="E12" s="3"/>
      <c r="F12" s="3"/>
      <c r="G12" s="4">
        <v>7</v>
      </c>
      <c r="H12" s="4">
        <v>8</v>
      </c>
      <c r="I12" s="4">
        <v>22</v>
      </c>
      <c r="J12" s="4">
        <v>2.37</v>
      </c>
      <c r="K12" s="4">
        <v>3</v>
      </c>
      <c r="L12" s="4">
        <v>1.99</v>
      </c>
      <c r="M12" s="4">
        <v>3</v>
      </c>
      <c r="N12" s="4">
        <v>1.78</v>
      </c>
      <c r="O12" s="4">
        <f>J12/(L12*K3)+(N12*M3)</f>
        <v>2.08095477386935</v>
      </c>
    </row>
    <row r="13" spans="1:15">
      <c r="A13" s="3" t="s">
        <v>62</v>
      </c>
      <c r="B13" s="3" t="s">
        <v>63</v>
      </c>
      <c r="C13" s="4"/>
      <c r="D13" s="3"/>
      <c r="E13" s="3"/>
      <c r="F13" s="3"/>
      <c r="G13" s="4">
        <v>7</v>
      </c>
      <c r="H13" s="4">
        <v>8</v>
      </c>
      <c r="I13" s="4">
        <v>22</v>
      </c>
      <c r="J13" s="4">
        <v>2.37</v>
      </c>
      <c r="K13" s="4">
        <v>2</v>
      </c>
      <c r="L13" s="4">
        <v>1.32</v>
      </c>
      <c r="M13" s="4">
        <v>8</v>
      </c>
      <c r="N13" s="4">
        <v>4.73</v>
      </c>
      <c r="O13" s="4">
        <f>J13/(L13*K3)+(N13*M3)</f>
        <v>4.16045454545455</v>
      </c>
    </row>
    <row r="14" spans="1:15">
      <c r="A14" s="3" t="s">
        <v>64</v>
      </c>
      <c r="B14" s="3" t="s">
        <v>65</v>
      </c>
      <c r="C14" s="4"/>
      <c r="D14" s="3"/>
      <c r="E14" s="3"/>
      <c r="F14" s="3"/>
      <c r="G14" s="4">
        <v>4</v>
      </c>
      <c r="H14" s="4">
        <v>6</v>
      </c>
      <c r="I14" s="4">
        <v>14</v>
      </c>
      <c r="J14" s="4">
        <v>1.51</v>
      </c>
      <c r="K14" s="4">
        <v>3</v>
      </c>
      <c r="L14" s="4">
        <v>1.99</v>
      </c>
      <c r="M14" s="4">
        <v>2</v>
      </c>
      <c r="N14" s="4">
        <v>1.18</v>
      </c>
      <c r="O14" s="4">
        <f>J14/(L14*K3)+(N14*M3)</f>
        <v>1.34879396984925</v>
      </c>
    </row>
    <row r="15" spans="1:15">
      <c r="A15" s="3" t="s">
        <v>66</v>
      </c>
      <c r="B15" s="7" t="s">
        <v>67</v>
      </c>
      <c r="C15" s="4"/>
      <c r="D15" s="7"/>
      <c r="E15" s="7"/>
      <c r="F15" s="7"/>
      <c r="G15" s="4">
        <v>6</v>
      </c>
      <c r="H15" s="4">
        <v>4</v>
      </c>
      <c r="I15" s="4">
        <v>16</v>
      </c>
      <c r="J15" s="4">
        <v>1.73</v>
      </c>
      <c r="K15" s="4">
        <v>3</v>
      </c>
      <c r="L15" s="4">
        <v>1.99</v>
      </c>
      <c r="M15" s="4">
        <v>2</v>
      </c>
      <c r="N15" s="4">
        <v>1.18</v>
      </c>
      <c r="O15" s="4">
        <f>J15/(L15*K3)+(N15*M3)</f>
        <v>1.45934673366834</v>
      </c>
    </row>
    <row r="16" spans="1:15">
      <c r="A16" s="3" t="s">
        <v>68</v>
      </c>
      <c r="B16" s="3" t="s">
        <v>69</v>
      </c>
      <c r="C16" s="4"/>
      <c r="D16" s="3"/>
      <c r="E16" s="3"/>
      <c r="F16" s="3"/>
      <c r="G16" s="4">
        <v>5</v>
      </c>
      <c r="H16" s="4">
        <v>4</v>
      </c>
      <c r="I16" s="4">
        <v>14</v>
      </c>
      <c r="J16" s="4">
        <v>1.51</v>
      </c>
      <c r="K16" s="4">
        <v>2</v>
      </c>
      <c r="L16" s="4">
        <v>1.32</v>
      </c>
      <c r="M16" s="4">
        <v>2</v>
      </c>
      <c r="N16" s="4">
        <v>1.18</v>
      </c>
      <c r="O16" s="4">
        <f>J16/(L16*K3)+(N16*M3)</f>
        <v>1.73393939393939</v>
      </c>
    </row>
    <row r="17" spans="1:15">
      <c r="A17" s="3" t="s">
        <v>70</v>
      </c>
      <c r="B17" s="3" t="s">
        <v>71</v>
      </c>
      <c r="C17" s="4"/>
      <c r="D17" s="3"/>
      <c r="E17" s="3"/>
      <c r="F17" s="3"/>
      <c r="G17" s="4">
        <v>5</v>
      </c>
      <c r="H17" s="4">
        <v>1</v>
      </c>
      <c r="I17" s="4">
        <v>11</v>
      </c>
      <c r="J17" s="4">
        <v>1.19</v>
      </c>
      <c r="K17" s="4">
        <v>3</v>
      </c>
      <c r="L17" s="4">
        <v>1.99</v>
      </c>
      <c r="M17" s="4">
        <v>3</v>
      </c>
      <c r="N17" s="4">
        <v>1.78</v>
      </c>
      <c r="O17" s="4">
        <f>J17/(L17*K3)+(N17*M3)</f>
        <v>1.48798994974874</v>
      </c>
    </row>
    <row r="18" spans="1:15">
      <c r="A18" s="3" t="s">
        <v>72</v>
      </c>
      <c r="B18" s="3" t="s">
        <v>73</v>
      </c>
      <c r="C18" s="4"/>
      <c r="D18" s="3"/>
      <c r="E18" s="3"/>
      <c r="F18" s="3"/>
      <c r="G18" s="4">
        <v>5</v>
      </c>
      <c r="H18" s="4">
        <v>1</v>
      </c>
      <c r="I18" s="4">
        <v>11</v>
      </c>
      <c r="J18" s="4">
        <v>1.19</v>
      </c>
      <c r="K18" s="4">
        <v>3</v>
      </c>
      <c r="L18" s="4">
        <v>1.99</v>
      </c>
      <c r="M18" s="4">
        <v>2</v>
      </c>
      <c r="N18" s="4">
        <v>1.18</v>
      </c>
      <c r="O18" s="4">
        <f>J18/(L18*K3)+(N18*M3)</f>
        <v>1.18798994974874</v>
      </c>
    </row>
    <row r="19" spans="1:15">
      <c r="A19" s="3" t="s">
        <v>74</v>
      </c>
      <c r="B19" s="3" t="s">
        <v>75</v>
      </c>
      <c r="C19" s="4"/>
      <c r="D19" s="3"/>
      <c r="E19" s="3"/>
      <c r="F19" s="3"/>
      <c r="G19" s="4">
        <v>5</v>
      </c>
      <c r="H19" s="4">
        <v>1</v>
      </c>
      <c r="I19" s="4">
        <v>11</v>
      </c>
      <c r="J19" s="4">
        <v>1.19</v>
      </c>
      <c r="K19" s="4">
        <v>3</v>
      </c>
      <c r="L19" s="4">
        <v>1.99</v>
      </c>
      <c r="M19" s="4">
        <v>3</v>
      </c>
      <c r="N19" s="4">
        <v>1.78</v>
      </c>
      <c r="O19" s="4">
        <f>J19/(L19*K3)+(N19*M3)</f>
        <v>1.48798994974874</v>
      </c>
    </row>
    <row r="20" spans="1:15">
      <c r="A20" s="3" t="s">
        <v>76</v>
      </c>
      <c r="B20" s="3" t="s">
        <v>77</v>
      </c>
      <c r="C20" s="4"/>
      <c r="D20" s="3"/>
      <c r="E20" s="3"/>
      <c r="F20" s="3"/>
      <c r="G20" s="4">
        <v>5</v>
      </c>
      <c r="H20" s="4">
        <v>6</v>
      </c>
      <c r="I20" s="4">
        <v>16</v>
      </c>
      <c r="J20" s="4">
        <v>1.73</v>
      </c>
      <c r="K20" s="4">
        <v>3</v>
      </c>
      <c r="L20" s="4">
        <v>1.99</v>
      </c>
      <c r="M20" s="4">
        <v>2</v>
      </c>
      <c r="N20" s="4">
        <v>1.18</v>
      </c>
      <c r="O20" s="4">
        <f>J20/(L20*K3)+(N20*M3)</f>
        <v>1.45934673366834</v>
      </c>
    </row>
    <row r="21" spans="1:15">
      <c r="A21" s="3" t="s">
        <v>78</v>
      </c>
      <c r="B21" s="3" t="s">
        <v>79</v>
      </c>
      <c r="C21" s="4"/>
      <c r="D21" s="3"/>
      <c r="E21" s="3"/>
      <c r="F21" s="3"/>
      <c r="G21" s="4">
        <v>6</v>
      </c>
      <c r="H21" s="4">
        <v>7</v>
      </c>
      <c r="I21" s="4">
        <v>19</v>
      </c>
      <c r="J21" s="4">
        <v>2.05</v>
      </c>
      <c r="K21" s="4">
        <v>3</v>
      </c>
      <c r="L21" s="4">
        <v>1.99</v>
      </c>
      <c r="M21" s="4">
        <v>3</v>
      </c>
      <c r="N21" s="4">
        <v>1.78</v>
      </c>
      <c r="O21" s="4">
        <f>J21/(L21*K3)+(N21*M3)</f>
        <v>1.92015075376884</v>
      </c>
    </row>
    <row r="22" spans="1:15">
      <c r="A22" s="3" t="s">
        <v>80</v>
      </c>
      <c r="B22" s="3" t="s">
        <v>81</v>
      </c>
      <c r="C22" s="4"/>
      <c r="D22" s="3"/>
      <c r="E22" s="3"/>
      <c r="F22" s="3"/>
      <c r="G22" s="4">
        <v>8</v>
      </c>
      <c r="H22" s="4">
        <v>6</v>
      </c>
      <c r="I22" s="4">
        <v>22</v>
      </c>
      <c r="J22" s="4">
        <v>2.37</v>
      </c>
      <c r="K22" s="4">
        <v>3</v>
      </c>
      <c r="L22" s="4">
        <v>1.99</v>
      </c>
      <c r="M22" s="4">
        <v>2</v>
      </c>
      <c r="N22" s="4">
        <v>1.18</v>
      </c>
      <c r="O22" s="4">
        <f>J22/(L22*K3)+(N22*M3)</f>
        <v>1.78095477386935</v>
      </c>
    </row>
    <row r="23" spans="1:15">
      <c r="A23" s="3" t="s">
        <v>82</v>
      </c>
      <c r="B23" s="3" t="s">
        <v>83</v>
      </c>
      <c r="C23" s="4"/>
      <c r="D23" s="3"/>
      <c r="E23" s="3"/>
      <c r="F23" s="3"/>
      <c r="G23" s="4">
        <v>6</v>
      </c>
      <c r="H23" s="4">
        <v>6</v>
      </c>
      <c r="I23" s="4">
        <v>18</v>
      </c>
      <c r="J23" s="4">
        <v>1.94</v>
      </c>
      <c r="K23" s="4">
        <v>3</v>
      </c>
      <c r="L23" s="4">
        <v>1.99</v>
      </c>
      <c r="M23" s="4">
        <v>3</v>
      </c>
      <c r="N23" s="4">
        <v>1.78</v>
      </c>
      <c r="O23" s="4">
        <f>J23/(L23*K3)+(N23*M3)</f>
        <v>1.8648743718593</v>
      </c>
    </row>
    <row r="24" spans="1:15">
      <c r="A24" s="3" t="s">
        <v>84</v>
      </c>
      <c r="B24" s="3" t="s">
        <v>85</v>
      </c>
      <c r="C24" s="4"/>
      <c r="D24" s="3"/>
      <c r="E24" s="3"/>
      <c r="F24" s="3"/>
      <c r="G24" s="4">
        <v>5</v>
      </c>
      <c r="H24" s="4">
        <v>5</v>
      </c>
      <c r="I24" s="4">
        <v>15</v>
      </c>
      <c r="J24" s="4">
        <v>1.62</v>
      </c>
      <c r="K24" s="4">
        <v>3</v>
      </c>
      <c r="L24" s="4">
        <v>1.99</v>
      </c>
      <c r="M24" s="4">
        <v>2</v>
      </c>
      <c r="N24" s="4">
        <v>1.18</v>
      </c>
      <c r="O24" s="4">
        <f>J24/(L24*K3)+(N24*M3)</f>
        <v>1.40407035175879</v>
      </c>
    </row>
    <row r="25" spans="1:15">
      <c r="A25" s="3" t="s">
        <v>86</v>
      </c>
      <c r="B25" s="3" t="s">
        <v>87</v>
      </c>
      <c r="C25" s="4"/>
      <c r="D25" s="3"/>
      <c r="E25" s="3"/>
      <c r="F25" s="3"/>
      <c r="G25" s="4">
        <v>5</v>
      </c>
      <c r="H25" s="4">
        <v>7</v>
      </c>
      <c r="I25" s="4">
        <v>17</v>
      </c>
      <c r="J25" s="4">
        <v>1.83</v>
      </c>
      <c r="K25" s="4">
        <v>3</v>
      </c>
      <c r="L25" s="4">
        <v>1.99</v>
      </c>
      <c r="M25" s="4">
        <v>3</v>
      </c>
      <c r="N25" s="4">
        <v>1.78</v>
      </c>
      <c r="O25" s="4">
        <f>J25/(L25*K3)+(N25*M3)</f>
        <v>1.80959798994975</v>
      </c>
    </row>
    <row r="26" spans="1:15">
      <c r="A26" s="3" t="s">
        <v>88</v>
      </c>
      <c r="B26" s="3" t="s">
        <v>89</v>
      </c>
      <c r="C26" s="4"/>
      <c r="D26" s="3"/>
      <c r="E26" s="3"/>
      <c r="F26" s="3"/>
      <c r="G26" s="4">
        <v>4</v>
      </c>
      <c r="H26" s="4">
        <v>3</v>
      </c>
      <c r="I26" s="4">
        <v>11</v>
      </c>
      <c r="J26" s="4">
        <v>1.19</v>
      </c>
      <c r="K26" s="4">
        <v>4</v>
      </c>
      <c r="L26" s="4">
        <v>2.65</v>
      </c>
      <c r="M26" s="4">
        <v>4</v>
      </c>
      <c r="N26" s="4">
        <v>2.37</v>
      </c>
      <c r="O26" s="4">
        <f>J26/(L26*K3)+(N26*M3)</f>
        <v>1.63405660377359</v>
      </c>
    </row>
    <row r="27" spans="1:15">
      <c r="A27" s="3" t="s">
        <v>90</v>
      </c>
      <c r="B27" s="3" t="s">
        <v>91</v>
      </c>
      <c r="C27" s="4"/>
      <c r="D27" s="3"/>
      <c r="E27" s="3"/>
      <c r="F27" s="3"/>
      <c r="G27" s="4">
        <v>5</v>
      </c>
      <c r="H27" s="4">
        <v>3</v>
      </c>
      <c r="I27" s="4">
        <v>13</v>
      </c>
      <c r="J27" s="4">
        <v>1.4</v>
      </c>
      <c r="K27" s="4">
        <v>4</v>
      </c>
      <c r="L27" s="4">
        <v>2.65</v>
      </c>
      <c r="M27" s="4">
        <v>4</v>
      </c>
      <c r="N27" s="4">
        <v>2.37</v>
      </c>
      <c r="O27" s="4">
        <f>J27/(L27*K3)+(N27*M3)</f>
        <v>1.71330188679245</v>
      </c>
    </row>
    <row r="28" spans="1:15">
      <c r="A28" s="3" t="s">
        <v>92</v>
      </c>
      <c r="B28" s="3" t="s">
        <v>93</v>
      </c>
      <c r="C28" s="4"/>
      <c r="D28" s="3"/>
      <c r="E28" s="3"/>
      <c r="F28" s="3"/>
      <c r="G28" s="4">
        <v>5</v>
      </c>
      <c r="H28" s="4">
        <v>1</v>
      </c>
      <c r="I28" s="4">
        <v>11</v>
      </c>
      <c r="J28" s="4">
        <v>1.19</v>
      </c>
      <c r="K28" s="4">
        <v>4</v>
      </c>
      <c r="L28" s="4">
        <v>2.65</v>
      </c>
      <c r="M28" s="4">
        <v>4</v>
      </c>
      <c r="N28" s="4">
        <v>2.37</v>
      </c>
      <c r="O28" s="4">
        <f>J28/(L28*K3)+(N28*M3)</f>
        <v>1.63405660377359</v>
      </c>
    </row>
    <row r="29" spans="1:15">
      <c r="A29" s="3" t="s">
        <v>94</v>
      </c>
      <c r="B29" s="3" t="s">
        <v>95</v>
      </c>
      <c r="C29" s="4"/>
      <c r="D29" s="3"/>
      <c r="E29" s="3"/>
      <c r="F29" s="3"/>
      <c r="G29" s="4">
        <v>4</v>
      </c>
      <c r="H29" s="4">
        <v>3</v>
      </c>
      <c r="I29" s="4">
        <v>11</v>
      </c>
      <c r="J29" s="4">
        <v>1.19</v>
      </c>
      <c r="K29" s="4">
        <v>4</v>
      </c>
      <c r="L29" s="4">
        <v>2.65</v>
      </c>
      <c r="M29" s="4">
        <v>4</v>
      </c>
      <c r="N29" s="4">
        <v>2.37</v>
      </c>
      <c r="O29" s="4">
        <f>J29/(L29*K3)+(N29*M3)</f>
        <v>1.63405660377359</v>
      </c>
    </row>
    <row r="30" spans="1:15">
      <c r="A30" s="3" t="s">
        <v>96</v>
      </c>
      <c r="B30" s="3" t="s">
        <v>97</v>
      </c>
      <c r="C30" s="4"/>
      <c r="D30" s="3"/>
      <c r="E30" s="3"/>
      <c r="F30" s="3"/>
      <c r="G30" s="4">
        <v>6</v>
      </c>
      <c r="H30" s="4">
        <v>5</v>
      </c>
      <c r="I30" s="4">
        <v>17</v>
      </c>
      <c r="J30" s="4">
        <v>1.83</v>
      </c>
      <c r="K30" s="4">
        <v>3</v>
      </c>
      <c r="L30" s="4">
        <v>1.99</v>
      </c>
      <c r="M30" s="4">
        <v>4</v>
      </c>
      <c r="N30" s="4">
        <v>2.37</v>
      </c>
      <c r="O30" s="4">
        <f>J30/(L30*K3)+(N30*M3)</f>
        <v>2.10459798994975</v>
      </c>
    </row>
    <row r="31" spans="1:15">
      <c r="A31" s="3" t="s">
        <v>98</v>
      </c>
      <c r="B31" s="3" t="s">
        <v>99</v>
      </c>
      <c r="C31" s="4"/>
      <c r="D31" s="3"/>
      <c r="E31" s="3"/>
      <c r="F31" s="3"/>
      <c r="G31" s="4">
        <v>5</v>
      </c>
      <c r="H31" s="4">
        <v>7</v>
      </c>
      <c r="I31" s="4">
        <v>17</v>
      </c>
      <c r="J31" s="4">
        <v>1.83</v>
      </c>
      <c r="K31" s="4">
        <v>3</v>
      </c>
      <c r="L31" s="4">
        <v>1.99</v>
      </c>
      <c r="M31" s="4">
        <v>3</v>
      </c>
      <c r="N31" s="4">
        <v>1.78</v>
      </c>
      <c r="O31" s="4">
        <f>J31/(L31*K3)+(N31*M3)</f>
        <v>1.80959798994975</v>
      </c>
    </row>
    <row r="32" spans="1:15">
      <c r="A32" s="3" t="s">
        <v>100</v>
      </c>
      <c r="B32" s="3" t="s">
        <v>101</v>
      </c>
      <c r="C32" s="4"/>
      <c r="D32" s="3"/>
      <c r="E32" s="3"/>
      <c r="F32" s="3"/>
      <c r="G32" s="4">
        <v>5</v>
      </c>
      <c r="H32" s="4">
        <v>8</v>
      </c>
      <c r="I32" s="4">
        <v>18</v>
      </c>
      <c r="J32" s="4">
        <v>1.94</v>
      </c>
      <c r="K32" s="4">
        <v>3</v>
      </c>
      <c r="L32" s="4">
        <v>1.99</v>
      </c>
      <c r="M32" s="4">
        <v>3</v>
      </c>
      <c r="N32" s="4">
        <v>1.78</v>
      </c>
      <c r="O32" s="4">
        <f>J32/(L32*K3)+(N32*M3)</f>
        <v>1.8648743718593</v>
      </c>
    </row>
    <row r="33" spans="1:15">
      <c r="A33" s="3" t="s">
        <v>102</v>
      </c>
      <c r="B33" s="3" t="s">
        <v>103</v>
      </c>
      <c r="C33" s="4"/>
      <c r="D33" s="3"/>
      <c r="E33" s="3"/>
      <c r="F33" s="3"/>
      <c r="G33" s="4">
        <v>7</v>
      </c>
      <c r="H33" s="4">
        <v>8</v>
      </c>
      <c r="I33" s="4">
        <v>22</v>
      </c>
      <c r="J33" s="4">
        <v>2.37</v>
      </c>
      <c r="K33" s="4">
        <v>3</v>
      </c>
      <c r="L33" s="4">
        <v>1.99</v>
      </c>
      <c r="M33" s="4">
        <v>3</v>
      </c>
      <c r="N33" s="4">
        <v>1.78</v>
      </c>
      <c r="O33" s="4">
        <f>J33/(L33*K3)+(N33*M3)</f>
        <v>2.08095477386935</v>
      </c>
    </row>
    <row r="34" spans="1:15">
      <c r="A34" s="3" t="s">
        <v>104</v>
      </c>
      <c r="B34" s="3" t="s">
        <v>105</v>
      </c>
      <c r="C34" s="4"/>
      <c r="D34" s="3"/>
      <c r="E34" s="3"/>
      <c r="F34" s="3"/>
      <c r="G34" s="4">
        <v>7</v>
      </c>
      <c r="H34" s="4">
        <v>8</v>
      </c>
      <c r="I34" s="4">
        <v>22</v>
      </c>
      <c r="J34" s="4">
        <v>2.37</v>
      </c>
      <c r="K34" s="4">
        <v>3</v>
      </c>
      <c r="L34" s="4">
        <v>1.99</v>
      </c>
      <c r="M34" s="4">
        <v>3</v>
      </c>
      <c r="N34" s="4">
        <v>1.78</v>
      </c>
      <c r="O34" s="4">
        <f>J34/(L34*K3)+(N34*M3)</f>
        <v>2.08095477386935</v>
      </c>
    </row>
    <row r="35" spans="1:15">
      <c r="A35" s="3" t="s">
        <v>106</v>
      </c>
      <c r="B35" s="3" t="s">
        <v>107</v>
      </c>
      <c r="C35" s="4"/>
      <c r="D35" s="3"/>
      <c r="E35" s="3"/>
      <c r="F35" s="3"/>
      <c r="G35" s="4">
        <v>6</v>
      </c>
      <c r="H35" s="4">
        <v>3</v>
      </c>
      <c r="I35" s="4">
        <v>15</v>
      </c>
      <c r="J35" s="4">
        <v>1.62</v>
      </c>
      <c r="K35" s="4">
        <v>3</v>
      </c>
      <c r="L35" s="4">
        <v>1.99</v>
      </c>
      <c r="M35" s="4">
        <v>4</v>
      </c>
      <c r="N35" s="4">
        <v>2.37</v>
      </c>
      <c r="O35" s="4">
        <f>J35/(L35*K3)+(N35*M3)</f>
        <v>1.99907035175879</v>
      </c>
    </row>
    <row r="36" spans="1:15">
      <c r="A36" s="3" t="s">
        <v>108</v>
      </c>
      <c r="B36" s="3" t="s">
        <v>109</v>
      </c>
      <c r="C36" s="4"/>
      <c r="D36" s="3"/>
      <c r="E36" s="3"/>
      <c r="F36" s="3"/>
      <c r="G36" s="4">
        <v>6</v>
      </c>
      <c r="H36" s="4">
        <v>4</v>
      </c>
      <c r="I36" s="4">
        <v>16</v>
      </c>
      <c r="J36" s="4">
        <v>1.73</v>
      </c>
      <c r="K36" s="4">
        <v>3</v>
      </c>
      <c r="L36" s="4">
        <v>1.99</v>
      </c>
      <c r="M36" s="4">
        <v>4</v>
      </c>
      <c r="N36" s="4">
        <v>2.37</v>
      </c>
      <c r="O36" s="4">
        <f>J36/(L36*K3)+(N36*M3)</f>
        <v>2.05434673366834</v>
      </c>
    </row>
    <row r="37" spans="1:15">
      <c r="A37" s="3" t="s">
        <v>110</v>
      </c>
      <c r="B37" s="3" t="s">
        <v>111</v>
      </c>
      <c r="C37" s="4"/>
      <c r="D37" s="3"/>
      <c r="E37" s="3"/>
      <c r="F37" s="3"/>
      <c r="G37" s="4">
        <v>6</v>
      </c>
      <c r="H37" s="4">
        <v>7</v>
      </c>
      <c r="I37" s="4">
        <v>19</v>
      </c>
      <c r="J37" s="4">
        <v>2.05</v>
      </c>
      <c r="K37" s="4">
        <v>3</v>
      </c>
      <c r="L37" s="4">
        <v>1.99</v>
      </c>
      <c r="M37" s="4">
        <v>4</v>
      </c>
      <c r="N37" s="4">
        <v>2.37</v>
      </c>
      <c r="O37" s="4">
        <f>J37/(L37*K3)+(N37*M3)</f>
        <v>2.21515075376884</v>
      </c>
    </row>
    <row r="38" spans="1:15">
      <c r="A38" s="3" t="s">
        <v>112</v>
      </c>
      <c r="B38" s="3" t="s">
        <v>113</v>
      </c>
      <c r="C38" s="4"/>
      <c r="D38" s="3"/>
      <c r="E38" s="3"/>
      <c r="F38" s="3"/>
      <c r="G38" s="4">
        <v>6</v>
      </c>
      <c r="H38" s="4">
        <v>4</v>
      </c>
      <c r="I38" s="4">
        <v>16</v>
      </c>
      <c r="J38" s="4">
        <v>1.73</v>
      </c>
      <c r="K38" s="4">
        <v>3</v>
      </c>
      <c r="L38" s="4">
        <v>1.99</v>
      </c>
      <c r="M38" s="4">
        <v>4</v>
      </c>
      <c r="N38" s="4">
        <v>2.37</v>
      </c>
      <c r="O38" s="4">
        <f>J38/(L38*K3)+(N38*M3)</f>
        <v>2.05434673366834</v>
      </c>
    </row>
    <row r="39" spans="1:15">
      <c r="A39" s="3" t="s">
        <v>114</v>
      </c>
      <c r="B39" s="3" t="s">
        <v>115</v>
      </c>
      <c r="C39" s="4"/>
      <c r="D39" s="3"/>
      <c r="E39" s="3"/>
      <c r="F39" s="3"/>
      <c r="G39" s="4">
        <v>7</v>
      </c>
      <c r="H39" s="4">
        <v>8</v>
      </c>
      <c r="I39" s="4">
        <v>22</v>
      </c>
      <c r="J39" s="4">
        <v>2.37</v>
      </c>
      <c r="K39" s="4">
        <v>2</v>
      </c>
      <c r="L39" s="4">
        <v>1.32</v>
      </c>
      <c r="M39" s="4">
        <v>3</v>
      </c>
      <c r="N39" s="4">
        <v>1.78</v>
      </c>
      <c r="O39" s="4">
        <f>J39/(L39*K3)+(N39*M3)</f>
        <v>2.68545454545455</v>
      </c>
    </row>
    <row r="40" spans="1:15">
      <c r="A40" s="3" t="s">
        <v>116</v>
      </c>
      <c r="B40" s="3" t="s">
        <v>117</v>
      </c>
      <c r="C40" s="4"/>
      <c r="D40" s="3"/>
      <c r="E40" s="3"/>
      <c r="F40" s="3"/>
      <c r="G40" s="8">
        <v>4</v>
      </c>
      <c r="H40" s="8">
        <v>3</v>
      </c>
      <c r="I40" s="4">
        <v>11</v>
      </c>
      <c r="J40" s="4">
        <v>1.19</v>
      </c>
      <c r="K40" s="4">
        <v>2</v>
      </c>
      <c r="L40" s="4">
        <v>1.32</v>
      </c>
      <c r="M40" s="4">
        <v>3</v>
      </c>
      <c r="N40" s="4">
        <v>1.78</v>
      </c>
      <c r="O40" s="4">
        <f>J40/(L40*K3)+(N40*M3)</f>
        <v>1.79151515151515</v>
      </c>
    </row>
    <row r="41" spans="1:15">
      <c r="A41" s="3" t="s">
        <v>118</v>
      </c>
      <c r="B41" s="3" t="s">
        <v>119</v>
      </c>
      <c r="C41" s="4"/>
      <c r="D41" s="3"/>
      <c r="E41" s="3"/>
      <c r="F41" s="3"/>
      <c r="G41" s="4">
        <v>7</v>
      </c>
      <c r="H41" s="4">
        <v>7</v>
      </c>
      <c r="I41" s="4">
        <v>21</v>
      </c>
      <c r="J41" s="4">
        <v>2.27</v>
      </c>
      <c r="K41" s="4">
        <v>3</v>
      </c>
      <c r="L41" s="4">
        <v>1.99</v>
      </c>
      <c r="M41" s="4">
        <v>3</v>
      </c>
      <c r="N41" s="4">
        <v>1.78</v>
      </c>
      <c r="O41" s="4">
        <f>J41/(L41*K3)+(N41*M3)</f>
        <v>2.03070351758794</v>
      </c>
    </row>
    <row r="42" spans="1:15">
      <c r="A42" s="3" t="s">
        <v>120</v>
      </c>
      <c r="B42" s="3" t="s">
        <v>121</v>
      </c>
      <c r="C42" s="4"/>
      <c r="D42" s="3"/>
      <c r="E42" s="3"/>
      <c r="F42" s="3"/>
      <c r="G42" s="4">
        <v>7</v>
      </c>
      <c r="H42" s="4">
        <v>4</v>
      </c>
      <c r="I42" s="4">
        <v>18</v>
      </c>
      <c r="J42" s="4">
        <v>1.94</v>
      </c>
      <c r="K42" s="4">
        <v>2</v>
      </c>
      <c r="L42" s="4">
        <v>1.32</v>
      </c>
      <c r="M42" s="4">
        <v>3</v>
      </c>
      <c r="N42" s="4">
        <v>1.78</v>
      </c>
      <c r="O42" s="4">
        <f>J42/(L42*K3)+(N42*M3)</f>
        <v>2.35969696969697</v>
      </c>
    </row>
    <row r="43" spans="1:15">
      <c r="A43" s="3" t="s">
        <v>122</v>
      </c>
      <c r="B43" s="3" t="s">
        <v>123</v>
      </c>
      <c r="C43" s="4"/>
      <c r="D43" s="3"/>
      <c r="E43" s="3"/>
      <c r="F43" s="3"/>
      <c r="G43" s="4">
        <v>7</v>
      </c>
      <c r="H43" s="4">
        <v>4</v>
      </c>
      <c r="I43" s="4">
        <v>18</v>
      </c>
      <c r="J43" s="4">
        <v>1.94</v>
      </c>
      <c r="K43" s="4">
        <v>2</v>
      </c>
      <c r="L43" s="4">
        <v>1.32</v>
      </c>
      <c r="M43" s="4">
        <v>3</v>
      </c>
      <c r="N43" s="4">
        <v>1.78</v>
      </c>
      <c r="O43" s="4">
        <f>J43/(L43*K3)+(N43*M3)</f>
        <v>2.35969696969697</v>
      </c>
    </row>
    <row r="44" spans="1:15">
      <c r="A44" s="3" t="s">
        <v>124</v>
      </c>
      <c r="B44" s="3" t="s">
        <v>125</v>
      </c>
      <c r="C44" s="4"/>
      <c r="D44" s="3"/>
      <c r="E44" s="3"/>
      <c r="F44" s="3"/>
      <c r="G44" s="4">
        <v>7</v>
      </c>
      <c r="H44" s="4">
        <v>4</v>
      </c>
      <c r="I44" s="4">
        <v>18</v>
      </c>
      <c r="J44" s="4">
        <v>1.94</v>
      </c>
      <c r="K44" s="4">
        <v>2</v>
      </c>
      <c r="L44" s="4">
        <v>1.32</v>
      </c>
      <c r="M44" s="4">
        <v>3</v>
      </c>
      <c r="N44" s="4">
        <v>1.78</v>
      </c>
      <c r="O44" s="4">
        <f>J44/(L44*K3)+(N44*M3)</f>
        <v>2.35969696969697</v>
      </c>
    </row>
    <row r="45" ht="27" spans="1:15">
      <c r="A45" s="3" t="s">
        <v>126</v>
      </c>
      <c r="B45" s="7" t="s">
        <v>127</v>
      </c>
      <c r="C45" s="4"/>
      <c r="D45" s="7"/>
      <c r="E45" s="7"/>
      <c r="F45" s="7"/>
      <c r="G45" s="4">
        <v>8</v>
      </c>
      <c r="H45" s="4">
        <v>8</v>
      </c>
      <c r="I45" s="4">
        <v>24</v>
      </c>
      <c r="J45" s="4">
        <v>2.59</v>
      </c>
      <c r="K45" s="4">
        <v>2</v>
      </c>
      <c r="L45" s="4">
        <v>1.32</v>
      </c>
      <c r="M45" s="4">
        <v>2</v>
      </c>
      <c r="N45" s="4">
        <v>1.18</v>
      </c>
      <c r="O45" s="4">
        <f>J45/(L45*K3)+(N45*M3)</f>
        <v>2.55212121212121</v>
      </c>
    </row>
    <row r="46" ht="27" spans="1:15">
      <c r="A46" s="3" t="s">
        <v>128</v>
      </c>
      <c r="B46" s="7" t="s">
        <v>129</v>
      </c>
      <c r="C46" s="4"/>
      <c r="D46" s="7"/>
      <c r="E46" s="7"/>
      <c r="F46" s="7"/>
      <c r="G46" s="4">
        <v>8</v>
      </c>
      <c r="H46" s="4">
        <v>6</v>
      </c>
      <c r="I46" s="4">
        <v>22</v>
      </c>
      <c r="J46" s="4">
        <v>2.37</v>
      </c>
      <c r="K46" s="4">
        <v>3</v>
      </c>
      <c r="L46" s="4">
        <v>1.99</v>
      </c>
      <c r="M46" s="4">
        <v>3</v>
      </c>
      <c r="N46" s="4">
        <v>1.78</v>
      </c>
      <c r="O46" s="4">
        <f>J46/(L46*K3)+(N46*M3)</f>
        <v>2.08095477386935</v>
      </c>
    </row>
    <row r="47" ht="27" spans="1:15">
      <c r="A47" s="3" t="s">
        <v>130</v>
      </c>
      <c r="B47" s="7" t="s">
        <v>131</v>
      </c>
      <c r="C47" s="4"/>
      <c r="D47" s="7"/>
      <c r="E47" s="7"/>
      <c r="F47" s="7"/>
      <c r="G47" s="4">
        <v>7</v>
      </c>
      <c r="H47" s="4">
        <v>6</v>
      </c>
      <c r="I47" s="4">
        <v>20</v>
      </c>
      <c r="J47" s="4">
        <v>2.16</v>
      </c>
      <c r="K47" s="4">
        <v>3</v>
      </c>
      <c r="L47" s="4">
        <v>1.99</v>
      </c>
      <c r="M47" s="4">
        <v>3</v>
      </c>
      <c r="N47" s="4">
        <v>1.78</v>
      </c>
      <c r="O47" s="4">
        <f>J47/(L47*K3)+(N47*M3)</f>
        <v>1.97542713567839</v>
      </c>
    </row>
    <row r="48" ht="27" spans="1:15">
      <c r="A48" s="3" t="s">
        <v>132</v>
      </c>
      <c r="B48" s="7" t="s">
        <v>133</v>
      </c>
      <c r="C48" s="4"/>
      <c r="D48" s="7"/>
      <c r="E48" s="7"/>
      <c r="F48" s="7"/>
      <c r="G48" s="4">
        <v>7</v>
      </c>
      <c r="H48" s="4">
        <v>4</v>
      </c>
      <c r="I48" s="4">
        <v>18</v>
      </c>
      <c r="J48" s="4">
        <v>1.94</v>
      </c>
      <c r="K48" s="4">
        <v>3</v>
      </c>
      <c r="L48" s="4">
        <v>1.99</v>
      </c>
      <c r="M48" s="4">
        <v>3</v>
      </c>
      <c r="N48" s="4">
        <v>1.78</v>
      </c>
      <c r="O48" s="4">
        <f>J48/(L48*K3)+(N48*M3)</f>
        <v>1.8648743718593</v>
      </c>
    </row>
    <row r="49" spans="1:15">
      <c r="A49" s="3" t="s">
        <v>134</v>
      </c>
      <c r="B49" s="3" t="s">
        <v>135</v>
      </c>
      <c r="C49" s="4"/>
      <c r="D49" s="3"/>
      <c r="E49" s="3"/>
      <c r="F49" s="3"/>
      <c r="G49" s="4">
        <v>6</v>
      </c>
      <c r="H49" s="4">
        <v>6</v>
      </c>
      <c r="I49" s="4">
        <v>18</v>
      </c>
      <c r="J49" s="4">
        <v>1.94</v>
      </c>
      <c r="K49" s="4">
        <v>2</v>
      </c>
      <c r="L49" s="4">
        <v>1.32</v>
      </c>
      <c r="M49" s="4">
        <v>2</v>
      </c>
      <c r="N49" s="4">
        <v>1.18</v>
      </c>
      <c r="O49" s="4">
        <f>J49/(L49*K3)+(N49*M3)</f>
        <v>2.05969696969697</v>
      </c>
    </row>
    <row r="50" spans="1:15">
      <c r="A50" s="3" t="s">
        <v>136</v>
      </c>
      <c r="B50" s="3" t="s">
        <v>137</v>
      </c>
      <c r="C50" s="4"/>
      <c r="D50" s="3"/>
      <c r="E50" s="3"/>
      <c r="F50" s="3"/>
      <c r="G50" s="4">
        <v>6</v>
      </c>
      <c r="H50" s="4">
        <v>6</v>
      </c>
      <c r="I50" s="4">
        <v>18</v>
      </c>
      <c r="J50" s="4">
        <v>1.94</v>
      </c>
      <c r="K50" s="4">
        <v>2</v>
      </c>
      <c r="L50" s="4">
        <v>1.32</v>
      </c>
      <c r="M50" s="4">
        <v>2</v>
      </c>
      <c r="N50" s="4">
        <v>1.18</v>
      </c>
      <c r="O50" s="4">
        <f>J50/(L50*K3)+(N50*M3)</f>
        <v>2.05969696969697</v>
      </c>
    </row>
    <row r="51" spans="1:15">
      <c r="A51" s="3" t="s">
        <v>138</v>
      </c>
      <c r="B51" s="3" t="s">
        <v>139</v>
      </c>
      <c r="C51" s="4"/>
      <c r="D51" s="4"/>
      <c r="E51" s="4"/>
      <c r="F51" s="4"/>
      <c r="G51" s="4">
        <v>4</v>
      </c>
      <c r="H51" s="4">
        <v>7</v>
      </c>
      <c r="I51" s="4">
        <v>15</v>
      </c>
      <c r="J51" s="4">
        <v>1.62</v>
      </c>
      <c r="K51" s="4">
        <v>2</v>
      </c>
      <c r="L51" s="4">
        <v>1.32</v>
      </c>
      <c r="M51" s="4">
        <v>2</v>
      </c>
      <c r="N51" s="4">
        <v>1.18</v>
      </c>
      <c r="O51" s="4">
        <f>J51/(L51*K3)+(N51*M3)</f>
        <v>1.81727272727273</v>
      </c>
    </row>
    <row r="52" spans="1:15">
      <c r="A52" s="3" t="s">
        <v>140</v>
      </c>
      <c r="B52" s="3" t="s">
        <v>141</v>
      </c>
      <c r="C52" s="4"/>
      <c r="D52" s="4"/>
      <c r="E52" s="4"/>
      <c r="F52" s="4"/>
      <c r="G52" s="4">
        <v>4</v>
      </c>
      <c r="H52" s="4">
        <v>7</v>
      </c>
      <c r="I52" s="4">
        <v>15</v>
      </c>
      <c r="J52" s="4">
        <v>1.62</v>
      </c>
      <c r="K52" s="4">
        <v>2</v>
      </c>
      <c r="L52" s="4">
        <v>1.32</v>
      </c>
      <c r="M52" s="4">
        <v>2</v>
      </c>
      <c r="N52" s="4">
        <v>1.18</v>
      </c>
      <c r="O52" s="4">
        <f>J52/(L52*K3)+(N52*M3)</f>
        <v>1.81727272727273</v>
      </c>
    </row>
    <row r="53" spans="1:15">
      <c r="A53" s="3" t="s">
        <v>142</v>
      </c>
      <c r="B53" s="3" t="s">
        <v>143</v>
      </c>
      <c r="C53" s="4"/>
      <c r="D53" s="4"/>
      <c r="E53" s="4"/>
      <c r="F53" s="4"/>
      <c r="G53" s="4">
        <v>4</v>
      </c>
      <c r="H53" s="4">
        <v>7</v>
      </c>
      <c r="I53" s="4">
        <v>15</v>
      </c>
      <c r="J53" s="4">
        <v>1.62</v>
      </c>
      <c r="K53" s="4">
        <v>3</v>
      </c>
      <c r="L53" s="4">
        <v>1.99</v>
      </c>
      <c r="M53" s="4">
        <v>2</v>
      </c>
      <c r="N53" s="4">
        <v>1.18</v>
      </c>
      <c r="O53" s="4">
        <f>J53/(L53*K3)+(N53*M3)</f>
        <v>1.40407035175879</v>
      </c>
    </row>
    <row r="54" spans="1:15">
      <c r="A54" s="3" t="s">
        <v>144</v>
      </c>
      <c r="B54" s="3" t="s">
        <v>145</v>
      </c>
      <c r="C54" s="4"/>
      <c r="D54" s="4"/>
      <c r="E54" s="4"/>
      <c r="F54" s="4"/>
      <c r="G54" s="4">
        <v>5</v>
      </c>
      <c r="H54" s="4">
        <v>9</v>
      </c>
      <c r="I54" s="4">
        <v>19</v>
      </c>
      <c r="J54" s="4">
        <v>2.05</v>
      </c>
      <c r="K54" s="4">
        <v>3</v>
      </c>
      <c r="L54" s="4">
        <v>1.99</v>
      </c>
      <c r="M54" s="4">
        <v>3</v>
      </c>
      <c r="N54" s="4">
        <v>1.78</v>
      </c>
      <c r="O54" s="4">
        <f>J54/(L54*K3)+(N54*M3)</f>
        <v>1.92015075376884</v>
      </c>
    </row>
    <row r="55" spans="1:15">
      <c r="A55" s="3" t="s">
        <v>146</v>
      </c>
      <c r="B55" s="3" t="s">
        <v>147</v>
      </c>
      <c r="C55" s="4"/>
      <c r="D55" s="4"/>
      <c r="E55" s="4"/>
      <c r="F55" s="4"/>
      <c r="G55" s="4">
        <v>5</v>
      </c>
      <c r="H55" s="4">
        <v>8</v>
      </c>
      <c r="I55" s="4">
        <v>18</v>
      </c>
      <c r="J55" s="4">
        <v>1.94</v>
      </c>
      <c r="K55" s="4">
        <v>3</v>
      </c>
      <c r="L55" s="4">
        <v>1.99</v>
      </c>
      <c r="M55" s="4">
        <v>3</v>
      </c>
      <c r="N55" s="4">
        <v>1.78</v>
      </c>
      <c r="O55" s="4">
        <f>J55/(L55*K3)+(N55*M3)</f>
        <v>1.8648743718593</v>
      </c>
    </row>
    <row r="56" spans="1:15">
      <c r="A56" s="3" t="s">
        <v>148</v>
      </c>
      <c r="B56" s="3" t="s">
        <v>149</v>
      </c>
      <c r="C56" s="4"/>
      <c r="D56" s="4"/>
      <c r="E56" s="4"/>
      <c r="F56" s="4"/>
      <c r="G56" s="4">
        <v>5</v>
      </c>
      <c r="H56" s="4">
        <v>5</v>
      </c>
      <c r="I56" s="4">
        <v>15</v>
      </c>
      <c r="J56" s="4">
        <v>1.62</v>
      </c>
      <c r="K56" s="4">
        <v>3</v>
      </c>
      <c r="L56" s="4">
        <v>1.99</v>
      </c>
      <c r="M56" s="4">
        <v>3</v>
      </c>
      <c r="N56" s="4">
        <v>1.78</v>
      </c>
      <c r="O56" s="4">
        <f>J56/(L56*K3)+(N56*M3)</f>
        <v>1.70407035175879</v>
      </c>
    </row>
    <row r="57" spans="1:15">
      <c r="A57" s="9" t="s">
        <v>150</v>
      </c>
      <c r="B57" s="9" t="s">
        <v>151</v>
      </c>
      <c r="C57" s="9"/>
      <c r="D57" s="9"/>
      <c r="E57" s="9"/>
      <c r="F57" s="9"/>
      <c r="G57" s="9">
        <v>7</v>
      </c>
      <c r="H57" s="9">
        <v>5</v>
      </c>
      <c r="I57" s="9">
        <v>19</v>
      </c>
      <c r="J57" s="9">
        <v>2.05</v>
      </c>
      <c r="K57" s="9">
        <v>3</v>
      </c>
      <c r="L57" s="9">
        <v>1.99</v>
      </c>
      <c r="M57" s="9">
        <v>3</v>
      </c>
      <c r="N57" s="9">
        <v>1.78</v>
      </c>
      <c r="O57" s="9">
        <f>J57/(L57*K3)+(N57*M3)</f>
        <v>1.92015075376884</v>
      </c>
    </row>
    <row r="58" spans="1:15">
      <c r="A58" s="9" t="s">
        <v>152</v>
      </c>
      <c r="B58" s="9" t="s">
        <v>153</v>
      </c>
      <c r="C58" s="9"/>
      <c r="D58" s="9"/>
      <c r="E58" s="9"/>
      <c r="F58" s="9"/>
      <c r="G58" s="9">
        <v>7</v>
      </c>
      <c r="H58" s="9">
        <v>5</v>
      </c>
      <c r="I58" s="9">
        <v>19</v>
      </c>
      <c r="J58" s="9">
        <v>2.05</v>
      </c>
      <c r="K58" s="9">
        <v>3</v>
      </c>
      <c r="L58" s="9">
        <v>1.99</v>
      </c>
      <c r="M58" s="9">
        <v>3</v>
      </c>
      <c r="N58" s="9">
        <v>1.78</v>
      </c>
      <c r="O58" s="9">
        <f>J58/(L58*K3)+(N58*M3)</f>
        <v>1.92015075376884</v>
      </c>
    </row>
    <row r="59" spans="1:15">
      <c r="A59" s="9" t="s">
        <v>154</v>
      </c>
      <c r="B59" s="9" t="s">
        <v>155</v>
      </c>
      <c r="C59" s="9"/>
      <c r="D59" s="9"/>
      <c r="E59" s="9"/>
      <c r="F59" s="9"/>
      <c r="G59" s="9">
        <v>7</v>
      </c>
      <c r="H59" s="9">
        <v>5</v>
      </c>
      <c r="I59" s="9">
        <v>19</v>
      </c>
      <c r="J59" s="9">
        <v>2.05</v>
      </c>
      <c r="K59" s="9">
        <v>3</v>
      </c>
      <c r="L59" s="9">
        <v>1.99</v>
      </c>
      <c r="M59" s="9">
        <v>3</v>
      </c>
      <c r="N59" s="9">
        <v>1.78</v>
      </c>
      <c r="O59" s="9">
        <f>J59/(L59*K3)+(N59*M3)</f>
        <v>1.92015075376884</v>
      </c>
    </row>
    <row r="60" spans="1:15">
      <c r="A60" s="3" t="s">
        <v>156</v>
      </c>
      <c r="B60" s="4"/>
      <c r="C60" s="4"/>
      <c r="D60" s="4"/>
      <c r="E60" s="4"/>
      <c r="F60" s="4"/>
      <c r="G60" s="4">
        <v>313</v>
      </c>
      <c r="H60" s="4">
        <v>301</v>
      </c>
      <c r="I60" s="4">
        <v>927</v>
      </c>
      <c r="J60" s="4"/>
      <c r="K60" s="4">
        <v>151</v>
      </c>
      <c r="L60" s="4"/>
      <c r="M60" s="4">
        <v>169</v>
      </c>
      <c r="N60" s="4"/>
      <c r="O60" s="4"/>
    </row>
  </sheetData>
  <mergeCells count="3">
    <mergeCell ref="A1:O1"/>
    <mergeCell ref="A2:O2"/>
    <mergeCell ref="A3:F3"/>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详情页面</vt:lpstr>
      <vt:lpstr>打分表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2019-01-07T13:05:00Z</dcterms:created>
  <dcterms:modified xsi:type="dcterms:W3CDTF">2019-01-08T04:04:45Z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