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s>
  <calcPr calcId="144525"/>
</workbook>
</file>

<file path=xl/sharedStrings.xml><?xml version="1.0" encoding="utf-8"?>
<sst xmlns="http://schemas.openxmlformats.org/spreadsheetml/2006/main" count="125">
  <si>
    <t>本文档用于教师用户代表对于本系统教师用户功能点打分（APP）</t>
  </si>
  <si>
    <t>文档使用指南：</t>
  </si>
  <si>
    <t>序号</t>
  </si>
  <si>
    <t>注意事项</t>
  </si>
  <si>
    <t>教师用户代表需填写手机端打分表和Web端打分表中所列各个功能点的分值，具体打分规则为：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</si>
  <si>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</si>
  <si>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</si>
  <si>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</si>
  <si>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</si>
  <si>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</si>
  <si>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</si>
  <si>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</si>
  <si>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</si>
  <si>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</si>
  <si>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</si>
  <si>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</si>
  <si>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</si>
  <si>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</si>
  <si>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</si>
  <si>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</si>
  <si>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</si>
  <si>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</si>
  <si>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</si>
  <si>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</si>
  <si>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</si>
  <si>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</si>
  <si>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</si>
  <si>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教师用户填写完成此文档，即视为确认完现阶段系统的功能点，打分情况将作为系统基线。
如果教师用户需要对目前打分进行修改，需与项目组进行联系，不得擅自修改分值。</t>
  </si>
  <si>
    <t>教师用户对所有功能点打分结束后，项目组不允许在不与教师用户进行沟通的情况下擅自修改本文档内容。</t>
  </si>
  <si>
    <t>本文档每次修改结束后，需要在教师用户代表和项目组内部各存储至少一份，用于核对文档是否经过擅自修改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</si>
  <si>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</si>
  <si>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</si>
  <si>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软件工程系列课程教学辅助网站教师优先级打分表App端（作者：G18）</t>
  </si>
  <si>
    <t>打分说明：管理员请填写数字1-9，1代表无关紧要，9代表影响很大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</si>
  <si>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</si>
  <si>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</si>
  <si>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</si>
  <si>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</si>
  <si>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</si>
  <si>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</si>
  <si>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</si>
  <si>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</si>
  <si>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</si>
  <si>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</si>
  <si>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</si>
  <si>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</si>
  <si>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发布课程公告</t>
  </si>
  <si>
    <t>教师有权在自己开设的课程中发布课程公告</t>
  </si>
  <si>
    <t>修改课程介绍</t>
  </si>
  <si>
    <t>有权修改课程介绍</t>
  </si>
  <si>
    <t>删除课程公告</t>
  </si>
  <si>
    <t>在自己的课程公告中删除公告</t>
  </si>
  <si>
    <t>修改教师介绍</t>
  </si>
  <si>
    <t>有权修改教师介绍</t>
  </si>
  <si>
    <t>教师关闭课程</t>
  </si>
  <si>
    <t>教师有权在已开设的课程列表中关闭课程</t>
  </si>
  <si>
    <t>在总论坛或者课程论坛里删除回复</t>
  </si>
  <si>
    <t>可以删除自己发表的回复</t>
  </si>
  <si>
    <t>添加、删除课程链接</t>
  </si>
  <si>
    <t>教师可以在课程链接中添加或者删除课程链接</t>
  </si>
  <si>
    <t>找回密码</t>
  </si>
  <si>
    <t>教师在忘记密码的情况下可以通过管理员重置方式进行密码找回</t>
  </si>
  <si>
    <t>在线预览答疑记录</t>
  </si>
  <si>
    <t>教师可以在线预览往期的答疑记录</t>
  </si>
  <si>
    <t>搜索消息</t>
  </si>
  <si>
    <t>教师有“我的消息”来接受系统通知，回复我的信息或者是关注课程信息列表，教师可以根据消息分类筛选和关键字搜索相关信息</t>
  </si>
  <si>
    <t>全网搜索</t>
  </si>
  <si>
    <t>教师可以在网站首页的搜索框内输入关键字来进行全网搜索相应内容</t>
  </si>
  <si>
    <t>教师注册</t>
  </si>
  <si>
    <t>通过工作单位，学校的邮箱，姓名，电话号码，身份证以及上传身份证正反照片和密码进行注册，发送注册信息至管理员由管理员审核</t>
  </si>
  <si>
    <t>删除课程资料</t>
  </si>
  <si>
    <t>教师可以删除课程资料</t>
  </si>
  <si>
    <t>收藏、取消收藏帖子</t>
  </si>
  <si>
    <t>教师可以在论坛中对好的帖子进行收藏，如果要取消收藏可以去“我的收藏中”点击取消收藏按钮</t>
  </si>
  <si>
    <t>修改课程公告</t>
  </si>
  <si>
    <t>教师发现课程公告内容出错了可以修改课程公告并重新发送</t>
  </si>
  <si>
    <t>教师开设课程</t>
  </si>
  <si>
    <t>教师有权开设课程，填写内容并且由管理员审核</t>
  </si>
  <si>
    <t>编辑个人信息，修改头像和密码</t>
  </si>
  <si>
    <t>教师可以编辑个人信息（微信，个人简介等信息），教师也可以修改头像和修改自己的密码</t>
  </si>
  <si>
    <t>在总论坛或者课程论坛上删除自己发表的帖子</t>
  </si>
  <si>
    <t>可以在总论坛和课程论坛删除帖子，也可以在“我的帖子”列表中进行删除</t>
  </si>
  <si>
    <t>删除消息</t>
  </si>
  <si>
    <t>教师可以对“我的消息”中的消息进行删除</t>
  </si>
  <si>
    <t>教师的登录</t>
  </si>
  <si>
    <t>教师实现账号的登录</t>
  </si>
  <si>
    <t>课程论坛删除别人的帖子</t>
  </si>
  <si>
    <t>教师可以在课程论坛中删除别人的帖子</t>
  </si>
  <si>
    <t>课程搜索</t>
  </si>
  <si>
    <t>教师可以输入关键字在自己开设的课程内总搜索，像百度形式返回结果列表</t>
  </si>
  <si>
    <t>意见反馈</t>
  </si>
  <si>
    <t>教师可以在网站底部的意见反馈中填写意见反馈内容（如向管理员申诉信息等）</t>
  </si>
  <si>
    <t>关闭答疑</t>
  </si>
  <si>
    <t>在课程答疑中关闭结束答疑并且有几分钟的缓冲时间</t>
  </si>
  <si>
    <t>删除答疑记录</t>
  </si>
  <si>
    <t>教师可以删除历史答疑记录答疑记录</t>
  </si>
  <si>
    <t>置顶、加精帖子</t>
  </si>
  <si>
    <t>教师有权在自己的课程论坛下置顶加精帖子</t>
  </si>
  <si>
    <t>举报帖子、用户</t>
  </si>
  <si>
    <t>教师可以在帖子对不良帖子和用户进行举报</t>
  </si>
  <si>
    <t>设置答疑</t>
  </si>
  <si>
    <t>教师可以课程答疑中设置好开始时间和时长后开启答疑</t>
  </si>
  <si>
    <t>在线预览课程资料</t>
  </si>
  <si>
    <t>教师可以在线预览课程资料</t>
  </si>
  <si>
    <t>关注、取关课程和用户</t>
  </si>
  <si>
    <t>教师可以关注全网自己感兴趣的课程、教师，可以在“我的关注”中取关</t>
  </si>
  <si>
    <t>延时答疑</t>
  </si>
  <si>
    <t>教师在课程答疑快要结束了，可以延时答疑</t>
  </si>
  <si>
    <t>在总论坛或者课程论坛发表帖子</t>
  </si>
  <si>
    <t>可以在总论坛和课程论坛发表帖子，但是不能上传附件</t>
  </si>
  <si>
    <t>在总论坛或者课程论坛回复帖子，以及可以针对某一楼层用户进行回复</t>
  </si>
  <si>
    <t>可以在总论坛和课程论坛回复帖子不能上传附件</t>
  </si>
  <si>
    <t>修改答疑时间</t>
  </si>
  <si>
    <t>教师因特殊原因可以在答疑开始前30分钟修改答疑时间</t>
  </si>
  <si>
    <t>在线答疑聊天</t>
  </si>
  <si>
    <t>教师可以进行在线答疑，在发送内容的时候不可以上传附件</t>
  </si>
  <si>
    <t>取消置顶、取消加精帖子</t>
  </si>
  <si>
    <t>教师有权在自己的课程论坛中取消置顶，取消加精帖子</t>
  </si>
  <si>
    <t>教师对帖子进行排序</t>
  </si>
  <si>
    <t>教师可以对帖子进行排序，按照时间，回复量，收藏量进行排序</t>
  </si>
  <si>
    <t>搜索课程资料</t>
  </si>
  <si>
    <t>教师可以按照课程资料关键词进行搜索</t>
  </si>
  <si>
    <t>在总论坛或者课程论坛上搜索帖子</t>
  </si>
  <si>
    <t>教师可以按照关键词进行搜索</t>
  </si>
  <si>
    <t>合计</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</si>
</sst>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7">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sz val="12"/>
      <color rgb="FF000000"/>
      <name val="等线"/>
      <charset val="134"/>
    </font>
    <font>
      <b/>
      <sz val="18"/>
      <color theme="1"/>
      <name val="宋体"/>
      <charset val="134"/>
      <scheme val="minor"/>
    </font>
    <font>
      <b/>
      <sz val="16"/>
      <color theme="1"/>
      <name val="宋体"/>
      <charset val="134"/>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5" borderId="0" applyNumberFormat="0" applyBorder="0" applyAlignment="0" applyProtection="0">
      <alignment vertical="center"/>
    </xf>
    <xf numFmtId="0" fontId="21" fillId="22"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3"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9" borderId="14" applyNumberFormat="0" applyFont="0" applyAlignment="0" applyProtection="0">
      <alignment vertical="center"/>
    </xf>
    <xf numFmtId="0" fontId="8" fillId="12"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13" applyNumberFormat="0" applyFill="0" applyAlignment="0" applyProtection="0">
      <alignment vertical="center"/>
    </xf>
    <xf numFmtId="0" fontId="10" fillId="0" borderId="13" applyNumberFormat="0" applyFill="0" applyAlignment="0" applyProtection="0">
      <alignment vertical="center"/>
    </xf>
    <xf numFmtId="0" fontId="8" fillId="21" borderId="0" applyNumberFormat="0" applyBorder="0" applyAlignment="0" applyProtection="0">
      <alignment vertical="center"/>
    </xf>
    <xf numFmtId="0" fontId="17" fillId="0" borderId="16" applyNumberFormat="0" applyFill="0" applyAlignment="0" applyProtection="0">
      <alignment vertical="center"/>
    </xf>
    <xf numFmtId="0" fontId="8" fillId="29" borderId="0" applyNumberFormat="0" applyBorder="0" applyAlignment="0" applyProtection="0">
      <alignment vertical="center"/>
    </xf>
    <xf numFmtId="0" fontId="25" fillId="28" borderId="19" applyNumberFormat="0" applyAlignment="0" applyProtection="0">
      <alignment vertical="center"/>
    </xf>
    <xf numFmtId="0" fontId="26" fillId="28" borderId="17" applyNumberFormat="0" applyAlignment="0" applyProtection="0">
      <alignment vertical="center"/>
    </xf>
    <xf numFmtId="0" fontId="9" fillId="4" borderId="12" applyNumberFormat="0" applyAlignment="0" applyProtection="0">
      <alignment vertical="center"/>
    </xf>
    <xf numFmtId="0" fontId="12" fillId="32" borderId="0" applyNumberFormat="0" applyBorder="0" applyAlignment="0" applyProtection="0">
      <alignment vertical="center"/>
    </xf>
    <xf numFmtId="0" fontId="8" fillId="17" borderId="0" applyNumberFormat="0" applyBorder="0" applyAlignment="0" applyProtection="0">
      <alignment vertical="center"/>
    </xf>
    <xf numFmtId="0" fontId="22" fillId="0" borderId="18" applyNumberFormat="0" applyFill="0" applyAlignment="0" applyProtection="0">
      <alignment vertical="center"/>
    </xf>
    <xf numFmtId="0" fontId="15" fillId="0" borderId="15" applyNumberFormat="0" applyFill="0" applyAlignment="0" applyProtection="0">
      <alignment vertical="center"/>
    </xf>
    <xf numFmtId="0" fontId="16" fillId="16" borderId="0" applyNumberFormat="0" applyBorder="0" applyAlignment="0" applyProtection="0">
      <alignment vertical="center"/>
    </xf>
    <xf numFmtId="0" fontId="20" fillId="20" borderId="0" applyNumberFormat="0" applyBorder="0" applyAlignment="0" applyProtection="0">
      <alignment vertical="center"/>
    </xf>
    <xf numFmtId="0" fontId="12" fillId="25" borderId="0" applyNumberFormat="0" applyBorder="0" applyAlignment="0" applyProtection="0">
      <alignment vertical="center"/>
    </xf>
    <xf numFmtId="0" fontId="8" fillId="3" borderId="0" applyNumberFormat="0" applyBorder="0" applyAlignment="0" applyProtection="0">
      <alignment vertical="center"/>
    </xf>
    <xf numFmtId="0" fontId="12" fillId="31" borderId="0" applyNumberFormat="0" applyBorder="0" applyAlignment="0" applyProtection="0">
      <alignment vertical="center"/>
    </xf>
    <xf numFmtId="0" fontId="12" fillId="15" borderId="0" applyNumberFormat="0" applyBorder="0" applyAlignment="0" applyProtection="0">
      <alignment vertical="center"/>
    </xf>
    <xf numFmtId="0" fontId="12" fillId="24" borderId="0" applyNumberFormat="0" applyBorder="0" applyAlignment="0" applyProtection="0">
      <alignment vertical="center"/>
    </xf>
    <xf numFmtId="0" fontId="12" fillId="23"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12" fillId="19" borderId="0" applyNumberFormat="0" applyBorder="0" applyAlignment="0" applyProtection="0">
      <alignment vertical="center"/>
    </xf>
    <xf numFmtId="0" fontId="12" fillId="26" borderId="0" applyNumberFormat="0" applyBorder="0" applyAlignment="0" applyProtection="0">
      <alignment vertical="center"/>
    </xf>
    <xf numFmtId="0" fontId="8" fillId="8" borderId="0" applyNumberFormat="0" applyBorder="0" applyAlignment="0" applyProtection="0">
      <alignment vertical="center"/>
    </xf>
    <xf numFmtId="0" fontId="12" fillId="7" borderId="0" applyNumberFormat="0" applyBorder="0" applyAlignment="0" applyProtection="0">
      <alignment vertical="center"/>
    </xf>
    <xf numFmtId="0" fontId="8" fillId="2" borderId="0" applyNumberFormat="0" applyBorder="0" applyAlignment="0" applyProtection="0">
      <alignment vertical="center"/>
    </xf>
    <xf numFmtId="0" fontId="8" fillId="14" borderId="0" applyNumberFormat="0" applyBorder="0" applyAlignment="0" applyProtection="0">
      <alignment vertical="center"/>
    </xf>
    <xf numFmtId="0" fontId="12" fillId="11" borderId="0" applyNumberFormat="0" applyBorder="0" applyAlignment="0" applyProtection="0">
      <alignment vertical="center"/>
    </xf>
    <xf numFmtId="0" fontId="8" fillId="6" borderId="0" applyNumberFormat="0" applyBorder="0" applyAlignment="0" applyProtection="0">
      <alignment vertical="center"/>
    </xf>
  </cellStyleXfs>
  <cellXfs count="42">
    <xf numFmtId="0" fontId="0" fillId="0" borderId="0" xfId="0">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wrapText="1"/>
    </xf>
    <xf numFmtId="0" fontId="0" fillId="0" borderId="1" xfId="0" applyBorder="1">
      <alignment vertical="center"/>
    </xf>
    <xf numFmtId="0" fontId="5" fillId="0" borderId="1" xfId="0" applyFont="1" applyBorder="1" applyAlignment="1">
      <alignment horizontal="justify"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0" xfId="0" applyFill="1" applyAlignment="1">
      <alignment vertical="center"/>
    </xf>
    <xf numFmtId="0" fontId="6"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Font="1" applyFill="1" applyAlignment="1">
      <alignment horizontal="center" vertical="center"/>
    </xf>
    <xf numFmtId="0" fontId="7" fillId="0" borderId="6" xfId="0" applyFont="1" applyFill="1" applyBorder="1" applyAlignment="1">
      <alignment horizontal="center" vertical="center"/>
    </xf>
    <xf numFmtId="0" fontId="0" fillId="0" borderId="4" xfId="0" applyFont="1" applyFill="1" applyBorder="1" applyAlignment="1">
      <alignment horizontal="center" wrapText="1"/>
    </xf>
    <xf numFmtId="0" fontId="7" fillId="0" borderId="7" xfId="0" applyFont="1" applyFill="1" applyBorder="1" applyAlignment="1">
      <alignment horizontal="center" vertical="center"/>
    </xf>
    <xf numFmtId="0" fontId="0" fillId="0" borderId="0" xfId="0" applyFont="1" applyFill="1" applyBorder="1" applyAlignment="1">
      <alignment horizontal="center" wrapText="1"/>
    </xf>
    <xf numFmtId="0" fontId="0" fillId="0" borderId="8" xfId="0"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xf>
    <xf numFmtId="0" fontId="0" fillId="0" borderId="2" xfId="0" applyFont="1" applyFill="1" applyBorder="1" applyAlignment="1">
      <alignment horizontal="center"/>
    </xf>
    <xf numFmtId="0" fontId="7" fillId="0" borderId="9"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7" fillId="0" borderId="5" xfId="0" applyFont="1" applyFill="1" applyBorder="1" applyAlignment="1">
      <alignment horizontal="center" vertical="center"/>
    </xf>
    <xf numFmtId="0" fontId="0"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6" xfId="0" applyFont="1" applyFill="1" applyBorder="1" applyAlignment="1">
      <alignment horizontal="center" wrapText="1"/>
    </xf>
    <xf numFmtId="0" fontId="0" fillId="0" borderId="7" xfId="0" applyFont="1" applyFill="1" applyBorder="1" applyAlignment="1">
      <alignment horizontal="center" wrapText="1"/>
    </xf>
    <xf numFmtId="0" fontId="0" fillId="0" borderId="9" xfId="0" applyFont="1" applyFill="1" applyBorder="1" applyAlignment="1">
      <alignment horizont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topLeftCell="A10" workbookViewId="0">
      <selection activeCell="F18" sqref="F18:J18"/>
    </sheetView>
  </sheetViews>
  <sheetFormatPr defaultColWidth="9" defaultRowHeight="13.5"/>
  <cols>
    <col min="1" max="16384" width="9" style="13"/>
  </cols>
  <sheetData>
    <row r="1" s="13" customFormat="1" ht="22.5" spans="1:17">
      <c r="A1" s="14" t="s">
        <v>0</v>
      </c>
      <c r="B1" s="15"/>
      <c r="C1" s="15"/>
      <c r="D1" s="15"/>
      <c r="E1" s="15"/>
      <c r="F1" s="15"/>
      <c r="G1" s="15"/>
      <c r="H1" s="15"/>
      <c r="I1" s="15"/>
      <c r="J1" s="15"/>
      <c r="K1" s="15"/>
      <c r="L1" s="15"/>
      <c r="M1" s="15"/>
      <c r="N1" s="15"/>
      <c r="O1" s="15"/>
      <c r="P1" s="15"/>
      <c r="Q1" s="17"/>
    </row>
    <row r="2" s="13" customFormat="1" spans="1:17">
      <c r="A2" s="16" t="s">
        <v>1</v>
      </c>
      <c r="B2" s="16"/>
      <c r="C2" s="17" t="s">
        <v>2</v>
      </c>
      <c r="D2" s="15" t="s">
        <v>3</v>
      </c>
      <c r="E2" s="15"/>
      <c r="F2" s="15"/>
      <c r="G2" s="15"/>
      <c r="H2" s="15"/>
      <c r="I2" s="15"/>
      <c r="J2" s="15"/>
      <c r="K2" s="15"/>
      <c r="L2" s="15"/>
      <c r="M2" s="15"/>
      <c r="N2" s="15"/>
      <c r="O2" s="15"/>
      <c r="P2" s="15"/>
      <c r="Q2" s="17"/>
    </row>
    <row r="3" s="13" customFormat="1" spans="1:17">
      <c r="A3" s="18"/>
      <c r="B3" s="18"/>
      <c r="C3" s="19">
        <v>1</v>
      </c>
      <c r="D3" s="20" t="s">
        <v>4</v>
      </c>
      <c r="E3" s="20"/>
      <c r="F3" s="20"/>
      <c r="G3" s="20"/>
      <c r="H3" s="20"/>
      <c r="I3" s="20"/>
      <c r="J3" s="20"/>
      <c r="K3" s="20"/>
      <c r="L3" s="20"/>
      <c r="M3" s="20"/>
      <c r="N3" s="20"/>
      <c r="O3" s="20"/>
      <c r="P3" s="20"/>
      <c r="Q3" s="37"/>
    </row>
    <row r="4" s="13" customFormat="1" spans="1:17">
      <c r="A4" s="18"/>
      <c r="B4" s="18"/>
      <c r="C4" s="21"/>
      <c r="D4" s="22"/>
      <c r="E4" s="22"/>
      <c r="F4" s="22"/>
      <c r="G4" s="22"/>
      <c r="H4" s="22"/>
      <c r="I4" s="22"/>
      <c r="J4" s="22"/>
      <c r="K4" s="22"/>
      <c r="L4" s="22"/>
      <c r="M4" s="22"/>
      <c r="N4" s="22"/>
      <c r="O4" s="22"/>
      <c r="P4" s="22"/>
      <c r="Q4" s="38"/>
    </row>
    <row r="5" s="13" customFormat="1" spans="1:17">
      <c r="A5" s="18"/>
      <c r="B5" s="18"/>
      <c r="C5" s="21"/>
      <c r="D5" s="22"/>
      <c r="E5" s="22"/>
      <c r="F5" s="22"/>
      <c r="G5" s="22"/>
      <c r="H5" s="22"/>
      <c r="I5" s="22"/>
      <c r="J5" s="22"/>
      <c r="K5" s="22"/>
      <c r="L5" s="22"/>
      <c r="M5" s="22"/>
      <c r="N5" s="22"/>
      <c r="O5" s="22"/>
      <c r="P5" s="22"/>
      <c r="Q5" s="38"/>
    </row>
    <row r="6" s="13" customFormat="1" spans="1:17">
      <c r="A6" s="18"/>
      <c r="B6" s="18"/>
      <c r="C6" s="21"/>
      <c r="D6" s="22"/>
      <c r="E6" s="22"/>
      <c r="F6" s="22"/>
      <c r="G6" s="22"/>
      <c r="H6" s="22"/>
      <c r="I6" s="22"/>
      <c r="J6" s="22"/>
      <c r="K6" s="22"/>
      <c r="L6" s="22"/>
      <c r="M6" s="22"/>
      <c r="N6" s="22"/>
      <c r="O6" s="22"/>
      <c r="P6" s="22"/>
      <c r="Q6" s="38"/>
    </row>
    <row r="7" s="13" customFormat="1" spans="1:17">
      <c r="A7" s="18"/>
      <c r="B7" s="18"/>
      <c r="C7" s="21"/>
      <c r="D7" s="23"/>
      <c r="E7" s="23"/>
      <c r="F7" s="23"/>
      <c r="G7" s="23"/>
      <c r="H7" s="23"/>
      <c r="I7" s="23"/>
      <c r="J7" s="23"/>
      <c r="K7" s="23"/>
      <c r="L7" s="23"/>
      <c r="M7" s="23"/>
      <c r="N7" s="23"/>
      <c r="O7" s="23"/>
      <c r="P7" s="23"/>
      <c r="Q7" s="39"/>
    </row>
    <row r="8" s="13" customFormat="1" spans="1:17">
      <c r="A8" s="18"/>
      <c r="B8" s="18"/>
      <c r="C8" s="21"/>
      <c r="D8" s="24" t="s">
        <v>5</v>
      </c>
      <c r="E8" s="24"/>
      <c r="F8" s="24"/>
      <c r="G8" s="24"/>
      <c r="H8" s="24"/>
      <c r="I8" s="24"/>
      <c r="J8" s="25"/>
      <c r="K8" s="26" t="s">
        <v>6</v>
      </c>
      <c r="L8" s="24"/>
      <c r="M8" s="24"/>
      <c r="N8" s="24"/>
      <c r="O8" s="24"/>
      <c r="P8" s="24"/>
      <c r="Q8" s="25"/>
    </row>
    <row r="9" s="13" customFormat="1" spans="1:17">
      <c r="A9" s="18"/>
      <c r="B9" s="18"/>
      <c r="C9" s="21"/>
      <c r="D9" s="24" t="s">
        <v>7</v>
      </c>
      <c r="E9" s="25"/>
      <c r="F9" s="26" t="s">
        <v>8</v>
      </c>
      <c r="G9" s="24"/>
      <c r="H9" s="24"/>
      <c r="I9" s="24"/>
      <c r="J9" s="25"/>
      <c r="K9" s="26" t="s">
        <v>7</v>
      </c>
      <c r="L9" s="25"/>
      <c r="M9" s="26" t="s">
        <v>8</v>
      </c>
      <c r="N9" s="24"/>
      <c r="O9" s="24"/>
      <c r="P9" s="24"/>
      <c r="Q9" s="25"/>
    </row>
    <row r="10" s="13" customFormat="1" spans="1:17">
      <c r="A10" s="18"/>
      <c r="B10" s="18"/>
      <c r="C10" s="21"/>
      <c r="D10" s="24">
        <v>1</v>
      </c>
      <c r="E10" s="25"/>
      <c r="F10" s="26" t="s">
        <v>9</v>
      </c>
      <c r="G10" s="24"/>
      <c r="H10" s="24"/>
      <c r="I10" s="24"/>
      <c r="J10" s="25"/>
      <c r="K10" s="26">
        <v>1</v>
      </c>
      <c r="L10" s="25"/>
      <c r="M10" s="26" t="s">
        <v>10</v>
      </c>
      <c r="N10" s="24"/>
      <c r="O10" s="24"/>
      <c r="P10" s="24"/>
      <c r="Q10" s="25"/>
    </row>
    <row r="11" s="13" customFormat="1" spans="1:17">
      <c r="A11" s="18"/>
      <c r="B11" s="18"/>
      <c r="C11" s="21"/>
      <c r="D11" s="24">
        <v>2</v>
      </c>
      <c r="E11" s="25"/>
      <c r="F11" s="26" t="s">
        <v>11</v>
      </c>
      <c r="G11" s="24"/>
      <c r="H11" s="24"/>
      <c r="I11" s="24"/>
      <c r="J11" s="25"/>
      <c r="K11" s="26">
        <v>2</v>
      </c>
      <c r="L11" s="25"/>
      <c r="M11" s="26" t="s">
        <v>12</v>
      </c>
      <c r="N11" s="24"/>
      <c r="O11" s="24"/>
      <c r="P11" s="24"/>
      <c r="Q11" s="25"/>
    </row>
    <row r="12" s="13" customFormat="1" spans="1:17">
      <c r="A12" s="18"/>
      <c r="B12" s="18"/>
      <c r="C12" s="21"/>
      <c r="D12" s="24">
        <v>3</v>
      </c>
      <c r="E12" s="25"/>
      <c r="F12" s="26" t="s">
        <v>13</v>
      </c>
      <c r="G12" s="24"/>
      <c r="H12" s="24"/>
      <c r="I12" s="24"/>
      <c r="J12" s="25"/>
      <c r="K12" s="26">
        <v>3</v>
      </c>
      <c r="L12" s="25"/>
      <c r="M12" s="26" t="s">
        <v>14</v>
      </c>
      <c r="N12" s="24"/>
      <c r="O12" s="24"/>
      <c r="P12" s="24"/>
      <c r="Q12" s="25"/>
    </row>
    <row r="13" s="13" customFormat="1" spans="1:17">
      <c r="A13" s="18"/>
      <c r="B13" s="18"/>
      <c r="C13" s="21"/>
      <c r="D13" s="24">
        <v>4</v>
      </c>
      <c r="E13" s="25"/>
      <c r="F13" s="26" t="s">
        <v>15</v>
      </c>
      <c r="G13" s="24"/>
      <c r="H13" s="24"/>
      <c r="I13" s="24"/>
      <c r="J13" s="25"/>
      <c r="K13" s="26">
        <v>4</v>
      </c>
      <c r="L13" s="25"/>
      <c r="M13" s="26" t="s">
        <v>16</v>
      </c>
      <c r="N13" s="24"/>
      <c r="O13" s="24"/>
      <c r="P13" s="24"/>
      <c r="Q13" s="25"/>
    </row>
    <row r="14" s="13" customFormat="1" spans="1:17">
      <c r="A14" s="18"/>
      <c r="B14" s="18"/>
      <c r="C14" s="21"/>
      <c r="D14" s="24">
        <v>5</v>
      </c>
      <c r="E14" s="25"/>
      <c r="F14" s="26" t="s">
        <v>17</v>
      </c>
      <c r="G14" s="24"/>
      <c r="H14" s="24"/>
      <c r="I14" s="24"/>
      <c r="J14" s="25"/>
      <c r="K14" s="26">
        <v>5</v>
      </c>
      <c r="L14" s="25"/>
      <c r="M14" s="26" t="s">
        <v>18</v>
      </c>
      <c r="N14" s="24"/>
      <c r="O14" s="24"/>
      <c r="P14" s="24"/>
      <c r="Q14" s="25"/>
    </row>
    <row r="15" s="13" customFormat="1" spans="1:17">
      <c r="A15" s="18"/>
      <c r="B15" s="18"/>
      <c r="C15" s="21"/>
      <c r="D15" s="24">
        <v>6</v>
      </c>
      <c r="E15" s="25"/>
      <c r="F15" s="26" t="s">
        <v>19</v>
      </c>
      <c r="G15" s="24"/>
      <c r="H15" s="24"/>
      <c r="I15" s="24"/>
      <c r="J15" s="25"/>
      <c r="K15" s="26">
        <v>6</v>
      </c>
      <c r="L15" s="25"/>
      <c r="M15" s="26" t="s">
        <v>20</v>
      </c>
      <c r="N15" s="24"/>
      <c r="O15" s="24"/>
      <c r="P15" s="24"/>
      <c r="Q15" s="25"/>
    </row>
    <row r="16" s="13" customFormat="1" spans="1:17">
      <c r="A16" s="18"/>
      <c r="B16" s="18"/>
      <c r="C16" s="21"/>
      <c r="D16" s="24">
        <v>7</v>
      </c>
      <c r="E16" s="25"/>
      <c r="F16" s="26" t="s">
        <v>21</v>
      </c>
      <c r="G16" s="24"/>
      <c r="H16" s="24"/>
      <c r="I16" s="24"/>
      <c r="J16" s="25"/>
      <c r="K16" s="26">
        <v>7</v>
      </c>
      <c r="L16" s="25"/>
      <c r="M16" s="26" t="s">
        <v>22</v>
      </c>
      <c r="N16" s="24"/>
      <c r="O16" s="24"/>
      <c r="P16" s="24"/>
      <c r="Q16" s="25"/>
    </row>
    <row r="17" s="13" customFormat="1" spans="1:17">
      <c r="A17" s="18"/>
      <c r="B17" s="18"/>
      <c r="C17" s="21"/>
      <c r="D17" s="24">
        <v>8</v>
      </c>
      <c r="E17" s="25"/>
      <c r="F17" s="26" t="s">
        <v>23</v>
      </c>
      <c r="G17" s="24"/>
      <c r="H17" s="24"/>
      <c r="I17" s="24"/>
      <c r="J17" s="25"/>
      <c r="K17" s="26">
        <v>8</v>
      </c>
      <c r="L17" s="25"/>
      <c r="M17" s="26" t="s">
        <v>24</v>
      </c>
      <c r="N17" s="24"/>
      <c r="O17" s="24"/>
      <c r="P17" s="24"/>
      <c r="Q17" s="25"/>
    </row>
    <row r="18" s="13" customFormat="1" spans="1:17">
      <c r="A18" s="18"/>
      <c r="B18" s="18"/>
      <c r="C18" s="27"/>
      <c r="D18" s="24">
        <v>9</v>
      </c>
      <c r="E18" s="25"/>
      <c r="F18" s="26" t="s">
        <v>25</v>
      </c>
      <c r="G18" s="24"/>
      <c r="H18" s="24"/>
      <c r="I18" s="24"/>
      <c r="J18" s="25"/>
      <c r="K18" s="26">
        <v>9</v>
      </c>
      <c r="L18" s="25"/>
      <c r="M18" s="26" t="s">
        <v>26</v>
      </c>
      <c r="N18" s="24"/>
      <c r="O18" s="24"/>
      <c r="P18" s="24"/>
      <c r="Q18" s="25"/>
    </row>
    <row r="19" s="13" customFormat="1" spans="1:17">
      <c r="A19" s="18"/>
      <c r="B19" s="18"/>
      <c r="C19" s="19">
        <v>2</v>
      </c>
      <c r="D19" s="28" t="s">
        <v>27</v>
      </c>
      <c r="E19" s="29"/>
      <c r="F19" s="29"/>
      <c r="G19" s="29"/>
      <c r="H19" s="29"/>
      <c r="I19" s="29"/>
      <c r="J19" s="29"/>
      <c r="K19" s="29"/>
      <c r="L19" s="29"/>
      <c r="M19" s="29"/>
      <c r="N19" s="29"/>
      <c r="O19" s="29"/>
      <c r="P19" s="29"/>
      <c r="Q19" s="40"/>
    </row>
    <row r="20" s="13" customFormat="1" spans="1:17">
      <c r="A20" s="18"/>
      <c r="B20" s="18"/>
      <c r="C20" s="27"/>
      <c r="D20" s="30"/>
      <c r="E20" s="31"/>
      <c r="F20" s="31"/>
      <c r="G20" s="31"/>
      <c r="H20" s="31"/>
      <c r="I20" s="31"/>
      <c r="J20" s="31"/>
      <c r="K20" s="31"/>
      <c r="L20" s="31"/>
      <c r="M20" s="31"/>
      <c r="N20" s="31"/>
      <c r="O20" s="31"/>
      <c r="P20" s="31"/>
      <c r="Q20" s="41"/>
    </row>
    <row r="21" s="13" customFormat="1" ht="20.25" spans="1:17">
      <c r="A21" s="18"/>
      <c r="B21" s="18"/>
      <c r="C21" s="32">
        <v>3</v>
      </c>
      <c r="D21" s="33" t="s">
        <v>28</v>
      </c>
      <c r="E21" s="15"/>
      <c r="F21" s="15"/>
      <c r="G21" s="15"/>
      <c r="H21" s="15"/>
      <c r="I21" s="15"/>
      <c r="J21" s="15"/>
      <c r="K21" s="15"/>
      <c r="L21" s="15"/>
      <c r="M21" s="15"/>
      <c r="N21" s="15"/>
      <c r="O21" s="15"/>
      <c r="P21" s="15"/>
      <c r="Q21" s="17"/>
    </row>
    <row r="22" s="13" customFormat="1" ht="20.25" spans="1:17">
      <c r="A22" s="18"/>
      <c r="B22" s="18"/>
      <c r="C22" s="32">
        <v>4</v>
      </c>
      <c r="D22" s="33" t="s">
        <v>29</v>
      </c>
      <c r="E22" s="15"/>
      <c r="F22" s="15"/>
      <c r="G22" s="15"/>
      <c r="H22" s="15"/>
      <c r="I22" s="15"/>
      <c r="J22" s="15"/>
      <c r="K22" s="15"/>
      <c r="L22" s="15"/>
      <c r="M22" s="15"/>
      <c r="N22" s="15"/>
      <c r="O22" s="15"/>
      <c r="P22" s="15"/>
      <c r="Q22" s="17"/>
    </row>
    <row r="23" s="13" customFormat="1" spans="1:17">
      <c r="A23" s="18"/>
      <c r="B23" s="18"/>
      <c r="C23" s="34">
        <v>5</v>
      </c>
      <c r="D23" s="29" t="s">
        <v>30</v>
      </c>
      <c r="E23" s="29"/>
      <c r="F23" s="29"/>
      <c r="G23" s="29"/>
      <c r="H23" s="29"/>
      <c r="I23" s="29"/>
      <c r="J23" s="29"/>
      <c r="K23" s="29"/>
      <c r="L23" s="29"/>
      <c r="M23" s="29"/>
      <c r="N23" s="29"/>
      <c r="O23" s="29"/>
      <c r="P23" s="29"/>
      <c r="Q23" s="29"/>
    </row>
    <row r="24" s="13" customFormat="1" spans="1:17">
      <c r="A24" s="18"/>
      <c r="B24" s="18"/>
      <c r="C24" s="35"/>
      <c r="D24" s="36"/>
      <c r="E24" s="36"/>
      <c r="F24" s="36"/>
      <c r="G24" s="36"/>
      <c r="H24" s="36"/>
      <c r="I24" s="36"/>
      <c r="J24" s="36"/>
      <c r="K24" s="36"/>
      <c r="L24" s="36"/>
      <c r="M24" s="36"/>
      <c r="N24" s="36"/>
      <c r="O24" s="36"/>
      <c r="P24" s="36"/>
      <c r="Q24" s="36"/>
    </row>
    <row r="25" s="13" customFormat="1" spans="1:17">
      <c r="A25" s="18"/>
      <c r="B25" s="18"/>
      <c r="C25" s="35"/>
      <c r="D25" s="36"/>
      <c r="E25" s="36"/>
      <c r="F25" s="36"/>
      <c r="G25" s="36"/>
      <c r="H25" s="36"/>
      <c r="I25" s="36"/>
      <c r="J25" s="36"/>
      <c r="K25" s="36"/>
      <c r="L25" s="36"/>
      <c r="M25" s="36"/>
      <c r="N25" s="36"/>
      <c r="O25" s="36"/>
      <c r="P25" s="36"/>
      <c r="Q25" s="36"/>
    </row>
    <row r="26" s="13" customFormat="1" spans="1:17">
      <c r="A26" s="18"/>
      <c r="B26" s="18"/>
      <c r="C26" s="35"/>
      <c r="D26" s="36"/>
      <c r="E26" s="36"/>
      <c r="F26" s="36"/>
      <c r="G26" s="36"/>
      <c r="H26" s="36"/>
      <c r="I26" s="36"/>
      <c r="J26" s="36"/>
      <c r="K26" s="36"/>
      <c r="L26" s="36"/>
      <c r="M26" s="36"/>
      <c r="N26" s="36"/>
      <c r="O26" s="36"/>
      <c r="P26" s="36"/>
      <c r="Q26" s="36"/>
    </row>
    <row r="27" s="13" customFormat="1" spans="1:17">
      <c r="A27" s="18"/>
      <c r="B27" s="18"/>
      <c r="C27" s="35"/>
      <c r="D27" s="36"/>
      <c r="E27" s="36"/>
      <c r="F27" s="36"/>
      <c r="G27" s="36"/>
      <c r="H27" s="36"/>
      <c r="I27" s="36"/>
      <c r="J27" s="36"/>
      <c r="K27" s="36"/>
      <c r="L27" s="36"/>
      <c r="M27" s="36"/>
      <c r="N27" s="36"/>
      <c r="O27" s="36"/>
      <c r="P27" s="36"/>
      <c r="Q27" s="36"/>
    </row>
    <row r="28" s="13" customFormat="1" ht="20.25" spans="1:17">
      <c r="A28" s="18"/>
      <c r="B28" s="18"/>
      <c r="C28" s="32">
        <v>6</v>
      </c>
      <c r="D28" s="33" t="s">
        <v>31</v>
      </c>
      <c r="E28" s="15"/>
      <c r="F28" s="15"/>
      <c r="G28" s="15"/>
      <c r="H28" s="15"/>
      <c r="I28" s="15"/>
      <c r="J28" s="15"/>
      <c r="K28" s="15"/>
      <c r="L28" s="15"/>
      <c r="M28" s="15"/>
      <c r="N28" s="15"/>
      <c r="O28" s="15"/>
      <c r="P28" s="15"/>
      <c r="Q28" s="17"/>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
  <sheetViews>
    <sheetView tabSelected="1" workbookViewId="0">
      <selection activeCell="E9" sqref="E9"/>
    </sheetView>
  </sheetViews>
  <sheetFormatPr defaultColWidth="9" defaultRowHeight="13.5"/>
  <cols>
    <col min="1" max="1" width="26.125" customWidth="1"/>
    <col min="2" max="2" width="39.875" customWidth="1"/>
    <col min="15" max="15" width="12.625"/>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ht="15.75" spans="1:15">
      <c r="A5" s="7" t="s">
        <v>46</v>
      </c>
      <c r="B5" s="7" t="s">
        <v>47</v>
      </c>
      <c r="C5" s="8"/>
      <c r="D5" s="8"/>
      <c r="E5" s="8"/>
      <c r="F5" s="8"/>
      <c r="G5" s="9">
        <v>6</v>
      </c>
      <c r="H5" s="9">
        <v>7</v>
      </c>
      <c r="I5" s="8">
        <v>19</v>
      </c>
      <c r="J5" s="8">
        <v>2.57</v>
      </c>
      <c r="K5" s="4">
        <v>3</v>
      </c>
      <c r="L5" s="4">
        <v>3.09</v>
      </c>
      <c r="M5" s="4">
        <v>2</v>
      </c>
      <c r="N5" s="4">
        <v>1.74</v>
      </c>
      <c r="O5" s="8">
        <f>J5/(L5*K3)+(N5*M3)</f>
        <v>1.70171521035599</v>
      </c>
    </row>
    <row r="6" ht="15.75" spans="1:15">
      <c r="A6" s="7" t="s">
        <v>48</v>
      </c>
      <c r="B6" s="7" t="s">
        <v>49</v>
      </c>
      <c r="C6" s="8"/>
      <c r="D6" s="8"/>
      <c r="E6" s="8"/>
      <c r="F6" s="8"/>
      <c r="G6" s="9">
        <v>7</v>
      </c>
      <c r="H6" s="9">
        <v>7</v>
      </c>
      <c r="I6" s="8">
        <v>21</v>
      </c>
      <c r="J6" s="8">
        <v>2.85</v>
      </c>
      <c r="K6" s="4">
        <v>3</v>
      </c>
      <c r="L6" s="4">
        <v>3.09</v>
      </c>
      <c r="M6" s="4">
        <v>3</v>
      </c>
      <c r="N6" s="4">
        <v>2.61</v>
      </c>
      <c r="O6" s="8">
        <f>J6/(L6*K3)+(N6*M3)</f>
        <v>2.22733009708738</v>
      </c>
    </row>
    <row r="7" ht="15.75" spans="1:15">
      <c r="A7" s="7" t="s">
        <v>50</v>
      </c>
      <c r="B7" s="7" t="s">
        <v>51</v>
      </c>
      <c r="C7" s="8"/>
      <c r="D7" s="8"/>
      <c r="E7" s="8"/>
      <c r="F7" s="8"/>
      <c r="G7" s="9">
        <v>7</v>
      </c>
      <c r="H7" s="9">
        <v>6</v>
      </c>
      <c r="I7" s="8">
        <v>20</v>
      </c>
      <c r="J7" s="8">
        <v>2.71</v>
      </c>
      <c r="K7" s="4">
        <v>2</v>
      </c>
      <c r="L7" s="4">
        <v>2.06</v>
      </c>
      <c r="M7" s="4">
        <v>4</v>
      </c>
      <c r="N7" s="4">
        <v>3.48</v>
      </c>
      <c r="O7" s="8">
        <f>J7/(L7*K3)+(N7*M3)</f>
        <v>3.05553398058252</v>
      </c>
    </row>
    <row r="8" ht="15.75" spans="1:15">
      <c r="A8" s="7" t="s">
        <v>52</v>
      </c>
      <c r="B8" s="7" t="s">
        <v>53</v>
      </c>
      <c r="C8" s="8"/>
      <c r="D8" s="8"/>
      <c r="E8" s="8"/>
      <c r="F8" s="8"/>
      <c r="G8" s="9">
        <v>8</v>
      </c>
      <c r="H8" s="9">
        <v>8</v>
      </c>
      <c r="I8" s="8">
        <v>24</v>
      </c>
      <c r="J8" s="8">
        <v>3.25</v>
      </c>
      <c r="K8" s="4">
        <v>2</v>
      </c>
      <c r="L8" s="4">
        <v>2.06</v>
      </c>
      <c r="M8" s="4">
        <v>3</v>
      </c>
      <c r="N8" s="4">
        <v>2.61</v>
      </c>
      <c r="O8" s="8">
        <f>J8/(L8*K3)+(N8*M3)</f>
        <v>2.88266990291262</v>
      </c>
    </row>
    <row r="9" ht="15.75" spans="1:15">
      <c r="A9" s="7" t="s">
        <v>54</v>
      </c>
      <c r="B9" s="7" t="s">
        <v>55</v>
      </c>
      <c r="C9" s="8"/>
      <c r="D9" s="8"/>
      <c r="E9" s="8"/>
      <c r="F9" s="8"/>
      <c r="G9" s="9">
        <v>5</v>
      </c>
      <c r="H9" s="9">
        <v>6</v>
      </c>
      <c r="I9" s="8">
        <v>16</v>
      </c>
      <c r="J9" s="8">
        <v>2.17</v>
      </c>
      <c r="K9" s="4">
        <v>3</v>
      </c>
      <c r="L9" s="4">
        <v>3.09</v>
      </c>
      <c r="M9" s="4">
        <v>2</v>
      </c>
      <c r="N9" s="4">
        <v>1.74</v>
      </c>
      <c r="O9" s="8">
        <f>J9/(L9*K3)+(N9*M3)</f>
        <v>1.57226537216828</v>
      </c>
    </row>
    <row r="10" ht="28.5" spans="1:15">
      <c r="A10" s="7" t="s">
        <v>56</v>
      </c>
      <c r="B10" s="7" t="s">
        <v>57</v>
      </c>
      <c r="C10" s="8"/>
      <c r="D10" s="8"/>
      <c r="E10" s="8"/>
      <c r="F10" s="8"/>
      <c r="G10" s="9">
        <v>5</v>
      </c>
      <c r="H10" s="9">
        <v>5</v>
      </c>
      <c r="I10" s="8">
        <v>15</v>
      </c>
      <c r="J10" s="8">
        <v>2.03</v>
      </c>
      <c r="K10" s="4">
        <v>3</v>
      </c>
      <c r="L10" s="4">
        <v>3.09</v>
      </c>
      <c r="M10" s="4">
        <v>3</v>
      </c>
      <c r="N10" s="4">
        <v>2.61</v>
      </c>
      <c r="O10" s="8">
        <f>J10/(L10*K3)+(N10*M3)</f>
        <v>1.96195792880259</v>
      </c>
    </row>
    <row r="11" ht="28.5" spans="1:15">
      <c r="A11" s="7" t="s">
        <v>58</v>
      </c>
      <c r="B11" s="7" t="s">
        <v>59</v>
      </c>
      <c r="C11" s="8"/>
      <c r="D11" s="8"/>
      <c r="E11" s="8"/>
      <c r="F11" s="8"/>
      <c r="G11" s="9">
        <v>5</v>
      </c>
      <c r="H11" s="9">
        <v>4</v>
      </c>
      <c r="I11" s="8">
        <v>14</v>
      </c>
      <c r="J11" s="8">
        <v>1.9</v>
      </c>
      <c r="K11" s="4">
        <v>3</v>
      </c>
      <c r="L11" s="4">
        <v>3.09</v>
      </c>
      <c r="M11" s="4">
        <v>3</v>
      </c>
      <c r="N11" s="4">
        <v>2.61</v>
      </c>
      <c r="O11" s="8">
        <f>J11/(L11*K3)+(N11*M3)</f>
        <v>1.91988673139159</v>
      </c>
    </row>
    <row r="12" ht="28.5" spans="1:15">
      <c r="A12" s="7" t="s">
        <v>60</v>
      </c>
      <c r="B12" s="7" t="s">
        <v>61</v>
      </c>
      <c r="C12" s="8"/>
      <c r="D12" s="8"/>
      <c r="E12" s="8"/>
      <c r="F12" s="8"/>
      <c r="G12" s="9">
        <v>5</v>
      </c>
      <c r="H12" s="9">
        <v>5</v>
      </c>
      <c r="I12" s="8">
        <v>15</v>
      </c>
      <c r="J12" s="8">
        <v>2.03</v>
      </c>
      <c r="K12" s="4">
        <v>3</v>
      </c>
      <c r="L12" s="4">
        <v>3.09</v>
      </c>
      <c r="M12" s="4">
        <v>4</v>
      </c>
      <c r="N12" s="4">
        <v>3.48</v>
      </c>
      <c r="O12" s="8">
        <f>J12/(L12*K3)+(N12*M3)</f>
        <v>2.39695792880259</v>
      </c>
    </row>
    <row r="13" ht="15.75" spans="1:15">
      <c r="A13" s="7" t="s">
        <v>62</v>
      </c>
      <c r="B13" s="7" t="s">
        <v>63</v>
      </c>
      <c r="C13" s="8"/>
      <c r="D13" s="8"/>
      <c r="E13" s="8"/>
      <c r="F13" s="8"/>
      <c r="G13" s="9">
        <v>7</v>
      </c>
      <c r="H13" s="9">
        <v>7</v>
      </c>
      <c r="I13" s="8">
        <v>21</v>
      </c>
      <c r="J13" s="8">
        <v>2.85</v>
      </c>
      <c r="K13" s="4">
        <v>2</v>
      </c>
      <c r="L13" s="4">
        <v>2.06</v>
      </c>
      <c r="M13" s="4">
        <v>3</v>
      </c>
      <c r="N13" s="4">
        <v>2.61</v>
      </c>
      <c r="O13" s="8">
        <f>J13/(L13*K3)+(N13*M3)</f>
        <v>2.68849514563107</v>
      </c>
    </row>
    <row r="14" ht="42.75" spans="1:15">
      <c r="A14" s="7" t="s">
        <v>64</v>
      </c>
      <c r="B14" s="7" t="s">
        <v>65</v>
      </c>
      <c r="C14" s="8"/>
      <c r="D14" s="8"/>
      <c r="E14" s="8"/>
      <c r="F14" s="8"/>
      <c r="G14" s="9">
        <v>7</v>
      </c>
      <c r="H14" s="9">
        <v>8</v>
      </c>
      <c r="I14" s="8">
        <v>22</v>
      </c>
      <c r="J14" s="8">
        <v>2.98</v>
      </c>
      <c r="K14" s="4">
        <v>2</v>
      </c>
      <c r="L14" s="4">
        <v>2.06</v>
      </c>
      <c r="M14" s="4">
        <v>2</v>
      </c>
      <c r="N14" s="4">
        <v>1.74</v>
      </c>
      <c r="O14" s="8">
        <f>J14/(L14*K3)+(N14*M3)</f>
        <v>2.31660194174757</v>
      </c>
    </row>
    <row r="15" ht="28.5" spans="1:15">
      <c r="A15" s="7" t="s">
        <v>66</v>
      </c>
      <c r="B15" s="7" t="s">
        <v>67</v>
      </c>
      <c r="C15" s="8"/>
      <c r="D15" s="8"/>
      <c r="E15" s="8"/>
      <c r="F15" s="8"/>
      <c r="G15" s="9">
        <v>6</v>
      </c>
      <c r="H15" s="9">
        <v>7</v>
      </c>
      <c r="I15" s="8">
        <v>19</v>
      </c>
      <c r="J15" s="8">
        <v>2.57</v>
      </c>
      <c r="K15" s="4">
        <v>3</v>
      </c>
      <c r="L15" s="4">
        <v>3.09</v>
      </c>
      <c r="M15" s="4">
        <v>3</v>
      </c>
      <c r="N15" s="4">
        <v>2.61</v>
      </c>
      <c r="O15" s="8">
        <f>J15/(L15*K3)+(N15*M3)</f>
        <v>2.13671521035599</v>
      </c>
    </row>
    <row r="16" ht="57" spans="1:15">
      <c r="A16" s="7" t="s">
        <v>68</v>
      </c>
      <c r="B16" s="7" t="s">
        <v>69</v>
      </c>
      <c r="C16" s="8"/>
      <c r="D16" s="8"/>
      <c r="E16" s="8"/>
      <c r="F16" s="8"/>
      <c r="G16" s="9">
        <v>7</v>
      </c>
      <c r="H16" s="9">
        <v>7</v>
      </c>
      <c r="I16" s="8">
        <v>21</v>
      </c>
      <c r="J16" s="8">
        <v>2.85</v>
      </c>
      <c r="K16" s="4">
        <v>3</v>
      </c>
      <c r="L16" s="4">
        <v>3.09</v>
      </c>
      <c r="M16" s="4">
        <v>2</v>
      </c>
      <c r="N16" s="4">
        <v>1.74</v>
      </c>
      <c r="O16" s="8">
        <f>J16/(L16*K3)+(N16*M3)</f>
        <v>1.79233009708738</v>
      </c>
    </row>
    <row r="17" ht="15.75" spans="1:15">
      <c r="A17" s="7" t="s">
        <v>70</v>
      </c>
      <c r="B17" s="7" t="s">
        <v>71</v>
      </c>
      <c r="C17" s="8"/>
      <c r="D17" s="8"/>
      <c r="E17" s="8"/>
      <c r="F17" s="8"/>
      <c r="G17" s="9">
        <v>7</v>
      </c>
      <c r="H17" s="9">
        <v>6</v>
      </c>
      <c r="I17" s="8">
        <v>20</v>
      </c>
      <c r="J17" s="8">
        <v>2.71</v>
      </c>
      <c r="K17" s="4">
        <v>2</v>
      </c>
      <c r="L17" s="4">
        <v>2.06</v>
      </c>
      <c r="M17" s="4">
        <v>2</v>
      </c>
      <c r="N17" s="4">
        <v>1.74</v>
      </c>
      <c r="O17" s="8">
        <f>J17/(L17*K3)+(N17*M3)</f>
        <v>2.18553398058252</v>
      </c>
    </row>
    <row r="18" ht="42.75" spans="1:15">
      <c r="A18" s="7" t="s">
        <v>72</v>
      </c>
      <c r="B18" s="7" t="s">
        <v>73</v>
      </c>
      <c r="C18" s="8"/>
      <c r="D18" s="8"/>
      <c r="E18" s="8"/>
      <c r="F18" s="8"/>
      <c r="G18" s="9">
        <v>8</v>
      </c>
      <c r="H18" s="9">
        <v>8</v>
      </c>
      <c r="I18" s="8">
        <v>24</v>
      </c>
      <c r="J18" s="8">
        <v>3.25</v>
      </c>
      <c r="K18" s="4">
        <v>2</v>
      </c>
      <c r="L18" s="4">
        <v>2.06</v>
      </c>
      <c r="M18" s="4">
        <v>3</v>
      </c>
      <c r="N18" s="4">
        <v>2.61</v>
      </c>
      <c r="O18" s="8">
        <f>J18/(L18*K3)+(N18*M3)</f>
        <v>2.88266990291262</v>
      </c>
    </row>
    <row r="19" ht="28.5" spans="1:15">
      <c r="A19" s="7" t="s">
        <v>74</v>
      </c>
      <c r="B19" s="7" t="s">
        <v>75</v>
      </c>
      <c r="C19" s="8"/>
      <c r="D19" s="8"/>
      <c r="E19" s="8"/>
      <c r="F19" s="8"/>
      <c r="G19" s="9">
        <v>5</v>
      </c>
      <c r="H19" s="9">
        <v>6</v>
      </c>
      <c r="I19" s="8">
        <v>16</v>
      </c>
      <c r="J19" s="8">
        <v>2.17</v>
      </c>
      <c r="K19" s="4">
        <v>3</v>
      </c>
      <c r="L19" s="4">
        <v>3.09</v>
      </c>
      <c r="M19" s="4">
        <v>3</v>
      </c>
      <c r="N19" s="4">
        <v>2.61</v>
      </c>
      <c r="O19" s="8">
        <f>J19/(L19*K3)+(N19*M3)</f>
        <v>2.00726537216828</v>
      </c>
    </row>
    <row r="20" ht="28.5" spans="1:15">
      <c r="A20" s="7" t="s">
        <v>76</v>
      </c>
      <c r="B20" s="7" t="s">
        <v>77</v>
      </c>
      <c r="C20" s="8"/>
      <c r="D20" s="8"/>
      <c r="E20" s="8"/>
      <c r="F20" s="8"/>
      <c r="G20" s="9">
        <v>5</v>
      </c>
      <c r="H20" s="9">
        <v>5</v>
      </c>
      <c r="I20" s="8">
        <v>15</v>
      </c>
      <c r="J20" s="8">
        <v>2.03</v>
      </c>
      <c r="K20" s="4">
        <v>2</v>
      </c>
      <c r="L20" s="4">
        <v>2.06</v>
      </c>
      <c r="M20" s="4">
        <v>3</v>
      </c>
      <c r="N20" s="4">
        <v>2.61</v>
      </c>
      <c r="O20" s="8">
        <f>J20/(L20*K3)+(N20*M3)</f>
        <v>2.29043689320388</v>
      </c>
    </row>
    <row r="21" ht="42.75" spans="1:15">
      <c r="A21" s="7" t="s">
        <v>78</v>
      </c>
      <c r="B21" s="7" t="s">
        <v>79</v>
      </c>
      <c r="C21" s="8"/>
      <c r="D21" s="8"/>
      <c r="E21" s="8"/>
      <c r="F21" s="8"/>
      <c r="G21" s="9">
        <v>5</v>
      </c>
      <c r="H21" s="9">
        <v>4</v>
      </c>
      <c r="I21" s="8">
        <v>14</v>
      </c>
      <c r="J21" s="8">
        <v>1.9</v>
      </c>
      <c r="K21" s="4">
        <v>2</v>
      </c>
      <c r="L21" s="4">
        <v>2.06</v>
      </c>
      <c r="M21" s="4">
        <v>2</v>
      </c>
      <c r="N21" s="4">
        <v>1.74</v>
      </c>
      <c r="O21" s="8">
        <f>J21/(L21*K3)+(N21*M3)</f>
        <v>1.79233009708738</v>
      </c>
    </row>
    <row r="22" ht="28.5" spans="1:15">
      <c r="A22" s="7" t="s">
        <v>80</v>
      </c>
      <c r="B22" s="7" t="s">
        <v>81</v>
      </c>
      <c r="C22" s="8"/>
      <c r="D22" s="8"/>
      <c r="E22" s="8"/>
      <c r="F22" s="8"/>
      <c r="G22" s="9">
        <v>5</v>
      </c>
      <c r="H22" s="9">
        <v>5</v>
      </c>
      <c r="I22" s="8">
        <v>15</v>
      </c>
      <c r="J22" s="8">
        <v>2.03</v>
      </c>
      <c r="K22" s="4">
        <v>3</v>
      </c>
      <c r="L22" s="4">
        <v>3.09</v>
      </c>
      <c r="M22" s="4">
        <v>2</v>
      </c>
      <c r="N22" s="4">
        <v>1.74</v>
      </c>
      <c r="O22" s="8">
        <f>J22/(L22*K3)+(N22*M3)</f>
        <v>1.52695792880259</v>
      </c>
    </row>
    <row r="23" ht="15.75" spans="1:15">
      <c r="A23" s="7" t="s">
        <v>82</v>
      </c>
      <c r="B23" s="7" t="s">
        <v>83</v>
      </c>
      <c r="C23" s="8"/>
      <c r="D23" s="8"/>
      <c r="E23" s="8"/>
      <c r="F23" s="8"/>
      <c r="G23" s="9">
        <v>7</v>
      </c>
      <c r="H23" s="9">
        <v>7</v>
      </c>
      <c r="I23" s="8">
        <v>21</v>
      </c>
      <c r="J23" s="8">
        <v>2.85</v>
      </c>
      <c r="K23" s="4">
        <v>3</v>
      </c>
      <c r="L23" s="4">
        <v>3.09</v>
      </c>
      <c r="M23" s="4">
        <v>3</v>
      </c>
      <c r="N23" s="4">
        <v>2.61</v>
      </c>
      <c r="O23" s="8">
        <f>J23/(L23*K3)+(N23*M3)</f>
        <v>2.22733009708738</v>
      </c>
    </row>
    <row r="24" ht="15.75" spans="1:15">
      <c r="A24" s="7" t="s">
        <v>84</v>
      </c>
      <c r="B24" s="7" t="s">
        <v>85</v>
      </c>
      <c r="C24" s="8"/>
      <c r="D24" s="8"/>
      <c r="E24" s="8"/>
      <c r="F24" s="8"/>
      <c r="G24" s="9">
        <v>7</v>
      </c>
      <c r="H24" s="9">
        <v>8</v>
      </c>
      <c r="I24" s="8">
        <v>22</v>
      </c>
      <c r="J24" s="8">
        <v>2.98</v>
      </c>
      <c r="K24" s="4">
        <v>1</v>
      </c>
      <c r="L24" s="4">
        <v>1.03</v>
      </c>
      <c r="M24" s="4">
        <v>4</v>
      </c>
      <c r="N24" s="4">
        <v>3.48</v>
      </c>
      <c r="O24" s="8">
        <f>J24/(L24*K3)+(N24*M3)</f>
        <v>4.63320388349515</v>
      </c>
    </row>
    <row r="25" ht="15.75" spans="1:15">
      <c r="A25" s="7" t="s">
        <v>86</v>
      </c>
      <c r="B25" s="7" t="s">
        <v>87</v>
      </c>
      <c r="C25" s="8"/>
      <c r="D25" s="8"/>
      <c r="E25" s="8"/>
      <c r="F25" s="8"/>
      <c r="G25" s="9">
        <v>7</v>
      </c>
      <c r="H25" s="9">
        <v>8</v>
      </c>
      <c r="I25" s="8">
        <v>22</v>
      </c>
      <c r="J25" s="8">
        <v>2.98</v>
      </c>
      <c r="K25" s="4">
        <v>2</v>
      </c>
      <c r="L25" s="4">
        <v>2.06</v>
      </c>
      <c r="M25" s="4">
        <v>2</v>
      </c>
      <c r="N25" s="4">
        <v>1.74</v>
      </c>
      <c r="O25" s="8">
        <f>J25/(L25*K3)+(N25*M3)</f>
        <v>2.31660194174757</v>
      </c>
    </row>
    <row r="26" ht="28.5" spans="1:15">
      <c r="A26" s="7" t="s">
        <v>88</v>
      </c>
      <c r="B26" s="7" t="s">
        <v>89</v>
      </c>
      <c r="C26" s="8"/>
      <c r="D26" s="8"/>
      <c r="E26" s="8"/>
      <c r="F26" s="8"/>
      <c r="G26" s="9">
        <v>6</v>
      </c>
      <c r="H26" s="9">
        <v>7</v>
      </c>
      <c r="I26" s="8">
        <v>19</v>
      </c>
      <c r="J26" s="8">
        <v>2.57</v>
      </c>
      <c r="K26" s="4">
        <v>3</v>
      </c>
      <c r="L26" s="4">
        <v>3.09</v>
      </c>
      <c r="M26" s="4">
        <v>2</v>
      </c>
      <c r="N26" s="4">
        <v>1.74</v>
      </c>
      <c r="O26" s="8">
        <f>J26/(L26*K3)+(N26*M3)</f>
        <v>1.70171521035599</v>
      </c>
    </row>
    <row r="27" ht="28.5" spans="1:15">
      <c r="A27" s="7" t="s">
        <v>90</v>
      </c>
      <c r="B27" s="7" t="s">
        <v>91</v>
      </c>
      <c r="C27" s="8"/>
      <c r="D27" s="8"/>
      <c r="E27" s="8"/>
      <c r="F27" s="8"/>
      <c r="G27" s="9">
        <v>7</v>
      </c>
      <c r="H27" s="9">
        <v>7</v>
      </c>
      <c r="I27" s="8">
        <v>21</v>
      </c>
      <c r="J27" s="8">
        <v>2.85</v>
      </c>
      <c r="K27" s="4">
        <v>3</v>
      </c>
      <c r="L27" s="4">
        <v>3.09</v>
      </c>
      <c r="M27" s="4">
        <v>3</v>
      </c>
      <c r="N27" s="4">
        <v>2.61</v>
      </c>
      <c r="O27" s="8">
        <f>J27/(L27*K3)+(N27*M3)</f>
        <v>2.22733009708738</v>
      </c>
    </row>
    <row r="28" ht="28.5" spans="1:15">
      <c r="A28" s="7" t="s">
        <v>92</v>
      </c>
      <c r="B28" s="7" t="s">
        <v>93</v>
      </c>
      <c r="C28" s="8"/>
      <c r="D28" s="8"/>
      <c r="E28" s="8"/>
      <c r="F28" s="8"/>
      <c r="G28" s="9">
        <v>6</v>
      </c>
      <c r="H28" s="9">
        <v>7</v>
      </c>
      <c r="I28" s="8">
        <v>19</v>
      </c>
      <c r="J28" s="8">
        <v>2.57</v>
      </c>
      <c r="K28" s="4">
        <v>2</v>
      </c>
      <c r="L28" s="4">
        <v>2.06</v>
      </c>
      <c r="M28" s="4">
        <v>3</v>
      </c>
      <c r="N28" s="4">
        <v>2.61</v>
      </c>
      <c r="O28" s="8">
        <f>J28/(L28*K3)+(N28*M3)</f>
        <v>2.55257281553398</v>
      </c>
    </row>
    <row r="29" ht="15.75" spans="1:15">
      <c r="A29" s="7" t="s">
        <v>94</v>
      </c>
      <c r="B29" s="7" t="s">
        <v>95</v>
      </c>
      <c r="C29" s="8"/>
      <c r="D29" s="8"/>
      <c r="E29" s="8"/>
      <c r="F29" s="8"/>
      <c r="G29" s="9">
        <v>7</v>
      </c>
      <c r="H29" s="9">
        <v>7</v>
      </c>
      <c r="I29" s="8">
        <v>21</v>
      </c>
      <c r="J29" s="8">
        <v>2.85</v>
      </c>
      <c r="K29" s="4">
        <v>2</v>
      </c>
      <c r="L29" s="4">
        <v>2.06</v>
      </c>
      <c r="M29" s="4">
        <v>3</v>
      </c>
      <c r="N29" s="4">
        <v>2.61</v>
      </c>
      <c r="O29" s="8">
        <f>J29/(L29*K3)+(N29*M3)</f>
        <v>2.68849514563107</v>
      </c>
    </row>
    <row r="30" ht="15.75" spans="1:15">
      <c r="A30" s="7" t="s">
        <v>96</v>
      </c>
      <c r="B30" s="7" t="s">
        <v>97</v>
      </c>
      <c r="C30" s="8"/>
      <c r="D30" s="8"/>
      <c r="E30" s="8"/>
      <c r="F30" s="8"/>
      <c r="G30" s="9">
        <v>7</v>
      </c>
      <c r="H30" s="9">
        <v>6</v>
      </c>
      <c r="I30" s="8">
        <v>20</v>
      </c>
      <c r="J30" s="8">
        <v>2.71</v>
      </c>
      <c r="K30" s="4">
        <v>2</v>
      </c>
      <c r="L30" s="4">
        <v>2.06</v>
      </c>
      <c r="M30" s="4">
        <v>3</v>
      </c>
      <c r="N30" s="4">
        <v>2.61</v>
      </c>
      <c r="O30" s="8">
        <f>J30/(L30*K3)+(N30*M3)</f>
        <v>2.62053398058252</v>
      </c>
    </row>
    <row r="31" ht="15.75" spans="1:15">
      <c r="A31" s="7" t="s">
        <v>98</v>
      </c>
      <c r="B31" s="7" t="s">
        <v>99</v>
      </c>
      <c r="C31" s="8"/>
      <c r="D31" s="8"/>
      <c r="E31" s="8"/>
      <c r="F31" s="8"/>
      <c r="G31" s="9">
        <v>8</v>
      </c>
      <c r="H31" s="9">
        <v>8</v>
      </c>
      <c r="I31" s="8">
        <v>24</v>
      </c>
      <c r="J31" s="8">
        <v>3.25</v>
      </c>
      <c r="K31" s="4">
        <v>3</v>
      </c>
      <c r="L31" s="4">
        <v>3.09</v>
      </c>
      <c r="M31" s="4">
        <v>3</v>
      </c>
      <c r="N31" s="4">
        <v>2.61</v>
      </c>
      <c r="O31" s="8">
        <f>J31/(L31*K3)+(N31*M3)</f>
        <v>2.35677993527508</v>
      </c>
    </row>
    <row r="32" ht="28.5" spans="1:15">
      <c r="A32" s="7" t="s">
        <v>100</v>
      </c>
      <c r="B32" s="7" t="s">
        <v>101</v>
      </c>
      <c r="C32" s="8"/>
      <c r="D32" s="8"/>
      <c r="E32" s="8"/>
      <c r="F32" s="8"/>
      <c r="G32" s="9">
        <v>5</v>
      </c>
      <c r="H32" s="9">
        <v>6</v>
      </c>
      <c r="I32" s="8">
        <v>16</v>
      </c>
      <c r="J32" s="8">
        <v>2.17</v>
      </c>
      <c r="K32" s="4">
        <v>2</v>
      </c>
      <c r="L32" s="4">
        <v>2.06</v>
      </c>
      <c r="M32" s="4">
        <v>3</v>
      </c>
      <c r="N32" s="4">
        <v>2.61</v>
      </c>
      <c r="O32" s="8">
        <f>J32/(L32*K3)+(N32*M3)</f>
        <v>2.35839805825243</v>
      </c>
    </row>
    <row r="33" ht="15.75" spans="1:15">
      <c r="A33" s="7" t="s">
        <v>102</v>
      </c>
      <c r="B33" s="7" t="s">
        <v>103</v>
      </c>
      <c r="C33" s="8"/>
      <c r="D33" s="8"/>
      <c r="E33" s="8"/>
      <c r="F33" s="8"/>
      <c r="G33" s="9">
        <v>5</v>
      </c>
      <c r="H33" s="9">
        <v>5</v>
      </c>
      <c r="I33" s="8">
        <v>15</v>
      </c>
      <c r="J33" s="8">
        <v>2.03</v>
      </c>
      <c r="K33" s="4">
        <v>2</v>
      </c>
      <c r="L33" s="4">
        <v>2.06</v>
      </c>
      <c r="M33" s="4">
        <v>3</v>
      </c>
      <c r="N33" s="4">
        <v>2.61</v>
      </c>
      <c r="O33" s="8">
        <f>J33/(L33*K3)+(N33*M3)</f>
        <v>2.29043689320388</v>
      </c>
    </row>
    <row r="34" ht="28.5" spans="1:15">
      <c r="A34" s="7" t="s">
        <v>104</v>
      </c>
      <c r="B34" s="7" t="s">
        <v>105</v>
      </c>
      <c r="C34" s="8"/>
      <c r="D34" s="8"/>
      <c r="E34" s="8"/>
      <c r="F34" s="8"/>
      <c r="G34" s="9">
        <v>5</v>
      </c>
      <c r="H34" s="9">
        <v>4</v>
      </c>
      <c r="I34" s="8">
        <v>14</v>
      </c>
      <c r="J34" s="8">
        <v>1.9</v>
      </c>
      <c r="K34" s="4">
        <v>1</v>
      </c>
      <c r="L34" s="4">
        <v>1.03</v>
      </c>
      <c r="M34" s="4">
        <v>3</v>
      </c>
      <c r="N34" s="4">
        <v>2.61</v>
      </c>
      <c r="O34" s="8">
        <f>J34/(L34*K3)+(N34*M3)</f>
        <v>3.14966019417476</v>
      </c>
    </row>
    <row r="35" ht="15.75" spans="1:15">
      <c r="A35" s="7" t="s">
        <v>106</v>
      </c>
      <c r="B35" s="7" t="s">
        <v>107</v>
      </c>
      <c r="C35" s="8"/>
      <c r="D35" s="8"/>
      <c r="E35" s="8"/>
      <c r="F35" s="8"/>
      <c r="G35" s="9">
        <v>5</v>
      </c>
      <c r="H35" s="9">
        <v>5</v>
      </c>
      <c r="I35" s="8">
        <v>15</v>
      </c>
      <c r="J35" s="8">
        <v>2.03</v>
      </c>
      <c r="K35" s="4">
        <v>3</v>
      </c>
      <c r="L35" s="4">
        <v>3.09</v>
      </c>
      <c r="M35" s="4">
        <v>3</v>
      </c>
      <c r="N35" s="4">
        <v>2.61</v>
      </c>
      <c r="O35" s="8">
        <f>J35/(L35*K3)+(N35*M3)</f>
        <v>1.96195792880259</v>
      </c>
    </row>
    <row r="36" ht="28.5" spans="1:15">
      <c r="A36" s="7" t="s">
        <v>108</v>
      </c>
      <c r="B36" s="7" t="s">
        <v>109</v>
      </c>
      <c r="C36" s="8"/>
      <c r="D36" s="8"/>
      <c r="E36" s="8"/>
      <c r="F36" s="8"/>
      <c r="G36" s="9">
        <v>7</v>
      </c>
      <c r="H36" s="9">
        <v>7</v>
      </c>
      <c r="I36" s="8">
        <v>21</v>
      </c>
      <c r="J36" s="8">
        <v>2.85</v>
      </c>
      <c r="K36" s="4">
        <v>3</v>
      </c>
      <c r="L36" s="4">
        <v>3.09</v>
      </c>
      <c r="M36" s="4">
        <v>3</v>
      </c>
      <c r="N36" s="4">
        <v>2.61</v>
      </c>
      <c r="O36" s="8">
        <f>J36/(L36*K3)+(N36*M3)</f>
        <v>2.22733009708738</v>
      </c>
    </row>
    <row r="37" ht="42.75" spans="1:15">
      <c r="A37" s="7" t="s">
        <v>110</v>
      </c>
      <c r="B37" s="7" t="s">
        <v>111</v>
      </c>
      <c r="C37" s="8"/>
      <c r="D37" s="8"/>
      <c r="E37" s="8"/>
      <c r="F37" s="8"/>
      <c r="G37" s="9">
        <v>7</v>
      </c>
      <c r="H37" s="9">
        <v>8</v>
      </c>
      <c r="I37" s="8">
        <v>22</v>
      </c>
      <c r="J37" s="8">
        <v>2.98</v>
      </c>
      <c r="K37" s="4">
        <v>2</v>
      </c>
      <c r="L37" s="4">
        <v>2.06</v>
      </c>
      <c r="M37" s="4">
        <v>3</v>
      </c>
      <c r="N37" s="4">
        <v>2.61</v>
      </c>
      <c r="O37" s="8">
        <f>J37/(L37*K3)+(N37*M3)</f>
        <v>2.75160194174757</v>
      </c>
    </row>
    <row r="38" ht="28.5" spans="1:15">
      <c r="A38" s="7" t="s">
        <v>112</v>
      </c>
      <c r="B38" s="7" t="s">
        <v>113</v>
      </c>
      <c r="C38" s="8"/>
      <c r="D38" s="8"/>
      <c r="E38" s="8"/>
      <c r="F38" s="8"/>
      <c r="G38" s="9">
        <v>6</v>
      </c>
      <c r="H38" s="9">
        <v>7</v>
      </c>
      <c r="I38" s="8">
        <v>19</v>
      </c>
      <c r="J38" s="8">
        <v>2.57</v>
      </c>
      <c r="K38" s="4">
        <v>3</v>
      </c>
      <c r="L38" s="4">
        <v>3.09</v>
      </c>
      <c r="M38" s="4">
        <v>3</v>
      </c>
      <c r="N38" s="4">
        <v>2.61</v>
      </c>
      <c r="O38" s="8">
        <f>J38/(L38*K3)+(N38*M3)</f>
        <v>2.13671521035599</v>
      </c>
    </row>
    <row r="39" ht="28.5" spans="1:15">
      <c r="A39" s="7" t="s">
        <v>114</v>
      </c>
      <c r="B39" s="7" t="s">
        <v>115</v>
      </c>
      <c r="C39" s="8"/>
      <c r="D39" s="8"/>
      <c r="E39" s="8"/>
      <c r="F39" s="8"/>
      <c r="G39" s="9">
        <v>7</v>
      </c>
      <c r="H39" s="9">
        <v>7</v>
      </c>
      <c r="I39" s="8">
        <v>21</v>
      </c>
      <c r="J39" s="8">
        <v>2.85</v>
      </c>
      <c r="K39" s="4">
        <v>3</v>
      </c>
      <c r="L39" s="4">
        <v>3.09</v>
      </c>
      <c r="M39" s="4">
        <v>4</v>
      </c>
      <c r="N39" s="4">
        <v>3.48</v>
      </c>
      <c r="O39" s="8">
        <f>J39/(L39*K3)+(N39*M3)</f>
        <v>2.66233009708738</v>
      </c>
    </row>
    <row r="40" ht="28.5" spans="1:15">
      <c r="A40" s="7" t="s">
        <v>116</v>
      </c>
      <c r="B40" s="7" t="s">
        <v>117</v>
      </c>
      <c r="C40" s="8"/>
      <c r="D40" s="8"/>
      <c r="E40" s="8"/>
      <c r="F40" s="8"/>
      <c r="G40" s="9">
        <v>7</v>
      </c>
      <c r="H40" s="9">
        <v>6</v>
      </c>
      <c r="I40" s="8">
        <v>20</v>
      </c>
      <c r="J40" s="8">
        <v>2.71</v>
      </c>
      <c r="K40" s="4">
        <v>3</v>
      </c>
      <c r="L40" s="4">
        <v>3.09</v>
      </c>
      <c r="M40" s="4">
        <v>4</v>
      </c>
      <c r="N40" s="4">
        <v>3.48</v>
      </c>
      <c r="O40" s="8">
        <f>J40/(L40*K3)+(N40*M3)</f>
        <v>2.61702265372168</v>
      </c>
    </row>
    <row r="41" ht="27" spans="1:15">
      <c r="A41" s="10" t="s">
        <v>118</v>
      </c>
      <c r="B41" s="11" t="s">
        <v>119</v>
      </c>
      <c r="C41" s="8"/>
      <c r="D41" s="8"/>
      <c r="E41" s="8"/>
      <c r="F41" s="8"/>
      <c r="G41" s="9">
        <v>8</v>
      </c>
      <c r="H41" s="9">
        <v>8</v>
      </c>
      <c r="I41" s="8">
        <v>24</v>
      </c>
      <c r="J41" s="8">
        <v>3.25</v>
      </c>
      <c r="K41" s="4">
        <v>3</v>
      </c>
      <c r="L41" s="4">
        <v>3.09</v>
      </c>
      <c r="M41" s="4">
        <v>4</v>
      </c>
      <c r="N41" s="4">
        <v>3.48</v>
      </c>
      <c r="O41" s="8">
        <f>J41/(L41*K3)+(N41*M3)</f>
        <v>2.79177993527508</v>
      </c>
    </row>
    <row r="42" ht="15.75" spans="1:15">
      <c r="A42" s="10" t="s">
        <v>120</v>
      </c>
      <c r="B42" s="11" t="s">
        <v>121</v>
      </c>
      <c r="C42" s="8"/>
      <c r="D42" s="8"/>
      <c r="E42" s="8"/>
      <c r="F42" s="8"/>
      <c r="G42" s="9">
        <v>5</v>
      </c>
      <c r="H42" s="9">
        <v>6</v>
      </c>
      <c r="I42" s="8">
        <v>16</v>
      </c>
      <c r="J42" s="8">
        <v>2.17</v>
      </c>
      <c r="K42" s="4">
        <v>3</v>
      </c>
      <c r="L42" s="4">
        <v>3.09</v>
      </c>
      <c r="M42" s="4">
        <v>4</v>
      </c>
      <c r="N42" s="4">
        <v>3.48</v>
      </c>
      <c r="O42" s="8">
        <f>J42/(L42*K3)+(N42*M3)</f>
        <v>2.44226537216828</v>
      </c>
    </row>
    <row r="43" ht="15.75" spans="1:15">
      <c r="A43" s="10" t="s">
        <v>122</v>
      </c>
      <c r="B43" s="11" t="s">
        <v>123</v>
      </c>
      <c r="C43" s="8"/>
      <c r="D43" s="8"/>
      <c r="E43" s="8"/>
      <c r="F43" s="8"/>
      <c r="G43" s="9">
        <v>5</v>
      </c>
      <c r="H43" s="9">
        <v>5</v>
      </c>
      <c r="I43" s="8">
        <v>15</v>
      </c>
      <c r="J43" s="8">
        <v>2.03</v>
      </c>
      <c r="K43" s="4">
        <v>2</v>
      </c>
      <c r="L43" s="4">
        <v>2.06</v>
      </c>
      <c r="M43" s="4">
        <v>3</v>
      </c>
      <c r="N43" s="4">
        <v>2.61</v>
      </c>
      <c r="O43" s="8">
        <f>J43/(L43*K3)+(N43*M3)</f>
        <v>2.29043689320388</v>
      </c>
    </row>
    <row r="44" spans="1:15">
      <c r="A44" s="12" t="s">
        <v>124</v>
      </c>
      <c r="B44" s="8"/>
      <c r="C44" s="8"/>
      <c r="D44" s="8"/>
      <c r="E44" s="8"/>
      <c r="F44" s="8"/>
      <c r="G44" s="8">
        <v>244</v>
      </c>
      <c r="H44" s="8">
        <v>250</v>
      </c>
      <c r="I44" s="8">
        <v>738</v>
      </c>
      <c r="J44" s="8"/>
      <c r="K44" s="4">
        <v>97</v>
      </c>
      <c r="L44" s="4"/>
      <c r="M44" s="4">
        <v>115</v>
      </c>
      <c r="N44" s="4"/>
      <c r="O44" s="8"/>
    </row>
  </sheetData>
  <mergeCells count="3">
    <mergeCell ref="A1:O1"/>
    <mergeCell ref="A2:O2"/>
    <mergeCell ref="A3: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详情页面</vt:lpstr>
      <vt:lpstr>打分表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2019-01-07T14:18:00Z</dcterms:created>
  <dcterms:modified xsi:type="dcterms:W3CDTF">2019-01-08T04:02:59Z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