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prou\Desktop\"/>
    </mc:Choice>
  </mc:AlternateContent>
  <xr:revisionPtr revIDLastSave="0" documentId="8_{CAA7C042-6A01-4A74-8C34-03A5B2E91FF9}"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4" l="1"/>
  <c r="B6" i="4" l="1"/>
  <c r="D6" i="4" s="1"/>
  <c r="B5" i="4"/>
  <c r="D5" i="4" s="1"/>
  <c r="D4" i="4"/>
  <c r="D7" i="4" l="1"/>
  <c r="B13" i="4" s="1"/>
</calcChain>
</file>

<file path=xl/sharedStrings.xml><?xml version="1.0" encoding="utf-8"?>
<sst xmlns="http://schemas.openxmlformats.org/spreadsheetml/2006/main" count="136" uniqueCount="78">
  <si>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</si>
  <si>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</si>
  <si>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</si>
  <si>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</si>
  <si>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</si>
  <si>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</si>
  <si>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</si>
  <si>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</si>
  <si>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</si>
  <si>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</si>
  <si>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</si>
  <si>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</si>
  <si>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</si>
  <si>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</si>
  <si>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</si>
  <si>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</si>
  <si>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</si>
  <si>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</si>
  <si>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</si>
  <si>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</si>
  <si>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</si>
  <si>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</si>
  <si>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</si>
  <si>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</si>
  <si>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</si>
  <si>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</si>
  <si>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</si>
  <si>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</si>
  <si>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</si>
  <si>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</si>
  <si>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</si>
  <si>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</si>
  <si>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</si>
  <si>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</si>
  <si>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</si>
  <si>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</si>
  <si>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</si>
  <si>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</si>
  <si>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</si>
  <si>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</si>
  <si>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</si>
  <si>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</si>
  <si>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</si>
  <si>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</si>
  <si>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</si>
  <si>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</si>
  <si>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</si>
  <si>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</si>
  <si>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</si>
  <si>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</si>
  <si>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</si>
  <si>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</si>
  <si>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</si>
  <si>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</si>
  <si>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</si>
  <si>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</si>
  <si>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</si>
  <si>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</si>
  <si>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</si>
  <si>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</si>
  <si>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</si>
  <si>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</si>
  <si>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</si>
  <si>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</si>
  <si>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</si>
  <si>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</si>
  <si>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</si>
  <si>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</si>
  <si>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</si>
  <si>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</si>
  <si>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</si>
  <si>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</si>
  <si>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</si>
  <si>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</si>
  <si>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</si>
  <si>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</si>
  <si>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</si>
  <si>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于坤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</si>
</sst>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7" fillId="0" borderId="7" xfId="0" applyFont="1" applyBorder="1" applyAlignment="1">
      <alignment horizontal="center" vertical="center"/>
    </xf>
    <xf numFmtId="0" fontId="4" fillId="0" borderId="1"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31"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E9" sqref="E9"/>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13</v>
      </c>
    </row>
    <row r="4" spans="1:5" ht="19.5" thickBot="1" x14ac:dyDescent="0.25">
      <c r="A4" s="18"/>
      <c r="B4" s="6" t="s">
        <v>7</v>
      </c>
      <c r="C4" s="6" t="s">
        <v>8</v>
      </c>
      <c r="D4" s="6">
        <v>15</v>
      </c>
      <c r="E4" s="6">
        <v>14</v>
      </c>
    </row>
    <row r="5" spans="1:5" ht="19.5" thickBot="1" x14ac:dyDescent="0.25">
      <c r="A5" s="18"/>
      <c r="B5" s="6" t="s">
        <v>9</v>
      </c>
      <c r="C5" s="6" t="s">
        <v>10</v>
      </c>
      <c r="D5" s="6">
        <v>10</v>
      </c>
      <c r="E5" s="6">
        <v>7</v>
      </c>
    </row>
    <row r="6" spans="1:5" ht="19.5" thickBot="1" x14ac:dyDescent="0.25">
      <c r="A6" s="19"/>
      <c r="B6" s="12" t="s">
        <v>12</v>
      </c>
      <c r="C6" s="12" t="s">
        <v>13</v>
      </c>
      <c r="D6" s="12">
        <v>10</v>
      </c>
      <c r="E6" s="12">
        <v>7</v>
      </c>
    </row>
    <row r="7" spans="1:5" ht="19.5" thickBot="1" x14ac:dyDescent="0.25">
      <c r="A7" s="13" t="s">
        <v>14</v>
      </c>
      <c r="B7" s="6" t="s">
        <v>15</v>
      </c>
      <c r="C7" s="6" t="s">
        <v>19</v>
      </c>
      <c r="D7" s="6">
        <v>20</v>
      </c>
      <c r="E7" s="6">
        <v>18</v>
      </c>
    </row>
    <row r="8" spans="1:5" ht="19.5" thickBot="1" x14ac:dyDescent="0.25">
      <c r="A8" s="14"/>
      <c r="B8" s="6" t="s">
        <v>20</v>
      </c>
      <c r="C8" s="6" t="s">
        <v>18</v>
      </c>
      <c r="D8" s="6">
        <v>15</v>
      </c>
      <c r="E8" s="6">
        <v>15</v>
      </c>
    </row>
    <row r="9" spans="1:5" ht="19.5" thickBot="1" x14ac:dyDescent="0.25">
      <c r="A9" s="15"/>
      <c r="B9" s="6" t="s">
        <v>16</v>
      </c>
      <c r="C9" s="6" t="s">
        <v>21</v>
      </c>
      <c r="D9" s="6">
        <v>15</v>
      </c>
      <c r="E9" s="6">
        <v>14</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23"/>
  <sheetViews>
    <sheetView workbookViewId="0">
      <selection activeCell="K8" sqref="K8"/>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36</v>
      </c>
    </row>
    <row r="6" spans="1:11" ht="19.5" thickBot="1" x14ac:dyDescent="0.25">
      <c r="A6" s="5" t="s">
        <v>36</v>
      </c>
      <c r="B6" s="6" t="s">
        <v>37</v>
      </c>
      <c r="C6" s="6">
        <v>25</v>
      </c>
      <c r="D6" s="6" t="s">
        <v>38</v>
      </c>
      <c r="E6" s="6">
        <v>20</v>
      </c>
      <c r="F6" s="6" t="s">
        <v>34</v>
      </c>
      <c r="G6" s="6">
        <v>15</v>
      </c>
      <c r="H6" s="6" t="s">
        <v>35</v>
      </c>
      <c r="I6" s="6">
        <v>5</v>
      </c>
      <c r="J6" s="4">
        <v>25</v>
      </c>
      <c r="K6" s="11">
        <v>24</v>
      </c>
    </row>
    <row r="7" spans="1:11" ht="19.5" thickBot="1" x14ac:dyDescent="0.25">
      <c r="A7" s="5" t="s">
        <v>39</v>
      </c>
      <c r="B7" s="6" t="s">
        <v>32</v>
      </c>
      <c r="C7" s="6">
        <v>25</v>
      </c>
      <c r="D7" s="6" t="s">
        <v>33</v>
      </c>
      <c r="E7" s="6">
        <v>20</v>
      </c>
      <c r="F7" s="6" t="s">
        <v>34</v>
      </c>
      <c r="G7" s="6">
        <v>15</v>
      </c>
      <c r="H7" s="6" t="s">
        <v>35</v>
      </c>
      <c r="I7" s="6">
        <v>5</v>
      </c>
      <c r="J7" s="4">
        <v>25</v>
      </c>
      <c r="K7" s="11">
        <v>23</v>
      </c>
    </row>
    <row r="8" spans="1:11" ht="19.5" thickBot="1" x14ac:dyDescent="0.25">
      <c r="A8" s="5" t="s">
        <v>40</v>
      </c>
      <c r="B8" s="6" t="s">
        <v>32</v>
      </c>
      <c r="C8" s="6">
        <v>20</v>
      </c>
      <c r="D8" s="6" t="s">
        <v>33</v>
      </c>
      <c r="E8" s="6">
        <v>16</v>
      </c>
      <c r="F8" s="6" t="s">
        <v>34</v>
      </c>
      <c r="G8" s="6">
        <v>12</v>
      </c>
      <c r="H8" s="6" t="s">
        <v>35</v>
      </c>
      <c r="I8" s="6">
        <v>4</v>
      </c>
      <c r="J8" s="4">
        <v>20</v>
      </c>
      <c r="K8" s="11">
        <v>16</v>
      </c>
    </row>
    <row r="23" spans="11:11" x14ac:dyDescent="0.2">
      <c r="K23">
        <v>30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K9" sqref="K9"/>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18</v>
      </c>
    </row>
    <row r="6" spans="1:11" ht="19.5" thickBot="1" x14ac:dyDescent="0.25">
      <c r="A6" s="2" t="s">
        <v>47</v>
      </c>
      <c r="B6" s="1" t="s">
        <v>44</v>
      </c>
      <c r="C6" s="1">
        <v>15</v>
      </c>
      <c r="D6" s="1" t="s">
        <v>45</v>
      </c>
      <c r="E6" s="1">
        <v>12</v>
      </c>
      <c r="F6" s="1" t="s">
        <v>34</v>
      </c>
      <c r="G6" s="1">
        <v>8</v>
      </c>
      <c r="H6" s="1" t="s">
        <v>46</v>
      </c>
      <c r="I6" s="1">
        <v>3</v>
      </c>
      <c r="J6" s="1">
        <v>15</v>
      </c>
      <c r="K6" s="1">
        <v>12</v>
      </c>
    </row>
    <row r="7" spans="1:11" ht="19.5" thickBot="1" x14ac:dyDescent="0.25">
      <c r="A7" s="2" t="s">
        <v>48</v>
      </c>
      <c r="B7" s="1" t="s">
        <v>44</v>
      </c>
      <c r="C7" s="1">
        <v>15</v>
      </c>
      <c r="D7" s="1" t="s">
        <v>45</v>
      </c>
      <c r="E7" s="1">
        <v>12</v>
      </c>
      <c r="F7" s="1" t="s">
        <v>34</v>
      </c>
      <c r="G7" s="1">
        <v>8</v>
      </c>
      <c r="H7" s="1" t="s">
        <v>46</v>
      </c>
      <c r="I7" s="1">
        <v>3</v>
      </c>
      <c r="J7" s="1">
        <v>15</v>
      </c>
      <c r="K7" s="1">
        <v>12</v>
      </c>
    </row>
    <row r="8" spans="1:11" ht="19.5" thickBot="1" x14ac:dyDescent="0.25">
      <c r="A8" s="2" t="s">
        <v>49</v>
      </c>
      <c r="B8" s="1" t="s">
        <v>44</v>
      </c>
      <c r="C8" s="1">
        <v>15</v>
      </c>
      <c r="D8" s="1" t="s">
        <v>45</v>
      </c>
      <c r="E8" s="1">
        <v>12</v>
      </c>
      <c r="F8" s="1" t="s">
        <v>34</v>
      </c>
      <c r="G8" s="1">
        <v>8</v>
      </c>
      <c r="H8" s="1" t="s">
        <v>46</v>
      </c>
      <c r="I8" s="1">
        <v>3</v>
      </c>
      <c r="J8" s="1">
        <v>15</v>
      </c>
      <c r="K8" s="1">
        <v>14</v>
      </c>
    </row>
    <row r="9" spans="1:11" ht="19.5" thickBot="1" x14ac:dyDescent="0.25">
      <c r="A9" s="2" t="s">
        <v>50</v>
      </c>
      <c r="B9" s="1" t="s">
        <v>44</v>
      </c>
      <c r="C9" s="1">
        <v>15</v>
      </c>
      <c r="D9" s="1" t="s">
        <v>45</v>
      </c>
      <c r="E9" s="1">
        <v>12</v>
      </c>
      <c r="F9" s="1" t="s">
        <v>34</v>
      </c>
      <c r="G9" s="1">
        <v>8</v>
      </c>
      <c r="H9" s="1" t="s">
        <v>46</v>
      </c>
      <c r="I9" s="1">
        <v>3</v>
      </c>
      <c r="J9" s="1">
        <v>15</v>
      </c>
      <c r="K9" s="1">
        <v>14</v>
      </c>
    </row>
    <row r="10" spans="1:11" ht="19.5" thickBot="1" x14ac:dyDescent="0.25">
      <c r="A10" s="2" t="s">
        <v>51</v>
      </c>
      <c r="B10" s="1" t="s">
        <v>44</v>
      </c>
      <c r="C10" s="1">
        <v>10</v>
      </c>
      <c r="D10" s="1" t="s">
        <v>45</v>
      </c>
      <c r="E10" s="1">
        <v>8</v>
      </c>
      <c r="F10" s="1" t="s">
        <v>34</v>
      </c>
      <c r="G10" s="1">
        <v>6</v>
      </c>
      <c r="H10" s="1" t="s">
        <v>46</v>
      </c>
      <c r="I10" s="1">
        <v>2</v>
      </c>
      <c r="J10" s="1">
        <v>10</v>
      </c>
      <c r="K10" s="1">
        <v>8</v>
      </c>
    </row>
    <row r="11" spans="1:11" ht="19.5" thickBot="1" x14ac:dyDescent="0.25">
      <c r="A11" s="2" t="s">
        <v>52</v>
      </c>
      <c r="B11" s="1" t="s">
        <v>44</v>
      </c>
      <c r="C11" s="1">
        <v>10</v>
      </c>
      <c r="D11" s="1" t="s">
        <v>45</v>
      </c>
      <c r="E11" s="1">
        <v>8</v>
      </c>
      <c r="F11" s="1" t="s">
        <v>34</v>
      </c>
      <c r="G11" s="1">
        <v>6</v>
      </c>
      <c r="H11" s="1" t="s">
        <v>46</v>
      </c>
      <c r="I11" s="1">
        <v>2</v>
      </c>
      <c r="J11" s="1">
        <v>10</v>
      </c>
      <c r="K11" s="1">
        <v>10</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G16" sqref="G16"/>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34" t="s">
        <v>53</v>
      </c>
      <c r="B1" s="34"/>
      <c r="C1" s="34"/>
      <c r="D1" s="34"/>
      <c r="E1" s="34"/>
      <c r="F1" s="3"/>
    </row>
    <row r="2" spans="1:6" ht="19.5" thickBot="1" x14ac:dyDescent="0.25">
      <c r="A2" s="4" t="s">
        <v>65</v>
      </c>
      <c r="B2" s="23"/>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88</v>
      </c>
      <c r="C4" s="7">
        <v>0.7</v>
      </c>
      <c r="D4" s="23">
        <f>B4*C4</f>
        <v>61.599999999999994</v>
      </c>
      <c r="E4" s="25"/>
      <c r="F4" s="3"/>
    </row>
    <row r="5" spans="1:6" ht="19.5" thickBot="1" x14ac:dyDescent="0.25">
      <c r="A5" s="5" t="s">
        <v>59</v>
      </c>
      <c r="B5" s="6">
        <f>SUM(工作态度考核表!K5:K8)</f>
        <v>99</v>
      </c>
      <c r="C5" s="7">
        <v>0.15</v>
      </c>
      <c r="D5" s="23">
        <f>B5*C5</f>
        <v>14.85</v>
      </c>
      <c r="E5" s="25"/>
      <c r="F5" s="3"/>
    </row>
    <row r="6" spans="1:6" ht="19.5" thickBot="1" x14ac:dyDescent="0.25">
      <c r="A6" s="5" t="s">
        <v>60</v>
      </c>
      <c r="B6" s="6">
        <f>SUM(工作能力考核表!K5:K11)</f>
        <v>88</v>
      </c>
      <c r="C6" s="7">
        <v>0.15</v>
      </c>
      <c r="D6" s="23">
        <f>B6*C6</f>
        <v>13.2</v>
      </c>
      <c r="E6" s="25"/>
      <c r="F6" s="3"/>
    </row>
    <row r="7" spans="1:6" ht="19.5" thickBot="1" x14ac:dyDescent="0.25">
      <c r="A7" s="23" t="s">
        <v>61</v>
      </c>
      <c r="B7" s="25"/>
      <c r="C7" s="7">
        <v>1</v>
      </c>
      <c r="D7" s="23">
        <f>D4+D5+D6</f>
        <v>89.649999999999991</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5" t="s">
        <v>66</v>
      </c>
      <c r="B12" s="35"/>
      <c r="C12" s="35"/>
      <c r="D12" s="35"/>
      <c r="E12" s="35"/>
      <c r="F12" s="3"/>
    </row>
    <row r="13" spans="1:6" ht="18" customHeight="1" thickBot="1" x14ac:dyDescent="0.25">
      <c r="A13" s="26" t="s">
        <v>74</v>
      </c>
      <c r="B13" s="21">
        <f>D7+D9+D10+D11</f>
        <v>89.649999999999991</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5" t="s">
        <v>75</v>
      </c>
      <c r="B17" s="39" t="s">
        <v>70</v>
      </c>
      <c r="C17" s="40"/>
      <c r="D17" s="40"/>
      <c r="E17" s="41"/>
      <c r="F17" s="3"/>
    </row>
    <row r="18" spans="1:6" ht="18.75" thickBot="1" x14ac:dyDescent="0.25">
      <c r="A18" s="35"/>
      <c r="B18" s="36" t="s">
        <v>69</v>
      </c>
      <c r="C18" s="37"/>
      <c r="D18" s="37"/>
      <c r="E18" s="38"/>
      <c r="F18" s="3"/>
    </row>
    <row r="19" spans="1:6" ht="18.75" thickBot="1" x14ac:dyDescent="0.25">
      <c r="A19" s="35"/>
      <c r="B19" s="39" t="s">
        <v>71</v>
      </c>
      <c r="C19" s="40"/>
      <c r="D19" s="40"/>
      <c r="E19" s="41"/>
      <c r="F19" s="3"/>
    </row>
    <row r="20" spans="1:6" ht="19.5" thickBot="1" x14ac:dyDescent="0.25">
      <c r="A20" s="8" t="s">
        <v>72</v>
      </c>
      <c r="B20" s="9" t="s">
        <v>76</v>
      </c>
      <c r="C20" s="10" t="s">
        <v>68</v>
      </c>
      <c r="D20" s="40" t="s">
        <v>77</v>
      </c>
      <c r="E20" s="41"/>
      <c r="F20" s="3"/>
    </row>
    <row r="21" spans="1:6" ht="19.5" thickBot="1" x14ac:dyDescent="0.25">
      <c r="A21" s="8" t="s">
        <v>73</v>
      </c>
      <c r="B21" s="42">
        <v>43815</v>
      </c>
      <c r="C21" s="43"/>
      <c r="D21" s="43"/>
      <c r="E21" s="44"/>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B21:E21"/>
    <mergeCell ref="D20:E20"/>
    <mergeCell ref="D3:E3"/>
    <mergeCell ref="D4:E4"/>
    <mergeCell ref="D5:E5"/>
    <mergeCell ref="D6:E6"/>
    <mergeCell ref="A7:B7"/>
    <mergeCell ref="D7:E7"/>
    <mergeCell ref="A17:A19"/>
    <mergeCell ref="B19:E19"/>
    <mergeCell ref="A1:E1"/>
    <mergeCell ref="A12:E12"/>
    <mergeCell ref="B13:E14"/>
    <mergeCell ref="B18:E18"/>
    <mergeCell ref="B17:E17"/>
    <mergeCell ref="A8:C8"/>
    <mergeCell ref="A9:C9"/>
    <mergeCell ref="A10:C10"/>
    <mergeCell ref="A11:C11"/>
    <mergeCell ref="A13:A14"/>
    <mergeCell ref="A15:A16"/>
    <mergeCell ref="B15:E16"/>
    <mergeCell ref="B2:E2"/>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XuanWem Chen</cp:lastModifiedBy>
  <dcterms:created xsi:type="dcterms:W3CDTF">2018-11-29T03:31:08Z</dcterms:created>
  <dcterms:modified xsi:type="dcterms:W3CDTF">2019-01-11T06:39:01Z</dcterms:modified>
</cp:coreProperties>
</file>