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B7344D0C-50B3-4F48-AC5C-A738B941F220}"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<sst xmlns="http://schemas.openxmlformats.org/spreadsheetml/2006/main" count="136" uniqueCount="78">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</sst>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9</v>
      </c>
    </row>
    <row r="7" spans="1:5" ht="19.5" thickBot="1" x14ac:dyDescent="0.25">
      <c r="A7" s="13" t="s">
        <v>14</v>
      </c>
      <c r="B7" s="6" t="s">
        <v>15</v>
      </c>
      <c r="C7" s="6" t="s">
        <v>19</v>
      </c>
      <c r="D7" s="6">
        <v>20</v>
      </c>
      <c r="E7" s="6">
        <v>19</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J16" sqref="J16"/>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L15" sqref="L15"/>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96</v>
      </c>
      <c r="C4" s="7">
        <v>0.7</v>
      </c>
      <c r="D4" s="23">
        <f>B4*C4</f>
        <v>67.199999999999989</v>
      </c>
      <c r="E4" s="25"/>
      <c r="F4" s="3"/>
    </row>
    <row r="5" spans="1:6" ht="19.5" thickBot="1" x14ac:dyDescent="0.25">
      <c r="A5" s="5" t="s">
        <v>59</v>
      </c>
      <c r="B5" s="6">
        <f>SUM(工作态度考核表!K5:K8)</f>
        <v>89</v>
      </c>
      <c r="C5" s="7">
        <v>0.15</v>
      </c>
      <c r="D5" s="23">
        <f>B5*C5</f>
        <v>13.35</v>
      </c>
      <c r="E5" s="25"/>
      <c r="F5" s="3"/>
    </row>
    <row r="6" spans="1:6" ht="19.5" thickBot="1" x14ac:dyDescent="0.25">
      <c r="A6" s="5" t="s">
        <v>60</v>
      </c>
      <c r="B6" s="6">
        <f>SUM(工作能力考核表!K5:K11)</f>
        <v>82</v>
      </c>
      <c r="C6" s="7">
        <v>0.15</v>
      </c>
      <c r="D6" s="23">
        <f>B6*C6</f>
        <v>12.299999999999999</v>
      </c>
      <c r="E6" s="25"/>
      <c r="F6" s="3"/>
    </row>
    <row r="7" spans="1:6" ht="19.5" thickBot="1" x14ac:dyDescent="0.25">
      <c r="A7" s="23" t="s">
        <v>61</v>
      </c>
      <c r="B7" s="25"/>
      <c r="C7" s="7">
        <v>1</v>
      </c>
      <c r="D7" s="23">
        <f>D4+D5+D6</f>
        <v>92.84999999999998</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92.84999999999998</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43801</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2019-01-11T06:09:02Z</dcterms:modified>
</cp:coreProperties>
</file>