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7A56040E-14A0-496A-A670-44D5464C7DAC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Toc534269474" localSheetId="0">Sheet1!$A$3</definedName>
    <definedName name="_Toc534269475" localSheetId="0">Sheet1!$A$4</definedName>
    <definedName name="_Toc534269476" localSheetId="0">Sheet1!$A$5</definedName>
    <definedName name="_Toc534269477" localSheetId="0">Sheet1!$A$6</definedName>
    <definedName name="_Toc534269478" localSheetId="0">Sheet1!$A$7</definedName>
    <definedName name="_Toc534269479" localSheetId="0">Sheet1!$A$8</definedName>
    <definedName name="_Toc534269480" localSheetId="0">Sheet1!$A$9</definedName>
    <definedName name="_Toc534269481" localSheetId="0">Sheet1!$A$10</definedName>
    <definedName name="_Toc534269482" localSheetId="0">Sheet1!$A$11</definedName>
    <definedName name="_Toc534269483" localSheetId="0">Sheet1!$A$12</definedName>
    <definedName name="_Toc534269484" localSheetId="0">Sheet1!$A$13</definedName>
    <definedName name="_Toc534269485" localSheetId="0">Sheet1!$A$14</definedName>
    <definedName name="_Toc534269500" localSheetId="0">Sheet1!$A$3</definedName>
    <definedName name="_Toc534269501" localSheetId="0">Sheet1!$A$4</definedName>
    <definedName name="_Toc534269502" localSheetId="0">Sheet1!$A$5</definedName>
    <definedName name="_Toc534269503" localSheetId="0">Sheet1!$A$6</definedName>
    <definedName name="_Toc534269504" localSheetId="0">Sheet1!$A$7</definedName>
    <definedName name="_Toc534269505" localSheetId="0">Sheet1!$A$8</definedName>
    <definedName name="_Toc534269506" localSheetId="0">Sheet1!$A$9</definedName>
    <definedName name="_Toc534269507" localSheetId="0">Sheet1!$A$10</definedName>
    <definedName name="_Toc534269508" localSheetId="0">Sheet1!$A$11</definedName>
    <definedName name="_Toc534269509" localSheetId="0">Sheet1!$A$12</definedName>
    <definedName name="_Toc534269510" localSheetId="0">Sheet1!$A$13</definedName>
    <definedName name="_Toc534269511" localSheetId="0">Sheet1!$A$14</definedName>
    <definedName name="_Toc534269512" localSheetId="0">Sheet1!$A$15</definedName>
    <definedName name="_Toc534269513" localSheetId="0">Sheet1!$A$16</definedName>
    <definedName name="_Toc534269514" localSheetId="0">Sheet1!$A$17</definedName>
    <definedName name="_Toc534269515" localSheetId="0">Sheet1!$A$18</definedName>
    <definedName name="_Toc534269516" localSheetId="0">Sheet1!$A$19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 l="1"/>
  <c r="J6" i="1"/>
  <c r="J7" i="1"/>
  <c r="J8" i="1"/>
  <c r="J9" i="1"/>
  <c r="J10" i="1"/>
  <c r="J11" i="1"/>
  <c r="J12" i="1"/>
  <c r="J13" i="1"/>
  <c r="J14" i="1"/>
  <c r="J3" i="1"/>
  <c r="I15" i="1" l="1"/>
  <c r="I4" i="1"/>
  <c r="I5" i="1"/>
  <c r="I6" i="1"/>
  <c r="I7" i="1"/>
  <c r="I8" i="1"/>
  <c r="I9" i="1"/>
  <c r="I10" i="1"/>
  <c r="I11" i="1"/>
  <c r="I12" i="1"/>
  <c r="I13" i="1"/>
  <c r="I14" i="1"/>
  <c r="I3" i="1"/>
  <c r="G15" i="1"/>
  <c r="G4" i="1"/>
  <c r="G5" i="1"/>
  <c r="G6" i="1"/>
  <c r="G7" i="1"/>
  <c r="G8" i="1"/>
  <c r="G9" i="1"/>
  <c r="G10" i="1"/>
  <c r="G11" i="1"/>
  <c r="G12" i="1"/>
  <c r="G13" i="1"/>
  <c r="G14" i="1"/>
  <c r="G3" i="1"/>
  <c r="H15" i="1"/>
  <c r="F15" i="1"/>
  <c r="E6" i="1" l="1"/>
  <c r="E7" i="1"/>
  <c r="E10" i="1"/>
  <c r="E11" i="1"/>
  <c r="E14" i="1"/>
  <c r="E3" i="1"/>
  <c r="B15" i="1"/>
  <c r="C15" i="1"/>
  <c r="D4" i="1"/>
  <c r="E4" i="1" s="1"/>
  <c r="D5" i="1"/>
  <c r="E5" i="1" s="1"/>
  <c r="D6" i="1"/>
  <c r="D7" i="1"/>
  <c r="D8" i="1"/>
  <c r="E8" i="1" s="1"/>
  <c r="D9" i="1"/>
  <c r="E9" i="1" s="1"/>
  <c r="D10" i="1"/>
  <c r="D11" i="1"/>
  <c r="D12" i="1"/>
  <c r="E12" i="1" s="1"/>
  <c r="D13" i="1"/>
  <c r="E13" i="1" s="1"/>
  <c r="D14" i="1"/>
  <c r="D3" i="1"/>
  <c r="D15" i="1" s="1"/>
  <c r="E15" i="1" s="1"/>
</calcChain>
</file>

<file path=xl/sharedStrings.xml><?xml version="1.0" encoding="utf-8"?>
<sst xmlns="http://schemas.openxmlformats.org/spreadsheetml/2006/main" count="24" uniqueCount="24">
  <si>
    <t>相对利益</t>
  </si>
  <si>
    <t>相对损失</t>
  </si>
  <si>
    <t>特性</t>
    <phoneticPr fontId="4" type="noConversion"/>
  </si>
  <si>
    <t>相对权重</t>
    <phoneticPr fontId="4" type="noConversion"/>
  </si>
  <si>
    <t>总价值</t>
    <phoneticPr fontId="4" type="noConversion"/>
  </si>
  <si>
    <t>价值%</t>
    <phoneticPr fontId="4" type="noConversion"/>
  </si>
  <si>
    <t>相对成本</t>
    <phoneticPr fontId="4" type="noConversion"/>
  </si>
  <si>
    <t>相对风险</t>
    <phoneticPr fontId="4" type="noConversion"/>
  </si>
  <si>
    <t>风险%</t>
    <phoneticPr fontId="4" type="noConversion"/>
  </si>
  <si>
    <t>优先级</t>
    <phoneticPr fontId="4" type="noConversion"/>
  </si>
  <si>
    <t>成本%</t>
    <phoneticPr fontId="4" type="noConversion"/>
  </si>
  <si>
    <t>案例管理员对案例删除</t>
  </si>
  <si>
    <r>
      <t>案例管理</t>
    </r>
    <r>
      <rPr>
        <sz val="10.5"/>
        <color rgb="FF000000"/>
        <rFont val="等线"/>
        <family val="3"/>
        <charset val="134"/>
        <scheme val="minor"/>
      </rPr>
      <t>员对案例修改</t>
    </r>
  </si>
  <si>
    <t>案例管理员筛选案例</t>
  </si>
  <si>
    <t>案例管理员查找自己创建的案例</t>
  </si>
  <si>
    <t>案例管理员参考资料上传</t>
  </si>
  <si>
    <t>案例管理员加精帖子</t>
  </si>
  <si>
    <t>案例管理员置顶帖子</t>
  </si>
  <si>
    <t>案例管理员删除帖子</t>
  </si>
  <si>
    <t>案例管理员创建论坛主题</t>
  </si>
  <si>
    <t>案例管理员修改论坛主题</t>
  </si>
  <si>
    <t>案例管理员删除论坛主题</t>
  </si>
  <si>
    <t>案例管理员新增案例</t>
    <phoneticPr fontId="4" type="noConversion"/>
  </si>
  <si>
    <t>总计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</si>
</sst>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8" x14ac:knownFonts="1">
    <font>
      <sz val="11"/>
      <color theme="1"/>
      <name val="等线"/>
      <family val="2"/>
      <scheme val="minor"/>
    </font>
    <font>
      <sz val="10.5"/>
      <color theme="1"/>
      <name val="等线"/>
      <family val="3"/>
      <charset val="134"/>
      <scheme val="minor"/>
    </font>
    <font>
      <sz val="12"/>
      <color rgb="FF000000"/>
      <name val="宋体"/>
      <family val="3"/>
      <charset val="134"/>
    </font>
    <font>
      <sz val="10.5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0.5"/>
      <color rgb="FF00000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3" fillId="0" borderId="0" xfId="0" applyFont="1" applyAlignment="1">
      <alignment horizontal="justify" vertical="center"/>
    </xf>
    <xf numFmtId="176" fontId="0" fillId="0" borderId="0" xfId="0" applyNumberFormat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/>
    </xf>
    <xf numFmtId="176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15" zoomScaleNormal="115" workbookViewId="0">
      <selection activeCell="K5" sqref="K5"/>
    </sheetView>
  </sheetViews>
  <sheetFormatPr defaultRowHeight="14.25" x14ac:dyDescent="0.2"/>
  <cols>
    <col min="1" max="1" width="27.75" bestFit="1" customWidth="1"/>
  </cols>
  <sheetData>
    <row r="1" spans="1:10" x14ac:dyDescent="0.2">
      <c r="A1" s="3" t="s">
        <v>3</v>
      </c>
      <c r="B1" s="3">
        <v>2</v>
      </c>
      <c r="C1" s="3">
        <v>1</v>
      </c>
      <c r="D1" s="3"/>
      <c r="E1" s="3"/>
      <c r="F1" s="3">
        <v>1</v>
      </c>
      <c r="G1" s="3"/>
      <c r="H1" s="3">
        <v>0.5</v>
      </c>
      <c r="I1" s="3"/>
      <c r="J1" s="3">
        <v>1</v>
      </c>
    </row>
    <row r="2" spans="1:10" x14ac:dyDescent="0.2">
      <c r="A2" s="4" t="s">
        <v>2</v>
      </c>
      <c r="B2" s="4" t="s">
        <v>0</v>
      </c>
      <c r="C2" s="4" t="s">
        <v>1</v>
      </c>
      <c r="D2" s="4" t="s">
        <v>4</v>
      </c>
      <c r="E2" s="4" t="s">
        <v>5</v>
      </c>
      <c r="F2" s="4" t="s">
        <v>6</v>
      </c>
      <c r="G2" s="4" t="s">
        <v>10</v>
      </c>
      <c r="H2" s="4" t="s">
        <v>7</v>
      </c>
      <c r="I2" s="4" t="s">
        <v>8</v>
      </c>
      <c r="J2" s="4" t="s">
        <v>9</v>
      </c>
    </row>
    <row r="3" spans="1:10" x14ac:dyDescent="0.2">
      <c r="A3" s="5" t="s">
        <v>22</v>
      </c>
      <c r="B3" s="6">
        <v>9</v>
      </c>
      <c r="C3" s="6">
        <v>9</v>
      </c>
      <c r="D3" s="3">
        <f>B3*2+C3</f>
        <v>27</v>
      </c>
      <c r="E3" s="7">
        <f>D3/248</f>
        <v>0.10887096774193548</v>
      </c>
      <c r="F3" s="3">
        <v>8</v>
      </c>
      <c r="G3" s="8">
        <f>F3/56</f>
        <v>0.14285714285714285</v>
      </c>
      <c r="H3" s="3">
        <v>9</v>
      </c>
      <c r="I3" s="8">
        <f>H3/66</f>
        <v>0.13636363636363635</v>
      </c>
      <c r="J3" s="9">
        <f>E3/(G3+I3)</f>
        <v>0.38990997749437362</v>
      </c>
    </row>
    <row r="4" spans="1:10" x14ac:dyDescent="0.2">
      <c r="A4" s="5" t="s">
        <v>11</v>
      </c>
      <c r="B4" s="6">
        <v>7</v>
      </c>
      <c r="C4" s="6">
        <v>7</v>
      </c>
      <c r="D4" s="3">
        <f t="shared" ref="D4:D14" si="0">B4*2+C4</f>
        <v>21</v>
      </c>
      <c r="E4" s="7">
        <f t="shared" ref="E4:E15" si="1">D4/248</f>
        <v>8.4677419354838704E-2</v>
      </c>
      <c r="F4" s="3">
        <v>4</v>
      </c>
      <c r="G4" s="8">
        <f t="shared" ref="G4:G14" si="2">F4/56</f>
        <v>7.1428571428571425E-2</v>
      </c>
      <c r="H4" s="3">
        <v>6</v>
      </c>
      <c r="I4" s="8">
        <f t="shared" ref="I4:I14" si="3">H4/66</f>
        <v>9.0909090909090912E-2</v>
      </c>
      <c r="J4" s="9">
        <f>E4/(G4+I4)</f>
        <v>0.52161290322580645</v>
      </c>
    </row>
    <row r="5" spans="1:10" x14ac:dyDescent="0.2">
      <c r="A5" s="5" t="s">
        <v>12</v>
      </c>
      <c r="B5" s="6">
        <v>6</v>
      </c>
      <c r="C5" s="6">
        <v>7</v>
      </c>
      <c r="D5" s="3">
        <f t="shared" si="0"/>
        <v>19</v>
      </c>
      <c r="E5" s="7">
        <f t="shared" si="1"/>
        <v>7.6612903225806453E-2</v>
      </c>
      <c r="F5" s="3">
        <v>8</v>
      </c>
      <c r="G5" s="8">
        <f t="shared" si="2"/>
        <v>0.14285714285714285</v>
      </c>
      <c r="H5" s="3">
        <v>9</v>
      </c>
      <c r="I5" s="8">
        <f t="shared" si="3"/>
        <v>0.13636363636363635</v>
      </c>
      <c r="J5" s="9">
        <f t="shared" ref="J4:J14" si="4">E5/(G5+I5)</f>
        <v>0.27438109527381849</v>
      </c>
    </row>
    <row r="6" spans="1:10" x14ac:dyDescent="0.2">
      <c r="A6" s="5" t="s">
        <v>13</v>
      </c>
      <c r="B6" s="6">
        <v>6</v>
      </c>
      <c r="C6" s="6">
        <v>7</v>
      </c>
      <c r="D6" s="3">
        <f t="shared" si="0"/>
        <v>19</v>
      </c>
      <c r="E6" s="7">
        <f t="shared" si="1"/>
        <v>7.6612903225806453E-2</v>
      </c>
      <c r="F6" s="3">
        <v>5</v>
      </c>
      <c r="G6" s="8">
        <f t="shared" si="2"/>
        <v>8.9285714285714288E-2</v>
      </c>
      <c r="H6" s="3">
        <v>5</v>
      </c>
      <c r="I6" s="8">
        <f t="shared" si="3"/>
        <v>7.575757575757576E-2</v>
      </c>
      <c r="J6" s="9">
        <f t="shared" si="4"/>
        <v>0.46419883659439448</v>
      </c>
    </row>
    <row r="7" spans="1:10" x14ac:dyDescent="0.2">
      <c r="A7" s="5" t="s">
        <v>14</v>
      </c>
      <c r="B7" s="6">
        <v>6</v>
      </c>
      <c r="C7" s="6">
        <v>7</v>
      </c>
      <c r="D7" s="3">
        <f t="shared" si="0"/>
        <v>19</v>
      </c>
      <c r="E7" s="7">
        <f t="shared" si="1"/>
        <v>7.6612903225806453E-2</v>
      </c>
      <c r="F7" s="3">
        <v>5</v>
      </c>
      <c r="G7" s="8">
        <f t="shared" si="2"/>
        <v>8.9285714285714288E-2</v>
      </c>
      <c r="H7" s="3">
        <v>5</v>
      </c>
      <c r="I7" s="8">
        <f t="shared" si="3"/>
        <v>7.575757575757576E-2</v>
      </c>
      <c r="J7" s="9">
        <f t="shared" si="4"/>
        <v>0.46419883659439448</v>
      </c>
    </row>
    <row r="8" spans="1:10" x14ac:dyDescent="0.2">
      <c r="A8" s="5" t="s">
        <v>15</v>
      </c>
      <c r="B8" s="6">
        <v>8</v>
      </c>
      <c r="C8" s="6">
        <v>8</v>
      </c>
      <c r="D8" s="3">
        <f t="shared" si="0"/>
        <v>24</v>
      </c>
      <c r="E8" s="7">
        <f t="shared" si="1"/>
        <v>9.6774193548387094E-2</v>
      </c>
      <c r="F8" s="3">
        <v>4</v>
      </c>
      <c r="G8" s="8">
        <f t="shared" si="2"/>
        <v>7.1428571428571425E-2</v>
      </c>
      <c r="H8" s="3">
        <v>6</v>
      </c>
      <c r="I8" s="8">
        <f t="shared" si="3"/>
        <v>9.0909090909090912E-2</v>
      </c>
      <c r="J8" s="9">
        <f t="shared" si="4"/>
        <v>0.59612903225806446</v>
      </c>
    </row>
    <row r="9" spans="1:10" x14ac:dyDescent="0.2">
      <c r="A9" s="5" t="s">
        <v>16</v>
      </c>
      <c r="B9" s="6">
        <v>7</v>
      </c>
      <c r="C9" s="6">
        <v>7</v>
      </c>
      <c r="D9" s="3">
        <f t="shared" si="0"/>
        <v>21</v>
      </c>
      <c r="E9" s="7">
        <f t="shared" si="1"/>
        <v>8.4677419354838704E-2</v>
      </c>
      <c r="F9" s="3">
        <v>3</v>
      </c>
      <c r="G9" s="8">
        <f t="shared" si="2"/>
        <v>5.3571428571428568E-2</v>
      </c>
      <c r="H9" s="3">
        <v>3</v>
      </c>
      <c r="I9" s="8">
        <f t="shared" si="3"/>
        <v>4.5454545454545456E-2</v>
      </c>
      <c r="J9" s="9">
        <f t="shared" si="4"/>
        <v>0.85510312004230571</v>
      </c>
    </row>
    <row r="10" spans="1:10" x14ac:dyDescent="0.2">
      <c r="A10" s="5" t="s">
        <v>17</v>
      </c>
      <c r="B10" s="6">
        <v>7</v>
      </c>
      <c r="C10" s="6">
        <v>7</v>
      </c>
      <c r="D10" s="3">
        <f t="shared" si="0"/>
        <v>21</v>
      </c>
      <c r="E10" s="7">
        <f t="shared" si="1"/>
        <v>8.4677419354838704E-2</v>
      </c>
      <c r="F10" s="3">
        <v>3</v>
      </c>
      <c r="G10" s="8">
        <f t="shared" si="2"/>
        <v>5.3571428571428568E-2</v>
      </c>
      <c r="H10" s="3">
        <v>3</v>
      </c>
      <c r="I10" s="8">
        <f t="shared" si="3"/>
        <v>4.5454545454545456E-2</v>
      </c>
      <c r="J10" s="9">
        <f t="shared" si="4"/>
        <v>0.85510312004230571</v>
      </c>
    </row>
    <row r="11" spans="1:10" x14ac:dyDescent="0.2">
      <c r="A11" s="5" t="s">
        <v>18</v>
      </c>
      <c r="B11" s="6">
        <v>6</v>
      </c>
      <c r="C11" s="6">
        <v>5</v>
      </c>
      <c r="D11" s="3">
        <f t="shared" si="0"/>
        <v>17</v>
      </c>
      <c r="E11" s="7">
        <f t="shared" si="1"/>
        <v>6.8548387096774188E-2</v>
      </c>
      <c r="F11" s="3">
        <v>3</v>
      </c>
      <c r="G11" s="8">
        <f t="shared" si="2"/>
        <v>5.3571428571428568E-2</v>
      </c>
      <c r="H11" s="3">
        <v>3</v>
      </c>
      <c r="I11" s="8">
        <f t="shared" si="3"/>
        <v>4.5454545454545456E-2</v>
      </c>
      <c r="J11" s="9">
        <f t="shared" si="4"/>
        <v>0.69222633527234267</v>
      </c>
    </row>
    <row r="12" spans="1:10" x14ac:dyDescent="0.2">
      <c r="A12" s="5" t="s">
        <v>19</v>
      </c>
      <c r="B12" s="6">
        <v>7</v>
      </c>
      <c r="C12" s="6">
        <v>6</v>
      </c>
      <c r="D12" s="3">
        <f t="shared" si="0"/>
        <v>20</v>
      </c>
      <c r="E12" s="7">
        <f t="shared" si="1"/>
        <v>8.0645161290322578E-2</v>
      </c>
      <c r="F12" s="3">
        <v>4</v>
      </c>
      <c r="G12" s="8">
        <f t="shared" si="2"/>
        <v>7.1428571428571425E-2</v>
      </c>
      <c r="H12" s="3">
        <v>6</v>
      </c>
      <c r="I12" s="8">
        <f t="shared" si="3"/>
        <v>9.0909090909090912E-2</v>
      </c>
      <c r="J12" s="9">
        <f t="shared" si="4"/>
        <v>0.49677419354838709</v>
      </c>
    </row>
    <row r="13" spans="1:10" x14ac:dyDescent="0.2">
      <c r="A13" s="5" t="s">
        <v>20</v>
      </c>
      <c r="B13" s="6">
        <v>7</v>
      </c>
      <c r="C13" s="6">
        <v>6</v>
      </c>
      <c r="D13" s="3">
        <f t="shared" si="0"/>
        <v>20</v>
      </c>
      <c r="E13" s="7">
        <f t="shared" si="1"/>
        <v>8.0645161290322578E-2</v>
      </c>
      <c r="F13" s="3">
        <v>5</v>
      </c>
      <c r="G13" s="8">
        <f t="shared" si="2"/>
        <v>8.9285714285714288E-2</v>
      </c>
      <c r="H13" s="3">
        <v>5</v>
      </c>
      <c r="I13" s="8">
        <f t="shared" si="3"/>
        <v>7.575757575757576E-2</v>
      </c>
      <c r="J13" s="9">
        <f t="shared" si="4"/>
        <v>0.48863035430988894</v>
      </c>
    </row>
    <row r="14" spans="1:10" x14ac:dyDescent="0.2">
      <c r="A14" s="5" t="s">
        <v>21</v>
      </c>
      <c r="B14" s="6">
        <v>7</v>
      </c>
      <c r="C14" s="6">
        <v>6</v>
      </c>
      <c r="D14" s="3">
        <f t="shared" si="0"/>
        <v>20</v>
      </c>
      <c r="E14" s="7">
        <f t="shared" si="1"/>
        <v>8.0645161290322578E-2</v>
      </c>
      <c r="F14" s="3">
        <v>4</v>
      </c>
      <c r="G14" s="8">
        <f t="shared" si="2"/>
        <v>7.1428571428571425E-2</v>
      </c>
      <c r="H14" s="3">
        <v>6</v>
      </c>
      <c r="I14" s="8">
        <f t="shared" si="3"/>
        <v>9.0909090909090912E-2</v>
      </c>
      <c r="J14" s="9">
        <f t="shared" si="4"/>
        <v>0.49677419354838709</v>
      </c>
    </row>
    <row r="15" spans="1:10" x14ac:dyDescent="0.2">
      <c r="A15" s="5" t="s">
        <v>23</v>
      </c>
      <c r="B15" s="6">
        <f>SUM(B3:B14)</f>
        <v>83</v>
      </c>
      <c r="C15" s="6">
        <f>SUM(C3:C14)</f>
        <v>82</v>
      </c>
      <c r="D15" s="3">
        <f>SUM(D3:D14)</f>
        <v>248</v>
      </c>
      <c r="E15" s="7">
        <f t="shared" si="1"/>
        <v>1</v>
      </c>
      <c r="F15" s="3">
        <f>SUM(F3:F14)</f>
        <v>56</v>
      </c>
      <c r="G15" s="8">
        <f>F15/56</f>
        <v>1</v>
      </c>
      <c r="H15" s="3">
        <f>SUM(H3:H14)</f>
        <v>66</v>
      </c>
      <c r="I15" s="8">
        <f>H15/66</f>
        <v>1</v>
      </c>
      <c r="J15" s="3"/>
    </row>
    <row r="16" spans="1:10" x14ac:dyDescent="0.2">
      <c r="E16" s="2"/>
    </row>
    <row r="17" spans="1:5" x14ac:dyDescent="0.2">
      <c r="E17" s="2"/>
    </row>
    <row r="18" spans="1:5" x14ac:dyDescent="0.2">
      <c r="E18" s="2"/>
    </row>
    <row r="19" spans="1:5" x14ac:dyDescent="0.2">
      <c r="E19" s="2"/>
    </row>
    <row r="20" spans="1:5" x14ac:dyDescent="0.2">
      <c r="A20" s="1"/>
      <c r="E20" s="2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29</vt:i4>
      </vt:variant>
    </vt:vector>
  </HeadingPairs>
  <TitlesOfParts>
    <vt:vector size="30" baseType="lpstr">
      <vt:lpstr>Sheet1</vt:lpstr>
      <vt:lpstr>Sheet1!_Toc534269474</vt:lpstr>
      <vt:lpstr>Sheet1!_Toc534269475</vt:lpstr>
      <vt:lpstr>Sheet1!_Toc534269476</vt:lpstr>
      <vt:lpstr>Sheet1!_Toc534269477</vt:lpstr>
      <vt:lpstr>Sheet1!_Toc534269478</vt:lpstr>
      <vt:lpstr>Sheet1!_Toc534269479</vt:lpstr>
      <vt:lpstr>Sheet1!_Toc534269480</vt:lpstr>
      <vt:lpstr>Sheet1!_Toc534269481</vt:lpstr>
      <vt:lpstr>Sheet1!_Toc534269482</vt:lpstr>
      <vt:lpstr>Sheet1!_Toc534269483</vt:lpstr>
      <vt:lpstr>Sheet1!_Toc534269484</vt:lpstr>
      <vt:lpstr>Sheet1!_Toc534269485</vt:lpstr>
      <vt:lpstr>Sheet1!_Toc534269500</vt:lpstr>
      <vt:lpstr>Sheet1!_Toc534269501</vt:lpstr>
      <vt:lpstr>Sheet1!_Toc534269502</vt:lpstr>
      <vt:lpstr>Sheet1!_Toc534269503</vt:lpstr>
      <vt:lpstr>Sheet1!_Toc534269504</vt:lpstr>
      <vt:lpstr>Sheet1!_Toc534269505</vt:lpstr>
      <vt:lpstr>Sheet1!_Toc534269506</vt:lpstr>
      <vt:lpstr>Sheet1!_Toc534269507</vt:lpstr>
      <vt:lpstr>Sheet1!_Toc534269508</vt:lpstr>
      <vt:lpstr>Sheet1!_Toc534269509</vt:lpstr>
      <vt:lpstr>Sheet1!_Toc534269510</vt:lpstr>
      <vt:lpstr>Sheet1!_Toc534269511</vt:lpstr>
      <vt:lpstr>Sheet1!_Toc534269512</vt:lpstr>
      <vt:lpstr>Sheet1!_Toc534269513</vt:lpstr>
      <vt:lpstr>Sheet1!_Toc534269514</vt:lpstr>
      <vt:lpstr>Sheet1!_Toc534269515</vt:lpstr>
      <vt:lpstr>Sheet1!_Toc534269516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2019-01-08T21:43:59Z</dcterms:modified>
</cp:coreProperties>
</file>