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文档标识" sheetId="1" r:id="rId1"/>
    <sheet name="文档使用说明" sheetId="2" r:id="rId2"/>
    <sheet name="手机端打分表" sheetId="3" r:id="rId3"/>
    <sheet name="web端打分表" sheetId="4" r:id="rId4"/>
  </sheets>
  <definedNames>
    <definedName name="_xlnm._FilterDatabase" localSheetId="3" hidden="1">web端打分表!$A$2:$K$2</definedName>
    <definedName name="_xlnm._FilterDatabase" localSheetId="2" hidden="1">手机端打分表!$B$2:$K$133</definedName>
  </definedNames>
  <calcPr calcId="152511"/>
</workbook>
</file>

<file path=xl/calcChain.xml><?xml version="1.0" encoding="utf-8"?>
<calcChain xmlns="http://schemas.openxmlformats.org/spreadsheetml/2006/main">
  <c r="F210"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K208" i="4" s="1"/>
  <c r="J3" i="4"/>
  <c r="I210"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3" i="4"/>
  <c r="G210"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3" i="4"/>
  <c r="E210" i="4"/>
  <c r="E208" i="4"/>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3" i="3"/>
  <c r="I135"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3" i="3"/>
  <c r="G135" i="3"/>
  <c r="F135"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3" i="3"/>
  <c r="E135" i="3"/>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39" i="3"/>
  <c r="E65" i="3"/>
  <c r="E49" i="3"/>
  <c r="E102" i="3"/>
  <c r="E103" i="3"/>
  <c r="E125" i="3"/>
  <c r="E121" i="3"/>
  <c r="E122" i="3"/>
  <c r="E123" i="3"/>
  <c r="E129" i="3"/>
  <c r="E124" i="3"/>
  <c r="E92" i="3"/>
  <c r="E120" i="3"/>
  <c r="E91" i="3"/>
  <c r="E79" i="3"/>
  <c r="E78" i="3"/>
  <c r="E97" i="3"/>
  <c r="E90" i="3"/>
  <c r="E76" i="3"/>
  <c r="E77" i="3"/>
  <c r="E119" i="3"/>
  <c r="E89" i="3"/>
  <c r="E128" i="3"/>
  <c r="E118" i="3"/>
  <c r="E75" i="3"/>
  <c r="E107" i="3"/>
  <c r="E74" i="3"/>
  <c r="E73" i="3"/>
  <c r="E127" i="3"/>
  <c r="E106" i="3"/>
  <c r="E115" i="3"/>
  <c r="E116" i="3"/>
  <c r="E105" i="3"/>
  <c r="E70" i="3"/>
  <c r="E87" i="3"/>
  <c r="E117" i="3"/>
  <c r="E68" i="3"/>
  <c r="E96" i="3"/>
  <c r="E88" i="3"/>
  <c r="E86" i="3"/>
  <c r="E113" i="3"/>
  <c r="E126" i="3"/>
  <c r="E114" i="3"/>
  <c r="E85" i="3"/>
  <c r="E72" i="3"/>
  <c r="E101" i="3"/>
  <c r="E100" i="3"/>
  <c r="E81" i="3"/>
  <c r="E69" i="3"/>
  <c r="E111" i="3"/>
  <c r="E94" i="3"/>
  <c r="E112" i="3"/>
  <c r="E82" i="3"/>
  <c r="E95" i="3"/>
  <c r="E83" i="3"/>
  <c r="E84" i="3"/>
  <c r="E80" i="3"/>
  <c r="E108" i="3"/>
  <c r="E109" i="3"/>
  <c r="E99" i="3"/>
  <c r="E93" i="3"/>
  <c r="E110" i="3"/>
  <c r="E71" i="3"/>
  <c r="E104" i="3"/>
  <c r="E98" i="3"/>
  <c r="E63" i="3"/>
  <c r="E48" i="3"/>
  <c r="E66" i="3"/>
  <c r="E40" i="3"/>
  <c r="E41" i="3"/>
  <c r="E42" i="3"/>
  <c r="E43" i="3"/>
  <c r="E54" i="3"/>
  <c r="E56" i="3"/>
  <c r="E19" i="3"/>
  <c r="E53" i="3"/>
  <c r="E52" i="3"/>
  <c r="E55" i="3"/>
  <c r="E60" i="3"/>
  <c r="E59" i="3"/>
  <c r="E36" i="3"/>
  <c r="E32" i="3"/>
  <c r="E31" i="3"/>
  <c r="E35" i="3"/>
  <c r="E9" i="3"/>
  <c r="E44" i="3"/>
  <c r="E28" i="3"/>
  <c r="E50" i="3"/>
  <c r="E8" i="3"/>
  <c r="E45" i="3"/>
  <c r="E46" i="3"/>
  <c r="E51" i="3"/>
  <c r="E18" i="3"/>
  <c r="E17" i="3"/>
  <c r="E13" i="3"/>
  <c r="E3" i="3"/>
  <c r="E14" i="3"/>
  <c r="E58" i="3"/>
  <c r="E15" i="3"/>
  <c r="E16" i="3"/>
  <c r="E33" i="3"/>
  <c r="E27" i="3"/>
  <c r="E12" i="3"/>
  <c r="E11" i="3"/>
  <c r="E5" i="3"/>
  <c r="E6" i="3"/>
  <c r="E7" i="3"/>
  <c r="E29" i="3"/>
  <c r="E30" i="3"/>
  <c r="E4" i="3"/>
  <c r="E10" i="3"/>
  <c r="E38" i="3"/>
  <c r="E34" i="3"/>
  <c r="E25" i="3"/>
  <c r="E26" i="3"/>
  <c r="E62" i="3"/>
  <c r="E37" i="3"/>
  <c r="E21" i="3"/>
  <c r="E22" i="3"/>
  <c r="E23" i="3"/>
  <c r="E24" i="3"/>
  <c r="E47" i="3"/>
  <c r="E57" i="3"/>
  <c r="E20" i="3"/>
  <c r="E67" i="3"/>
  <c r="E61" i="3"/>
  <c r="E130" i="3"/>
  <c r="E131" i="3"/>
  <c r="E64" i="3"/>
  <c r="K7" i="3" l="1"/>
  <c r="K11" i="3"/>
  <c r="K15" i="3"/>
  <c r="K19" i="3"/>
  <c r="K23" i="3"/>
  <c r="K27" i="3"/>
  <c r="K31" i="3"/>
  <c r="K35" i="3"/>
  <c r="K39" i="3"/>
  <c r="K43" i="3"/>
  <c r="K47" i="3"/>
  <c r="K51" i="3"/>
  <c r="K55" i="3"/>
  <c r="K59" i="3"/>
  <c r="K63" i="3"/>
  <c r="K67" i="3"/>
  <c r="K71" i="3"/>
  <c r="K75" i="3"/>
  <c r="K79" i="3"/>
  <c r="K83" i="3"/>
  <c r="K87" i="3"/>
  <c r="K91" i="3"/>
  <c r="K95" i="3"/>
  <c r="K99" i="3"/>
  <c r="K103" i="3"/>
  <c r="K107" i="3"/>
  <c r="K111" i="3"/>
  <c r="K115" i="3"/>
  <c r="K119" i="3"/>
  <c r="K123" i="3"/>
  <c r="K127" i="3"/>
  <c r="K131" i="3"/>
  <c r="K24" i="3"/>
  <c r="K32" i="3"/>
  <c r="K44" i="3"/>
  <c r="K52" i="3"/>
  <c r="K60" i="3"/>
  <c r="K68" i="3"/>
  <c r="K76" i="3"/>
  <c r="K84" i="3"/>
  <c r="K88" i="3"/>
  <c r="K96" i="3"/>
  <c r="K104" i="3"/>
  <c r="K112" i="3"/>
  <c r="K120" i="3"/>
  <c r="K128" i="3"/>
  <c r="K4" i="3"/>
  <c r="K8" i="3"/>
  <c r="K12" i="3"/>
  <c r="K16" i="3"/>
  <c r="K20" i="3"/>
  <c r="K28" i="3"/>
  <c r="K36" i="3"/>
  <c r="K40" i="3"/>
  <c r="K48" i="3"/>
  <c r="K56" i="3"/>
  <c r="K64" i="3"/>
  <c r="K72" i="3"/>
  <c r="K80" i="3"/>
  <c r="K92" i="3"/>
  <c r="K100" i="3"/>
  <c r="K108" i="3"/>
  <c r="K116" i="3"/>
  <c r="K124" i="3"/>
  <c r="K132" i="3"/>
  <c r="K5" i="3"/>
  <c r="K13" i="3"/>
  <c r="K21" i="3"/>
  <c r="K29" i="3"/>
  <c r="K37" i="3"/>
  <c r="K45" i="3"/>
  <c r="K53" i="3"/>
  <c r="K61" i="3"/>
  <c r="K69" i="3"/>
  <c r="K77" i="3"/>
  <c r="K85" i="3"/>
  <c r="K93" i="3"/>
  <c r="K101" i="3"/>
  <c r="K109" i="3"/>
  <c r="K117" i="3"/>
  <c r="K125" i="3"/>
  <c r="K133" i="3"/>
  <c r="K14" i="3"/>
  <c r="K38" i="3"/>
  <c r="K54" i="3"/>
  <c r="K70" i="3"/>
  <c r="K86" i="3"/>
  <c r="K94" i="3"/>
  <c r="K110" i="3"/>
  <c r="K33" i="3"/>
  <c r="K57" i="3"/>
  <c r="K81" i="3"/>
  <c r="K105" i="3"/>
  <c r="K129" i="3"/>
  <c r="K26" i="3"/>
  <c r="K34" i="3"/>
  <c r="K58" i="3"/>
  <c r="K90" i="3"/>
  <c r="K114" i="3"/>
  <c r="K6" i="3"/>
  <c r="K22" i="3"/>
  <c r="K30" i="3"/>
  <c r="K46" i="3"/>
  <c r="K62" i="3"/>
  <c r="K78" i="3"/>
  <c r="K102" i="3"/>
  <c r="K118" i="3"/>
  <c r="K126" i="3"/>
  <c r="K9" i="3"/>
  <c r="K25" i="3"/>
  <c r="K49" i="3"/>
  <c r="K73" i="3"/>
  <c r="K89" i="3"/>
  <c r="K113" i="3"/>
  <c r="K18" i="3"/>
  <c r="K50" i="3"/>
  <c r="K74" i="3"/>
  <c r="K98" i="3"/>
  <c r="K122" i="3"/>
  <c r="K17" i="3"/>
  <c r="K41" i="3"/>
  <c r="K65" i="3"/>
  <c r="K97" i="3"/>
  <c r="K121" i="3"/>
  <c r="K10" i="3"/>
  <c r="K42" i="3"/>
  <c r="K66" i="3"/>
  <c r="K82" i="3"/>
  <c r="K106" i="3"/>
  <c r="K130" i="3"/>
  <c r="K203" i="4"/>
  <c r="K199" i="4"/>
  <c r="K204" i="4"/>
  <c r="K195" i="4"/>
  <c r="K207" i="4"/>
  <c r="K196" i="4"/>
  <c r="K200" i="4"/>
  <c r="K197" i="4"/>
  <c r="K201" i="4"/>
  <c r="K205" i="4"/>
  <c r="K198" i="4"/>
  <c r="K202" i="4"/>
  <c r="K206" i="4"/>
  <c r="K3" i="3"/>
</calcChain>
</file>

<file path=xl/sharedStrings.xml><?xml version="1.0" encoding="utf-8"?>
<sst xmlns="http://schemas.openxmlformats.org/spreadsheetml/2006/main" count="429" uniqueCount="286">
  <si>
    <t>软件工程系列课程教学辅助网站</t>
    <phoneticPr fontId="2" type="noConversion"/>
  </si>
  <si>
    <t>文件状态：</t>
    <phoneticPr fontId="2" type="noConversion"/>
  </si>
  <si>
    <t>文件标识：</t>
    <phoneticPr fontId="2" type="noConversion"/>
  </si>
  <si>
    <t>[  ]草稿</t>
    <phoneticPr fontId="2" type="noConversion"/>
  </si>
  <si>
    <t>当前版本：</t>
    <phoneticPr fontId="2" type="noConversion"/>
  </si>
  <si>
    <t>[  ]正式发布</t>
    <phoneticPr fontId="2" type="noConversion"/>
  </si>
  <si>
    <t>作者：</t>
    <phoneticPr fontId="2" type="noConversion"/>
  </si>
  <si>
    <t>沈启航</t>
    <phoneticPr fontId="2" type="noConversion"/>
  </si>
  <si>
    <t>[√]修改中</t>
    <phoneticPr fontId="2" type="noConversion"/>
  </si>
  <si>
    <t>完成日期：</t>
    <phoneticPr fontId="2" type="noConversion"/>
  </si>
  <si>
    <t>功能点打分表——整合</t>
    <phoneticPr fontId="2" type="noConversion"/>
  </si>
  <si>
    <t>PRD2018-G03-QFD</t>
    <phoneticPr fontId="2" type="noConversion"/>
  </si>
  <si>
    <t>文档使用指南：</t>
    <phoneticPr fontId="2" type="noConversion"/>
  </si>
  <si>
    <t>序号</t>
    <phoneticPr fontId="2" type="noConversion"/>
  </si>
  <si>
    <t>注意事项</t>
    <phoneticPr fontId="2" type="noConversion"/>
  </si>
  <si>
    <t>相对成本</t>
    <phoneticPr fontId="2" type="noConversion"/>
  </si>
  <si>
    <t>相对风险</t>
    <phoneticPr fontId="2" type="noConversion"/>
  </si>
  <si>
    <t>分值</t>
    <phoneticPr fontId="2" type="noConversion"/>
  </si>
  <si>
    <t>描述</t>
    <phoneticPr fontId="2" type="noConversion"/>
  </si>
  <si>
    <t>成本最小，几乎没有花费</t>
    <phoneticPr fontId="2" type="noConversion"/>
  </si>
  <si>
    <t>风险最小，可以轻易实现</t>
    <phoneticPr fontId="2" type="noConversion"/>
  </si>
  <si>
    <t>比最小成本要大</t>
    <phoneticPr fontId="2" type="noConversion"/>
  </si>
  <si>
    <t>比最小风险要大</t>
    <phoneticPr fontId="2" type="noConversion"/>
  </si>
  <si>
    <t>比2的成本大</t>
    <phoneticPr fontId="2" type="noConversion"/>
  </si>
  <si>
    <t>比2的风险大</t>
    <phoneticPr fontId="2" type="noConversion"/>
  </si>
  <si>
    <t>比3的成本大</t>
    <phoneticPr fontId="2" type="noConversion"/>
  </si>
  <si>
    <t>比3的风险大</t>
    <phoneticPr fontId="2" type="noConversion"/>
  </si>
  <si>
    <t>中等成本</t>
    <phoneticPr fontId="2" type="noConversion"/>
  </si>
  <si>
    <t>中等风险</t>
    <phoneticPr fontId="2" type="noConversion"/>
  </si>
  <si>
    <t>比7的成本小</t>
    <phoneticPr fontId="2" type="noConversion"/>
  </si>
  <si>
    <t>比7的风险小</t>
    <phoneticPr fontId="2" type="noConversion"/>
  </si>
  <si>
    <t>比8的成本小</t>
    <phoneticPr fontId="2" type="noConversion"/>
  </si>
  <si>
    <t>比8的风险小</t>
    <phoneticPr fontId="2" type="noConversion"/>
  </si>
  <si>
    <t>比9的成本小，但花费还是较大</t>
    <phoneticPr fontId="2" type="noConversion"/>
  </si>
  <si>
    <t>比9的风险小，但仍然很可能无法实现</t>
    <phoneticPr fontId="2" type="noConversion"/>
  </si>
  <si>
    <t>最大成本，需要花费最多的资源</t>
    <phoneticPr fontId="2" type="noConversion"/>
  </si>
  <si>
    <t>最大风险，即该功能实现过程中几乎一定会出错</t>
    <phoneticPr fontId="2" type="noConversion"/>
  </si>
  <si>
    <t>本文档最终解释权归项目组所有</t>
    <phoneticPr fontId="2" type="noConversion"/>
  </si>
  <si>
    <t>本文档用于本系统功能点优先级计算</t>
    <phoneticPr fontId="2" type="noConversion"/>
  </si>
  <si>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</si>
  <si>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</si>
  <si>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</si>
  <si>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</si>
  <si>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</si>
  <si>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</si>
  <si>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</si>
  <si>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</si>
  <si>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</si>
  <si>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</si>
  <si>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</si>
  <si>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</si>
  <si>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</si>
  <si>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</si>
  <si>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</si>
  <si>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</si>
  <si>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</si>
  <si>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</si>
  <si>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</si>
  <si>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</si>
  <si>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</si>
  <si>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</si>
  <si>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本文档计算出的各功能点的需求优先级将作为目前版本需求规格说明书基线版本的优先级。</t>
    <phoneticPr fontId="2" type="noConversion"/>
  </si>
  <si>
    <t>若出现用户对同一个功能的价值打分不同，取较高的价值打分为准。</t>
    <phoneticPr fontId="2" type="noConversion"/>
  </si>
  <si>
    <t>由各用户代表为各功能点的相对收益和相对损失打分。
由开发者代表为各功能点的相对风险打分。
由项目经理为各功能点的相对成本打分。</t>
    <phoneticPr fontId="2" type="noConversion"/>
  </si>
  <si>
    <t>功能点</t>
    <phoneticPr fontId="2" type="noConversion"/>
  </si>
  <si>
    <t>账号密码登录</t>
    <phoneticPr fontId="2" type="noConversion"/>
  </si>
  <si>
    <t>注册</t>
    <phoneticPr fontId="2" type="noConversion"/>
  </si>
  <si>
    <t>重置密码</t>
    <phoneticPr fontId="2" type="noConversion"/>
  </si>
  <si>
    <t>微信账号快速登录</t>
    <phoneticPr fontId="2" type="noConversion"/>
  </si>
  <si>
    <t>QQ账号快速登录</t>
    <phoneticPr fontId="2" type="noConversion"/>
  </si>
  <si>
    <t>打开个人中心</t>
    <phoneticPr fontId="2" type="noConversion"/>
  </si>
  <si>
    <t>打开最新资讯</t>
    <phoneticPr fontId="2" type="noConversion"/>
  </si>
  <si>
    <t>打开教师介绍</t>
    <phoneticPr fontId="2" type="noConversion"/>
  </si>
  <si>
    <t>打开相关课程</t>
    <phoneticPr fontId="2" type="noConversion"/>
  </si>
  <si>
    <t>打开学习交流</t>
    <phoneticPr fontId="2" type="noConversion"/>
  </si>
  <si>
    <t>查看最新资讯</t>
    <phoneticPr fontId="2" type="noConversion"/>
  </si>
  <si>
    <t>按关键词搜索</t>
    <phoneticPr fontId="2" type="noConversion"/>
  </si>
  <si>
    <t>查看所有最新资讯</t>
    <phoneticPr fontId="2" type="noConversion"/>
  </si>
  <si>
    <t>查看资讯详情</t>
    <phoneticPr fontId="2" type="noConversion"/>
  </si>
  <si>
    <t>搜索资讯</t>
    <phoneticPr fontId="2" type="noConversion"/>
  </si>
  <si>
    <t>查看所有教师介绍</t>
    <phoneticPr fontId="2" type="noConversion"/>
  </si>
  <si>
    <t>教师介绍以自己关注的教师优先排序</t>
    <phoneticPr fontId="2" type="noConversion"/>
  </si>
  <si>
    <t>搜索教师</t>
    <phoneticPr fontId="2" type="noConversion"/>
  </si>
  <si>
    <t>查看具体教师详情</t>
    <phoneticPr fontId="2" type="noConversion"/>
  </si>
  <si>
    <t>查看热门课程</t>
    <phoneticPr fontId="2" type="noConversion"/>
  </si>
  <si>
    <t>查看所有课程</t>
    <phoneticPr fontId="2" type="noConversion"/>
  </si>
  <si>
    <t>查看关注课程</t>
    <phoneticPr fontId="2" type="noConversion"/>
  </si>
  <si>
    <t>查看我的课程</t>
    <phoneticPr fontId="2" type="noConversion"/>
  </si>
  <si>
    <t>搜索课程</t>
    <phoneticPr fontId="2" type="noConversion"/>
  </si>
  <si>
    <t>查看具体课程</t>
    <phoneticPr fontId="2" type="noConversion"/>
  </si>
  <si>
    <t>查看课程列表</t>
    <phoneticPr fontId="2" type="noConversion"/>
  </si>
  <si>
    <t>查看课程简介</t>
    <phoneticPr fontId="2" type="noConversion"/>
  </si>
  <si>
    <t>查看教师简介</t>
    <phoneticPr fontId="2" type="noConversion"/>
  </si>
  <si>
    <t>查看具体课程内容列表</t>
    <phoneticPr fontId="2" type="noConversion"/>
  </si>
  <si>
    <t>查看课程信息</t>
    <phoneticPr fontId="2" type="noConversion"/>
  </si>
  <si>
    <t>关注课程</t>
    <phoneticPr fontId="2" type="noConversion"/>
  </si>
  <si>
    <t>查看课程公告</t>
    <phoneticPr fontId="2" type="noConversion"/>
  </si>
  <si>
    <t>查看教学资源</t>
    <phoneticPr fontId="2" type="noConversion"/>
  </si>
  <si>
    <t>查看相关链接</t>
    <phoneticPr fontId="2" type="noConversion"/>
  </si>
  <si>
    <t>查看课程留言</t>
    <phoneticPr fontId="2" type="noConversion"/>
  </si>
  <si>
    <t>查看课程公告列表</t>
    <phoneticPr fontId="2" type="noConversion"/>
  </si>
  <si>
    <t>新增并发布课程公告</t>
    <phoneticPr fontId="2" type="noConversion"/>
  </si>
  <si>
    <t>查看课程信息内容列表</t>
    <phoneticPr fontId="2" type="noConversion"/>
  </si>
  <si>
    <t>新增栏目</t>
    <phoneticPr fontId="2" type="noConversion"/>
  </si>
  <si>
    <t>删除栏目</t>
    <phoneticPr fontId="2" type="noConversion"/>
  </si>
  <si>
    <t>查看教学资源内容列表</t>
    <phoneticPr fontId="2" type="noConversion"/>
  </si>
  <si>
    <t>预览多媒体资源</t>
    <phoneticPr fontId="2" type="noConversion"/>
  </si>
  <si>
    <t>查看课程链接列表</t>
    <phoneticPr fontId="2" type="noConversion"/>
  </si>
  <si>
    <t>查看课程留言列表</t>
    <phoneticPr fontId="2" type="noConversion"/>
  </si>
  <si>
    <t>查看课程讨论内容列表</t>
    <phoneticPr fontId="2" type="noConversion"/>
  </si>
  <si>
    <t>新建讨论</t>
    <phoneticPr fontId="2" type="noConversion"/>
  </si>
  <si>
    <t>删除讨论</t>
    <phoneticPr fontId="2" type="noConversion"/>
  </si>
  <si>
    <t>加入讨论</t>
    <phoneticPr fontId="2" type="noConversion"/>
  </si>
  <si>
    <t>查看讨论</t>
    <phoneticPr fontId="2" type="noConversion"/>
  </si>
  <si>
    <t>拍照作为附件</t>
    <phoneticPr fontId="2" type="noConversion"/>
  </si>
  <si>
    <t>使用手机图片作为附件</t>
    <phoneticPr fontId="2" type="noConversion"/>
  </si>
  <si>
    <t>新建讨论回复</t>
    <phoneticPr fontId="2" type="noConversion"/>
  </si>
  <si>
    <t>查看课程答疑内容列表</t>
    <phoneticPr fontId="2" type="noConversion"/>
  </si>
  <si>
    <t>新建答疑</t>
    <phoneticPr fontId="2" type="noConversion"/>
  </si>
  <si>
    <t>删除答疑</t>
    <phoneticPr fontId="2" type="noConversion"/>
  </si>
  <si>
    <t>加入答疑</t>
    <phoneticPr fontId="2" type="noConversion"/>
  </si>
  <si>
    <t>答疑延时</t>
    <phoneticPr fontId="2" type="noConversion"/>
  </si>
  <si>
    <t>提前结束答疑</t>
    <phoneticPr fontId="2" type="noConversion"/>
  </si>
  <si>
    <t>预约答疑</t>
    <phoneticPr fontId="2" type="noConversion"/>
  </si>
  <si>
    <t>对用户禁言</t>
    <phoneticPr fontId="2" type="noConversion"/>
  </si>
  <si>
    <t>答疑结束提示及延迟答疑</t>
    <phoneticPr fontId="2" type="noConversion"/>
  </si>
  <si>
    <t>新建答疑回复</t>
    <phoneticPr fontId="2" type="noConversion"/>
  </si>
  <si>
    <t>搜索问题/话题</t>
    <phoneticPr fontId="2" type="noConversion"/>
  </si>
  <si>
    <t>查看关注的问题</t>
    <phoneticPr fontId="2" type="noConversion"/>
  </si>
  <si>
    <t>查看推荐问题</t>
    <phoneticPr fontId="2" type="noConversion"/>
  </si>
  <si>
    <t>提问</t>
    <phoneticPr fontId="2" type="noConversion"/>
  </si>
  <si>
    <t>查看问题详情</t>
    <phoneticPr fontId="2" type="noConversion"/>
  </si>
  <si>
    <t>举报问题</t>
    <phoneticPr fontId="2" type="noConversion"/>
  </si>
  <si>
    <t>新建问题回答</t>
    <phoneticPr fontId="2" type="noConversion"/>
  </si>
  <si>
    <t>关注问题</t>
    <phoneticPr fontId="2" type="noConversion"/>
  </si>
  <si>
    <t>查看问题的相关话题</t>
    <phoneticPr fontId="2" type="noConversion"/>
  </si>
  <si>
    <t>删除自己的回答</t>
    <phoneticPr fontId="2" type="noConversion"/>
  </si>
  <si>
    <t>邀请回答问题</t>
    <phoneticPr fontId="2" type="noConversion"/>
  </si>
  <si>
    <t>点赞回答</t>
    <phoneticPr fontId="2" type="noConversion"/>
  </si>
  <si>
    <t>举报回答</t>
    <phoneticPr fontId="2" type="noConversion"/>
  </si>
  <si>
    <t>对回答进行回答</t>
    <phoneticPr fontId="2" type="noConversion"/>
  </si>
  <si>
    <t>回答按默认排序</t>
    <phoneticPr fontId="2" type="noConversion"/>
  </si>
  <si>
    <t>回答按时间排序</t>
    <phoneticPr fontId="2" type="noConversion"/>
  </si>
  <si>
    <t>问题添加附件</t>
    <phoneticPr fontId="2" type="noConversion"/>
  </si>
  <si>
    <t>问题添加图片</t>
    <phoneticPr fontId="2" type="noConversion"/>
  </si>
  <si>
    <t>回答添加图片</t>
    <phoneticPr fontId="2" type="noConversion"/>
  </si>
  <si>
    <t>回答添加附件</t>
    <phoneticPr fontId="2" type="noConversion"/>
  </si>
  <si>
    <t>查看话题简介</t>
    <phoneticPr fontId="2" type="noConversion"/>
  </si>
  <si>
    <t>查看话题下的问题</t>
    <phoneticPr fontId="2" type="noConversion"/>
  </si>
  <si>
    <t>查看话题下的精华问题</t>
    <phoneticPr fontId="2" type="noConversion"/>
  </si>
  <si>
    <t>关注话题</t>
    <phoneticPr fontId="2" type="noConversion"/>
  </si>
  <si>
    <t>举报话题</t>
    <phoneticPr fontId="2" type="noConversion"/>
  </si>
  <si>
    <t>查看我的关注</t>
    <phoneticPr fontId="2" type="noConversion"/>
  </si>
  <si>
    <t>查看我的消息</t>
    <phoneticPr fontId="2" type="noConversion"/>
  </si>
  <si>
    <t>查看系统通知</t>
    <phoneticPr fontId="2" type="noConversion"/>
  </si>
  <si>
    <t>开启/关闭内容推送</t>
    <phoneticPr fontId="2" type="noConversion"/>
  </si>
  <si>
    <t>查看向导指南</t>
    <phoneticPr fontId="2" type="noConversion"/>
  </si>
  <si>
    <t>查看意见反馈</t>
    <phoneticPr fontId="2" type="noConversion"/>
  </si>
  <si>
    <t>查看更多设置</t>
    <phoneticPr fontId="2" type="noConversion"/>
  </si>
  <si>
    <t>查看账户信息</t>
    <phoneticPr fontId="2" type="noConversion"/>
  </si>
  <si>
    <t>修改账户信息</t>
    <phoneticPr fontId="2" type="noConversion"/>
  </si>
  <si>
    <t>退出登录</t>
    <phoneticPr fontId="2" type="noConversion"/>
  </si>
  <si>
    <t>查看所有收到的消息</t>
    <phoneticPr fontId="2" type="noConversion"/>
  </si>
  <si>
    <t>查看某条消息</t>
    <phoneticPr fontId="2" type="noConversion"/>
  </si>
  <si>
    <t>回复消息</t>
    <phoneticPr fontId="2" type="noConversion"/>
  </si>
  <si>
    <t>查看所有友情链接</t>
    <phoneticPr fontId="2" type="noConversion"/>
  </si>
  <si>
    <t>进入某条友情链接</t>
    <phoneticPr fontId="2" type="noConversion"/>
  </si>
  <si>
    <t>查看所有帮助信息</t>
    <phoneticPr fontId="2" type="noConversion"/>
  </si>
  <si>
    <t>查看具体某条帮助信息</t>
    <phoneticPr fontId="2" type="noConversion"/>
  </si>
  <si>
    <t>网站留言板留言</t>
    <phoneticPr fontId="2" type="noConversion"/>
  </si>
  <si>
    <t>查看所有关注的用户</t>
    <phoneticPr fontId="2" type="noConversion"/>
  </si>
  <si>
    <t>进入具体用户个人中心</t>
    <phoneticPr fontId="2" type="noConversion"/>
  </si>
  <si>
    <t>查看所有关注的话题</t>
    <phoneticPr fontId="2" type="noConversion"/>
  </si>
  <si>
    <t>进入具体话题</t>
    <phoneticPr fontId="2" type="noConversion"/>
  </si>
  <si>
    <t>查看所有关注的问题</t>
    <phoneticPr fontId="2" type="noConversion"/>
  </si>
  <si>
    <t>进入具体问题</t>
    <phoneticPr fontId="2" type="noConversion"/>
  </si>
  <si>
    <t>查看所有系统通知</t>
    <phoneticPr fontId="2" type="noConversion"/>
  </si>
  <si>
    <t>查看具体某条系统通知</t>
    <phoneticPr fontId="2" type="noConversion"/>
  </si>
  <si>
    <t>查看所有界面主题</t>
    <phoneticPr fontId="2" type="noConversion"/>
  </si>
  <si>
    <t>更改界面主题</t>
    <phoneticPr fontId="2" type="noConversion"/>
  </si>
  <si>
    <t>查看用户信息</t>
    <phoneticPr fontId="2" type="noConversion"/>
  </si>
  <si>
    <t>私信用户</t>
    <phoneticPr fontId="2" type="noConversion"/>
  </si>
  <si>
    <t>关注用户</t>
    <phoneticPr fontId="2" type="noConversion"/>
  </si>
  <si>
    <t>查看用户动态</t>
    <phoneticPr fontId="2" type="noConversion"/>
  </si>
  <si>
    <t>查看用户的回答</t>
    <phoneticPr fontId="2" type="noConversion"/>
  </si>
  <si>
    <t>查看用户的提问</t>
    <phoneticPr fontId="2" type="noConversion"/>
  </si>
  <si>
    <t>查看用户的文章</t>
    <phoneticPr fontId="2" type="noConversion"/>
  </si>
  <si>
    <t>屏蔽用户</t>
    <phoneticPr fontId="2" type="noConversion"/>
  </si>
  <si>
    <t>举报用户</t>
    <phoneticPr fontId="2" type="noConversion"/>
  </si>
  <si>
    <t>相对收益</t>
    <phoneticPr fontId="2" type="noConversion"/>
  </si>
  <si>
    <t>相对损失</t>
    <phoneticPr fontId="2" type="noConversion"/>
  </si>
  <si>
    <t>价值</t>
    <phoneticPr fontId="2" type="noConversion"/>
  </si>
  <si>
    <t>价值%</t>
    <phoneticPr fontId="2" type="noConversion"/>
  </si>
  <si>
    <t>成本%</t>
    <phoneticPr fontId="2" type="noConversion"/>
  </si>
  <si>
    <t>风险%</t>
    <phoneticPr fontId="2" type="noConversion"/>
  </si>
  <si>
    <t>优先级</t>
    <phoneticPr fontId="2" type="noConversion"/>
  </si>
  <si>
    <t>修改栏目</t>
    <phoneticPr fontId="2" type="noConversion"/>
  </si>
  <si>
    <t>游客登入</t>
    <phoneticPr fontId="2" type="noConversion"/>
  </si>
  <si>
    <t>游客身份查看首页</t>
    <phoneticPr fontId="2" type="noConversion"/>
  </si>
  <si>
    <t>单项功能点价值计算方法为：价值 = 相对收益 + 相对损失
单项功能点价值%计算方法为：价值% = 单项功能点价值 / 所有功能点价值和 * 100%
单项功能点成本%计算方法为：成本% = 单项功能点相对成本 / 所有功能点相对成本和 * 100%
单项功能点风险%计算方法为：风险% = 单项功能点相对风险 / 所有功能点相对风险和 * 100%
单项功能点优先级计算方法为：（价值%）/（成本%*成本相对权重 + 风险%*风险相对权重）</t>
    <phoneticPr fontId="2" type="noConversion"/>
  </si>
  <si>
    <t>账号密码登录</t>
    <phoneticPr fontId="2" type="noConversion"/>
  </si>
  <si>
    <t>注册</t>
    <phoneticPr fontId="2" type="noConversion"/>
  </si>
  <si>
    <t>重置密码</t>
    <phoneticPr fontId="2" type="noConversion"/>
  </si>
  <si>
    <t>微信账号快速登录</t>
    <phoneticPr fontId="2" type="noConversion"/>
  </si>
  <si>
    <t>QQ账号快速登录</t>
    <phoneticPr fontId="2" type="noConversion"/>
  </si>
  <si>
    <t>分类查看课程</t>
    <phoneticPr fontId="2" type="noConversion"/>
  </si>
  <si>
    <t>新建课程</t>
    <phoneticPr fontId="2" type="noConversion"/>
  </si>
  <si>
    <t>删除课程</t>
    <phoneticPr fontId="2" type="noConversion"/>
  </si>
  <si>
    <t>修改课程简介</t>
    <phoneticPr fontId="2" type="noConversion"/>
  </si>
  <si>
    <t>修改教师简介</t>
    <phoneticPr fontId="2" type="noConversion"/>
  </si>
  <si>
    <t>查看课程链接</t>
    <phoneticPr fontId="2" type="noConversion"/>
  </si>
  <si>
    <t>上传教学资源</t>
    <phoneticPr fontId="2" type="noConversion"/>
  </si>
  <si>
    <t>删除教学资源</t>
    <phoneticPr fontId="2" type="noConversion"/>
  </si>
  <si>
    <t>下载教学资源</t>
    <phoneticPr fontId="2" type="noConversion"/>
  </si>
  <si>
    <t>新增课程链接</t>
    <phoneticPr fontId="2" type="noConversion"/>
  </si>
  <si>
    <t>删除课程链接</t>
    <phoneticPr fontId="2" type="noConversion"/>
  </si>
  <si>
    <t>查看具体某条讨论</t>
    <phoneticPr fontId="2" type="noConversion"/>
  </si>
  <si>
    <t>下载具体某条讨论记录</t>
    <phoneticPr fontId="2" type="noConversion"/>
  </si>
  <si>
    <t>使用文件作为附件</t>
    <phoneticPr fontId="2" type="noConversion"/>
  </si>
  <si>
    <t>使用图片作为附件</t>
    <phoneticPr fontId="2" type="noConversion"/>
  </si>
  <si>
    <t>查看所有讨论信息</t>
    <phoneticPr fontId="2" type="noConversion"/>
  </si>
  <si>
    <t>下载附件</t>
    <phoneticPr fontId="2" type="noConversion"/>
  </si>
  <si>
    <t>下载某条答疑记录</t>
    <phoneticPr fontId="2" type="noConversion"/>
  </si>
  <si>
    <t>下载某条回复的附件</t>
    <phoneticPr fontId="2" type="noConversion"/>
  </si>
  <si>
    <t>查看我的问题</t>
    <phoneticPr fontId="2" type="noConversion"/>
  </si>
  <si>
    <t>查看我的邀请记录</t>
    <phoneticPr fontId="2" type="noConversion"/>
  </si>
  <si>
    <t>查看我的举报违规记录</t>
    <phoneticPr fontId="2" type="noConversion"/>
  </si>
  <si>
    <t>查看我的问题列表</t>
    <phoneticPr fontId="2" type="noConversion"/>
  </si>
  <si>
    <t>进入某个具体问题</t>
    <phoneticPr fontId="2" type="noConversion"/>
  </si>
  <si>
    <t>删除问题</t>
    <phoneticPr fontId="2" type="noConversion"/>
  </si>
  <si>
    <t>删除回答</t>
    <phoneticPr fontId="2" type="noConversion"/>
  </si>
  <si>
    <t>下载问题附件</t>
    <phoneticPr fontId="2" type="noConversion"/>
  </si>
  <si>
    <t>下载回答附件</t>
    <phoneticPr fontId="2" type="noConversion"/>
  </si>
  <si>
    <t>话题按版块分类</t>
    <phoneticPr fontId="2" type="noConversion"/>
  </si>
  <si>
    <t>查看话题下的所有问题</t>
    <phoneticPr fontId="2" type="noConversion"/>
  </si>
  <si>
    <t>查看自己的教师信息</t>
    <phoneticPr fontId="2" type="noConversion"/>
  </si>
  <si>
    <t>查看开课信息</t>
    <phoneticPr fontId="2" type="noConversion"/>
  </si>
  <si>
    <t>查看关注的课程</t>
    <phoneticPr fontId="2" type="noConversion"/>
  </si>
  <si>
    <t>批量操作课程记录</t>
    <phoneticPr fontId="2" type="noConversion"/>
  </si>
  <si>
    <t>禁言用户</t>
    <phoneticPr fontId="2" type="noConversion"/>
  </si>
  <si>
    <t>查看用户的成就信息</t>
    <phoneticPr fontId="2" type="noConversion"/>
  </si>
  <si>
    <t>查看用户的关注</t>
    <phoneticPr fontId="2" type="noConversion"/>
  </si>
  <si>
    <t>查看用户的关注者数</t>
    <phoneticPr fontId="2" type="noConversion"/>
  </si>
  <si>
    <t>查看用户审核列表</t>
    <phoneticPr fontId="2" type="noConversion"/>
  </si>
  <si>
    <t>通过用户审核</t>
    <phoneticPr fontId="2" type="noConversion"/>
  </si>
  <si>
    <t>拒绝用户审核</t>
    <phoneticPr fontId="2" type="noConversion"/>
  </si>
  <si>
    <t>全选用户审核</t>
    <phoneticPr fontId="2" type="noConversion"/>
  </si>
  <si>
    <t>反选用户审核</t>
    <phoneticPr fontId="2" type="noConversion"/>
  </si>
  <si>
    <t>搜索用户审核</t>
    <phoneticPr fontId="2" type="noConversion"/>
  </si>
  <si>
    <t>查看用户禁言列表</t>
    <phoneticPr fontId="2" type="noConversion"/>
  </si>
  <si>
    <t>解除用户禁言</t>
    <phoneticPr fontId="2" type="noConversion"/>
  </si>
  <si>
    <t>永久封禁用户</t>
    <phoneticPr fontId="2" type="noConversion"/>
  </si>
  <si>
    <t>全选用户禁言</t>
    <phoneticPr fontId="2" type="noConversion"/>
  </si>
  <si>
    <t>反选用户禁言</t>
    <phoneticPr fontId="2" type="noConversion"/>
  </si>
  <si>
    <t>搜索用户禁言</t>
    <phoneticPr fontId="2" type="noConversion"/>
  </si>
  <si>
    <t>查看问题列表</t>
    <phoneticPr fontId="2" type="noConversion"/>
  </si>
  <si>
    <t>恢复问题</t>
    <phoneticPr fontId="2" type="noConversion"/>
  </si>
  <si>
    <t>永久删除问题</t>
    <phoneticPr fontId="2" type="noConversion"/>
  </si>
  <si>
    <t>全选问题</t>
    <phoneticPr fontId="2" type="noConversion"/>
  </si>
  <si>
    <t>反选问题</t>
    <phoneticPr fontId="2" type="noConversion"/>
  </si>
  <si>
    <t>搜索问题</t>
    <phoneticPr fontId="2" type="noConversion"/>
  </si>
  <si>
    <t>查看回答列表</t>
    <phoneticPr fontId="2" type="noConversion"/>
  </si>
  <si>
    <t>恢复回答</t>
    <phoneticPr fontId="2" type="noConversion"/>
  </si>
  <si>
    <t>永久删除回答</t>
    <phoneticPr fontId="2" type="noConversion"/>
  </si>
  <si>
    <t>全选回答</t>
    <phoneticPr fontId="2" type="noConversion"/>
  </si>
  <si>
    <t>反选回答</t>
    <phoneticPr fontId="2" type="noConversion"/>
  </si>
  <si>
    <t>搜索回答</t>
    <phoneticPr fontId="2" type="noConversion"/>
  </si>
  <si>
    <t>查看全部举报列表</t>
    <phoneticPr fontId="2" type="noConversion"/>
  </si>
  <si>
    <t>查看举报用户列表</t>
    <phoneticPr fontId="2" type="noConversion"/>
  </si>
  <si>
    <t>查看举报问题列表</t>
    <phoneticPr fontId="2" type="noConversion"/>
  </si>
  <si>
    <t>查看举报回答列表</t>
    <phoneticPr fontId="2" type="noConversion"/>
  </si>
  <si>
    <t>全选举报信息</t>
    <phoneticPr fontId="2" type="noConversion"/>
  </si>
  <si>
    <t>反选举报信息</t>
    <phoneticPr fontId="2" type="noConversion"/>
  </si>
  <si>
    <t>搜索举报信息</t>
    <phoneticPr fontId="2" type="noConversion"/>
  </si>
  <si>
    <t>删除举报信息</t>
    <phoneticPr fontId="2" type="noConversion"/>
  </si>
  <si>
    <t>禁言问主</t>
    <phoneticPr fontId="2" type="noConversion"/>
  </si>
  <si>
    <t>禁言答主</t>
    <phoneticPr fontId="2" type="noConversion"/>
  </si>
  <si>
    <t>查看教师申请列表</t>
    <phoneticPr fontId="2" type="noConversion"/>
  </si>
  <si>
    <t>通过教师申请</t>
    <phoneticPr fontId="2" type="noConversion"/>
  </si>
  <si>
    <t>拒绝教师申请</t>
    <phoneticPr fontId="2" type="noConversion"/>
  </si>
  <si>
    <t>全选教师申请</t>
    <phoneticPr fontId="2" type="noConversion"/>
  </si>
  <si>
    <t>反选教师申请</t>
    <phoneticPr fontId="2" type="noConversion"/>
  </si>
  <si>
    <t>搜索教师申请</t>
    <phoneticPr fontId="2" type="noConversion"/>
  </si>
  <si>
    <t>0.2.0</t>
    <phoneticPr fontId="2" type="noConversion"/>
  </si>
  <si>
    <t>首页动图管理</t>
    <phoneticPr fontId="2" type="noConversion"/>
  </si>
  <si>
    <t>总和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</si>
</sst>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00_);[Red]\(0.0000\)"/>
  </numFmts>
  <fonts count="7" x14ac:knownFonts="1">
    <font>
      <sz val="11"/>
      <color theme="1"/>
      <name val="宋体"/>
      <family val="2"/>
      <scheme val="minor"/>
    </font>
    <font>
      <sz val="11"/>
      <color theme="1"/>
      <name val="宋体"/>
      <family val="2"/>
      <scheme val="minor"/>
    </font>
    <font>
      <sz val="9"/>
      <name val="宋体"/>
      <family val="3"/>
      <charset val="134"/>
      <scheme val="minor"/>
    </font>
    <font>
      <b/>
      <sz val="20"/>
      <color theme="1"/>
      <name val="宋体"/>
      <family val="3"/>
      <charset val="134"/>
      <scheme val="minor"/>
    </font>
    <font>
      <sz val="16"/>
      <color theme="1"/>
      <name val="宋体"/>
      <family val="2"/>
      <scheme val="minor"/>
    </font>
    <font>
      <b/>
      <sz val="18"/>
      <color theme="1"/>
      <name val="宋体"/>
      <family val="3"/>
      <charset val="134"/>
      <scheme val="minor"/>
    </font>
    <font>
      <b/>
      <sz val="16"/>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43" fontId="1" fillId="0" borderId="0" applyFont="0" applyFill="0" applyBorder="0" applyAlignment="0" applyProtection="0">
      <alignment vertical="center"/>
    </xf>
    <xf numFmtId="43" fontId="1" fillId="0" borderId="0" applyFont="0" applyFill="0" applyBorder="0" applyAlignment="0" applyProtection="0">
      <alignment vertical="center"/>
    </xf>
  </cellStyleXfs>
  <cellXfs count="71">
    <xf numFmtId="0" fontId="0" fillId="0" borderId="0" xfId="0"/>
    <xf numFmtId="0" fontId="0" fillId="4" borderId="4" xfId="0" applyFill="1" applyBorder="1" applyAlignment="1">
      <alignment horizontal="center" vertical="center"/>
    </xf>
    <xf numFmtId="0" fontId="6" fillId="6" borderId="4" xfId="0" applyFont="1" applyFill="1" applyBorder="1" applyAlignment="1">
      <alignment horizontal="center" vertical="center"/>
    </xf>
    <xf numFmtId="0" fontId="0" fillId="0" borderId="0" xfId="0"/>
    <xf numFmtId="0" fontId="0" fillId="0" borderId="0" xfId="0" applyFill="1"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6" fillId="6" borderId="14" xfId="0" applyFont="1" applyFill="1" applyBorder="1" applyAlignment="1">
      <alignment horizontal="center" vertical="center"/>
    </xf>
    <xf numFmtId="0" fontId="0" fillId="9" borderId="4" xfId="0" applyFill="1" applyBorder="1" applyAlignment="1">
      <alignment horizontal="center"/>
    </xf>
    <xf numFmtId="0" fontId="0" fillId="0" borderId="4" xfId="0" applyBorder="1"/>
    <xf numFmtId="176" fontId="0" fillId="0" borderId="0" xfId="0" applyNumberFormat="1"/>
    <xf numFmtId="176" fontId="0" fillId="0" borderId="4" xfId="0" applyNumberFormat="1" applyBorder="1" applyAlignment="1"/>
    <xf numFmtId="176" fontId="0" fillId="9" borderId="4" xfId="0" applyNumberFormat="1" applyFill="1" applyBorder="1" applyAlignment="1"/>
    <xf numFmtId="176" fontId="0" fillId="9" borderId="4" xfId="0" applyNumberFormat="1" applyFill="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4" xfId="0" applyBorder="1" applyAlignment="1">
      <alignment horizontal="center"/>
    </xf>
    <xf numFmtId="14" fontId="0" fillId="0" borderId="4" xfId="0" applyNumberFormat="1" applyBorder="1" applyAlignment="1">
      <alignment horizontal="center"/>
    </xf>
    <xf numFmtId="0" fontId="0" fillId="0" borderId="5" xfId="1" applyNumberFormat="1" applyFont="1" applyBorder="1" applyAlignment="1">
      <alignment horizontal="left"/>
    </xf>
    <xf numFmtId="0" fontId="0" fillId="0" borderId="0" xfId="1" applyNumberFormat="1" applyFont="1" applyBorder="1" applyAlignment="1">
      <alignment horizontal="left"/>
    </xf>
    <xf numFmtId="0" fontId="0" fillId="0" borderId="6" xfId="1" applyNumberFormat="1" applyFont="1"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0" xfId="0"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11" xfId="0"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6" fillId="6" borderId="13" xfId="0" applyFont="1" applyFill="1" applyBorder="1" applyAlignment="1">
      <alignment horizontal="center" vertical="center"/>
    </xf>
    <xf numFmtId="0" fontId="6" fillId="6" borderId="15" xfId="0" applyFont="1" applyFill="1" applyBorder="1" applyAlignment="1">
      <alignment horizontal="center" vertical="center"/>
    </xf>
    <xf numFmtId="0" fontId="0" fillId="7" borderId="1" xfId="0"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6" fillId="6" borderId="14" xfId="0" applyFont="1" applyFill="1" applyBorder="1" applyAlignment="1">
      <alignment horizontal="center" vertical="center"/>
    </xf>
    <xf numFmtId="0" fontId="5" fillId="2" borderId="10"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9"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7" borderId="2" xfId="0" applyFill="1" applyBorder="1" applyAlignment="1">
      <alignment horizontal="center" wrapText="1"/>
    </xf>
    <xf numFmtId="0" fontId="0" fillId="7" borderId="3" xfId="0" applyFill="1" applyBorder="1" applyAlignment="1">
      <alignment horizontal="center" wrapText="1"/>
    </xf>
    <xf numFmtId="0" fontId="0" fillId="7" borderId="0" xfId="0" applyFill="1" applyBorder="1" applyAlignment="1">
      <alignment horizontal="center" wrapText="1"/>
    </xf>
    <xf numFmtId="0" fontId="0" fillId="7" borderId="6" xfId="0" applyFill="1" applyBorder="1" applyAlignment="1">
      <alignment horizont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0" fontId="0" fillId="7" borderId="6" xfId="0" applyFill="1" applyBorder="1" applyAlignment="1">
      <alignment horizontal="center" vertical="center" wrapText="1"/>
    </xf>
    <xf numFmtId="0" fontId="0" fillId="0" borderId="4" xfId="0" applyFill="1" applyBorder="1" applyAlignment="1">
      <alignment horizontal="center"/>
    </xf>
    <xf numFmtId="176" fontId="0" fillId="0" borderId="4" xfId="0" applyNumberFormat="1" applyBorder="1"/>
    <xf numFmtId="0" fontId="0" fillId="0" borderId="4" xfId="0" applyBorder="1" applyAlignment="1"/>
  </cellXfs>
  <cellStyles count="3">
    <cellStyle name="常规" xfId="0" builtinId="0"/>
    <cellStyle name="千位分隔" xfId="1" builtinId="3"/>
    <cellStyle name="千位分隔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525780</xdr:colOff>
      <xdr:row>1</xdr:row>
      <xdr:rowOff>53340</xdr:rowOff>
    </xdr:from>
    <xdr:to>
      <xdr:col>9</xdr:col>
      <xdr:colOff>55880</xdr:colOff>
      <xdr:row>18</xdr:row>
      <xdr:rowOff>132080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54580" y="236220"/>
          <a:ext cx="3187700" cy="3187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9"/>
  <sheetViews>
    <sheetView topLeftCell="A4" workbookViewId="0">
      <selection activeCell="J31" sqref="J31"/>
    </sheetView>
  </sheetViews>
  <sheetFormatPr defaultRowHeight="14.4" x14ac:dyDescent="0.25"/>
  <sheetData>
    <row r="2" spans="2:12" x14ac:dyDescent="0.25">
      <c r="B2" s="25"/>
      <c r="C2" s="25"/>
      <c r="D2" s="25"/>
      <c r="E2" s="25"/>
      <c r="F2" s="25"/>
      <c r="G2" s="25"/>
      <c r="H2" s="25"/>
      <c r="I2" s="25"/>
      <c r="J2" s="25"/>
      <c r="K2" s="25"/>
      <c r="L2" s="25"/>
    </row>
    <row r="3" spans="2:12" x14ac:dyDescent="0.25">
      <c r="B3" s="25"/>
      <c r="C3" s="25"/>
      <c r="D3" s="25"/>
      <c r="E3" s="25"/>
      <c r="F3" s="25"/>
      <c r="G3" s="25"/>
      <c r="H3" s="25"/>
      <c r="I3" s="25"/>
      <c r="J3" s="25"/>
      <c r="K3" s="25"/>
      <c r="L3" s="25"/>
    </row>
    <row r="4" spans="2:12" x14ac:dyDescent="0.25">
      <c r="B4" s="25"/>
      <c r="C4" s="25"/>
      <c r="D4" s="25"/>
      <c r="E4" s="25"/>
      <c r="F4" s="25"/>
      <c r="G4" s="25"/>
      <c r="H4" s="25"/>
      <c r="I4" s="25"/>
      <c r="J4" s="25"/>
      <c r="K4" s="25"/>
      <c r="L4" s="25"/>
    </row>
    <row r="5" spans="2:12" x14ac:dyDescent="0.25">
      <c r="B5" s="25"/>
      <c r="C5" s="25"/>
      <c r="D5" s="25"/>
      <c r="E5" s="25"/>
      <c r="F5" s="25"/>
      <c r="G5" s="25"/>
      <c r="H5" s="25"/>
      <c r="I5" s="25"/>
      <c r="J5" s="25"/>
      <c r="K5" s="25"/>
      <c r="L5" s="25"/>
    </row>
    <row r="6" spans="2:12" x14ac:dyDescent="0.25">
      <c r="B6" s="25"/>
      <c r="C6" s="25"/>
      <c r="D6" s="25"/>
      <c r="E6" s="25"/>
      <c r="F6" s="25"/>
      <c r="G6" s="25"/>
      <c r="H6" s="25"/>
      <c r="I6" s="25"/>
      <c r="J6" s="25"/>
      <c r="K6" s="25"/>
      <c r="L6" s="25"/>
    </row>
    <row r="7" spans="2:12" x14ac:dyDescent="0.25">
      <c r="B7" s="25"/>
      <c r="C7" s="25"/>
      <c r="D7" s="25"/>
      <c r="E7" s="25"/>
      <c r="F7" s="25"/>
      <c r="G7" s="25"/>
      <c r="H7" s="25"/>
      <c r="I7" s="25"/>
      <c r="J7" s="25"/>
      <c r="K7" s="25"/>
      <c r="L7" s="25"/>
    </row>
    <row r="8" spans="2:12" x14ac:dyDescent="0.25">
      <c r="B8" s="25"/>
      <c r="C8" s="25"/>
      <c r="D8" s="25"/>
      <c r="E8" s="25"/>
      <c r="F8" s="25"/>
      <c r="G8" s="25"/>
      <c r="H8" s="25"/>
      <c r="I8" s="25"/>
      <c r="J8" s="25"/>
      <c r="K8" s="25"/>
      <c r="L8" s="25"/>
    </row>
    <row r="9" spans="2:12" x14ac:dyDescent="0.25">
      <c r="B9" s="25"/>
      <c r="C9" s="25"/>
      <c r="D9" s="25"/>
      <c r="E9" s="25"/>
      <c r="F9" s="25"/>
      <c r="G9" s="25"/>
      <c r="H9" s="25"/>
      <c r="I9" s="25"/>
      <c r="J9" s="25"/>
      <c r="K9" s="25"/>
      <c r="L9" s="25"/>
    </row>
    <row r="10" spans="2:12" x14ac:dyDescent="0.25">
      <c r="B10" s="25"/>
      <c r="C10" s="25"/>
      <c r="D10" s="25"/>
      <c r="E10" s="25"/>
      <c r="F10" s="25"/>
      <c r="G10" s="25"/>
      <c r="H10" s="25"/>
      <c r="I10" s="25"/>
      <c r="J10" s="25"/>
      <c r="K10" s="25"/>
      <c r="L10" s="25"/>
    </row>
    <row r="11" spans="2:12" x14ac:dyDescent="0.25">
      <c r="B11" s="25"/>
      <c r="C11" s="25"/>
      <c r="D11" s="25"/>
      <c r="E11" s="25"/>
      <c r="F11" s="25"/>
      <c r="G11" s="25"/>
      <c r="H11" s="25"/>
      <c r="I11" s="25"/>
      <c r="J11" s="25"/>
      <c r="K11" s="25"/>
      <c r="L11" s="25"/>
    </row>
    <row r="12" spans="2:12" x14ac:dyDescent="0.25">
      <c r="B12" s="25"/>
      <c r="C12" s="25"/>
      <c r="D12" s="25"/>
      <c r="E12" s="25"/>
      <c r="F12" s="25"/>
      <c r="G12" s="25"/>
      <c r="H12" s="25"/>
      <c r="I12" s="25"/>
      <c r="J12" s="25"/>
      <c r="K12" s="25"/>
      <c r="L12" s="25"/>
    </row>
    <row r="13" spans="2:12" x14ac:dyDescent="0.25">
      <c r="B13" s="25"/>
      <c r="C13" s="25"/>
      <c r="D13" s="25"/>
      <c r="E13" s="25"/>
      <c r="F13" s="25"/>
      <c r="G13" s="25"/>
      <c r="H13" s="25"/>
      <c r="I13" s="25"/>
      <c r="J13" s="25"/>
      <c r="K13" s="25"/>
      <c r="L13" s="25"/>
    </row>
    <row r="14" spans="2:12" x14ac:dyDescent="0.25">
      <c r="B14" s="25"/>
      <c r="C14" s="25"/>
      <c r="D14" s="25"/>
      <c r="E14" s="25"/>
      <c r="F14" s="25"/>
      <c r="G14" s="25"/>
      <c r="H14" s="25"/>
      <c r="I14" s="25"/>
      <c r="J14" s="25"/>
      <c r="K14" s="25"/>
      <c r="L14" s="25"/>
    </row>
    <row r="15" spans="2:12" x14ac:dyDescent="0.25">
      <c r="B15" s="25"/>
      <c r="C15" s="25"/>
      <c r="D15" s="25"/>
      <c r="E15" s="25"/>
      <c r="F15" s="25"/>
      <c r="G15" s="25"/>
      <c r="H15" s="25"/>
      <c r="I15" s="25"/>
      <c r="J15" s="25"/>
      <c r="K15" s="25"/>
      <c r="L15" s="25"/>
    </row>
    <row r="16" spans="2:12" x14ac:dyDescent="0.25">
      <c r="B16" s="25"/>
      <c r="C16" s="25"/>
      <c r="D16" s="25"/>
      <c r="E16" s="25"/>
      <c r="F16" s="25"/>
      <c r="G16" s="25"/>
      <c r="H16" s="25"/>
      <c r="I16" s="25"/>
      <c r="J16" s="25"/>
      <c r="K16" s="25"/>
      <c r="L16" s="25"/>
    </row>
    <row r="17" spans="2:12" x14ac:dyDescent="0.25">
      <c r="B17" s="25"/>
      <c r="C17" s="25"/>
      <c r="D17" s="25"/>
      <c r="E17" s="25"/>
      <c r="F17" s="25"/>
      <c r="G17" s="25"/>
      <c r="H17" s="25"/>
      <c r="I17" s="25"/>
      <c r="J17" s="25"/>
      <c r="K17" s="25"/>
      <c r="L17" s="25"/>
    </row>
    <row r="18" spans="2:12" x14ac:dyDescent="0.25">
      <c r="B18" s="25"/>
      <c r="C18" s="25"/>
      <c r="D18" s="25"/>
      <c r="E18" s="25"/>
      <c r="F18" s="25"/>
      <c r="G18" s="25"/>
      <c r="H18" s="25"/>
      <c r="I18" s="25"/>
      <c r="J18" s="25"/>
      <c r="K18" s="25"/>
      <c r="L18" s="25"/>
    </row>
    <row r="19" spans="2:12" x14ac:dyDescent="0.25">
      <c r="B19" s="25"/>
      <c r="C19" s="25"/>
      <c r="D19" s="25"/>
      <c r="E19" s="25"/>
      <c r="F19" s="25"/>
      <c r="G19" s="25"/>
      <c r="H19" s="25"/>
      <c r="I19" s="25"/>
      <c r="J19" s="25"/>
      <c r="K19" s="25"/>
      <c r="L19" s="25"/>
    </row>
    <row r="20" spans="2:12" x14ac:dyDescent="0.25">
      <c r="B20" s="26" t="s">
        <v>0</v>
      </c>
      <c r="C20" s="27"/>
      <c r="D20" s="27"/>
      <c r="E20" s="27"/>
      <c r="F20" s="27"/>
      <c r="G20" s="27"/>
      <c r="H20" s="27"/>
      <c r="I20" s="27"/>
      <c r="J20" s="27"/>
      <c r="K20" s="27"/>
      <c r="L20" s="27"/>
    </row>
    <row r="21" spans="2:12" x14ac:dyDescent="0.25">
      <c r="B21" s="27"/>
      <c r="C21" s="27"/>
      <c r="D21" s="27"/>
      <c r="E21" s="27"/>
      <c r="F21" s="27"/>
      <c r="G21" s="27"/>
      <c r="H21" s="27"/>
      <c r="I21" s="27"/>
      <c r="J21" s="27"/>
      <c r="K21" s="27"/>
      <c r="L21" s="27"/>
    </row>
    <row r="22" spans="2:12" x14ac:dyDescent="0.25">
      <c r="B22" s="27"/>
      <c r="C22" s="27"/>
      <c r="D22" s="27"/>
      <c r="E22" s="27"/>
      <c r="F22" s="27"/>
      <c r="G22" s="27"/>
      <c r="H22" s="27"/>
      <c r="I22" s="27"/>
      <c r="J22" s="27"/>
      <c r="K22" s="27"/>
      <c r="L22" s="27"/>
    </row>
    <row r="23" spans="2:12" x14ac:dyDescent="0.25">
      <c r="B23" s="28" t="s">
        <v>10</v>
      </c>
      <c r="C23" s="27"/>
      <c r="D23" s="27"/>
      <c r="E23" s="27"/>
      <c r="F23" s="27"/>
      <c r="G23" s="27"/>
      <c r="H23" s="27"/>
      <c r="I23" s="27"/>
      <c r="J23" s="27"/>
      <c r="K23" s="27"/>
      <c r="L23" s="27"/>
    </row>
    <row r="24" spans="2:12" x14ac:dyDescent="0.25">
      <c r="B24" s="27"/>
      <c r="C24" s="27"/>
      <c r="D24" s="27"/>
      <c r="E24" s="27"/>
      <c r="F24" s="27"/>
      <c r="G24" s="27"/>
      <c r="H24" s="27"/>
      <c r="I24" s="27"/>
      <c r="J24" s="27"/>
      <c r="K24" s="27"/>
      <c r="L24" s="27"/>
    </row>
    <row r="25" spans="2:12" x14ac:dyDescent="0.25">
      <c r="B25" s="27"/>
      <c r="C25" s="27"/>
      <c r="D25" s="27"/>
      <c r="E25" s="27"/>
      <c r="F25" s="27"/>
      <c r="G25" s="27"/>
      <c r="H25" s="27"/>
      <c r="I25" s="27"/>
      <c r="J25" s="27"/>
      <c r="K25" s="27"/>
      <c r="L25" s="27"/>
    </row>
    <row r="26" spans="2:12" x14ac:dyDescent="0.25">
      <c r="B26" s="29" t="s">
        <v>1</v>
      </c>
      <c r="C26" s="30"/>
      <c r="D26" s="31"/>
      <c r="E26" s="17" t="s">
        <v>2</v>
      </c>
      <c r="F26" s="17"/>
      <c r="G26" s="17" t="s">
        <v>11</v>
      </c>
      <c r="H26" s="17"/>
      <c r="I26" s="17"/>
      <c r="J26" s="17"/>
      <c r="K26" s="17"/>
      <c r="L26" s="17"/>
    </row>
    <row r="27" spans="2:12" x14ac:dyDescent="0.25">
      <c r="B27" s="19" t="s">
        <v>3</v>
      </c>
      <c r="C27" s="20"/>
      <c r="D27" s="21"/>
      <c r="E27" s="17" t="s">
        <v>4</v>
      </c>
      <c r="F27" s="17"/>
      <c r="G27" s="17" t="s">
        <v>283</v>
      </c>
      <c r="H27" s="17"/>
      <c r="I27" s="17"/>
      <c r="J27" s="17"/>
      <c r="K27" s="17"/>
      <c r="L27" s="17"/>
    </row>
    <row r="28" spans="2:12" x14ac:dyDescent="0.25">
      <c r="B28" s="22" t="s">
        <v>5</v>
      </c>
      <c r="C28" s="23"/>
      <c r="D28" s="24"/>
      <c r="E28" s="17" t="s">
        <v>6</v>
      </c>
      <c r="F28" s="17"/>
      <c r="G28" s="17" t="s">
        <v>7</v>
      </c>
      <c r="H28" s="17"/>
      <c r="I28" s="17"/>
      <c r="J28" s="17"/>
      <c r="K28" s="17"/>
      <c r="L28" s="17"/>
    </row>
    <row r="29" spans="2:12" x14ac:dyDescent="0.25">
      <c r="B29" s="14" t="s">
        <v>8</v>
      </c>
      <c r="C29" s="15"/>
      <c r="D29" s="16"/>
      <c r="E29" s="17" t="s">
        <v>9</v>
      </c>
      <c r="F29" s="17"/>
      <c r="G29" s="18">
        <v>43113</v>
      </c>
      <c r="H29" s="17"/>
      <c r="I29" s="17"/>
      <c r="J29" s="17"/>
      <c r="K29" s="17"/>
      <c r="L29" s="17"/>
    </row>
  </sheetData>
  <mergeCells count="15">
    <mergeCell ref="B2:L19"/>
    <mergeCell ref="B20:L22"/>
    <mergeCell ref="B23:L25"/>
    <mergeCell ref="B26:D26"/>
    <mergeCell ref="E26:F26"/>
    <mergeCell ref="G26:L26"/>
    <mergeCell ref="B29:D29"/>
    <mergeCell ref="E29:F29"/>
    <mergeCell ref="G29:L29"/>
    <mergeCell ref="B27:D27"/>
    <mergeCell ref="E27:F27"/>
    <mergeCell ref="G27:L27"/>
    <mergeCell ref="B28:D28"/>
    <mergeCell ref="E28:F28"/>
    <mergeCell ref="G28:L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8"/>
  <sheetViews>
    <sheetView topLeftCell="D25" workbookViewId="0">
      <selection activeCell="M42" sqref="M42"/>
    </sheetView>
  </sheetViews>
  <sheetFormatPr defaultRowHeight="14.4" x14ac:dyDescent="0.25"/>
  <sheetData>
    <row r="1" spans="2:18" ht="18" customHeight="1" x14ac:dyDescent="0.25"/>
    <row r="2" spans="2:18" ht="26.4" customHeight="1" x14ac:dyDescent="0.25">
      <c r="B2" s="50" t="s">
        <v>38</v>
      </c>
      <c r="C2" s="51"/>
      <c r="D2" s="51"/>
      <c r="E2" s="51"/>
      <c r="F2" s="51"/>
      <c r="G2" s="51"/>
      <c r="H2" s="51"/>
      <c r="I2" s="51"/>
      <c r="J2" s="51"/>
      <c r="K2" s="51"/>
      <c r="L2" s="51"/>
      <c r="M2" s="51"/>
      <c r="N2" s="51"/>
      <c r="O2" s="51"/>
      <c r="P2" s="51"/>
      <c r="Q2" s="51"/>
      <c r="R2" s="52"/>
    </row>
    <row r="3" spans="2:18" ht="18" customHeight="1" x14ac:dyDescent="0.25">
      <c r="B3" s="53" t="s">
        <v>12</v>
      </c>
      <c r="C3" s="54"/>
      <c r="D3" s="1" t="s">
        <v>13</v>
      </c>
      <c r="E3" s="59" t="s">
        <v>14</v>
      </c>
      <c r="F3" s="59"/>
      <c r="G3" s="59"/>
      <c r="H3" s="59"/>
      <c r="I3" s="59"/>
      <c r="J3" s="59"/>
      <c r="K3" s="59"/>
      <c r="L3" s="59"/>
      <c r="M3" s="59"/>
      <c r="N3" s="59"/>
      <c r="O3" s="59"/>
      <c r="P3" s="59"/>
      <c r="Q3" s="59"/>
      <c r="R3" s="60"/>
    </row>
    <row r="4" spans="2:18" ht="18" customHeight="1" x14ac:dyDescent="0.25">
      <c r="B4" s="55"/>
      <c r="C4" s="56"/>
      <c r="D4" s="41">
        <v>1</v>
      </c>
      <c r="E4" s="61" t="s">
        <v>63</v>
      </c>
      <c r="F4" s="61"/>
      <c r="G4" s="61"/>
      <c r="H4" s="61"/>
      <c r="I4" s="61"/>
      <c r="J4" s="61"/>
      <c r="K4" s="61"/>
      <c r="L4" s="61"/>
      <c r="M4" s="61"/>
      <c r="N4" s="61"/>
      <c r="O4" s="61"/>
      <c r="P4" s="61"/>
      <c r="Q4" s="61"/>
      <c r="R4" s="62"/>
    </row>
    <row r="5" spans="2:18" ht="18" customHeight="1" x14ac:dyDescent="0.25">
      <c r="B5" s="55"/>
      <c r="C5" s="56"/>
      <c r="D5" s="49"/>
      <c r="E5" s="63"/>
      <c r="F5" s="63"/>
      <c r="G5" s="63"/>
      <c r="H5" s="63"/>
      <c r="I5" s="63"/>
      <c r="J5" s="63"/>
      <c r="K5" s="63"/>
      <c r="L5" s="63"/>
      <c r="M5" s="63"/>
      <c r="N5" s="63"/>
      <c r="O5" s="63"/>
      <c r="P5" s="63"/>
      <c r="Q5" s="63"/>
      <c r="R5" s="64"/>
    </row>
    <row r="6" spans="2:18" ht="18" customHeight="1" x14ac:dyDescent="0.25">
      <c r="B6" s="55"/>
      <c r="C6" s="56"/>
      <c r="D6" s="49"/>
      <c r="E6" s="63"/>
      <c r="F6" s="63"/>
      <c r="G6" s="63"/>
      <c r="H6" s="63"/>
      <c r="I6" s="63"/>
      <c r="J6" s="63"/>
      <c r="K6" s="63"/>
      <c r="L6" s="63"/>
      <c r="M6" s="63"/>
      <c r="N6" s="63"/>
      <c r="O6" s="63"/>
      <c r="P6" s="63"/>
      <c r="Q6" s="63"/>
      <c r="R6" s="64"/>
    </row>
    <row r="7" spans="2:18" ht="18" customHeight="1" x14ac:dyDescent="0.25">
      <c r="B7" s="55"/>
      <c r="C7" s="56"/>
      <c r="D7" s="49"/>
      <c r="E7" s="32" t="s">
        <v>39</v>
      </c>
      <c r="F7" s="32"/>
      <c r="G7" s="32"/>
      <c r="H7" s="32"/>
      <c r="I7" s="32"/>
      <c r="J7" s="32"/>
      <c r="K7" s="33"/>
      <c r="L7" s="34" t="s">
        <v>40</v>
      </c>
      <c r="M7" s="32"/>
      <c r="N7" s="32"/>
      <c r="O7" s="32"/>
      <c r="P7" s="32"/>
      <c r="Q7" s="32"/>
      <c r="R7" s="33"/>
    </row>
    <row r="8" spans="2:18" ht="18" customHeight="1" x14ac:dyDescent="0.25">
      <c r="B8" s="55"/>
      <c r="C8" s="56"/>
      <c r="D8" s="49"/>
      <c r="E8" s="32" t="s">
        <v>41</v>
      </c>
      <c r="F8" s="33"/>
      <c r="G8" s="34" t="s">
        <v>42</v>
      </c>
      <c r="H8" s="32"/>
      <c r="I8" s="32"/>
      <c r="J8" s="32"/>
      <c r="K8" s="33"/>
      <c r="L8" s="34" t="s">
        <v>41</v>
      </c>
      <c r="M8" s="33"/>
      <c r="N8" s="34" t="s">
        <v>42</v>
      </c>
      <c r="O8" s="32"/>
      <c r="P8" s="32"/>
      <c r="Q8" s="32"/>
      <c r="R8" s="33"/>
    </row>
    <row r="9" spans="2:18" ht="18" customHeight="1" x14ac:dyDescent="0.25">
      <c r="B9" s="55"/>
      <c r="C9" s="56"/>
      <c r="D9" s="49"/>
      <c r="E9" s="32">
        <v>1</v>
      </c>
      <c r="F9" s="33"/>
      <c r="G9" s="34" t="s">
        <v>43</v>
      </c>
      <c r="H9" s="32"/>
      <c r="I9" s="32"/>
      <c r="J9" s="32"/>
      <c r="K9" s="33"/>
      <c r="L9" s="34">
        <v>1</v>
      </c>
      <c r="M9" s="33"/>
      <c r="N9" s="34" t="s">
        <v>44</v>
      </c>
      <c r="O9" s="32"/>
      <c r="P9" s="32"/>
      <c r="Q9" s="32"/>
      <c r="R9" s="33"/>
    </row>
    <row r="10" spans="2:18" ht="18" customHeight="1" x14ac:dyDescent="0.25">
      <c r="B10" s="55"/>
      <c r="C10" s="56"/>
      <c r="D10" s="49"/>
      <c r="E10" s="32">
        <v>2</v>
      </c>
      <c r="F10" s="33"/>
      <c r="G10" s="34" t="s">
        <v>45</v>
      </c>
      <c r="H10" s="32"/>
      <c r="I10" s="32"/>
      <c r="J10" s="32"/>
      <c r="K10" s="33"/>
      <c r="L10" s="34">
        <v>2</v>
      </c>
      <c r="M10" s="33"/>
      <c r="N10" s="34" t="s">
        <v>46</v>
      </c>
      <c r="O10" s="32"/>
      <c r="P10" s="32"/>
      <c r="Q10" s="32"/>
      <c r="R10" s="33"/>
    </row>
    <row r="11" spans="2:18" ht="18" customHeight="1" x14ac:dyDescent="0.25">
      <c r="B11" s="55"/>
      <c r="C11" s="56"/>
      <c r="D11" s="49"/>
      <c r="E11" s="32">
        <v>3</v>
      </c>
      <c r="F11" s="33"/>
      <c r="G11" s="34" t="s">
        <v>47</v>
      </c>
      <c r="H11" s="32"/>
      <c r="I11" s="32"/>
      <c r="J11" s="32"/>
      <c r="K11" s="33"/>
      <c r="L11" s="34">
        <v>3</v>
      </c>
      <c r="M11" s="33"/>
      <c r="N11" s="34" t="s">
        <v>48</v>
      </c>
      <c r="O11" s="32"/>
      <c r="P11" s="32"/>
      <c r="Q11" s="32"/>
      <c r="R11" s="33"/>
    </row>
    <row r="12" spans="2:18" ht="18" customHeight="1" x14ac:dyDescent="0.25">
      <c r="B12" s="55"/>
      <c r="C12" s="56"/>
      <c r="D12" s="49"/>
      <c r="E12" s="32">
        <v>4</v>
      </c>
      <c r="F12" s="33"/>
      <c r="G12" s="34" t="s">
        <v>49</v>
      </c>
      <c r="H12" s="32"/>
      <c r="I12" s="32"/>
      <c r="J12" s="32"/>
      <c r="K12" s="33"/>
      <c r="L12" s="34">
        <v>4</v>
      </c>
      <c r="M12" s="33"/>
      <c r="N12" s="34" t="s">
        <v>50</v>
      </c>
      <c r="O12" s="32"/>
      <c r="P12" s="32"/>
      <c r="Q12" s="32"/>
      <c r="R12" s="33"/>
    </row>
    <row r="13" spans="2:18" ht="18" customHeight="1" x14ac:dyDescent="0.25">
      <c r="B13" s="55"/>
      <c r="C13" s="56"/>
      <c r="D13" s="49"/>
      <c r="E13" s="32">
        <v>5</v>
      </c>
      <c r="F13" s="33"/>
      <c r="G13" s="34" t="s">
        <v>51</v>
      </c>
      <c r="H13" s="32"/>
      <c r="I13" s="32"/>
      <c r="J13" s="32"/>
      <c r="K13" s="33"/>
      <c r="L13" s="34">
        <v>5</v>
      </c>
      <c r="M13" s="33"/>
      <c r="N13" s="34" t="s">
        <v>52</v>
      </c>
      <c r="O13" s="32"/>
      <c r="P13" s="32"/>
      <c r="Q13" s="32"/>
      <c r="R13" s="33"/>
    </row>
    <row r="14" spans="2:18" ht="18" customHeight="1" x14ac:dyDescent="0.25">
      <c r="B14" s="55"/>
      <c r="C14" s="56"/>
      <c r="D14" s="49"/>
      <c r="E14" s="32">
        <v>6</v>
      </c>
      <c r="F14" s="33"/>
      <c r="G14" s="34" t="s">
        <v>53</v>
      </c>
      <c r="H14" s="32"/>
      <c r="I14" s="32"/>
      <c r="J14" s="32"/>
      <c r="K14" s="33"/>
      <c r="L14" s="34">
        <v>6</v>
      </c>
      <c r="M14" s="33"/>
      <c r="N14" s="34" t="s">
        <v>54</v>
      </c>
      <c r="O14" s="32"/>
      <c r="P14" s="32"/>
      <c r="Q14" s="32"/>
      <c r="R14" s="33"/>
    </row>
    <row r="15" spans="2:18" ht="18" customHeight="1" x14ac:dyDescent="0.25">
      <c r="B15" s="55"/>
      <c r="C15" s="56"/>
      <c r="D15" s="49"/>
      <c r="E15" s="32">
        <v>7</v>
      </c>
      <c r="F15" s="33"/>
      <c r="G15" s="34" t="s">
        <v>55</v>
      </c>
      <c r="H15" s="32"/>
      <c r="I15" s="32"/>
      <c r="J15" s="32"/>
      <c r="K15" s="33"/>
      <c r="L15" s="34">
        <v>7</v>
      </c>
      <c r="M15" s="33"/>
      <c r="N15" s="34" t="s">
        <v>56</v>
      </c>
      <c r="O15" s="32"/>
      <c r="P15" s="32"/>
      <c r="Q15" s="32"/>
      <c r="R15" s="33"/>
    </row>
    <row r="16" spans="2:18" ht="18" customHeight="1" x14ac:dyDescent="0.25">
      <c r="B16" s="55"/>
      <c r="C16" s="56"/>
      <c r="D16" s="49"/>
      <c r="E16" s="32">
        <v>8</v>
      </c>
      <c r="F16" s="33"/>
      <c r="G16" s="34" t="s">
        <v>57</v>
      </c>
      <c r="H16" s="32"/>
      <c r="I16" s="32"/>
      <c r="J16" s="32"/>
      <c r="K16" s="33"/>
      <c r="L16" s="34">
        <v>8</v>
      </c>
      <c r="M16" s="33"/>
      <c r="N16" s="34" t="s">
        <v>58</v>
      </c>
      <c r="O16" s="32"/>
      <c r="P16" s="32"/>
      <c r="Q16" s="32"/>
      <c r="R16" s="33"/>
    </row>
    <row r="17" spans="2:32" ht="18" customHeight="1" x14ac:dyDescent="0.25">
      <c r="B17" s="55"/>
      <c r="C17" s="56"/>
      <c r="D17" s="49"/>
      <c r="E17" s="32">
        <v>9</v>
      </c>
      <c r="F17" s="33"/>
      <c r="G17" s="34" t="s">
        <v>59</v>
      </c>
      <c r="H17" s="32"/>
      <c r="I17" s="32"/>
      <c r="J17" s="32"/>
      <c r="K17" s="33"/>
      <c r="L17" s="34">
        <v>9</v>
      </c>
      <c r="M17" s="33"/>
      <c r="N17" s="34" t="s">
        <v>60</v>
      </c>
      <c r="O17" s="32"/>
      <c r="P17" s="32"/>
      <c r="Q17" s="32"/>
      <c r="R17" s="33"/>
    </row>
    <row r="18" spans="2:32" s="3" customFormat="1" ht="18" customHeight="1" x14ac:dyDescent="0.25">
      <c r="B18" s="55"/>
      <c r="C18" s="56"/>
      <c r="D18" s="49"/>
      <c r="E18" s="32" t="s">
        <v>15</v>
      </c>
      <c r="F18" s="32"/>
      <c r="G18" s="32"/>
      <c r="H18" s="32"/>
      <c r="I18" s="32"/>
      <c r="J18" s="32"/>
      <c r="K18" s="33"/>
      <c r="L18" s="34" t="s">
        <v>16</v>
      </c>
      <c r="M18" s="32"/>
      <c r="N18" s="32"/>
      <c r="O18" s="32"/>
      <c r="P18" s="32"/>
      <c r="Q18" s="32"/>
      <c r="R18" s="33"/>
      <c r="S18" s="4"/>
      <c r="T18" s="4"/>
      <c r="U18" s="4"/>
      <c r="V18" s="4"/>
      <c r="W18" s="4"/>
      <c r="X18" s="4"/>
      <c r="Y18" s="4"/>
      <c r="Z18" s="4"/>
      <c r="AA18" s="4"/>
      <c r="AB18" s="4"/>
      <c r="AC18" s="4"/>
      <c r="AD18" s="4"/>
      <c r="AE18" s="4"/>
      <c r="AF18" s="4"/>
    </row>
    <row r="19" spans="2:32" s="3" customFormat="1" ht="18" customHeight="1" x14ac:dyDescent="0.25">
      <c r="B19" s="55"/>
      <c r="C19" s="56"/>
      <c r="D19" s="49"/>
      <c r="E19" s="32" t="s">
        <v>17</v>
      </c>
      <c r="F19" s="33"/>
      <c r="G19" s="34" t="s">
        <v>18</v>
      </c>
      <c r="H19" s="32"/>
      <c r="I19" s="32"/>
      <c r="J19" s="32"/>
      <c r="K19" s="33"/>
      <c r="L19" s="34" t="s">
        <v>17</v>
      </c>
      <c r="M19" s="33"/>
      <c r="N19" s="34" t="s">
        <v>18</v>
      </c>
      <c r="O19" s="32"/>
      <c r="P19" s="32"/>
      <c r="Q19" s="32"/>
      <c r="R19" s="33"/>
      <c r="S19" s="4"/>
      <c r="T19" s="4"/>
      <c r="U19" s="4"/>
      <c r="V19" s="4"/>
      <c r="W19" s="4"/>
      <c r="X19" s="4"/>
      <c r="Y19" s="4"/>
      <c r="Z19" s="4"/>
      <c r="AA19" s="4"/>
      <c r="AB19" s="4"/>
      <c r="AC19" s="4"/>
      <c r="AD19" s="4"/>
      <c r="AE19" s="4"/>
      <c r="AF19" s="4"/>
    </row>
    <row r="20" spans="2:32" s="3" customFormat="1" ht="18" customHeight="1" x14ac:dyDescent="0.25">
      <c r="B20" s="55"/>
      <c r="C20" s="56"/>
      <c r="D20" s="49"/>
      <c r="E20" s="32">
        <v>1</v>
      </c>
      <c r="F20" s="33"/>
      <c r="G20" s="34" t="s">
        <v>19</v>
      </c>
      <c r="H20" s="32"/>
      <c r="I20" s="32"/>
      <c r="J20" s="32"/>
      <c r="K20" s="33"/>
      <c r="L20" s="34">
        <v>1</v>
      </c>
      <c r="M20" s="33"/>
      <c r="N20" s="34" t="s">
        <v>20</v>
      </c>
      <c r="O20" s="32"/>
      <c r="P20" s="32"/>
      <c r="Q20" s="32"/>
      <c r="R20" s="33"/>
      <c r="S20" s="4"/>
      <c r="T20" s="4"/>
      <c r="U20" s="4"/>
      <c r="V20" s="4"/>
      <c r="W20" s="4"/>
      <c r="X20" s="4"/>
      <c r="Y20" s="4"/>
      <c r="Z20" s="4"/>
      <c r="AA20" s="4"/>
      <c r="AB20" s="4"/>
      <c r="AC20" s="4"/>
      <c r="AD20" s="4"/>
      <c r="AE20" s="4"/>
      <c r="AF20" s="4"/>
    </row>
    <row r="21" spans="2:32" s="3" customFormat="1" ht="18" customHeight="1" x14ac:dyDescent="0.25">
      <c r="B21" s="55"/>
      <c r="C21" s="56"/>
      <c r="D21" s="49"/>
      <c r="E21" s="32">
        <v>2</v>
      </c>
      <c r="F21" s="33"/>
      <c r="G21" s="34" t="s">
        <v>21</v>
      </c>
      <c r="H21" s="32"/>
      <c r="I21" s="32"/>
      <c r="J21" s="32"/>
      <c r="K21" s="33"/>
      <c r="L21" s="34">
        <v>2</v>
      </c>
      <c r="M21" s="33"/>
      <c r="N21" s="34" t="s">
        <v>22</v>
      </c>
      <c r="O21" s="32"/>
      <c r="P21" s="32"/>
      <c r="Q21" s="32"/>
      <c r="R21" s="33"/>
      <c r="S21" s="4"/>
      <c r="T21" s="4"/>
      <c r="U21" s="4"/>
      <c r="V21" s="4"/>
      <c r="W21" s="4"/>
      <c r="X21" s="4"/>
      <c r="Y21" s="4"/>
      <c r="Z21" s="4"/>
      <c r="AA21" s="4"/>
      <c r="AB21" s="4"/>
      <c r="AC21" s="4"/>
      <c r="AD21" s="4"/>
      <c r="AE21" s="4"/>
      <c r="AF21" s="4"/>
    </row>
    <row r="22" spans="2:32" s="3" customFormat="1" ht="18" customHeight="1" x14ac:dyDescent="0.25">
      <c r="B22" s="55"/>
      <c r="C22" s="56"/>
      <c r="D22" s="49"/>
      <c r="E22" s="32">
        <v>3</v>
      </c>
      <c r="F22" s="33"/>
      <c r="G22" s="34" t="s">
        <v>23</v>
      </c>
      <c r="H22" s="32"/>
      <c r="I22" s="32"/>
      <c r="J22" s="32"/>
      <c r="K22" s="33"/>
      <c r="L22" s="34">
        <v>3</v>
      </c>
      <c r="M22" s="33"/>
      <c r="N22" s="34" t="s">
        <v>24</v>
      </c>
      <c r="O22" s="32"/>
      <c r="P22" s="32"/>
      <c r="Q22" s="32"/>
      <c r="R22" s="33"/>
      <c r="S22" s="4"/>
      <c r="T22" s="4"/>
      <c r="U22" s="4"/>
      <c r="V22" s="4"/>
      <c r="W22" s="4"/>
      <c r="X22" s="4"/>
      <c r="Y22" s="4"/>
      <c r="Z22" s="4"/>
      <c r="AA22" s="4"/>
      <c r="AB22" s="4"/>
      <c r="AC22" s="4"/>
      <c r="AD22" s="4"/>
      <c r="AE22" s="4"/>
      <c r="AF22" s="4"/>
    </row>
    <row r="23" spans="2:32" s="3" customFormat="1" ht="18" customHeight="1" x14ac:dyDescent="0.25">
      <c r="B23" s="55"/>
      <c r="C23" s="56"/>
      <c r="D23" s="49"/>
      <c r="E23" s="32">
        <v>4</v>
      </c>
      <c r="F23" s="33"/>
      <c r="G23" s="34" t="s">
        <v>25</v>
      </c>
      <c r="H23" s="32"/>
      <c r="I23" s="32"/>
      <c r="J23" s="32"/>
      <c r="K23" s="33"/>
      <c r="L23" s="34">
        <v>4</v>
      </c>
      <c r="M23" s="33"/>
      <c r="N23" s="34" t="s">
        <v>26</v>
      </c>
      <c r="O23" s="32"/>
      <c r="P23" s="32"/>
      <c r="Q23" s="32"/>
      <c r="R23" s="33"/>
      <c r="S23" s="4"/>
      <c r="T23" s="4"/>
      <c r="U23" s="4"/>
      <c r="V23" s="4"/>
      <c r="W23" s="4"/>
      <c r="X23" s="4"/>
      <c r="Y23" s="4"/>
      <c r="Z23" s="4"/>
      <c r="AA23" s="4"/>
      <c r="AB23" s="4"/>
      <c r="AC23" s="4"/>
      <c r="AD23" s="4"/>
      <c r="AE23" s="4"/>
      <c r="AF23" s="4"/>
    </row>
    <row r="24" spans="2:32" s="3" customFormat="1" ht="18" customHeight="1" x14ac:dyDescent="0.25">
      <c r="B24" s="55"/>
      <c r="C24" s="56"/>
      <c r="D24" s="49"/>
      <c r="E24" s="32">
        <v>5</v>
      </c>
      <c r="F24" s="33"/>
      <c r="G24" s="34" t="s">
        <v>27</v>
      </c>
      <c r="H24" s="32"/>
      <c r="I24" s="32"/>
      <c r="J24" s="32"/>
      <c r="K24" s="33"/>
      <c r="L24" s="34">
        <v>5</v>
      </c>
      <c r="M24" s="33"/>
      <c r="N24" s="34" t="s">
        <v>28</v>
      </c>
      <c r="O24" s="32"/>
      <c r="P24" s="32"/>
      <c r="Q24" s="32"/>
      <c r="R24" s="33"/>
      <c r="S24" s="4"/>
      <c r="T24" s="4"/>
      <c r="U24" s="4"/>
      <c r="V24" s="4"/>
      <c r="W24" s="4"/>
      <c r="X24" s="4"/>
      <c r="Y24" s="4"/>
      <c r="Z24" s="4"/>
      <c r="AA24" s="4"/>
      <c r="AB24" s="4"/>
      <c r="AC24" s="4"/>
      <c r="AD24" s="4"/>
      <c r="AE24" s="4"/>
      <c r="AF24" s="4"/>
    </row>
    <row r="25" spans="2:32" s="3" customFormat="1" ht="18" customHeight="1" x14ac:dyDescent="0.25">
      <c r="B25" s="55"/>
      <c r="C25" s="56"/>
      <c r="D25" s="49"/>
      <c r="E25" s="32">
        <v>6</v>
      </c>
      <c r="F25" s="33"/>
      <c r="G25" s="34" t="s">
        <v>29</v>
      </c>
      <c r="H25" s="32"/>
      <c r="I25" s="32"/>
      <c r="J25" s="32"/>
      <c r="K25" s="33"/>
      <c r="L25" s="34">
        <v>6</v>
      </c>
      <c r="M25" s="33"/>
      <c r="N25" s="34" t="s">
        <v>30</v>
      </c>
      <c r="O25" s="32"/>
      <c r="P25" s="32"/>
      <c r="Q25" s="32"/>
      <c r="R25" s="33"/>
      <c r="S25" s="4"/>
      <c r="T25" s="4"/>
      <c r="U25" s="4"/>
      <c r="V25" s="4"/>
      <c r="W25" s="4"/>
      <c r="X25" s="4"/>
      <c r="Y25" s="4"/>
      <c r="Z25" s="4"/>
      <c r="AA25" s="4"/>
      <c r="AB25" s="4"/>
      <c r="AC25" s="4"/>
      <c r="AD25" s="4"/>
      <c r="AE25" s="4"/>
      <c r="AF25" s="4"/>
    </row>
    <row r="26" spans="2:32" s="3" customFormat="1" ht="18" customHeight="1" x14ac:dyDescent="0.25">
      <c r="B26" s="55"/>
      <c r="C26" s="56"/>
      <c r="D26" s="49"/>
      <c r="E26" s="32">
        <v>7</v>
      </c>
      <c r="F26" s="33"/>
      <c r="G26" s="34" t="s">
        <v>31</v>
      </c>
      <c r="H26" s="32"/>
      <c r="I26" s="32"/>
      <c r="J26" s="32"/>
      <c r="K26" s="33"/>
      <c r="L26" s="34">
        <v>7</v>
      </c>
      <c r="M26" s="33"/>
      <c r="N26" s="34" t="s">
        <v>32</v>
      </c>
      <c r="O26" s="32"/>
      <c r="P26" s="32"/>
      <c r="Q26" s="32"/>
      <c r="R26" s="33"/>
      <c r="S26" s="4"/>
      <c r="T26" s="4"/>
      <c r="U26" s="4"/>
      <c r="V26" s="4"/>
      <c r="W26" s="4"/>
      <c r="X26" s="4"/>
      <c r="Y26" s="4"/>
      <c r="Z26" s="4"/>
      <c r="AA26" s="4"/>
      <c r="AB26" s="4"/>
      <c r="AC26" s="4"/>
      <c r="AD26" s="4"/>
      <c r="AE26" s="4"/>
      <c r="AF26" s="4"/>
    </row>
    <row r="27" spans="2:32" s="3" customFormat="1" ht="18" customHeight="1" x14ac:dyDescent="0.25">
      <c r="B27" s="55"/>
      <c r="C27" s="56"/>
      <c r="D27" s="49"/>
      <c r="E27" s="32">
        <v>8</v>
      </c>
      <c r="F27" s="33"/>
      <c r="G27" s="34" t="s">
        <v>33</v>
      </c>
      <c r="H27" s="32"/>
      <c r="I27" s="32"/>
      <c r="J27" s="32"/>
      <c r="K27" s="33"/>
      <c r="L27" s="34">
        <v>8</v>
      </c>
      <c r="M27" s="33"/>
      <c r="N27" s="34" t="s">
        <v>34</v>
      </c>
      <c r="O27" s="32"/>
      <c r="P27" s="32"/>
      <c r="Q27" s="32"/>
      <c r="R27" s="33"/>
      <c r="S27" s="4"/>
      <c r="T27" s="4"/>
      <c r="U27" s="4"/>
      <c r="V27" s="4"/>
      <c r="W27" s="4"/>
      <c r="X27" s="4"/>
      <c r="Y27" s="4"/>
      <c r="Z27" s="4"/>
      <c r="AA27" s="4"/>
      <c r="AB27" s="4"/>
      <c r="AC27" s="4"/>
      <c r="AD27" s="4"/>
      <c r="AE27" s="4"/>
      <c r="AF27" s="4"/>
    </row>
    <row r="28" spans="2:32" s="3" customFormat="1" ht="18" customHeight="1" x14ac:dyDescent="0.25">
      <c r="B28" s="55"/>
      <c r="C28" s="56"/>
      <c r="D28" s="42"/>
      <c r="E28" s="32">
        <v>9</v>
      </c>
      <c r="F28" s="33"/>
      <c r="G28" s="34" t="s">
        <v>35</v>
      </c>
      <c r="H28" s="32"/>
      <c r="I28" s="32"/>
      <c r="J28" s="32"/>
      <c r="K28" s="33"/>
      <c r="L28" s="34">
        <v>9</v>
      </c>
      <c r="M28" s="33"/>
      <c r="N28" s="34" t="s">
        <v>36</v>
      </c>
      <c r="O28" s="32"/>
      <c r="P28" s="32"/>
      <c r="Q28" s="32"/>
      <c r="R28" s="33"/>
      <c r="S28" s="4"/>
      <c r="T28" s="4"/>
      <c r="U28" s="4"/>
      <c r="V28" s="4"/>
      <c r="W28" s="4"/>
      <c r="X28" s="4"/>
      <c r="Y28" s="4"/>
      <c r="Z28" s="4"/>
      <c r="AA28" s="4"/>
      <c r="AB28" s="4"/>
      <c r="AC28" s="4"/>
      <c r="AD28" s="4"/>
      <c r="AE28" s="4"/>
      <c r="AF28" s="4"/>
    </row>
    <row r="29" spans="2:32" ht="18" customHeight="1" x14ac:dyDescent="0.25">
      <c r="B29" s="55"/>
      <c r="C29" s="56"/>
      <c r="D29" s="41">
        <v>2</v>
      </c>
      <c r="E29" s="43" t="s">
        <v>61</v>
      </c>
      <c r="F29" s="44"/>
      <c r="G29" s="44"/>
      <c r="H29" s="44"/>
      <c r="I29" s="44"/>
      <c r="J29" s="44"/>
      <c r="K29" s="44"/>
      <c r="L29" s="44"/>
      <c r="M29" s="44"/>
      <c r="N29" s="44"/>
      <c r="O29" s="44"/>
      <c r="P29" s="44"/>
      <c r="Q29" s="44"/>
      <c r="R29" s="45"/>
    </row>
    <row r="30" spans="2:32" ht="18" customHeight="1" x14ac:dyDescent="0.25">
      <c r="B30" s="55"/>
      <c r="C30" s="56"/>
      <c r="D30" s="42"/>
      <c r="E30" s="46"/>
      <c r="F30" s="47"/>
      <c r="G30" s="47"/>
      <c r="H30" s="47"/>
      <c r="I30" s="47"/>
      <c r="J30" s="47"/>
      <c r="K30" s="47"/>
      <c r="L30" s="47"/>
      <c r="M30" s="47"/>
      <c r="N30" s="47"/>
      <c r="O30" s="47"/>
      <c r="P30" s="47"/>
      <c r="Q30" s="47"/>
      <c r="R30" s="48"/>
    </row>
    <row r="31" spans="2:32" s="3" customFormat="1" ht="18" customHeight="1" x14ac:dyDescent="0.25">
      <c r="B31" s="55"/>
      <c r="C31" s="56"/>
      <c r="D31" s="7">
        <v>3</v>
      </c>
      <c r="E31" s="35" t="s">
        <v>62</v>
      </c>
      <c r="F31" s="36"/>
      <c r="G31" s="36"/>
      <c r="H31" s="36"/>
      <c r="I31" s="36"/>
      <c r="J31" s="36"/>
      <c r="K31" s="36"/>
      <c r="L31" s="36"/>
      <c r="M31" s="36"/>
      <c r="N31" s="36"/>
      <c r="O31" s="36"/>
      <c r="P31" s="36"/>
      <c r="Q31" s="36"/>
      <c r="R31" s="37"/>
    </row>
    <row r="32" spans="2:32" s="3" customFormat="1" ht="18" customHeight="1" x14ac:dyDescent="0.25">
      <c r="B32" s="55"/>
      <c r="C32" s="56"/>
      <c r="D32" s="41">
        <v>4</v>
      </c>
      <c r="E32" s="43" t="s">
        <v>199</v>
      </c>
      <c r="F32" s="44"/>
      <c r="G32" s="44"/>
      <c r="H32" s="44"/>
      <c r="I32" s="44"/>
      <c r="J32" s="44"/>
      <c r="K32" s="44"/>
      <c r="L32" s="44"/>
      <c r="M32" s="44"/>
      <c r="N32" s="44"/>
      <c r="O32" s="44"/>
      <c r="P32" s="44"/>
      <c r="Q32" s="44"/>
      <c r="R32" s="45"/>
    </row>
    <row r="33" spans="2:18" s="3" customFormat="1" ht="18" customHeight="1" x14ac:dyDescent="0.25">
      <c r="B33" s="55"/>
      <c r="C33" s="56"/>
      <c r="D33" s="49"/>
      <c r="E33" s="65"/>
      <c r="F33" s="66"/>
      <c r="G33" s="66"/>
      <c r="H33" s="66"/>
      <c r="I33" s="66"/>
      <c r="J33" s="66"/>
      <c r="K33" s="66"/>
      <c r="L33" s="66"/>
      <c r="M33" s="66"/>
      <c r="N33" s="66"/>
      <c r="O33" s="66"/>
      <c r="P33" s="66"/>
      <c r="Q33" s="66"/>
      <c r="R33" s="67"/>
    </row>
    <row r="34" spans="2:18" s="3" customFormat="1" ht="18" customHeight="1" x14ac:dyDescent="0.25">
      <c r="B34" s="55"/>
      <c r="C34" s="56"/>
      <c r="D34" s="49"/>
      <c r="E34" s="65"/>
      <c r="F34" s="66"/>
      <c r="G34" s="66"/>
      <c r="H34" s="66"/>
      <c r="I34" s="66"/>
      <c r="J34" s="66"/>
      <c r="K34" s="66"/>
      <c r="L34" s="66"/>
      <c r="M34" s="66"/>
      <c r="N34" s="66"/>
      <c r="O34" s="66"/>
      <c r="P34" s="66"/>
      <c r="Q34" s="66"/>
      <c r="R34" s="67"/>
    </row>
    <row r="35" spans="2:18" ht="18" customHeight="1" x14ac:dyDescent="0.25">
      <c r="B35" s="55"/>
      <c r="C35" s="56"/>
      <c r="D35" s="49"/>
      <c r="E35" s="65"/>
      <c r="F35" s="66"/>
      <c r="G35" s="66"/>
      <c r="H35" s="66"/>
      <c r="I35" s="66"/>
      <c r="J35" s="66"/>
      <c r="K35" s="66"/>
      <c r="L35" s="66"/>
      <c r="M35" s="66"/>
      <c r="N35" s="66"/>
      <c r="O35" s="66"/>
      <c r="P35" s="66"/>
      <c r="Q35" s="66"/>
      <c r="R35" s="67"/>
    </row>
    <row r="36" spans="2:18" ht="18" customHeight="1" x14ac:dyDescent="0.25">
      <c r="B36" s="55"/>
      <c r="C36" s="56"/>
      <c r="D36" s="49"/>
      <c r="E36" s="65"/>
      <c r="F36" s="66"/>
      <c r="G36" s="66"/>
      <c r="H36" s="66"/>
      <c r="I36" s="66"/>
      <c r="J36" s="66"/>
      <c r="K36" s="66"/>
      <c r="L36" s="66"/>
      <c r="M36" s="66"/>
      <c r="N36" s="66"/>
      <c r="O36" s="66"/>
      <c r="P36" s="66"/>
      <c r="Q36" s="66"/>
      <c r="R36" s="67"/>
    </row>
    <row r="37" spans="2:18" ht="18" customHeight="1" x14ac:dyDescent="0.25">
      <c r="B37" s="55"/>
      <c r="C37" s="56"/>
      <c r="D37" s="42"/>
      <c r="E37" s="46"/>
      <c r="F37" s="47"/>
      <c r="G37" s="47"/>
      <c r="H37" s="47"/>
      <c r="I37" s="47"/>
      <c r="J37" s="47"/>
      <c r="K37" s="47"/>
      <c r="L37" s="47"/>
      <c r="M37" s="47"/>
      <c r="N37" s="47"/>
      <c r="O37" s="47"/>
      <c r="P37" s="47"/>
      <c r="Q37" s="47"/>
      <c r="R37" s="48"/>
    </row>
    <row r="38" spans="2:18" ht="18" customHeight="1" x14ac:dyDescent="0.25">
      <c r="B38" s="57"/>
      <c r="C38" s="58"/>
      <c r="D38" s="2">
        <v>5</v>
      </c>
      <c r="E38" s="38" t="s">
        <v>37</v>
      </c>
      <c r="F38" s="39"/>
      <c r="G38" s="39"/>
      <c r="H38" s="39"/>
      <c r="I38" s="39"/>
      <c r="J38" s="39"/>
      <c r="K38" s="39"/>
      <c r="L38" s="39"/>
      <c r="M38" s="39"/>
      <c r="N38" s="39"/>
      <c r="O38" s="39"/>
      <c r="P38" s="39"/>
      <c r="Q38" s="39"/>
      <c r="R38" s="40"/>
    </row>
  </sheetData>
  <mergeCells count="95">
    <mergeCell ref="B2:R2"/>
    <mergeCell ref="B3:C38"/>
    <mergeCell ref="E3:R3"/>
    <mergeCell ref="E4:R6"/>
    <mergeCell ref="E7:K7"/>
    <mergeCell ref="L7:R7"/>
    <mergeCell ref="G10:K10"/>
    <mergeCell ref="E8:F8"/>
    <mergeCell ref="D32:D37"/>
    <mergeCell ref="E32:R37"/>
    <mergeCell ref="E10:F10"/>
    <mergeCell ref="E9:F9"/>
    <mergeCell ref="L8:M8"/>
    <mergeCell ref="L9:M9"/>
    <mergeCell ref="L10:M10"/>
    <mergeCell ref="G8:K8"/>
    <mergeCell ref="G9:K9"/>
    <mergeCell ref="E11:F11"/>
    <mergeCell ref="E12:F12"/>
    <mergeCell ref="L11:M11"/>
    <mergeCell ref="L12:M12"/>
    <mergeCell ref="G11:K11"/>
    <mergeCell ref="G12:K12"/>
    <mergeCell ref="E13:F13"/>
    <mergeCell ref="G13:K13"/>
    <mergeCell ref="G14:K14"/>
    <mergeCell ref="E14:F14"/>
    <mergeCell ref="N12:R12"/>
    <mergeCell ref="D29:D30"/>
    <mergeCell ref="E29:R30"/>
    <mergeCell ref="G17:K17"/>
    <mergeCell ref="E17:F17"/>
    <mergeCell ref="D4:D28"/>
    <mergeCell ref="G16:K16"/>
    <mergeCell ref="N15:R15"/>
    <mergeCell ref="N16:R16"/>
    <mergeCell ref="L15:M15"/>
    <mergeCell ref="L16:M16"/>
    <mergeCell ref="G15:K15"/>
    <mergeCell ref="E15:F15"/>
    <mergeCell ref="E16:F16"/>
    <mergeCell ref="N13:R13"/>
    <mergeCell ref="N14:R14"/>
    <mergeCell ref="L13:M13"/>
    <mergeCell ref="N17:R17"/>
    <mergeCell ref="L17:M17"/>
    <mergeCell ref="N8:R8"/>
    <mergeCell ref="N9:R9"/>
    <mergeCell ref="N10:R10"/>
    <mergeCell ref="N11:R11"/>
    <mergeCell ref="L14:M14"/>
    <mergeCell ref="E38:R38"/>
    <mergeCell ref="E18:K18"/>
    <mergeCell ref="E21:F21"/>
    <mergeCell ref="G21:K21"/>
    <mergeCell ref="E23:F23"/>
    <mergeCell ref="G23:K23"/>
    <mergeCell ref="E20:F20"/>
    <mergeCell ref="G20:K20"/>
    <mergeCell ref="L20:M20"/>
    <mergeCell ref="N20:R20"/>
    <mergeCell ref="E31:R31"/>
    <mergeCell ref="L18:R18"/>
    <mergeCell ref="E19:F19"/>
    <mergeCell ref="G19:K19"/>
    <mergeCell ref="L19:M19"/>
    <mergeCell ref="N19:R19"/>
    <mergeCell ref="L21:M21"/>
    <mergeCell ref="N21:R21"/>
    <mergeCell ref="E22:F22"/>
    <mergeCell ref="G22:K22"/>
    <mergeCell ref="L22:M22"/>
    <mergeCell ref="N22:R22"/>
    <mergeCell ref="L23:M23"/>
    <mergeCell ref="N23:R23"/>
    <mergeCell ref="E24:F24"/>
    <mergeCell ref="G24:K24"/>
    <mergeCell ref="L24:M24"/>
    <mergeCell ref="N24:R24"/>
    <mergeCell ref="E25:F25"/>
    <mergeCell ref="G25:K25"/>
    <mergeCell ref="L25:M25"/>
    <mergeCell ref="N25:R25"/>
    <mergeCell ref="E26:F26"/>
    <mergeCell ref="G26:K26"/>
    <mergeCell ref="L26:M26"/>
    <mergeCell ref="N26:R26"/>
    <mergeCell ref="E27:F27"/>
    <mergeCell ref="G27:K27"/>
    <mergeCell ref="L27:M27"/>
    <mergeCell ref="N27:R27"/>
    <mergeCell ref="E28:F28"/>
    <mergeCell ref="G28:K28"/>
    <mergeCell ref="L28:M28"/>
    <mergeCell ref="N28:R28"/>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5"/>
  <sheetViews>
    <sheetView topLeftCell="B1" zoomScaleNormal="100" workbookViewId="0">
      <pane ySplit="2" topLeftCell="A119" activePane="bottomLeft" state="frozen"/>
      <selection pane="bottomLeft" activeCell="G141" sqref="G141"/>
    </sheetView>
  </sheetViews>
  <sheetFormatPr defaultRowHeight="14.4" x14ac:dyDescent="0.25"/>
  <cols>
    <col min="1" max="1" width="8.88671875" customWidth="1"/>
    <col min="2" max="2" width="46.5546875" customWidth="1"/>
    <col min="3" max="4" width="16.33203125" customWidth="1"/>
    <col min="5" max="6" width="16.33203125" style="3" customWidth="1"/>
    <col min="7" max="7" width="16.33203125" customWidth="1"/>
    <col min="8" max="8" width="16.33203125" style="3" customWidth="1"/>
    <col min="9" max="9" width="16.33203125" customWidth="1"/>
    <col min="10" max="10" width="16.33203125" style="3" customWidth="1"/>
    <col min="11" max="11" width="16.33203125" style="10" customWidth="1"/>
  </cols>
  <sheetData>
    <row r="2" spans="2:11" x14ac:dyDescent="0.25">
      <c r="B2" s="8" t="s">
        <v>64</v>
      </c>
      <c r="C2" s="8" t="s">
        <v>189</v>
      </c>
      <c r="D2" s="8" t="s">
        <v>190</v>
      </c>
      <c r="E2" s="8" t="s">
        <v>191</v>
      </c>
      <c r="F2" s="8" t="s">
        <v>192</v>
      </c>
      <c r="G2" s="8" t="s">
        <v>15</v>
      </c>
      <c r="H2" s="8" t="s">
        <v>193</v>
      </c>
      <c r="I2" s="8" t="s">
        <v>16</v>
      </c>
      <c r="J2" s="8" t="s">
        <v>194</v>
      </c>
      <c r="K2" s="12" t="s">
        <v>195</v>
      </c>
    </row>
    <row r="3" spans="2:11" x14ac:dyDescent="0.25">
      <c r="B3" s="6" t="s">
        <v>93</v>
      </c>
      <c r="C3" s="6">
        <v>8</v>
      </c>
      <c r="D3" s="6">
        <v>8</v>
      </c>
      <c r="E3" s="6">
        <f t="shared" ref="E3:E34" si="0">D3+C3</f>
        <v>16</v>
      </c>
      <c r="F3" s="6">
        <f>E3/$E$135</f>
        <v>1.0139416983523447E-2</v>
      </c>
      <c r="G3" s="6">
        <v>2</v>
      </c>
      <c r="H3" s="6">
        <f>G3/$G$135</f>
        <v>3.5714285714285713E-3</v>
      </c>
      <c r="I3" s="6">
        <v>3</v>
      </c>
      <c r="J3" s="6">
        <f>I3/$I$135</f>
        <v>5.084745762711864E-3</v>
      </c>
      <c r="K3" s="11">
        <f t="shared" ref="K3:K66" si="1">F3/(H3+J3)</f>
        <v>1.1713508291455059</v>
      </c>
    </row>
    <row r="4" spans="2:11" x14ac:dyDescent="0.25">
      <c r="B4" s="6" t="s">
        <v>84</v>
      </c>
      <c r="C4" s="6">
        <v>9</v>
      </c>
      <c r="D4" s="6">
        <v>8</v>
      </c>
      <c r="E4" s="6">
        <f t="shared" si="0"/>
        <v>17</v>
      </c>
      <c r="F4" s="6">
        <f t="shared" ref="F4:F67" si="2">E4/$E$135</f>
        <v>1.0773130544993664E-2</v>
      </c>
      <c r="G4" s="6">
        <v>3</v>
      </c>
      <c r="H4" s="6">
        <f t="shared" ref="H4:H67" si="3">G4/$G$135</f>
        <v>5.3571428571428572E-3</v>
      </c>
      <c r="I4" s="6">
        <v>3</v>
      </c>
      <c r="J4" s="6">
        <f t="shared" ref="J4:J67" si="4">I4/$I$135</f>
        <v>5.084745762711864E-3</v>
      </c>
      <c r="K4" s="11">
        <f t="shared" si="1"/>
        <v>1.0317224150915671</v>
      </c>
    </row>
    <row r="5" spans="2:11" x14ac:dyDescent="0.25">
      <c r="B5" s="6" t="s">
        <v>85</v>
      </c>
      <c r="C5" s="6">
        <v>9</v>
      </c>
      <c r="D5" s="6">
        <v>8</v>
      </c>
      <c r="E5" s="6">
        <f t="shared" si="0"/>
        <v>17</v>
      </c>
      <c r="F5" s="6">
        <f t="shared" si="2"/>
        <v>1.0773130544993664E-2</v>
      </c>
      <c r="G5" s="6">
        <v>3</v>
      </c>
      <c r="H5" s="6">
        <f t="shared" si="3"/>
        <v>5.3571428571428572E-3</v>
      </c>
      <c r="I5" s="6">
        <v>3</v>
      </c>
      <c r="J5" s="6">
        <f t="shared" si="4"/>
        <v>5.084745762711864E-3</v>
      </c>
      <c r="K5" s="11">
        <f t="shared" si="1"/>
        <v>1.0317224150915671</v>
      </c>
    </row>
    <row r="6" spans="2:11" x14ac:dyDescent="0.25">
      <c r="B6" s="6" t="s">
        <v>86</v>
      </c>
      <c r="C6" s="6">
        <v>9</v>
      </c>
      <c r="D6" s="6">
        <v>8</v>
      </c>
      <c r="E6" s="6">
        <f t="shared" si="0"/>
        <v>17</v>
      </c>
      <c r="F6" s="6">
        <f t="shared" si="2"/>
        <v>1.0773130544993664E-2</v>
      </c>
      <c r="G6" s="6">
        <v>3</v>
      </c>
      <c r="H6" s="6">
        <f t="shared" si="3"/>
        <v>5.3571428571428572E-3</v>
      </c>
      <c r="I6" s="6">
        <v>3</v>
      </c>
      <c r="J6" s="6">
        <f t="shared" si="4"/>
        <v>5.084745762711864E-3</v>
      </c>
      <c r="K6" s="11">
        <f t="shared" si="1"/>
        <v>1.0317224150915671</v>
      </c>
    </row>
    <row r="7" spans="2:11" x14ac:dyDescent="0.25">
      <c r="B7" s="6" t="s">
        <v>87</v>
      </c>
      <c r="C7" s="6">
        <v>9</v>
      </c>
      <c r="D7" s="6">
        <v>8</v>
      </c>
      <c r="E7" s="6">
        <f t="shared" si="0"/>
        <v>17</v>
      </c>
      <c r="F7" s="6">
        <f t="shared" si="2"/>
        <v>1.0773130544993664E-2</v>
      </c>
      <c r="G7" s="6">
        <v>3</v>
      </c>
      <c r="H7" s="6">
        <f t="shared" si="3"/>
        <v>5.3571428571428572E-3</v>
      </c>
      <c r="I7" s="6">
        <v>3</v>
      </c>
      <c r="J7" s="6">
        <f t="shared" si="4"/>
        <v>5.084745762711864E-3</v>
      </c>
      <c r="K7" s="11">
        <f t="shared" si="1"/>
        <v>1.0317224150915671</v>
      </c>
    </row>
    <row r="8" spans="2:11" s="3" customFormat="1" x14ac:dyDescent="0.25">
      <c r="B8" s="6" t="s">
        <v>105</v>
      </c>
      <c r="C8" s="6">
        <v>8</v>
      </c>
      <c r="D8" s="6">
        <v>9</v>
      </c>
      <c r="E8" s="6">
        <f t="shared" si="0"/>
        <v>17</v>
      </c>
      <c r="F8" s="6">
        <f t="shared" si="2"/>
        <v>1.0773130544993664E-2</v>
      </c>
      <c r="G8" s="6">
        <v>3</v>
      </c>
      <c r="H8" s="6">
        <f t="shared" si="3"/>
        <v>5.3571428571428572E-3</v>
      </c>
      <c r="I8" s="6">
        <v>3</v>
      </c>
      <c r="J8" s="6">
        <f t="shared" si="4"/>
        <v>5.084745762711864E-3</v>
      </c>
      <c r="K8" s="11">
        <f t="shared" si="1"/>
        <v>1.0317224150915671</v>
      </c>
    </row>
    <row r="9" spans="2:11" x14ac:dyDescent="0.25">
      <c r="B9" s="6" t="s">
        <v>109</v>
      </c>
      <c r="C9" s="6">
        <v>8</v>
      </c>
      <c r="D9" s="6">
        <v>9</v>
      </c>
      <c r="E9" s="6">
        <f t="shared" si="0"/>
        <v>17</v>
      </c>
      <c r="F9" s="6">
        <f t="shared" si="2"/>
        <v>1.0773130544993664E-2</v>
      </c>
      <c r="G9" s="6">
        <v>3</v>
      </c>
      <c r="H9" s="6">
        <f t="shared" si="3"/>
        <v>5.3571428571428572E-3</v>
      </c>
      <c r="I9" s="6">
        <v>3</v>
      </c>
      <c r="J9" s="6">
        <f t="shared" si="4"/>
        <v>5.084745762711864E-3</v>
      </c>
      <c r="K9" s="11">
        <f t="shared" si="1"/>
        <v>1.0317224150915671</v>
      </c>
    </row>
    <row r="10" spans="2:11" x14ac:dyDescent="0.25">
      <c r="B10" s="6" t="s">
        <v>81</v>
      </c>
      <c r="C10" s="6">
        <v>8</v>
      </c>
      <c r="D10" s="6">
        <v>8</v>
      </c>
      <c r="E10" s="6">
        <f t="shared" si="0"/>
        <v>16</v>
      </c>
      <c r="F10" s="6">
        <f t="shared" si="2"/>
        <v>1.0139416983523447E-2</v>
      </c>
      <c r="G10" s="6">
        <v>3</v>
      </c>
      <c r="H10" s="6">
        <f t="shared" si="3"/>
        <v>5.3571428571428572E-3</v>
      </c>
      <c r="I10" s="6">
        <v>3</v>
      </c>
      <c r="J10" s="6">
        <f t="shared" si="4"/>
        <v>5.084745762711864E-3</v>
      </c>
      <c r="K10" s="11">
        <f t="shared" si="1"/>
        <v>0.97103286126265131</v>
      </c>
    </row>
    <row r="11" spans="2:11" x14ac:dyDescent="0.25">
      <c r="B11" s="6" t="s">
        <v>90</v>
      </c>
      <c r="C11" s="6">
        <v>8</v>
      </c>
      <c r="D11" s="6">
        <v>8</v>
      </c>
      <c r="E11" s="6">
        <f t="shared" si="0"/>
        <v>16</v>
      </c>
      <c r="F11" s="6">
        <f t="shared" si="2"/>
        <v>1.0139416983523447E-2</v>
      </c>
      <c r="G11" s="6">
        <v>3</v>
      </c>
      <c r="H11" s="6">
        <f t="shared" si="3"/>
        <v>5.3571428571428572E-3</v>
      </c>
      <c r="I11" s="6">
        <v>3</v>
      </c>
      <c r="J11" s="6">
        <f t="shared" si="4"/>
        <v>5.084745762711864E-3</v>
      </c>
      <c r="K11" s="11">
        <f t="shared" si="1"/>
        <v>0.97103286126265131</v>
      </c>
    </row>
    <row r="12" spans="2:11" x14ac:dyDescent="0.25">
      <c r="B12" s="6" t="s">
        <v>91</v>
      </c>
      <c r="C12" s="6">
        <v>8</v>
      </c>
      <c r="D12" s="6">
        <v>8</v>
      </c>
      <c r="E12" s="6">
        <f t="shared" si="0"/>
        <v>16</v>
      </c>
      <c r="F12" s="6">
        <f t="shared" si="2"/>
        <v>1.0139416983523447E-2</v>
      </c>
      <c r="G12" s="6">
        <v>3</v>
      </c>
      <c r="H12" s="6">
        <f t="shared" si="3"/>
        <v>5.3571428571428572E-3</v>
      </c>
      <c r="I12" s="6">
        <v>3</v>
      </c>
      <c r="J12" s="6">
        <f t="shared" si="4"/>
        <v>5.084745762711864E-3</v>
      </c>
      <c r="K12" s="11">
        <f t="shared" si="1"/>
        <v>0.97103286126265131</v>
      </c>
    </row>
    <row r="13" spans="2:11" x14ac:dyDescent="0.25">
      <c r="B13" s="6" t="s">
        <v>92</v>
      </c>
      <c r="C13" s="6">
        <v>8</v>
      </c>
      <c r="D13" s="6">
        <v>8</v>
      </c>
      <c r="E13" s="6">
        <f t="shared" si="0"/>
        <v>16</v>
      </c>
      <c r="F13" s="6">
        <f t="shared" si="2"/>
        <v>1.0139416983523447E-2</v>
      </c>
      <c r="G13" s="6">
        <v>3</v>
      </c>
      <c r="H13" s="6">
        <f t="shared" si="3"/>
        <v>5.3571428571428572E-3</v>
      </c>
      <c r="I13" s="6">
        <v>3</v>
      </c>
      <c r="J13" s="6">
        <f t="shared" si="4"/>
        <v>5.084745762711864E-3</v>
      </c>
      <c r="K13" s="11">
        <f t="shared" si="1"/>
        <v>0.97103286126265131</v>
      </c>
    </row>
    <row r="14" spans="2:11" x14ac:dyDescent="0.25">
      <c r="B14" s="6" t="s">
        <v>94</v>
      </c>
      <c r="C14" s="6">
        <v>8</v>
      </c>
      <c r="D14" s="6">
        <v>8</v>
      </c>
      <c r="E14" s="6">
        <f t="shared" si="0"/>
        <v>16</v>
      </c>
      <c r="F14" s="6">
        <f t="shared" si="2"/>
        <v>1.0139416983523447E-2</v>
      </c>
      <c r="G14" s="6">
        <v>3</v>
      </c>
      <c r="H14" s="6">
        <f t="shared" si="3"/>
        <v>5.3571428571428572E-3</v>
      </c>
      <c r="I14" s="6">
        <v>3</v>
      </c>
      <c r="J14" s="6">
        <f t="shared" si="4"/>
        <v>5.084745762711864E-3</v>
      </c>
      <c r="K14" s="11">
        <f t="shared" si="1"/>
        <v>0.97103286126265131</v>
      </c>
    </row>
    <row r="15" spans="2:11" x14ac:dyDescent="0.25">
      <c r="B15" s="6" t="s">
        <v>96</v>
      </c>
      <c r="C15" s="6">
        <v>8</v>
      </c>
      <c r="D15" s="6">
        <v>8</v>
      </c>
      <c r="E15" s="6">
        <f t="shared" si="0"/>
        <v>16</v>
      </c>
      <c r="F15" s="6">
        <f t="shared" si="2"/>
        <v>1.0139416983523447E-2</v>
      </c>
      <c r="G15" s="6">
        <v>3</v>
      </c>
      <c r="H15" s="6">
        <f t="shared" si="3"/>
        <v>5.3571428571428572E-3</v>
      </c>
      <c r="I15" s="6">
        <v>3</v>
      </c>
      <c r="J15" s="6">
        <f t="shared" si="4"/>
        <v>5.084745762711864E-3</v>
      </c>
      <c r="K15" s="11">
        <f t="shared" si="1"/>
        <v>0.97103286126265131</v>
      </c>
    </row>
    <row r="16" spans="2:11" s="3" customFormat="1" x14ac:dyDescent="0.25">
      <c r="B16" s="6" t="s">
        <v>97</v>
      </c>
      <c r="C16" s="6">
        <v>8</v>
      </c>
      <c r="D16" s="6">
        <v>8</v>
      </c>
      <c r="E16" s="6">
        <f t="shared" si="0"/>
        <v>16</v>
      </c>
      <c r="F16" s="6">
        <f t="shared" si="2"/>
        <v>1.0139416983523447E-2</v>
      </c>
      <c r="G16" s="6">
        <v>3</v>
      </c>
      <c r="H16" s="6">
        <f t="shared" si="3"/>
        <v>5.3571428571428572E-3</v>
      </c>
      <c r="I16" s="6">
        <v>3</v>
      </c>
      <c r="J16" s="6">
        <f t="shared" si="4"/>
        <v>5.084745762711864E-3</v>
      </c>
      <c r="K16" s="11">
        <f t="shared" si="1"/>
        <v>0.97103286126265131</v>
      </c>
    </row>
    <row r="17" spans="2:11" x14ac:dyDescent="0.25">
      <c r="B17" s="6" t="s">
        <v>100</v>
      </c>
      <c r="C17" s="6">
        <v>8</v>
      </c>
      <c r="D17" s="6">
        <v>8</v>
      </c>
      <c r="E17" s="6">
        <f t="shared" si="0"/>
        <v>16</v>
      </c>
      <c r="F17" s="6">
        <f t="shared" si="2"/>
        <v>1.0139416983523447E-2</v>
      </c>
      <c r="G17" s="6">
        <v>3</v>
      </c>
      <c r="H17" s="6">
        <f t="shared" si="3"/>
        <v>5.3571428571428572E-3</v>
      </c>
      <c r="I17" s="6">
        <v>3</v>
      </c>
      <c r="J17" s="6">
        <f t="shared" si="4"/>
        <v>5.084745762711864E-3</v>
      </c>
      <c r="K17" s="11">
        <f t="shared" si="1"/>
        <v>0.97103286126265131</v>
      </c>
    </row>
    <row r="18" spans="2:11" x14ac:dyDescent="0.25">
      <c r="B18" s="6" t="s">
        <v>101</v>
      </c>
      <c r="C18" s="6">
        <v>8</v>
      </c>
      <c r="D18" s="6">
        <v>8</v>
      </c>
      <c r="E18" s="6">
        <f t="shared" si="0"/>
        <v>16</v>
      </c>
      <c r="F18" s="6">
        <f t="shared" si="2"/>
        <v>1.0139416983523447E-2</v>
      </c>
      <c r="G18" s="6">
        <v>3</v>
      </c>
      <c r="H18" s="6">
        <f t="shared" si="3"/>
        <v>5.3571428571428572E-3</v>
      </c>
      <c r="I18" s="6">
        <v>3</v>
      </c>
      <c r="J18" s="6">
        <f t="shared" si="4"/>
        <v>5.084745762711864E-3</v>
      </c>
      <c r="K18" s="11">
        <f t="shared" si="1"/>
        <v>0.97103286126265131</v>
      </c>
    </row>
    <row r="19" spans="2:11" x14ac:dyDescent="0.25">
      <c r="B19" s="6" t="s">
        <v>117</v>
      </c>
      <c r="C19" s="6">
        <v>8</v>
      </c>
      <c r="D19" s="6">
        <v>9</v>
      </c>
      <c r="E19" s="6">
        <f t="shared" si="0"/>
        <v>17</v>
      </c>
      <c r="F19" s="6">
        <f t="shared" si="2"/>
        <v>1.0773130544993664E-2</v>
      </c>
      <c r="G19" s="6">
        <v>3</v>
      </c>
      <c r="H19" s="6">
        <f t="shared" si="3"/>
        <v>5.3571428571428572E-3</v>
      </c>
      <c r="I19" s="6">
        <v>4</v>
      </c>
      <c r="J19" s="6">
        <f t="shared" si="4"/>
        <v>6.7796610169491523E-3</v>
      </c>
      <c r="K19" s="11">
        <f t="shared" si="1"/>
        <v>0.88764147931818127</v>
      </c>
    </row>
    <row r="20" spans="2:11" x14ac:dyDescent="0.25">
      <c r="B20" s="6" t="s">
        <v>70</v>
      </c>
      <c r="C20" s="6">
        <v>7</v>
      </c>
      <c r="D20" s="6">
        <v>7</v>
      </c>
      <c r="E20" s="6">
        <f t="shared" si="0"/>
        <v>14</v>
      </c>
      <c r="F20" s="6">
        <f t="shared" si="2"/>
        <v>8.8719898605830166E-3</v>
      </c>
      <c r="G20" s="6">
        <v>3</v>
      </c>
      <c r="H20" s="6">
        <f t="shared" si="3"/>
        <v>5.3571428571428572E-3</v>
      </c>
      <c r="I20" s="6">
        <v>3</v>
      </c>
      <c r="J20" s="6">
        <f t="shared" si="4"/>
        <v>5.084745762711864E-3</v>
      </c>
      <c r="K20" s="11">
        <f t="shared" si="1"/>
        <v>0.84965375360481998</v>
      </c>
    </row>
    <row r="21" spans="2:11" x14ac:dyDescent="0.25">
      <c r="B21" s="6" t="s">
        <v>71</v>
      </c>
      <c r="C21" s="6">
        <v>7</v>
      </c>
      <c r="D21" s="6">
        <v>7</v>
      </c>
      <c r="E21" s="6">
        <f t="shared" si="0"/>
        <v>14</v>
      </c>
      <c r="F21" s="6">
        <f t="shared" si="2"/>
        <v>8.8719898605830166E-3</v>
      </c>
      <c r="G21" s="6">
        <v>3</v>
      </c>
      <c r="H21" s="6">
        <f t="shared" si="3"/>
        <v>5.3571428571428572E-3</v>
      </c>
      <c r="I21" s="6">
        <v>3</v>
      </c>
      <c r="J21" s="6">
        <f t="shared" si="4"/>
        <v>5.084745762711864E-3</v>
      </c>
      <c r="K21" s="11">
        <f t="shared" si="1"/>
        <v>0.84965375360481998</v>
      </c>
    </row>
    <row r="22" spans="2:11" x14ac:dyDescent="0.25">
      <c r="B22" s="6" t="s">
        <v>72</v>
      </c>
      <c r="C22" s="6">
        <v>7</v>
      </c>
      <c r="D22" s="6">
        <v>7</v>
      </c>
      <c r="E22" s="6">
        <f t="shared" si="0"/>
        <v>14</v>
      </c>
      <c r="F22" s="6">
        <f t="shared" si="2"/>
        <v>8.8719898605830166E-3</v>
      </c>
      <c r="G22" s="6">
        <v>3</v>
      </c>
      <c r="H22" s="6">
        <f t="shared" si="3"/>
        <v>5.3571428571428572E-3</v>
      </c>
      <c r="I22" s="6">
        <v>3</v>
      </c>
      <c r="J22" s="6">
        <f t="shared" si="4"/>
        <v>5.084745762711864E-3</v>
      </c>
      <c r="K22" s="11">
        <f t="shared" si="1"/>
        <v>0.84965375360481998</v>
      </c>
    </row>
    <row r="23" spans="2:11" x14ac:dyDescent="0.25">
      <c r="B23" s="6" t="s">
        <v>73</v>
      </c>
      <c r="C23" s="6">
        <v>7</v>
      </c>
      <c r="D23" s="6">
        <v>7</v>
      </c>
      <c r="E23" s="6">
        <f t="shared" si="0"/>
        <v>14</v>
      </c>
      <c r="F23" s="6">
        <f t="shared" si="2"/>
        <v>8.8719898605830166E-3</v>
      </c>
      <c r="G23" s="6">
        <v>3</v>
      </c>
      <c r="H23" s="6">
        <f t="shared" si="3"/>
        <v>5.3571428571428572E-3</v>
      </c>
      <c r="I23" s="6">
        <v>3</v>
      </c>
      <c r="J23" s="6">
        <f t="shared" si="4"/>
        <v>5.084745762711864E-3</v>
      </c>
      <c r="K23" s="11">
        <f t="shared" si="1"/>
        <v>0.84965375360481998</v>
      </c>
    </row>
    <row r="24" spans="2:11" x14ac:dyDescent="0.25">
      <c r="B24" s="6" t="s">
        <v>74</v>
      </c>
      <c r="C24" s="6">
        <v>7</v>
      </c>
      <c r="D24" s="6">
        <v>7</v>
      </c>
      <c r="E24" s="6">
        <f t="shared" si="0"/>
        <v>14</v>
      </c>
      <c r="F24" s="6">
        <f t="shared" si="2"/>
        <v>8.8719898605830166E-3</v>
      </c>
      <c r="G24" s="6">
        <v>3</v>
      </c>
      <c r="H24" s="6">
        <f t="shared" si="3"/>
        <v>5.3571428571428572E-3</v>
      </c>
      <c r="I24" s="6">
        <v>3</v>
      </c>
      <c r="J24" s="6">
        <f t="shared" si="4"/>
        <v>5.084745762711864E-3</v>
      </c>
      <c r="K24" s="11">
        <f t="shared" si="1"/>
        <v>0.84965375360481998</v>
      </c>
    </row>
    <row r="25" spans="2:11" x14ac:dyDescent="0.25">
      <c r="B25" s="6" t="s">
        <v>80</v>
      </c>
      <c r="C25" s="6">
        <v>8</v>
      </c>
      <c r="D25" s="6">
        <v>8</v>
      </c>
      <c r="E25" s="6">
        <f t="shared" si="0"/>
        <v>16</v>
      </c>
      <c r="F25" s="6">
        <f t="shared" si="2"/>
        <v>1.0139416983523447E-2</v>
      </c>
      <c r="G25" s="6">
        <v>3</v>
      </c>
      <c r="H25" s="6">
        <f t="shared" si="3"/>
        <v>5.3571428571428572E-3</v>
      </c>
      <c r="I25" s="6">
        <v>4</v>
      </c>
      <c r="J25" s="6">
        <f t="shared" si="4"/>
        <v>6.7796610169491523E-3</v>
      </c>
      <c r="K25" s="11">
        <f t="shared" si="1"/>
        <v>0.83542727465240574</v>
      </c>
    </row>
    <row r="26" spans="2:11" x14ac:dyDescent="0.25">
      <c r="B26" s="6" t="s">
        <v>78</v>
      </c>
      <c r="C26" s="6">
        <v>6</v>
      </c>
      <c r="D26" s="6">
        <v>7</v>
      </c>
      <c r="E26" s="6">
        <f t="shared" si="0"/>
        <v>13</v>
      </c>
      <c r="F26" s="6">
        <f t="shared" si="2"/>
        <v>8.2382762991128015E-3</v>
      </c>
      <c r="G26" s="6">
        <v>3</v>
      </c>
      <c r="H26" s="6">
        <f t="shared" si="3"/>
        <v>5.3571428571428572E-3</v>
      </c>
      <c r="I26" s="6">
        <v>3</v>
      </c>
      <c r="J26" s="6">
        <f t="shared" si="4"/>
        <v>5.084745762711864E-3</v>
      </c>
      <c r="K26" s="11">
        <f t="shared" si="1"/>
        <v>0.78896419977590426</v>
      </c>
    </row>
    <row r="27" spans="2:11" x14ac:dyDescent="0.25">
      <c r="B27" s="6" t="s">
        <v>99</v>
      </c>
      <c r="C27" s="6">
        <v>6</v>
      </c>
      <c r="D27" s="6">
        <v>7</v>
      </c>
      <c r="E27" s="6">
        <f t="shared" si="0"/>
        <v>13</v>
      </c>
      <c r="F27" s="6">
        <f t="shared" si="2"/>
        <v>8.2382762991128015E-3</v>
      </c>
      <c r="G27" s="6">
        <v>3</v>
      </c>
      <c r="H27" s="6">
        <f t="shared" si="3"/>
        <v>5.3571428571428572E-3</v>
      </c>
      <c r="I27" s="6">
        <v>3</v>
      </c>
      <c r="J27" s="6">
        <f t="shared" si="4"/>
        <v>5.084745762711864E-3</v>
      </c>
      <c r="K27" s="11">
        <f t="shared" si="1"/>
        <v>0.78896419977590426</v>
      </c>
    </row>
    <row r="28" spans="2:11" x14ac:dyDescent="0.25">
      <c r="B28" s="6" t="s">
        <v>107</v>
      </c>
      <c r="C28" s="6">
        <v>7</v>
      </c>
      <c r="D28" s="6">
        <v>6</v>
      </c>
      <c r="E28" s="6">
        <f t="shared" si="0"/>
        <v>13</v>
      </c>
      <c r="F28" s="6">
        <f t="shared" si="2"/>
        <v>8.2382762991128015E-3</v>
      </c>
      <c r="G28" s="6">
        <v>3</v>
      </c>
      <c r="H28" s="6">
        <f t="shared" si="3"/>
        <v>5.3571428571428572E-3</v>
      </c>
      <c r="I28" s="6">
        <v>3</v>
      </c>
      <c r="J28" s="6">
        <f t="shared" si="4"/>
        <v>5.084745762711864E-3</v>
      </c>
      <c r="K28" s="11">
        <f t="shared" si="1"/>
        <v>0.78896419977590426</v>
      </c>
    </row>
    <row r="29" spans="2:11" x14ac:dyDescent="0.25">
      <c r="B29" s="6" t="s">
        <v>88</v>
      </c>
      <c r="C29" s="6">
        <v>9</v>
      </c>
      <c r="D29" s="6">
        <v>8</v>
      </c>
      <c r="E29" s="6">
        <f t="shared" si="0"/>
        <v>17</v>
      </c>
      <c r="F29" s="6">
        <f t="shared" si="2"/>
        <v>1.0773130544993664E-2</v>
      </c>
      <c r="G29" s="6">
        <v>4</v>
      </c>
      <c r="H29" s="6">
        <f t="shared" si="3"/>
        <v>7.1428571428571426E-3</v>
      </c>
      <c r="I29" s="6">
        <v>4</v>
      </c>
      <c r="J29" s="6">
        <f t="shared" si="4"/>
        <v>6.7796610169491523E-3</v>
      </c>
      <c r="K29" s="11">
        <f t="shared" si="1"/>
        <v>0.77379181131867536</v>
      </c>
    </row>
    <row r="30" spans="2:11" x14ac:dyDescent="0.25">
      <c r="B30" s="6" t="s">
        <v>89</v>
      </c>
      <c r="C30" s="6">
        <v>9</v>
      </c>
      <c r="D30" s="6">
        <v>8</v>
      </c>
      <c r="E30" s="6">
        <f t="shared" si="0"/>
        <v>17</v>
      </c>
      <c r="F30" s="6">
        <f t="shared" si="2"/>
        <v>1.0773130544993664E-2</v>
      </c>
      <c r="G30" s="6">
        <v>4</v>
      </c>
      <c r="H30" s="6">
        <f t="shared" si="3"/>
        <v>7.1428571428571426E-3</v>
      </c>
      <c r="I30" s="6">
        <v>4</v>
      </c>
      <c r="J30" s="6">
        <f t="shared" si="4"/>
        <v>6.7796610169491523E-3</v>
      </c>
      <c r="K30" s="11">
        <f t="shared" si="1"/>
        <v>0.77379181131867536</v>
      </c>
    </row>
    <row r="31" spans="2:11" x14ac:dyDescent="0.25">
      <c r="B31" s="6" t="s">
        <v>112</v>
      </c>
      <c r="C31" s="6">
        <v>8</v>
      </c>
      <c r="D31" s="6">
        <v>9</v>
      </c>
      <c r="E31" s="6">
        <f t="shared" si="0"/>
        <v>17</v>
      </c>
      <c r="F31" s="6">
        <f t="shared" si="2"/>
        <v>1.0773130544993664E-2</v>
      </c>
      <c r="G31" s="6">
        <v>4</v>
      </c>
      <c r="H31" s="6">
        <f t="shared" si="3"/>
        <v>7.1428571428571426E-3</v>
      </c>
      <c r="I31" s="6">
        <v>4</v>
      </c>
      <c r="J31" s="6">
        <f t="shared" si="4"/>
        <v>6.7796610169491523E-3</v>
      </c>
      <c r="K31" s="11">
        <f t="shared" si="1"/>
        <v>0.77379181131867536</v>
      </c>
    </row>
    <row r="32" spans="2:11" x14ac:dyDescent="0.25">
      <c r="B32" s="6" t="s">
        <v>111</v>
      </c>
      <c r="C32" s="6">
        <v>8</v>
      </c>
      <c r="D32" s="6">
        <v>9</v>
      </c>
      <c r="E32" s="6">
        <f t="shared" si="0"/>
        <v>17</v>
      </c>
      <c r="F32" s="6">
        <f t="shared" si="2"/>
        <v>1.0773130544993664E-2</v>
      </c>
      <c r="G32" s="6">
        <v>5</v>
      </c>
      <c r="H32" s="6">
        <f t="shared" si="3"/>
        <v>8.9285714285714281E-3</v>
      </c>
      <c r="I32" s="6">
        <v>3</v>
      </c>
      <c r="J32" s="6">
        <f t="shared" si="4"/>
        <v>5.084745762711864E-3</v>
      </c>
      <c r="K32" s="11">
        <f t="shared" si="1"/>
        <v>0.76877804148291717</v>
      </c>
    </row>
    <row r="33" spans="2:11" x14ac:dyDescent="0.25">
      <c r="B33" s="6" t="s">
        <v>98</v>
      </c>
      <c r="C33" s="6">
        <v>6</v>
      </c>
      <c r="D33" s="6">
        <v>6</v>
      </c>
      <c r="E33" s="6">
        <f t="shared" si="0"/>
        <v>12</v>
      </c>
      <c r="F33" s="6">
        <f t="shared" si="2"/>
        <v>7.6045627376425855E-3</v>
      </c>
      <c r="G33" s="6">
        <v>3</v>
      </c>
      <c r="H33" s="6">
        <f t="shared" si="3"/>
        <v>5.3571428571428572E-3</v>
      </c>
      <c r="I33" s="6">
        <v>3</v>
      </c>
      <c r="J33" s="6">
        <f t="shared" si="4"/>
        <v>5.084745762711864E-3</v>
      </c>
      <c r="K33" s="11">
        <f t="shared" si="1"/>
        <v>0.72827464594698854</v>
      </c>
    </row>
    <row r="34" spans="2:11" x14ac:dyDescent="0.25">
      <c r="B34" s="6" t="s">
        <v>83</v>
      </c>
      <c r="C34" s="6">
        <v>8</v>
      </c>
      <c r="D34" s="6">
        <v>8</v>
      </c>
      <c r="E34" s="6">
        <f t="shared" si="0"/>
        <v>16</v>
      </c>
      <c r="F34" s="6">
        <f t="shared" si="2"/>
        <v>1.0139416983523447E-2</v>
      </c>
      <c r="G34" s="6">
        <v>4</v>
      </c>
      <c r="H34" s="6">
        <f t="shared" si="3"/>
        <v>7.1428571428571426E-3</v>
      </c>
      <c r="I34" s="6">
        <v>4</v>
      </c>
      <c r="J34" s="6">
        <f t="shared" si="4"/>
        <v>6.7796610169491523E-3</v>
      </c>
      <c r="K34" s="11">
        <f t="shared" si="1"/>
        <v>0.72827464594698843</v>
      </c>
    </row>
    <row r="35" spans="2:11" x14ac:dyDescent="0.25">
      <c r="B35" s="6" t="s">
        <v>113</v>
      </c>
      <c r="C35" s="6">
        <v>8</v>
      </c>
      <c r="D35" s="6">
        <v>9</v>
      </c>
      <c r="E35" s="6">
        <f t="shared" ref="E35:E66" si="5">D35+C35</f>
        <v>17</v>
      </c>
      <c r="F35" s="6">
        <f t="shared" si="2"/>
        <v>1.0773130544993664E-2</v>
      </c>
      <c r="G35" s="6">
        <v>4</v>
      </c>
      <c r="H35" s="6">
        <f t="shared" si="3"/>
        <v>7.1428571428571426E-3</v>
      </c>
      <c r="I35" s="6">
        <v>5</v>
      </c>
      <c r="J35" s="6">
        <f t="shared" si="4"/>
        <v>8.4745762711864406E-3</v>
      </c>
      <c r="K35" s="11">
        <f t="shared" si="1"/>
        <v>0.68981440543912909</v>
      </c>
    </row>
    <row r="36" spans="2:11" x14ac:dyDescent="0.25">
      <c r="B36" s="6" t="s">
        <v>110</v>
      </c>
      <c r="C36" s="6">
        <v>8</v>
      </c>
      <c r="D36" s="6">
        <v>9</v>
      </c>
      <c r="E36" s="6">
        <f t="shared" si="5"/>
        <v>17</v>
      </c>
      <c r="F36" s="6">
        <f t="shared" si="2"/>
        <v>1.0773130544993664E-2</v>
      </c>
      <c r="G36" s="6">
        <v>5</v>
      </c>
      <c r="H36" s="6">
        <f t="shared" si="3"/>
        <v>8.9285714285714281E-3</v>
      </c>
      <c r="I36" s="6">
        <v>4</v>
      </c>
      <c r="J36" s="6">
        <f t="shared" si="4"/>
        <v>6.7796610169491523E-3</v>
      </c>
      <c r="K36" s="11">
        <f t="shared" si="1"/>
        <v>0.68582703893370067</v>
      </c>
    </row>
    <row r="37" spans="2:11" x14ac:dyDescent="0.25">
      <c r="B37" s="6" t="s">
        <v>77</v>
      </c>
      <c r="C37" s="6">
        <v>6</v>
      </c>
      <c r="D37" s="6">
        <v>7</v>
      </c>
      <c r="E37" s="6">
        <f t="shared" si="5"/>
        <v>13</v>
      </c>
      <c r="F37" s="6">
        <f t="shared" si="2"/>
        <v>8.2382762991128015E-3</v>
      </c>
      <c r="G37" s="6">
        <v>3</v>
      </c>
      <c r="H37" s="6">
        <f t="shared" si="3"/>
        <v>5.3571428571428572E-3</v>
      </c>
      <c r="I37" s="6">
        <v>4</v>
      </c>
      <c r="J37" s="6">
        <f t="shared" si="4"/>
        <v>6.7796610169491523E-3</v>
      </c>
      <c r="K37" s="11">
        <f t="shared" si="1"/>
        <v>0.67878466065507981</v>
      </c>
    </row>
    <row r="38" spans="2:11" x14ac:dyDescent="0.25">
      <c r="B38" s="6" t="s">
        <v>82</v>
      </c>
      <c r="C38" s="6">
        <v>8</v>
      </c>
      <c r="D38" s="6">
        <v>8</v>
      </c>
      <c r="E38" s="6">
        <f t="shared" si="5"/>
        <v>16</v>
      </c>
      <c r="F38" s="6">
        <f t="shared" si="2"/>
        <v>1.0139416983523447E-2</v>
      </c>
      <c r="G38" s="6">
        <v>4</v>
      </c>
      <c r="H38" s="6">
        <f t="shared" si="3"/>
        <v>7.1428571428571426E-3</v>
      </c>
      <c r="I38" s="6">
        <v>5</v>
      </c>
      <c r="J38" s="6">
        <f t="shared" si="4"/>
        <v>8.4745762711864406E-3</v>
      </c>
      <c r="K38" s="11">
        <f t="shared" si="1"/>
        <v>0.6492370874721215</v>
      </c>
    </row>
    <row r="39" spans="2:11" x14ac:dyDescent="0.25">
      <c r="B39" s="6" t="s">
        <v>198</v>
      </c>
      <c r="C39" s="6">
        <v>7</v>
      </c>
      <c r="D39" s="6">
        <v>7</v>
      </c>
      <c r="E39" s="6">
        <f t="shared" si="5"/>
        <v>14</v>
      </c>
      <c r="F39" s="6">
        <f t="shared" si="2"/>
        <v>8.8719898605830166E-3</v>
      </c>
      <c r="G39" s="6">
        <v>4</v>
      </c>
      <c r="H39" s="6">
        <f t="shared" si="3"/>
        <v>7.1428571428571426E-3</v>
      </c>
      <c r="I39" s="6">
        <v>4</v>
      </c>
      <c r="J39" s="6">
        <f t="shared" si="4"/>
        <v>6.7796610169491523E-3</v>
      </c>
      <c r="K39" s="11">
        <f t="shared" si="1"/>
        <v>0.6372403152036149</v>
      </c>
    </row>
    <row r="40" spans="2:11" x14ac:dyDescent="0.25">
      <c r="B40" s="6" t="s">
        <v>118</v>
      </c>
      <c r="C40" s="6">
        <v>8</v>
      </c>
      <c r="D40" s="6">
        <v>9</v>
      </c>
      <c r="E40" s="6">
        <f t="shared" si="5"/>
        <v>17</v>
      </c>
      <c r="F40" s="6">
        <f t="shared" si="2"/>
        <v>1.0773130544993664E-2</v>
      </c>
      <c r="G40" s="6">
        <v>4</v>
      </c>
      <c r="H40" s="6">
        <f t="shared" si="3"/>
        <v>7.1428571428571426E-3</v>
      </c>
      <c r="I40" s="6">
        <v>6</v>
      </c>
      <c r="J40" s="6">
        <f t="shared" si="4"/>
        <v>1.0169491525423728E-2</v>
      </c>
      <c r="K40" s="11">
        <f t="shared" si="1"/>
        <v>0.62228012798355015</v>
      </c>
    </row>
    <row r="41" spans="2:11" x14ac:dyDescent="0.25">
      <c r="B41" s="6" t="s">
        <v>119</v>
      </c>
      <c r="C41" s="6">
        <v>8</v>
      </c>
      <c r="D41" s="6">
        <v>9</v>
      </c>
      <c r="E41" s="6">
        <f t="shared" si="5"/>
        <v>17</v>
      </c>
      <c r="F41" s="6">
        <f t="shared" si="2"/>
        <v>1.0773130544993664E-2</v>
      </c>
      <c r="G41" s="6">
        <v>4</v>
      </c>
      <c r="H41" s="6">
        <f t="shared" si="3"/>
        <v>7.1428571428571426E-3</v>
      </c>
      <c r="I41" s="6">
        <v>6</v>
      </c>
      <c r="J41" s="6">
        <f t="shared" si="4"/>
        <v>1.0169491525423728E-2</v>
      </c>
      <c r="K41" s="11">
        <f t="shared" si="1"/>
        <v>0.62228012798355015</v>
      </c>
    </row>
    <row r="42" spans="2:11" x14ac:dyDescent="0.25">
      <c r="B42" s="6" t="s">
        <v>120</v>
      </c>
      <c r="C42" s="6">
        <v>8</v>
      </c>
      <c r="D42" s="6">
        <v>9</v>
      </c>
      <c r="E42" s="6">
        <f t="shared" si="5"/>
        <v>17</v>
      </c>
      <c r="F42" s="6">
        <f t="shared" si="2"/>
        <v>1.0773130544993664E-2</v>
      </c>
      <c r="G42" s="6">
        <v>5</v>
      </c>
      <c r="H42" s="6">
        <f t="shared" si="3"/>
        <v>8.9285714285714281E-3</v>
      </c>
      <c r="I42" s="6">
        <v>5</v>
      </c>
      <c r="J42" s="6">
        <f t="shared" si="4"/>
        <v>8.4745762711864406E-3</v>
      </c>
      <c r="K42" s="11">
        <f t="shared" si="1"/>
        <v>0.61903344905494018</v>
      </c>
    </row>
    <row r="43" spans="2:11" x14ac:dyDescent="0.25">
      <c r="B43" s="6" t="s">
        <v>121</v>
      </c>
      <c r="C43" s="6">
        <v>8</v>
      </c>
      <c r="D43" s="6">
        <v>9</v>
      </c>
      <c r="E43" s="6">
        <f t="shared" si="5"/>
        <v>17</v>
      </c>
      <c r="F43" s="6">
        <f t="shared" si="2"/>
        <v>1.0773130544993664E-2</v>
      </c>
      <c r="G43" s="6">
        <v>6</v>
      </c>
      <c r="H43" s="6">
        <f t="shared" si="3"/>
        <v>1.0714285714285714E-2</v>
      </c>
      <c r="I43" s="6">
        <v>4</v>
      </c>
      <c r="J43" s="6">
        <f t="shared" si="4"/>
        <v>6.7796610169491523E-3</v>
      </c>
      <c r="K43" s="11">
        <f t="shared" si="1"/>
        <v>0.61582047267576234</v>
      </c>
    </row>
    <row r="44" spans="2:11" s="3" customFormat="1" x14ac:dyDescent="0.25">
      <c r="B44" s="6" t="s">
        <v>108</v>
      </c>
      <c r="C44" s="6">
        <v>6</v>
      </c>
      <c r="D44" s="6">
        <v>7</v>
      </c>
      <c r="E44" s="6">
        <f t="shared" si="5"/>
        <v>13</v>
      </c>
      <c r="F44" s="6">
        <f t="shared" si="2"/>
        <v>8.2382762991128015E-3</v>
      </c>
      <c r="G44" s="6">
        <v>4</v>
      </c>
      <c r="H44" s="6">
        <f t="shared" si="3"/>
        <v>7.1428571428571426E-3</v>
      </c>
      <c r="I44" s="6">
        <v>4</v>
      </c>
      <c r="J44" s="6">
        <f t="shared" si="4"/>
        <v>6.7796610169491523E-3</v>
      </c>
      <c r="K44" s="11">
        <f t="shared" si="1"/>
        <v>0.5917231498319282</v>
      </c>
    </row>
    <row r="45" spans="2:11" x14ac:dyDescent="0.25">
      <c r="B45" s="6" t="s">
        <v>103</v>
      </c>
      <c r="C45" s="6">
        <v>6</v>
      </c>
      <c r="D45" s="6">
        <v>7</v>
      </c>
      <c r="E45" s="6">
        <f t="shared" si="5"/>
        <v>13</v>
      </c>
      <c r="F45" s="6">
        <f t="shared" si="2"/>
        <v>8.2382762991128015E-3</v>
      </c>
      <c r="G45" s="6">
        <v>5</v>
      </c>
      <c r="H45" s="6">
        <f t="shared" si="3"/>
        <v>8.9285714285714281E-3</v>
      </c>
      <c r="I45" s="6">
        <v>3</v>
      </c>
      <c r="J45" s="6">
        <f t="shared" si="4"/>
        <v>5.084745762711864E-3</v>
      </c>
      <c r="K45" s="11">
        <f t="shared" si="1"/>
        <v>0.58788909054576022</v>
      </c>
    </row>
    <row r="46" spans="2:11" x14ac:dyDescent="0.25">
      <c r="B46" s="6" t="s">
        <v>104</v>
      </c>
      <c r="C46" s="6">
        <v>6</v>
      </c>
      <c r="D46" s="6">
        <v>7</v>
      </c>
      <c r="E46" s="6">
        <f t="shared" si="5"/>
        <v>13</v>
      </c>
      <c r="F46" s="6">
        <f t="shared" si="2"/>
        <v>8.2382762991128015E-3</v>
      </c>
      <c r="G46" s="6">
        <v>5</v>
      </c>
      <c r="H46" s="6">
        <f t="shared" si="3"/>
        <v>8.9285714285714281E-3</v>
      </c>
      <c r="I46" s="6">
        <v>3</v>
      </c>
      <c r="J46" s="6">
        <f t="shared" si="4"/>
        <v>5.084745762711864E-3</v>
      </c>
      <c r="K46" s="11">
        <f t="shared" si="1"/>
        <v>0.58788909054576022</v>
      </c>
    </row>
    <row r="47" spans="2:11" x14ac:dyDescent="0.25">
      <c r="B47" s="6" t="s">
        <v>75</v>
      </c>
      <c r="C47" s="6">
        <v>7</v>
      </c>
      <c r="D47" s="6">
        <v>7</v>
      </c>
      <c r="E47" s="6">
        <f t="shared" si="5"/>
        <v>14</v>
      </c>
      <c r="F47" s="6">
        <f t="shared" si="2"/>
        <v>8.8719898605830166E-3</v>
      </c>
      <c r="G47" s="6">
        <v>3</v>
      </c>
      <c r="H47" s="6">
        <f t="shared" si="3"/>
        <v>5.3571428571428572E-3</v>
      </c>
      <c r="I47" s="6">
        <v>6</v>
      </c>
      <c r="J47" s="6">
        <f t="shared" si="4"/>
        <v>1.0169491525423728E-2</v>
      </c>
      <c r="K47" s="11">
        <f t="shared" si="1"/>
        <v>0.57140457113774445</v>
      </c>
    </row>
    <row r="48" spans="2:11" x14ac:dyDescent="0.25">
      <c r="B48" s="6" t="s">
        <v>126</v>
      </c>
      <c r="C48" s="6">
        <v>8</v>
      </c>
      <c r="D48" s="6">
        <v>8</v>
      </c>
      <c r="E48" s="6">
        <f t="shared" si="5"/>
        <v>16</v>
      </c>
      <c r="F48" s="6">
        <f t="shared" si="2"/>
        <v>1.0139416983523447E-2</v>
      </c>
      <c r="G48" s="6">
        <v>5</v>
      </c>
      <c r="H48" s="6">
        <f t="shared" si="3"/>
        <v>8.9285714285714281E-3</v>
      </c>
      <c r="I48" s="6">
        <v>6</v>
      </c>
      <c r="J48" s="6">
        <f t="shared" si="4"/>
        <v>1.0169491525423728E-2</v>
      </c>
      <c r="K48" s="11">
        <f t="shared" si="1"/>
        <v>0.53091337105485692</v>
      </c>
    </row>
    <row r="49" spans="2:11" x14ac:dyDescent="0.25">
      <c r="B49" s="6" t="s">
        <v>196</v>
      </c>
      <c r="C49" s="6">
        <v>6</v>
      </c>
      <c r="D49" s="6">
        <v>7</v>
      </c>
      <c r="E49" s="6">
        <f t="shared" si="5"/>
        <v>13</v>
      </c>
      <c r="F49" s="6">
        <f t="shared" si="2"/>
        <v>8.2382762991128015E-3</v>
      </c>
      <c r="G49" s="6">
        <v>5</v>
      </c>
      <c r="H49" s="6">
        <f t="shared" si="3"/>
        <v>8.9285714285714281E-3</v>
      </c>
      <c r="I49" s="6">
        <v>4</v>
      </c>
      <c r="J49" s="6">
        <f t="shared" si="4"/>
        <v>6.7796610169491523E-3</v>
      </c>
      <c r="K49" s="11">
        <f t="shared" si="1"/>
        <v>0.52445597094930052</v>
      </c>
    </row>
    <row r="50" spans="2:11" x14ac:dyDescent="0.25">
      <c r="B50" s="6" t="s">
        <v>106</v>
      </c>
      <c r="C50" s="6">
        <v>6</v>
      </c>
      <c r="D50" s="6">
        <v>7</v>
      </c>
      <c r="E50" s="6">
        <f t="shared" si="5"/>
        <v>13</v>
      </c>
      <c r="F50" s="6">
        <f t="shared" si="2"/>
        <v>8.2382762991128015E-3</v>
      </c>
      <c r="G50" s="6">
        <v>5</v>
      </c>
      <c r="H50" s="6">
        <f t="shared" si="3"/>
        <v>8.9285714285714281E-3</v>
      </c>
      <c r="I50" s="6">
        <v>4</v>
      </c>
      <c r="J50" s="6">
        <f t="shared" si="4"/>
        <v>6.7796610169491523E-3</v>
      </c>
      <c r="K50" s="11">
        <f t="shared" si="1"/>
        <v>0.52445597094930052</v>
      </c>
    </row>
    <row r="51" spans="2:11" x14ac:dyDescent="0.25">
      <c r="B51" s="6" t="s">
        <v>102</v>
      </c>
      <c r="C51" s="6">
        <v>6</v>
      </c>
      <c r="D51" s="6">
        <v>7</v>
      </c>
      <c r="E51" s="6">
        <f t="shared" si="5"/>
        <v>13</v>
      </c>
      <c r="F51" s="6">
        <f t="shared" si="2"/>
        <v>8.2382762991128015E-3</v>
      </c>
      <c r="G51" s="6">
        <v>6</v>
      </c>
      <c r="H51" s="6">
        <f t="shared" si="3"/>
        <v>1.0714285714285714E-2</v>
      </c>
      <c r="I51" s="6">
        <v>3</v>
      </c>
      <c r="J51" s="6">
        <f t="shared" si="4"/>
        <v>5.084745762711864E-3</v>
      </c>
      <c r="K51" s="11">
        <f t="shared" si="1"/>
        <v>0.52144185617372985</v>
      </c>
    </row>
    <row r="52" spans="2:11" x14ac:dyDescent="0.25">
      <c r="B52" s="6" t="s">
        <v>114</v>
      </c>
      <c r="C52" s="6">
        <v>6</v>
      </c>
      <c r="D52" s="6">
        <v>7</v>
      </c>
      <c r="E52" s="6">
        <f t="shared" si="5"/>
        <v>13</v>
      </c>
      <c r="F52" s="6">
        <f t="shared" si="2"/>
        <v>8.2382762991128015E-3</v>
      </c>
      <c r="G52" s="6">
        <v>6</v>
      </c>
      <c r="H52" s="6">
        <f t="shared" si="3"/>
        <v>1.0714285714285714E-2</v>
      </c>
      <c r="I52" s="6">
        <v>3</v>
      </c>
      <c r="J52" s="6">
        <f t="shared" si="4"/>
        <v>5.084745762711864E-3</v>
      </c>
      <c r="K52" s="11">
        <f t="shared" si="1"/>
        <v>0.52144185617372985</v>
      </c>
    </row>
    <row r="53" spans="2:11" x14ac:dyDescent="0.25">
      <c r="B53" s="6" t="s">
        <v>115</v>
      </c>
      <c r="C53" s="6">
        <v>6</v>
      </c>
      <c r="D53" s="6">
        <v>7</v>
      </c>
      <c r="E53" s="6">
        <f t="shared" si="5"/>
        <v>13</v>
      </c>
      <c r="F53" s="6">
        <f t="shared" si="2"/>
        <v>8.2382762991128015E-3</v>
      </c>
      <c r="G53" s="6">
        <v>6</v>
      </c>
      <c r="H53" s="6">
        <f t="shared" si="3"/>
        <v>1.0714285714285714E-2</v>
      </c>
      <c r="I53" s="6">
        <v>3</v>
      </c>
      <c r="J53" s="6">
        <f t="shared" si="4"/>
        <v>5.084745762711864E-3</v>
      </c>
      <c r="K53" s="11">
        <f t="shared" si="1"/>
        <v>0.52144185617372985</v>
      </c>
    </row>
    <row r="54" spans="2:11" x14ac:dyDescent="0.25">
      <c r="B54" s="6" t="s">
        <v>122</v>
      </c>
      <c r="C54" s="6">
        <v>8</v>
      </c>
      <c r="D54" s="6">
        <v>9</v>
      </c>
      <c r="E54" s="6">
        <f t="shared" si="5"/>
        <v>17</v>
      </c>
      <c r="F54" s="6">
        <f t="shared" si="2"/>
        <v>1.0773130544993664E-2</v>
      </c>
      <c r="G54" s="6">
        <v>5</v>
      </c>
      <c r="H54" s="6">
        <f t="shared" si="3"/>
        <v>8.9285714285714281E-3</v>
      </c>
      <c r="I54" s="6">
        <v>7</v>
      </c>
      <c r="J54" s="6">
        <f t="shared" si="4"/>
        <v>1.1864406779661017E-2</v>
      </c>
      <c r="K54" s="11">
        <f t="shared" si="1"/>
        <v>0.5181138765743678</v>
      </c>
    </row>
    <row r="55" spans="2:11" x14ac:dyDescent="0.25">
      <c r="B55" s="6" t="s">
        <v>116</v>
      </c>
      <c r="C55" s="6">
        <v>8</v>
      </c>
      <c r="D55" s="6">
        <v>9</v>
      </c>
      <c r="E55" s="6">
        <f t="shared" si="5"/>
        <v>17</v>
      </c>
      <c r="F55" s="6">
        <f t="shared" si="2"/>
        <v>1.0773130544993664E-2</v>
      </c>
      <c r="G55" s="6">
        <v>6</v>
      </c>
      <c r="H55" s="6">
        <f t="shared" si="3"/>
        <v>1.0714285714285714E-2</v>
      </c>
      <c r="I55" s="6">
        <v>6</v>
      </c>
      <c r="J55" s="6">
        <f t="shared" si="4"/>
        <v>1.0169491525423728E-2</v>
      </c>
      <c r="K55" s="11">
        <f t="shared" si="1"/>
        <v>0.51586120754578357</v>
      </c>
    </row>
    <row r="56" spans="2:11" x14ac:dyDescent="0.25">
      <c r="B56" s="6" t="s">
        <v>123</v>
      </c>
      <c r="C56" s="6">
        <v>8</v>
      </c>
      <c r="D56" s="6">
        <v>9</v>
      </c>
      <c r="E56" s="6">
        <f t="shared" si="5"/>
        <v>17</v>
      </c>
      <c r="F56" s="6">
        <f t="shared" si="2"/>
        <v>1.0773130544993664E-2</v>
      </c>
      <c r="G56" s="6">
        <v>6</v>
      </c>
      <c r="H56" s="6">
        <f t="shared" si="3"/>
        <v>1.0714285714285714E-2</v>
      </c>
      <c r="I56" s="6">
        <v>6</v>
      </c>
      <c r="J56" s="6">
        <f t="shared" si="4"/>
        <v>1.0169491525423728E-2</v>
      </c>
      <c r="K56" s="11">
        <f t="shared" si="1"/>
        <v>0.51586120754578357</v>
      </c>
    </row>
    <row r="57" spans="2:11" x14ac:dyDescent="0.25">
      <c r="B57" s="6" t="s">
        <v>76</v>
      </c>
      <c r="C57" s="6">
        <v>7</v>
      </c>
      <c r="D57" s="6">
        <v>7</v>
      </c>
      <c r="E57" s="6">
        <f t="shared" si="5"/>
        <v>14</v>
      </c>
      <c r="F57" s="6">
        <f t="shared" si="2"/>
        <v>8.8719898605830166E-3</v>
      </c>
      <c r="G57" s="6">
        <v>5</v>
      </c>
      <c r="H57" s="6">
        <f t="shared" si="3"/>
        <v>8.9285714285714281E-3</v>
      </c>
      <c r="I57" s="6">
        <v>5</v>
      </c>
      <c r="J57" s="6">
        <f t="shared" si="4"/>
        <v>8.4745762711864406E-3</v>
      </c>
      <c r="K57" s="11">
        <f t="shared" si="1"/>
        <v>0.50979225216289192</v>
      </c>
    </row>
    <row r="58" spans="2:11" x14ac:dyDescent="0.25">
      <c r="B58" s="6" t="s">
        <v>95</v>
      </c>
      <c r="C58" s="6">
        <v>8</v>
      </c>
      <c r="D58" s="6">
        <v>8</v>
      </c>
      <c r="E58" s="6">
        <f t="shared" si="5"/>
        <v>16</v>
      </c>
      <c r="F58" s="6">
        <f t="shared" si="2"/>
        <v>1.0139416983523447E-2</v>
      </c>
      <c r="G58" s="6">
        <v>6</v>
      </c>
      <c r="H58" s="6">
        <f t="shared" si="3"/>
        <v>1.0714285714285714E-2</v>
      </c>
      <c r="I58" s="6">
        <v>6</v>
      </c>
      <c r="J58" s="6">
        <f t="shared" si="4"/>
        <v>1.0169491525423728E-2</v>
      </c>
      <c r="K58" s="11">
        <f t="shared" si="1"/>
        <v>0.48551643063132566</v>
      </c>
    </row>
    <row r="59" spans="2:11" x14ac:dyDescent="0.25">
      <c r="B59" s="6" t="s">
        <v>114</v>
      </c>
      <c r="C59" s="6">
        <v>6</v>
      </c>
      <c r="D59" s="6">
        <v>7</v>
      </c>
      <c r="E59" s="6">
        <f t="shared" si="5"/>
        <v>13</v>
      </c>
      <c r="F59" s="6">
        <f t="shared" si="2"/>
        <v>8.2382762991128015E-3</v>
      </c>
      <c r="G59" s="6">
        <v>6</v>
      </c>
      <c r="H59" s="6">
        <f t="shared" si="3"/>
        <v>1.0714285714285714E-2</v>
      </c>
      <c r="I59" s="6">
        <v>4</v>
      </c>
      <c r="J59" s="6">
        <f t="shared" si="4"/>
        <v>6.7796610169491523E-3</v>
      </c>
      <c r="K59" s="11">
        <f t="shared" si="1"/>
        <v>0.47092153792852415</v>
      </c>
    </row>
    <row r="60" spans="2:11" x14ac:dyDescent="0.25">
      <c r="B60" s="6" t="s">
        <v>115</v>
      </c>
      <c r="C60" s="6">
        <v>6</v>
      </c>
      <c r="D60" s="6">
        <v>7</v>
      </c>
      <c r="E60" s="6">
        <f t="shared" si="5"/>
        <v>13</v>
      </c>
      <c r="F60" s="6">
        <f t="shared" si="2"/>
        <v>8.2382762991128015E-3</v>
      </c>
      <c r="G60" s="6">
        <v>6</v>
      </c>
      <c r="H60" s="6">
        <f t="shared" si="3"/>
        <v>1.0714285714285714E-2</v>
      </c>
      <c r="I60" s="6">
        <v>4</v>
      </c>
      <c r="J60" s="6">
        <f t="shared" si="4"/>
        <v>6.7796610169491523E-3</v>
      </c>
      <c r="K60" s="11">
        <f t="shared" si="1"/>
        <v>0.47092153792852415</v>
      </c>
    </row>
    <row r="61" spans="2:11" x14ac:dyDescent="0.25">
      <c r="B61" s="6" t="s">
        <v>67</v>
      </c>
      <c r="C61" s="6">
        <v>7</v>
      </c>
      <c r="D61" s="6">
        <v>9</v>
      </c>
      <c r="E61" s="6">
        <f t="shared" si="5"/>
        <v>16</v>
      </c>
      <c r="F61" s="6">
        <f t="shared" si="2"/>
        <v>1.0139416983523447E-2</v>
      </c>
      <c r="G61" s="6">
        <v>6</v>
      </c>
      <c r="H61" s="6">
        <f t="shared" si="3"/>
        <v>1.0714285714285714E-2</v>
      </c>
      <c r="I61" s="6">
        <v>7</v>
      </c>
      <c r="J61" s="6">
        <f t="shared" si="4"/>
        <v>1.1864406779661017E-2</v>
      </c>
      <c r="K61" s="11">
        <f t="shared" si="1"/>
        <v>0.44907015701825026</v>
      </c>
    </row>
    <row r="62" spans="2:11" x14ac:dyDescent="0.25">
      <c r="B62" s="6" t="s">
        <v>79</v>
      </c>
      <c r="C62" s="6">
        <v>6</v>
      </c>
      <c r="D62" s="6">
        <v>7</v>
      </c>
      <c r="E62" s="6">
        <f t="shared" si="5"/>
        <v>13</v>
      </c>
      <c r="F62" s="6">
        <f t="shared" si="2"/>
        <v>8.2382762991128015E-3</v>
      </c>
      <c r="G62" s="6">
        <v>5</v>
      </c>
      <c r="H62" s="6">
        <f t="shared" si="3"/>
        <v>8.9285714285714281E-3</v>
      </c>
      <c r="I62" s="6">
        <v>6</v>
      </c>
      <c r="J62" s="6">
        <f t="shared" si="4"/>
        <v>1.0169491525423728E-2</v>
      </c>
      <c r="K62" s="11">
        <f t="shared" si="1"/>
        <v>0.43136711398207128</v>
      </c>
    </row>
    <row r="63" spans="2:11" x14ac:dyDescent="0.25">
      <c r="B63" s="6" t="s">
        <v>125</v>
      </c>
      <c r="C63" s="6">
        <v>8</v>
      </c>
      <c r="D63" s="6">
        <v>7</v>
      </c>
      <c r="E63" s="6">
        <f t="shared" si="5"/>
        <v>15</v>
      </c>
      <c r="F63" s="6">
        <f t="shared" si="2"/>
        <v>9.5057034220532317E-3</v>
      </c>
      <c r="G63" s="6">
        <v>6</v>
      </c>
      <c r="H63" s="6">
        <f t="shared" si="3"/>
        <v>1.0714285714285714E-2</v>
      </c>
      <c r="I63" s="6">
        <v>7</v>
      </c>
      <c r="J63" s="6">
        <f t="shared" si="4"/>
        <v>1.1864406779661017E-2</v>
      </c>
      <c r="K63" s="11">
        <f t="shared" si="1"/>
        <v>0.42100327220460959</v>
      </c>
    </row>
    <row r="64" spans="2:11" x14ac:dyDescent="0.25">
      <c r="B64" s="6" t="s">
        <v>65</v>
      </c>
      <c r="C64" s="6">
        <v>7</v>
      </c>
      <c r="D64" s="6">
        <v>9</v>
      </c>
      <c r="E64" s="6">
        <f t="shared" si="5"/>
        <v>16</v>
      </c>
      <c r="F64" s="6">
        <f t="shared" si="2"/>
        <v>1.0139416983523447E-2</v>
      </c>
      <c r="G64" s="6">
        <v>7</v>
      </c>
      <c r="H64" s="6">
        <f t="shared" si="3"/>
        <v>1.2500000000000001E-2</v>
      </c>
      <c r="I64" s="6">
        <v>7</v>
      </c>
      <c r="J64" s="6">
        <f t="shared" si="4"/>
        <v>1.1864406779661017E-2</v>
      </c>
      <c r="K64" s="11">
        <f t="shared" si="1"/>
        <v>0.41615694054113622</v>
      </c>
    </row>
    <row r="65" spans="2:11" x14ac:dyDescent="0.25">
      <c r="B65" s="6" t="s">
        <v>197</v>
      </c>
      <c r="C65" s="6">
        <v>5</v>
      </c>
      <c r="D65" s="6">
        <v>5</v>
      </c>
      <c r="E65" s="6">
        <f t="shared" si="5"/>
        <v>10</v>
      </c>
      <c r="F65" s="6">
        <f t="shared" si="2"/>
        <v>6.3371356147021544E-3</v>
      </c>
      <c r="G65" s="6">
        <v>6</v>
      </c>
      <c r="H65" s="6">
        <f t="shared" si="3"/>
        <v>1.0714285714285714E-2</v>
      </c>
      <c r="I65" s="6">
        <v>3</v>
      </c>
      <c r="J65" s="6">
        <f t="shared" si="4"/>
        <v>5.084745762711864E-3</v>
      </c>
      <c r="K65" s="11">
        <f t="shared" si="1"/>
        <v>0.40110912013363831</v>
      </c>
    </row>
    <row r="66" spans="2:11" x14ac:dyDescent="0.25">
      <c r="B66" s="6" t="s">
        <v>124</v>
      </c>
      <c r="C66" s="6">
        <v>8</v>
      </c>
      <c r="D66" s="6">
        <v>7</v>
      </c>
      <c r="E66" s="6">
        <f t="shared" si="5"/>
        <v>15</v>
      </c>
      <c r="F66" s="6">
        <f t="shared" si="2"/>
        <v>9.5057034220532317E-3</v>
      </c>
      <c r="G66" s="6">
        <v>7</v>
      </c>
      <c r="H66" s="6">
        <f t="shared" si="3"/>
        <v>1.2500000000000001E-2</v>
      </c>
      <c r="I66" s="6">
        <v>7</v>
      </c>
      <c r="J66" s="6">
        <f t="shared" si="4"/>
        <v>1.1864406779661017E-2</v>
      </c>
      <c r="K66" s="11">
        <f t="shared" si="1"/>
        <v>0.39014713175731525</v>
      </c>
    </row>
    <row r="67" spans="2:11" x14ac:dyDescent="0.25">
      <c r="B67" s="6" t="s">
        <v>66</v>
      </c>
      <c r="C67" s="6">
        <v>7</v>
      </c>
      <c r="D67" s="6">
        <v>9</v>
      </c>
      <c r="E67" s="6">
        <f t="shared" ref="E67:E98" si="6">D67+C67</f>
        <v>16</v>
      </c>
      <c r="F67" s="6">
        <f t="shared" si="2"/>
        <v>1.0139416983523447E-2</v>
      </c>
      <c r="G67" s="6">
        <v>7</v>
      </c>
      <c r="H67" s="6">
        <f t="shared" si="3"/>
        <v>1.2500000000000001E-2</v>
      </c>
      <c r="I67" s="6">
        <v>8</v>
      </c>
      <c r="J67" s="6">
        <f t="shared" si="4"/>
        <v>1.3559322033898305E-2</v>
      </c>
      <c r="K67" s="11">
        <f t="shared" ref="K67:K130" si="7">F67/(H67+J67)</f>
        <v>0.38908982245715995</v>
      </c>
    </row>
    <row r="68" spans="2:11" x14ac:dyDescent="0.25">
      <c r="B68" s="6" t="s">
        <v>159</v>
      </c>
      <c r="C68" s="6">
        <v>4</v>
      </c>
      <c r="D68" s="6">
        <v>7</v>
      </c>
      <c r="E68" s="6">
        <f t="shared" si="6"/>
        <v>11</v>
      </c>
      <c r="F68" s="6">
        <f t="shared" ref="F68:F131" si="8">E68/$E$135</f>
        <v>6.9708491761723704E-3</v>
      </c>
      <c r="G68" s="6">
        <v>4</v>
      </c>
      <c r="H68" s="6">
        <f t="shared" ref="H68:H131" si="9">G68/$G$135</f>
        <v>7.1428571428571426E-3</v>
      </c>
      <c r="I68" s="6">
        <v>7</v>
      </c>
      <c r="J68" s="6">
        <f t="shared" ref="J68:J131" si="10">I68/$I$135</f>
        <v>1.1864406779661017E-2</v>
      </c>
      <c r="K68" s="11">
        <f t="shared" si="7"/>
        <v>0.36674658723046993</v>
      </c>
    </row>
    <row r="69" spans="2:11" x14ac:dyDescent="0.25">
      <c r="B69" s="6" t="s">
        <v>135</v>
      </c>
      <c r="C69" s="6">
        <v>4</v>
      </c>
      <c r="D69" s="6">
        <v>6</v>
      </c>
      <c r="E69" s="6">
        <f t="shared" si="6"/>
        <v>10</v>
      </c>
      <c r="F69" s="6">
        <f t="shared" si="8"/>
        <v>6.3371356147021544E-3</v>
      </c>
      <c r="G69" s="6">
        <v>4</v>
      </c>
      <c r="H69" s="6">
        <f t="shared" si="9"/>
        <v>7.1428571428571426E-3</v>
      </c>
      <c r="I69" s="6">
        <v>6</v>
      </c>
      <c r="J69" s="6">
        <f t="shared" si="10"/>
        <v>1.0169491525423728E-2</v>
      </c>
      <c r="K69" s="11">
        <f t="shared" si="7"/>
        <v>0.36604713410797063</v>
      </c>
    </row>
    <row r="70" spans="2:11" x14ac:dyDescent="0.25">
      <c r="B70" s="6" t="s">
        <v>156</v>
      </c>
      <c r="C70" s="6">
        <v>4</v>
      </c>
      <c r="D70" s="6">
        <v>6</v>
      </c>
      <c r="E70" s="6">
        <f t="shared" si="6"/>
        <v>10</v>
      </c>
      <c r="F70" s="6">
        <f t="shared" si="8"/>
        <v>6.3371356147021544E-3</v>
      </c>
      <c r="G70" s="6">
        <v>4</v>
      </c>
      <c r="H70" s="6">
        <f t="shared" si="9"/>
        <v>7.1428571428571426E-3</v>
      </c>
      <c r="I70" s="6">
        <v>6</v>
      </c>
      <c r="J70" s="6">
        <f t="shared" si="10"/>
        <v>1.0169491525423728E-2</v>
      </c>
      <c r="K70" s="11">
        <f t="shared" si="7"/>
        <v>0.36604713410797063</v>
      </c>
    </row>
    <row r="71" spans="2:11" x14ac:dyDescent="0.25">
      <c r="B71" s="6" t="s">
        <v>127</v>
      </c>
      <c r="C71" s="6">
        <v>3</v>
      </c>
      <c r="D71" s="6">
        <v>4</v>
      </c>
      <c r="E71" s="6">
        <f t="shared" si="6"/>
        <v>7</v>
      </c>
      <c r="F71" s="6">
        <f t="shared" si="8"/>
        <v>4.4359949302915083E-3</v>
      </c>
      <c r="G71" s="6">
        <v>3</v>
      </c>
      <c r="H71" s="6">
        <f t="shared" si="9"/>
        <v>5.3571428571428572E-3</v>
      </c>
      <c r="I71" s="6">
        <v>4</v>
      </c>
      <c r="J71" s="6">
        <f t="shared" si="10"/>
        <v>6.7796610169491523E-3</v>
      </c>
      <c r="K71" s="11">
        <f t="shared" si="7"/>
        <v>0.36549943266042756</v>
      </c>
    </row>
    <row r="72" spans="2:11" x14ac:dyDescent="0.25">
      <c r="B72" s="6" t="s">
        <v>147</v>
      </c>
      <c r="C72" s="6">
        <v>3</v>
      </c>
      <c r="D72" s="6">
        <v>4</v>
      </c>
      <c r="E72" s="6">
        <f t="shared" si="6"/>
        <v>7</v>
      </c>
      <c r="F72" s="6">
        <f t="shared" si="8"/>
        <v>4.4359949302915083E-3</v>
      </c>
      <c r="G72" s="6">
        <v>3</v>
      </c>
      <c r="H72" s="6">
        <f t="shared" si="9"/>
        <v>5.3571428571428572E-3</v>
      </c>
      <c r="I72" s="6">
        <v>4</v>
      </c>
      <c r="J72" s="6">
        <f t="shared" si="10"/>
        <v>6.7796610169491523E-3</v>
      </c>
      <c r="K72" s="11">
        <f t="shared" si="7"/>
        <v>0.36549943266042756</v>
      </c>
    </row>
    <row r="73" spans="2:11" x14ac:dyDescent="0.25">
      <c r="B73" s="6" t="s">
        <v>163</v>
      </c>
      <c r="C73" s="6">
        <v>3</v>
      </c>
      <c r="D73" s="6">
        <v>4</v>
      </c>
      <c r="E73" s="6">
        <f t="shared" si="6"/>
        <v>7</v>
      </c>
      <c r="F73" s="6">
        <f t="shared" si="8"/>
        <v>4.4359949302915083E-3</v>
      </c>
      <c r="G73" s="6">
        <v>3</v>
      </c>
      <c r="H73" s="6">
        <f t="shared" si="9"/>
        <v>5.3571428571428572E-3</v>
      </c>
      <c r="I73" s="6">
        <v>4</v>
      </c>
      <c r="J73" s="6">
        <f t="shared" si="10"/>
        <v>6.7796610169491523E-3</v>
      </c>
      <c r="K73" s="11">
        <f t="shared" si="7"/>
        <v>0.36549943266042756</v>
      </c>
    </row>
    <row r="74" spans="2:11" x14ac:dyDescent="0.25">
      <c r="B74" s="6" t="s">
        <v>165</v>
      </c>
      <c r="C74" s="6">
        <v>3</v>
      </c>
      <c r="D74" s="6">
        <v>4</v>
      </c>
      <c r="E74" s="6">
        <f t="shared" si="6"/>
        <v>7</v>
      </c>
      <c r="F74" s="6">
        <f t="shared" si="8"/>
        <v>4.4359949302915083E-3</v>
      </c>
      <c r="G74" s="6">
        <v>3</v>
      </c>
      <c r="H74" s="6">
        <f t="shared" si="9"/>
        <v>5.3571428571428572E-3</v>
      </c>
      <c r="I74" s="6">
        <v>4</v>
      </c>
      <c r="J74" s="6">
        <f t="shared" si="10"/>
        <v>6.7796610169491523E-3</v>
      </c>
      <c r="K74" s="11">
        <f t="shared" si="7"/>
        <v>0.36549943266042756</v>
      </c>
    </row>
    <row r="75" spans="2:11" x14ac:dyDescent="0.25">
      <c r="B75" s="6" t="s">
        <v>167</v>
      </c>
      <c r="C75" s="6">
        <v>3</v>
      </c>
      <c r="D75" s="6">
        <v>4</v>
      </c>
      <c r="E75" s="6">
        <f t="shared" si="6"/>
        <v>7</v>
      </c>
      <c r="F75" s="6">
        <f t="shared" si="8"/>
        <v>4.4359949302915083E-3</v>
      </c>
      <c r="G75" s="6">
        <v>3</v>
      </c>
      <c r="H75" s="6">
        <f t="shared" si="9"/>
        <v>5.3571428571428572E-3</v>
      </c>
      <c r="I75" s="6">
        <v>4</v>
      </c>
      <c r="J75" s="6">
        <f t="shared" si="10"/>
        <v>6.7796610169491523E-3</v>
      </c>
      <c r="K75" s="11">
        <f t="shared" si="7"/>
        <v>0.36549943266042756</v>
      </c>
    </row>
    <row r="76" spans="2:11" x14ac:dyDescent="0.25">
      <c r="B76" s="6" t="s">
        <v>173</v>
      </c>
      <c r="C76" s="6">
        <v>3</v>
      </c>
      <c r="D76" s="6">
        <v>4</v>
      </c>
      <c r="E76" s="6">
        <f t="shared" si="6"/>
        <v>7</v>
      </c>
      <c r="F76" s="6">
        <f t="shared" si="8"/>
        <v>4.4359949302915083E-3</v>
      </c>
      <c r="G76" s="6">
        <v>3</v>
      </c>
      <c r="H76" s="6">
        <f t="shared" si="9"/>
        <v>5.3571428571428572E-3</v>
      </c>
      <c r="I76" s="6">
        <v>4</v>
      </c>
      <c r="J76" s="6">
        <f t="shared" si="10"/>
        <v>6.7796610169491523E-3</v>
      </c>
      <c r="K76" s="11">
        <f t="shared" si="7"/>
        <v>0.36549943266042756</v>
      </c>
    </row>
    <row r="77" spans="2:11" x14ac:dyDescent="0.25">
      <c r="B77" s="6" t="s">
        <v>174</v>
      </c>
      <c r="C77" s="6">
        <v>3</v>
      </c>
      <c r="D77" s="6">
        <v>4</v>
      </c>
      <c r="E77" s="6">
        <f t="shared" si="6"/>
        <v>7</v>
      </c>
      <c r="F77" s="6">
        <f t="shared" si="8"/>
        <v>4.4359949302915083E-3</v>
      </c>
      <c r="G77" s="6">
        <v>3</v>
      </c>
      <c r="H77" s="6">
        <f t="shared" si="9"/>
        <v>5.3571428571428572E-3</v>
      </c>
      <c r="I77" s="6">
        <v>4</v>
      </c>
      <c r="J77" s="6">
        <f t="shared" si="10"/>
        <v>6.7796610169491523E-3</v>
      </c>
      <c r="K77" s="11">
        <f t="shared" si="7"/>
        <v>0.36549943266042756</v>
      </c>
    </row>
    <row r="78" spans="2:11" x14ac:dyDescent="0.25">
      <c r="B78" s="6" t="s">
        <v>176</v>
      </c>
      <c r="C78" s="6">
        <v>3</v>
      </c>
      <c r="D78" s="6">
        <v>4</v>
      </c>
      <c r="E78" s="6">
        <f t="shared" si="6"/>
        <v>7</v>
      </c>
      <c r="F78" s="6">
        <f t="shared" si="8"/>
        <v>4.4359949302915083E-3</v>
      </c>
      <c r="G78" s="6">
        <v>3</v>
      </c>
      <c r="H78" s="6">
        <f t="shared" si="9"/>
        <v>5.3571428571428572E-3</v>
      </c>
      <c r="I78" s="6">
        <v>4</v>
      </c>
      <c r="J78" s="6">
        <f t="shared" si="10"/>
        <v>6.7796610169491523E-3</v>
      </c>
      <c r="K78" s="11">
        <f t="shared" si="7"/>
        <v>0.36549943266042756</v>
      </c>
    </row>
    <row r="79" spans="2:11" x14ac:dyDescent="0.25">
      <c r="B79" s="6" t="s">
        <v>177</v>
      </c>
      <c r="C79" s="6">
        <v>3</v>
      </c>
      <c r="D79" s="6">
        <v>4</v>
      </c>
      <c r="E79" s="6">
        <f t="shared" si="6"/>
        <v>7</v>
      </c>
      <c r="F79" s="6">
        <f t="shared" si="8"/>
        <v>4.4359949302915083E-3</v>
      </c>
      <c r="G79" s="6">
        <v>3</v>
      </c>
      <c r="H79" s="6">
        <f t="shared" si="9"/>
        <v>5.3571428571428572E-3</v>
      </c>
      <c r="I79" s="6">
        <v>4</v>
      </c>
      <c r="J79" s="6">
        <f t="shared" si="10"/>
        <v>6.7796610169491523E-3</v>
      </c>
      <c r="K79" s="11">
        <f t="shared" si="7"/>
        <v>0.36549943266042756</v>
      </c>
    </row>
    <row r="80" spans="2:11" x14ac:dyDescent="0.25">
      <c r="B80" s="6" t="s">
        <v>133</v>
      </c>
      <c r="C80" s="6">
        <v>4</v>
      </c>
      <c r="D80" s="6">
        <v>5</v>
      </c>
      <c r="E80" s="6">
        <f t="shared" si="6"/>
        <v>9</v>
      </c>
      <c r="F80" s="6">
        <f t="shared" si="8"/>
        <v>5.7034220532319393E-3</v>
      </c>
      <c r="G80" s="6">
        <v>4</v>
      </c>
      <c r="H80" s="6">
        <f t="shared" si="9"/>
        <v>7.1428571428571426E-3</v>
      </c>
      <c r="I80" s="6">
        <v>5</v>
      </c>
      <c r="J80" s="6">
        <f t="shared" si="10"/>
        <v>8.4745762711864406E-3</v>
      </c>
      <c r="K80" s="11">
        <f t="shared" si="7"/>
        <v>0.36519586170306834</v>
      </c>
    </row>
    <row r="81" spans="2:11" x14ac:dyDescent="0.25">
      <c r="B81" s="6" t="s">
        <v>134</v>
      </c>
      <c r="C81" s="6">
        <v>4</v>
      </c>
      <c r="D81" s="6">
        <v>5</v>
      </c>
      <c r="E81" s="6">
        <f t="shared" si="6"/>
        <v>9</v>
      </c>
      <c r="F81" s="6">
        <f t="shared" si="8"/>
        <v>5.7034220532319393E-3</v>
      </c>
      <c r="G81" s="6">
        <v>4</v>
      </c>
      <c r="H81" s="6">
        <f t="shared" si="9"/>
        <v>7.1428571428571426E-3</v>
      </c>
      <c r="I81" s="6">
        <v>5</v>
      </c>
      <c r="J81" s="6">
        <f t="shared" si="10"/>
        <v>8.4745762711864406E-3</v>
      </c>
      <c r="K81" s="11">
        <f t="shared" si="7"/>
        <v>0.36519586170306834</v>
      </c>
    </row>
    <row r="82" spans="2:11" x14ac:dyDescent="0.25">
      <c r="B82" s="6" t="s">
        <v>139</v>
      </c>
      <c r="C82" s="6">
        <v>4</v>
      </c>
      <c r="D82" s="6">
        <v>5</v>
      </c>
      <c r="E82" s="6">
        <f t="shared" si="6"/>
        <v>9</v>
      </c>
      <c r="F82" s="6">
        <f t="shared" si="8"/>
        <v>5.7034220532319393E-3</v>
      </c>
      <c r="G82" s="6">
        <v>4</v>
      </c>
      <c r="H82" s="6">
        <f t="shared" si="9"/>
        <v>7.1428571428571426E-3</v>
      </c>
      <c r="I82" s="6">
        <v>5</v>
      </c>
      <c r="J82" s="6">
        <f t="shared" si="10"/>
        <v>8.4745762711864406E-3</v>
      </c>
      <c r="K82" s="11">
        <f t="shared" si="7"/>
        <v>0.36519586170306834</v>
      </c>
    </row>
    <row r="83" spans="2:11" x14ac:dyDescent="0.25">
      <c r="B83" s="6" t="s">
        <v>141</v>
      </c>
      <c r="C83" s="6">
        <v>4</v>
      </c>
      <c r="D83" s="6">
        <v>5</v>
      </c>
      <c r="E83" s="6">
        <f t="shared" si="6"/>
        <v>9</v>
      </c>
      <c r="F83" s="6">
        <f t="shared" si="8"/>
        <v>5.7034220532319393E-3</v>
      </c>
      <c r="G83" s="6">
        <v>4</v>
      </c>
      <c r="H83" s="6">
        <f t="shared" si="9"/>
        <v>7.1428571428571426E-3</v>
      </c>
      <c r="I83" s="6">
        <v>5</v>
      </c>
      <c r="J83" s="6">
        <f t="shared" si="10"/>
        <v>8.4745762711864406E-3</v>
      </c>
      <c r="K83" s="11">
        <f t="shared" si="7"/>
        <v>0.36519586170306834</v>
      </c>
    </row>
    <row r="84" spans="2:11" x14ac:dyDescent="0.25">
      <c r="B84" s="6" t="s">
        <v>142</v>
      </c>
      <c r="C84" s="6">
        <v>4</v>
      </c>
      <c r="D84" s="6">
        <v>5</v>
      </c>
      <c r="E84" s="6">
        <f t="shared" si="6"/>
        <v>9</v>
      </c>
      <c r="F84" s="6">
        <f t="shared" si="8"/>
        <v>5.7034220532319393E-3</v>
      </c>
      <c r="G84" s="6">
        <v>4</v>
      </c>
      <c r="H84" s="6">
        <f t="shared" si="9"/>
        <v>7.1428571428571426E-3</v>
      </c>
      <c r="I84" s="6">
        <v>5</v>
      </c>
      <c r="J84" s="6">
        <f t="shared" si="10"/>
        <v>8.4745762711864406E-3</v>
      </c>
      <c r="K84" s="11">
        <f t="shared" si="7"/>
        <v>0.36519586170306834</v>
      </c>
    </row>
    <row r="85" spans="2:11" x14ac:dyDescent="0.25">
      <c r="B85" s="6" t="s">
        <v>151</v>
      </c>
      <c r="C85" s="6">
        <v>4</v>
      </c>
      <c r="D85" s="6">
        <v>5</v>
      </c>
      <c r="E85" s="6">
        <f t="shared" si="6"/>
        <v>9</v>
      </c>
      <c r="F85" s="6">
        <f t="shared" si="8"/>
        <v>5.7034220532319393E-3</v>
      </c>
      <c r="G85" s="6">
        <v>4</v>
      </c>
      <c r="H85" s="6">
        <f t="shared" si="9"/>
        <v>7.1428571428571426E-3</v>
      </c>
      <c r="I85" s="6">
        <v>5</v>
      </c>
      <c r="J85" s="6">
        <f t="shared" si="10"/>
        <v>8.4745762711864406E-3</v>
      </c>
      <c r="K85" s="11">
        <f t="shared" si="7"/>
        <v>0.36519586170306834</v>
      </c>
    </row>
    <row r="86" spans="2:11" x14ac:dyDescent="0.25">
      <c r="B86" s="6" t="s">
        <v>152</v>
      </c>
      <c r="C86" s="6">
        <v>4</v>
      </c>
      <c r="D86" s="6">
        <v>5</v>
      </c>
      <c r="E86" s="6">
        <f t="shared" si="6"/>
        <v>9</v>
      </c>
      <c r="F86" s="6">
        <f t="shared" si="8"/>
        <v>5.7034220532319393E-3</v>
      </c>
      <c r="G86" s="6">
        <v>4</v>
      </c>
      <c r="H86" s="6">
        <f t="shared" si="9"/>
        <v>7.1428571428571426E-3</v>
      </c>
      <c r="I86" s="6">
        <v>5</v>
      </c>
      <c r="J86" s="6">
        <f t="shared" si="10"/>
        <v>8.4745762711864406E-3</v>
      </c>
      <c r="K86" s="11">
        <f t="shared" si="7"/>
        <v>0.36519586170306834</v>
      </c>
    </row>
    <row r="87" spans="2:11" x14ac:dyDescent="0.25">
      <c r="B87" s="6" t="s">
        <v>157</v>
      </c>
      <c r="C87" s="6">
        <v>4</v>
      </c>
      <c r="D87" s="6">
        <v>5</v>
      </c>
      <c r="E87" s="6">
        <f t="shared" si="6"/>
        <v>9</v>
      </c>
      <c r="F87" s="6">
        <f t="shared" si="8"/>
        <v>5.7034220532319393E-3</v>
      </c>
      <c r="G87" s="6">
        <v>4</v>
      </c>
      <c r="H87" s="6">
        <f t="shared" si="9"/>
        <v>7.1428571428571426E-3</v>
      </c>
      <c r="I87" s="6">
        <v>5</v>
      </c>
      <c r="J87" s="6">
        <f t="shared" si="10"/>
        <v>8.4745762711864406E-3</v>
      </c>
      <c r="K87" s="11">
        <f t="shared" si="7"/>
        <v>0.36519586170306834</v>
      </c>
    </row>
    <row r="88" spans="2:11" x14ac:dyDescent="0.25">
      <c r="B88" s="6" t="s">
        <v>161</v>
      </c>
      <c r="C88" s="6">
        <v>4</v>
      </c>
      <c r="D88" s="6">
        <v>5</v>
      </c>
      <c r="E88" s="6">
        <f t="shared" si="6"/>
        <v>9</v>
      </c>
      <c r="F88" s="6">
        <f t="shared" si="8"/>
        <v>5.7034220532319393E-3</v>
      </c>
      <c r="G88" s="6">
        <v>4</v>
      </c>
      <c r="H88" s="6">
        <f t="shared" si="9"/>
        <v>7.1428571428571426E-3</v>
      </c>
      <c r="I88" s="6">
        <v>5</v>
      </c>
      <c r="J88" s="6">
        <f t="shared" si="10"/>
        <v>8.4745762711864406E-3</v>
      </c>
      <c r="K88" s="11">
        <f t="shared" si="7"/>
        <v>0.36519586170306834</v>
      </c>
    </row>
    <row r="89" spans="2:11" x14ac:dyDescent="0.25">
      <c r="B89" s="6" t="s">
        <v>170</v>
      </c>
      <c r="C89" s="6">
        <v>4</v>
      </c>
      <c r="D89" s="6">
        <v>5</v>
      </c>
      <c r="E89" s="6">
        <f t="shared" si="6"/>
        <v>9</v>
      </c>
      <c r="F89" s="6">
        <f t="shared" si="8"/>
        <v>5.7034220532319393E-3</v>
      </c>
      <c r="G89" s="6">
        <v>4</v>
      </c>
      <c r="H89" s="6">
        <f t="shared" si="9"/>
        <v>7.1428571428571426E-3</v>
      </c>
      <c r="I89" s="6">
        <v>5</v>
      </c>
      <c r="J89" s="6">
        <f t="shared" si="10"/>
        <v>8.4745762711864406E-3</v>
      </c>
      <c r="K89" s="11">
        <f t="shared" si="7"/>
        <v>0.36519586170306834</v>
      </c>
    </row>
    <row r="90" spans="2:11" x14ac:dyDescent="0.25">
      <c r="B90" s="6" t="s">
        <v>172</v>
      </c>
      <c r="C90" s="6">
        <v>4</v>
      </c>
      <c r="D90" s="6">
        <v>5</v>
      </c>
      <c r="E90" s="6">
        <f t="shared" si="6"/>
        <v>9</v>
      </c>
      <c r="F90" s="6">
        <f t="shared" si="8"/>
        <v>5.7034220532319393E-3</v>
      </c>
      <c r="G90" s="6">
        <v>4</v>
      </c>
      <c r="H90" s="6">
        <f t="shared" si="9"/>
        <v>7.1428571428571426E-3</v>
      </c>
      <c r="I90" s="6">
        <v>5</v>
      </c>
      <c r="J90" s="6">
        <f t="shared" si="10"/>
        <v>8.4745762711864406E-3</v>
      </c>
      <c r="K90" s="11">
        <f t="shared" si="7"/>
        <v>0.36519586170306834</v>
      </c>
    </row>
    <row r="91" spans="2:11" x14ac:dyDescent="0.25">
      <c r="B91" s="6" t="s">
        <v>178</v>
      </c>
      <c r="C91" s="6">
        <v>4</v>
      </c>
      <c r="D91" s="6">
        <v>5</v>
      </c>
      <c r="E91" s="6">
        <f t="shared" si="6"/>
        <v>9</v>
      </c>
      <c r="F91" s="6">
        <f t="shared" si="8"/>
        <v>5.7034220532319393E-3</v>
      </c>
      <c r="G91" s="6">
        <v>4</v>
      </c>
      <c r="H91" s="6">
        <f t="shared" si="9"/>
        <v>7.1428571428571426E-3</v>
      </c>
      <c r="I91" s="6">
        <v>5</v>
      </c>
      <c r="J91" s="6">
        <f t="shared" si="10"/>
        <v>8.4745762711864406E-3</v>
      </c>
      <c r="K91" s="11">
        <f t="shared" si="7"/>
        <v>0.36519586170306834</v>
      </c>
    </row>
    <row r="92" spans="2:11" x14ac:dyDescent="0.25">
      <c r="B92" s="6" t="s">
        <v>180</v>
      </c>
      <c r="C92" s="6">
        <v>4</v>
      </c>
      <c r="D92" s="6">
        <v>5</v>
      </c>
      <c r="E92" s="6">
        <f t="shared" si="6"/>
        <v>9</v>
      </c>
      <c r="F92" s="6">
        <f t="shared" si="8"/>
        <v>5.7034220532319393E-3</v>
      </c>
      <c r="G92" s="6">
        <v>4</v>
      </c>
      <c r="H92" s="6">
        <f t="shared" si="9"/>
        <v>7.1428571428571426E-3</v>
      </c>
      <c r="I92" s="6">
        <v>5</v>
      </c>
      <c r="J92" s="6">
        <f t="shared" si="10"/>
        <v>8.4745762711864406E-3</v>
      </c>
      <c r="K92" s="11">
        <f t="shared" si="7"/>
        <v>0.36519586170306834</v>
      </c>
    </row>
    <row r="93" spans="2:11" x14ac:dyDescent="0.25">
      <c r="B93" s="6" t="s">
        <v>131</v>
      </c>
      <c r="C93" s="6">
        <v>5</v>
      </c>
      <c r="D93" s="6">
        <v>6</v>
      </c>
      <c r="E93" s="6">
        <f t="shared" si="6"/>
        <v>11</v>
      </c>
      <c r="F93" s="6">
        <f t="shared" si="8"/>
        <v>6.9708491761723704E-3</v>
      </c>
      <c r="G93" s="6">
        <v>5</v>
      </c>
      <c r="H93" s="6">
        <f t="shared" si="9"/>
        <v>8.9285714285714281E-3</v>
      </c>
      <c r="I93" s="6">
        <v>6</v>
      </c>
      <c r="J93" s="6">
        <f t="shared" si="10"/>
        <v>1.0169491525423728E-2</v>
      </c>
      <c r="K93" s="11">
        <f t="shared" si="7"/>
        <v>0.36500294260021415</v>
      </c>
    </row>
    <row r="94" spans="2:11" x14ac:dyDescent="0.25">
      <c r="B94" s="6" t="s">
        <v>137</v>
      </c>
      <c r="C94" s="6">
        <v>5</v>
      </c>
      <c r="D94" s="6">
        <v>6</v>
      </c>
      <c r="E94" s="6">
        <f t="shared" si="6"/>
        <v>11</v>
      </c>
      <c r="F94" s="6">
        <f t="shared" si="8"/>
        <v>6.9708491761723704E-3</v>
      </c>
      <c r="G94" s="6">
        <v>5</v>
      </c>
      <c r="H94" s="6">
        <f t="shared" si="9"/>
        <v>8.9285714285714281E-3</v>
      </c>
      <c r="I94" s="6">
        <v>6</v>
      </c>
      <c r="J94" s="6">
        <f t="shared" si="10"/>
        <v>1.0169491525423728E-2</v>
      </c>
      <c r="K94" s="11">
        <f t="shared" si="7"/>
        <v>0.36500294260021415</v>
      </c>
    </row>
    <row r="95" spans="2:11" x14ac:dyDescent="0.25">
      <c r="B95" s="6" t="s">
        <v>140</v>
      </c>
      <c r="C95" s="6">
        <v>5</v>
      </c>
      <c r="D95" s="6">
        <v>6</v>
      </c>
      <c r="E95" s="6">
        <f t="shared" si="6"/>
        <v>11</v>
      </c>
      <c r="F95" s="6">
        <f t="shared" si="8"/>
        <v>6.9708491761723704E-3</v>
      </c>
      <c r="G95" s="6">
        <v>5</v>
      </c>
      <c r="H95" s="6">
        <f t="shared" si="9"/>
        <v>8.9285714285714281E-3</v>
      </c>
      <c r="I95" s="6">
        <v>6</v>
      </c>
      <c r="J95" s="6">
        <f t="shared" si="10"/>
        <v>1.0169491525423728E-2</v>
      </c>
      <c r="K95" s="11">
        <f t="shared" si="7"/>
        <v>0.36500294260021415</v>
      </c>
    </row>
    <row r="96" spans="2:11" x14ac:dyDescent="0.25">
      <c r="B96" s="6" t="s">
        <v>160</v>
      </c>
      <c r="C96" s="6">
        <v>5</v>
      </c>
      <c r="D96" s="6">
        <v>6</v>
      </c>
      <c r="E96" s="6">
        <f t="shared" si="6"/>
        <v>11</v>
      </c>
      <c r="F96" s="6">
        <f t="shared" si="8"/>
        <v>6.9708491761723704E-3</v>
      </c>
      <c r="G96" s="6">
        <v>5</v>
      </c>
      <c r="H96" s="6">
        <f t="shared" si="9"/>
        <v>8.9285714285714281E-3</v>
      </c>
      <c r="I96" s="6">
        <v>6</v>
      </c>
      <c r="J96" s="6">
        <f t="shared" si="10"/>
        <v>1.0169491525423728E-2</v>
      </c>
      <c r="K96" s="11">
        <f t="shared" si="7"/>
        <v>0.36500294260021415</v>
      </c>
    </row>
    <row r="97" spans="2:11" x14ac:dyDescent="0.25">
      <c r="B97" s="6" t="s">
        <v>171</v>
      </c>
      <c r="C97" s="6">
        <v>5</v>
      </c>
      <c r="D97" s="6">
        <v>6</v>
      </c>
      <c r="E97" s="6">
        <f t="shared" si="6"/>
        <v>11</v>
      </c>
      <c r="F97" s="6">
        <f t="shared" si="8"/>
        <v>6.9708491761723704E-3</v>
      </c>
      <c r="G97" s="6">
        <v>5</v>
      </c>
      <c r="H97" s="6">
        <f t="shared" si="9"/>
        <v>8.9285714285714281E-3</v>
      </c>
      <c r="I97" s="6">
        <v>6</v>
      </c>
      <c r="J97" s="6">
        <f t="shared" si="10"/>
        <v>1.0169491525423728E-2</v>
      </c>
      <c r="K97" s="11">
        <f t="shared" si="7"/>
        <v>0.36500294260021415</v>
      </c>
    </row>
    <row r="98" spans="2:11" x14ac:dyDescent="0.25">
      <c r="B98" s="6" t="s">
        <v>114</v>
      </c>
      <c r="C98" s="6">
        <v>6</v>
      </c>
      <c r="D98" s="6">
        <v>7</v>
      </c>
      <c r="E98" s="6">
        <f t="shared" si="6"/>
        <v>13</v>
      </c>
      <c r="F98" s="6">
        <f t="shared" si="8"/>
        <v>8.2382762991128015E-3</v>
      </c>
      <c r="G98" s="6">
        <v>6</v>
      </c>
      <c r="H98" s="6">
        <f t="shared" si="9"/>
        <v>1.0714285714285714E-2</v>
      </c>
      <c r="I98" s="6">
        <v>7</v>
      </c>
      <c r="J98" s="6">
        <f t="shared" si="10"/>
        <v>1.1864406779661017E-2</v>
      </c>
      <c r="K98" s="11">
        <f t="shared" si="7"/>
        <v>0.36486950257732836</v>
      </c>
    </row>
    <row r="99" spans="2:11" x14ac:dyDescent="0.25">
      <c r="B99" s="6" t="s">
        <v>130</v>
      </c>
      <c r="C99" s="6">
        <v>6</v>
      </c>
      <c r="D99" s="6">
        <v>7</v>
      </c>
      <c r="E99" s="6">
        <f t="shared" ref="E99:E130" si="11">D99+C99</f>
        <v>13</v>
      </c>
      <c r="F99" s="6">
        <f t="shared" si="8"/>
        <v>8.2382762991128015E-3</v>
      </c>
      <c r="G99" s="6">
        <v>6</v>
      </c>
      <c r="H99" s="6">
        <f t="shared" si="9"/>
        <v>1.0714285714285714E-2</v>
      </c>
      <c r="I99" s="6">
        <v>7</v>
      </c>
      <c r="J99" s="6">
        <f t="shared" si="10"/>
        <v>1.1864406779661017E-2</v>
      </c>
      <c r="K99" s="11">
        <f t="shared" si="7"/>
        <v>0.36486950257732836</v>
      </c>
    </row>
    <row r="100" spans="2:11" x14ac:dyDescent="0.25">
      <c r="B100" s="6" t="s">
        <v>145</v>
      </c>
      <c r="C100" s="6">
        <v>6</v>
      </c>
      <c r="D100" s="6">
        <v>7</v>
      </c>
      <c r="E100" s="6">
        <f t="shared" si="11"/>
        <v>13</v>
      </c>
      <c r="F100" s="6">
        <f t="shared" si="8"/>
        <v>8.2382762991128015E-3</v>
      </c>
      <c r="G100" s="6">
        <v>6</v>
      </c>
      <c r="H100" s="6">
        <f t="shared" si="9"/>
        <v>1.0714285714285714E-2</v>
      </c>
      <c r="I100" s="6">
        <v>7</v>
      </c>
      <c r="J100" s="6">
        <f t="shared" si="10"/>
        <v>1.1864406779661017E-2</v>
      </c>
      <c r="K100" s="11">
        <f t="shared" si="7"/>
        <v>0.36486950257732836</v>
      </c>
    </row>
    <row r="101" spans="2:11" x14ac:dyDescent="0.25">
      <c r="B101" s="6" t="s">
        <v>146</v>
      </c>
      <c r="C101" s="6">
        <v>6</v>
      </c>
      <c r="D101" s="6">
        <v>7</v>
      </c>
      <c r="E101" s="6">
        <f t="shared" si="11"/>
        <v>13</v>
      </c>
      <c r="F101" s="6">
        <f t="shared" si="8"/>
        <v>8.2382762991128015E-3</v>
      </c>
      <c r="G101" s="6">
        <v>6</v>
      </c>
      <c r="H101" s="6">
        <f t="shared" si="9"/>
        <v>1.0714285714285714E-2</v>
      </c>
      <c r="I101" s="6">
        <v>7</v>
      </c>
      <c r="J101" s="6">
        <f t="shared" si="10"/>
        <v>1.1864406779661017E-2</v>
      </c>
      <c r="K101" s="11">
        <f t="shared" si="7"/>
        <v>0.36486950257732836</v>
      </c>
    </row>
    <row r="102" spans="2:11" x14ac:dyDescent="0.25">
      <c r="B102" s="6" t="s">
        <v>181</v>
      </c>
      <c r="C102" s="6">
        <v>6</v>
      </c>
      <c r="D102" s="6">
        <v>7</v>
      </c>
      <c r="E102" s="6">
        <f t="shared" si="11"/>
        <v>13</v>
      </c>
      <c r="F102" s="6">
        <f t="shared" si="8"/>
        <v>8.2382762991128015E-3</v>
      </c>
      <c r="G102" s="6">
        <v>6</v>
      </c>
      <c r="H102" s="6">
        <f t="shared" si="9"/>
        <v>1.0714285714285714E-2</v>
      </c>
      <c r="I102" s="6">
        <v>7</v>
      </c>
      <c r="J102" s="6">
        <f t="shared" si="10"/>
        <v>1.1864406779661017E-2</v>
      </c>
      <c r="K102" s="11">
        <f t="shared" si="7"/>
        <v>0.36486950257732836</v>
      </c>
    </row>
    <row r="103" spans="2:11" x14ac:dyDescent="0.25">
      <c r="B103" s="6" t="s">
        <v>182</v>
      </c>
      <c r="C103" s="6">
        <v>6</v>
      </c>
      <c r="D103" s="6">
        <v>7</v>
      </c>
      <c r="E103" s="6">
        <f t="shared" si="11"/>
        <v>13</v>
      </c>
      <c r="F103" s="6">
        <f t="shared" si="8"/>
        <v>8.2382762991128015E-3</v>
      </c>
      <c r="G103" s="6">
        <v>6</v>
      </c>
      <c r="H103" s="6">
        <f t="shared" si="9"/>
        <v>1.0714285714285714E-2</v>
      </c>
      <c r="I103" s="6">
        <v>7</v>
      </c>
      <c r="J103" s="6">
        <f t="shared" si="10"/>
        <v>1.1864406779661017E-2</v>
      </c>
      <c r="K103" s="11">
        <f t="shared" si="7"/>
        <v>0.36486950257732836</v>
      </c>
    </row>
    <row r="104" spans="2:11" x14ac:dyDescent="0.25">
      <c r="B104" s="6" t="s">
        <v>115</v>
      </c>
      <c r="C104" s="6">
        <v>6</v>
      </c>
      <c r="D104" s="6">
        <v>6</v>
      </c>
      <c r="E104" s="6">
        <f t="shared" si="11"/>
        <v>12</v>
      </c>
      <c r="F104" s="6">
        <f t="shared" si="8"/>
        <v>7.6045627376425855E-3</v>
      </c>
      <c r="G104" s="6">
        <v>6</v>
      </c>
      <c r="H104" s="6">
        <f t="shared" si="9"/>
        <v>1.0714285714285714E-2</v>
      </c>
      <c r="I104" s="6">
        <v>6</v>
      </c>
      <c r="J104" s="6">
        <f t="shared" si="10"/>
        <v>1.0169491525423728E-2</v>
      </c>
      <c r="K104" s="11">
        <f t="shared" si="7"/>
        <v>0.36413732297349427</v>
      </c>
    </row>
    <row r="105" spans="2:11" x14ac:dyDescent="0.25">
      <c r="B105" s="6" t="s">
        <v>155</v>
      </c>
      <c r="C105" s="6">
        <v>3</v>
      </c>
      <c r="D105" s="6">
        <v>3</v>
      </c>
      <c r="E105" s="6">
        <f t="shared" si="11"/>
        <v>6</v>
      </c>
      <c r="F105" s="6">
        <f t="shared" si="8"/>
        <v>3.8022813688212928E-3</v>
      </c>
      <c r="G105" s="6">
        <v>3</v>
      </c>
      <c r="H105" s="6">
        <f t="shared" si="9"/>
        <v>5.3571428571428572E-3</v>
      </c>
      <c r="I105" s="6">
        <v>3</v>
      </c>
      <c r="J105" s="6">
        <f t="shared" si="10"/>
        <v>5.084745762711864E-3</v>
      </c>
      <c r="K105" s="11">
        <f t="shared" si="7"/>
        <v>0.36413732297349427</v>
      </c>
    </row>
    <row r="106" spans="2:11" x14ac:dyDescent="0.25">
      <c r="B106" s="6" t="s">
        <v>162</v>
      </c>
      <c r="C106" s="6">
        <v>3</v>
      </c>
      <c r="D106" s="6">
        <v>3</v>
      </c>
      <c r="E106" s="6">
        <f t="shared" si="11"/>
        <v>6</v>
      </c>
      <c r="F106" s="6">
        <f t="shared" si="8"/>
        <v>3.8022813688212928E-3</v>
      </c>
      <c r="G106" s="6">
        <v>3</v>
      </c>
      <c r="H106" s="6">
        <f t="shared" si="9"/>
        <v>5.3571428571428572E-3</v>
      </c>
      <c r="I106" s="6">
        <v>3</v>
      </c>
      <c r="J106" s="6">
        <f t="shared" si="10"/>
        <v>5.084745762711864E-3</v>
      </c>
      <c r="K106" s="11">
        <f t="shared" si="7"/>
        <v>0.36413732297349427</v>
      </c>
    </row>
    <row r="107" spans="2:11" x14ac:dyDescent="0.25">
      <c r="B107" s="6" t="s">
        <v>166</v>
      </c>
      <c r="C107" s="6">
        <v>3</v>
      </c>
      <c r="D107" s="6">
        <v>3</v>
      </c>
      <c r="E107" s="6">
        <f t="shared" si="11"/>
        <v>6</v>
      </c>
      <c r="F107" s="6">
        <f t="shared" si="8"/>
        <v>3.8022813688212928E-3</v>
      </c>
      <c r="G107" s="6">
        <v>3</v>
      </c>
      <c r="H107" s="6">
        <f t="shared" si="9"/>
        <v>5.3571428571428572E-3</v>
      </c>
      <c r="I107" s="6">
        <v>3</v>
      </c>
      <c r="J107" s="6">
        <f t="shared" si="10"/>
        <v>5.084745762711864E-3</v>
      </c>
      <c r="K107" s="11">
        <f t="shared" si="7"/>
        <v>0.36413732297349427</v>
      </c>
    </row>
    <row r="108" spans="2:11" x14ac:dyDescent="0.25">
      <c r="B108" s="6" t="s">
        <v>128</v>
      </c>
      <c r="C108" s="6">
        <v>4</v>
      </c>
      <c r="D108" s="6">
        <v>4</v>
      </c>
      <c r="E108" s="6">
        <f t="shared" si="11"/>
        <v>8</v>
      </c>
      <c r="F108" s="6">
        <f t="shared" si="8"/>
        <v>5.0697084917617234E-3</v>
      </c>
      <c r="G108" s="6">
        <v>4</v>
      </c>
      <c r="H108" s="6">
        <f t="shared" si="9"/>
        <v>7.1428571428571426E-3</v>
      </c>
      <c r="I108" s="6">
        <v>4</v>
      </c>
      <c r="J108" s="6">
        <f t="shared" si="10"/>
        <v>6.7796610169491523E-3</v>
      </c>
      <c r="K108" s="11">
        <f t="shared" si="7"/>
        <v>0.36413732297349422</v>
      </c>
    </row>
    <row r="109" spans="2:11" x14ac:dyDescent="0.25">
      <c r="B109" s="6" t="s">
        <v>129</v>
      </c>
      <c r="C109" s="6">
        <v>4</v>
      </c>
      <c r="D109" s="6">
        <v>4</v>
      </c>
      <c r="E109" s="6">
        <f t="shared" si="11"/>
        <v>8</v>
      </c>
      <c r="F109" s="6">
        <f t="shared" si="8"/>
        <v>5.0697084917617234E-3</v>
      </c>
      <c r="G109" s="6">
        <v>4</v>
      </c>
      <c r="H109" s="6">
        <f t="shared" si="9"/>
        <v>7.1428571428571426E-3</v>
      </c>
      <c r="I109" s="6">
        <v>4</v>
      </c>
      <c r="J109" s="6">
        <f t="shared" si="10"/>
        <v>6.7796610169491523E-3</v>
      </c>
      <c r="K109" s="11">
        <f t="shared" si="7"/>
        <v>0.36413732297349422</v>
      </c>
    </row>
    <row r="110" spans="2:11" x14ac:dyDescent="0.25">
      <c r="B110" s="6" t="s">
        <v>132</v>
      </c>
      <c r="C110" s="6">
        <v>5</v>
      </c>
      <c r="D110" s="6">
        <v>5</v>
      </c>
      <c r="E110" s="6">
        <f t="shared" si="11"/>
        <v>10</v>
      </c>
      <c r="F110" s="6">
        <f t="shared" si="8"/>
        <v>6.3371356147021544E-3</v>
      </c>
      <c r="G110" s="6">
        <v>5</v>
      </c>
      <c r="H110" s="6">
        <f t="shared" si="9"/>
        <v>8.9285714285714281E-3</v>
      </c>
      <c r="I110" s="6">
        <v>5</v>
      </c>
      <c r="J110" s="6">
        <f t="shared" si="10"/>
        <v>8.4745762711864406E-3</v>
      </c>
      <c r="K110" s="11">
        <f t="shared" si="7"/>
        <v>0.36413732297349422</v>
      </c>
    </row>
    <row r="111" spans="2:11" x14ac:dyDescent="0.25">
      <c r="B111" s="6" t="s">
        <v>136</v>
      </c>
      <c r="C111" s="6">
        <v>4</v>
      </c>
      <c r="D111" s="6">
        <v>4</v>
      </c>
      <c r="E111" s="6">
        <f t="shared" si="11"/>
        <v>8</v>
      </c>
      <c r="F111" s="6">
        <f t="shared" si="8"/>
        <v>5.0697084917617234E-3</v>
      </c>
      <c r="G111" s="6">
        <v>4</v>
      </c>
      <c r="H111" s="6">
        <f t="shared" si="9"/>
        <v>7.1428571428571426E-3</v>
      </c>
      <c r="I111" s="6">
        <v>4</v>
      </c>
      <c r="J111" s="6">
        <f t="shared" si="10"/>
        <v>6.7796610169491523E-3</v>
      </c>
      <c r="K111" s="11">
        <f t="shared" si="7"/>
        <v>0.36413732297349422</v>
      </c>
    </row>
    <row r="112" spans="2:11" x14ac:dyDescent="0.25">
      <c r="B112" s="6" t="s">
        <v>138</v>
      </c>
      <c r="C112" s="6">
        <v>4</v>
      </c>
      <c r="D112" s="6">
        <v>4</v>
      </c>
      <c r="E112" s="6">
        <f t="shared" si="11"/>
        <v>8</v>
      </c>
      <c r="F112" s="6">
        <f t="shared" si="8"/>
        <v>5.0697084917617234E-3</v>
      </c>
      <c r="G112" s="6">
        <v>4</v>
      </c>
      <c r="H112" s="6">
        <f t="shared" si="9"/>
        <v>7.1428571428571426E-3</v>
      </c>
      <c r="I112" s="6">
        <v>4</v>
      </c>
      <c r="J112" s="6">
        <f t="shared" si="10"/>
        <v>6.7796610169491523E-3</v>
      </c>
      <c r="K112" s="11">
        <f t="shared" si="7"/>
        <v>0.36413732297349422</v>
      </c>
    </row>
    <row r="113" spans="2:11" x14ac:dyDescent="0.25">
      <c r="B113" s="6" t="s">
        <v>148</v>
      </c>
      <c r="C113" s="6">
        <v>4</v>
      </c>
      <c r="D113" s="6">
        <v>4</v>
      </c>
      <c r="E113" s="6">
        <f t="shared" si="11"/>
        <v>8</v>
      </c>
      <c r="F113" s="6">
        <f t="shared" si="8"/>
        <v>5.0697084917617234E-3</v>
      </c>
      <c r="G113" s="6">
        <v>4</v>
      </c>
      <c r="H113" s="6">
        <f t="shared" si="9"/>
        <v>7.1428571428571426E-3</v>
      </c>
      <c r="I113" s="6">
        <v>4</v>
      </c>
      <c r="J113" s="6">
        <f t="shared" si="10"/>
        <v>6.7796610169491523E-3</v>
      </c>
      <c r="K113" s="11">
        <f t="shared" si="7"/>
        <v>0.36413732297349422</v>
      </c>
    </row>
    <row r="114" spans="2:11" x14ac:dyDescent="0.25">
      <c r="B114" s="6" t="s">
        <v>150</v>
      </c>
      <c r="C114" s="6">
        <v>4</v>
      </c>
      <c r="D114" s="6">
        <v>4</v>
      </c>
      <c r="E114" s="6">
        <f t="shared" si="11"/>
        <v>8</v>
      </c>
      <c r="F114" s="6">
        <f t="shared" si="8"/>
        <v>5.0697084917617234E-3</v>
      </c>
      <c r="G114" s="6">
        <v>4</v>
      </c>
      <c r="H114" s="6">
        <f t="shared" si="9"/>
        <v>7.1428571428571426E-3</v>
      </c>
      <c r="I114" s="6">
        <v>4</v>
      </c>
      <c r="J114" s="6">
        <f t="shared" si="10"/>
        <v>6.7796610169491523E-3</v>
      </c>
      <c r="K114" s="11">
        <f t="shared" si="7"/>
        <v>0.36413732297349422</v>
      </c>
    </row>
    <row r="115" spans="2:11" x14ac:dyDescent="0.25">
      <c r="B115" s="6" t="s">
        <v>153</v>
      </c>
      <c r="C115" s="6">
        <v>4</v>
      </c>
      <c r="D115" s="6">
        <v>4</v>
      </c>
      <c r="E115" s="6">
        <f t="shared" si="11"/>
        <v>8</v>
      </c>
      <c r="F115" s="6">
        <f t="shared" si="8"/>
        <v>5.0697084917617234E-3</v>
      </c>
      <c r="G115" s="6">
        <v>4</v>
      </c>
      <c r="H115" s="6">
        <f t="shared" si="9"/>
        <v>7.1428571428571426E-3</v>
      </c>
      <c r="I115" s="6">
        <v>4</v>
      </c>
      <c r="J115" s="6">
        <f t="shared" si="10"/>
        <v>6.7796610169491523E-3</v>
      </c>
      <c r="K115" s="11">
        <f t="shared" si="7"/>
        <v>0.36413732297349422</v>
      </c>
    </row>
    <row r="116" spans="2:11" x14ac:dyDescent="0.25">
      <c r="B116" s="6" t="s">
        <v>154</v>
      </c>
      <c r="C116" s="6">
        <v>4</v>
      </c>
      <c r="D116" s="6">
        <v>4</v>
      </c>
      <c r="E116" s="6">
        <f t="shared" si="11"/>
        <v>8</v>
      </c>
      <c r="F116" s="6">
        <f t="shared" si="8"/>
        <v>5.0697084917617234E-3</v>
      </c>
      <c r="G116" s="6">
        <v>4</v>
      </c>
      <c r="H116" s="6">
        <f t="shared" si="9"/>
        <v>7.1428571428571426E-3</v>
      </c>
      <c r="I116" s="6">
        <v>4</v>
      </c>
      <c r="J116" s="6">
        <f t="shared" si="10"/>
        <v>6.7796610169491523E-3</v>
      </c>
      <c r="K116" s="11">
        <f t="shared" si="7"/>
        <v>0.36413732297349422</v>
      </c>
    </row>
    <row r="117" spans="2:11" x14ac:dyDescent="0.25">
      <c r="B117" s="6" t="s">
        <v>158</v>
      </c>
      <c r="C117" s="6">
        <v>4</v>
      </c>
      <c r="D117" s="6">
        <v>4</v>
      </c>
      <c r="E117" s="6">
        <f t="shared" si="11"/>
        <v>8</v>
      </c>
      <c r="F117" s="6">
        <f t="shared" si="8"/>
        <v>5.0697084917617234E-3</v>
      </c>
      <c r="G117" s="6">
        <v>4</v>
      </c>
      <c r="H117" s="6">
        <f t="shared" si="9"/>
        <v>7.1428571428571426E-3</v>
      </c>
      <c r="I117" s="6">
        <v>4</v>
      </c>
      <c r="J117" s="6">
        <f t="shared" si="10"/>
        <v>6.7796610169491523E-3</v>
      </c>
      <c r="K117" s="11">
        <f t="shared" si="7"/>
        <v>0.36413732297349422</v>
      </c>
    </row>
    <row r="118" spans="2:11" x14ac:dyDescent="0.25">
      <c r="B118" s="6" t="s">
        <v>168</v>
      </c>
      <c r="C118" s="6">
        <v>4</v>
      </c>
      <c r="D118" s="6">
        <v>4</v>
      </c>
      <c r="E118" s="6">
        <f t="shared" si="11"/>
        <v>8</v>
      </c>
      <c r="F118" s="6">
        <f t="shared" si="8"/>
        <v>5.0697084917617234E-3</v>
      </c>
      <c r="G118" s="6">
        <v>4</v>
      </c>
      <c r="H118" s="6">
        <f t="shared" si="9"/>
        <v>7.1428571428571426E-3</v>
      </c>
      <c r="I118" s="6">
        <v>4</v>
      </c>
      <c r="J118" s="6">
        <f t="shared" si="10"/>
        <v>6.7796610169491523E-3</v>
      </c>
      <c r="K118" s="11">
        <f t="shared" si="7"/>
        <v>0.36413732297349422</v>
      </c>
    </row>
    <row r="119" spans="2:11" x14ac:dyDescent="0.25">
      <c r="B119" s="6" t="s">
        <v>175</v>
      </c>
      <c r="C119" s="6">
        <v>4</v>
      </c>
      <c r="D119" s="6">
        <v>4</v>
      </c>
      <c r="E119" s="6">
        <f t="shared" si="11"/>
        <v>8</v>
      </c>
      <c r="F119" s="6">
        <f t="shared" si="8"/>
        <v>5.0697084917617234E-3</v>
      </c>
      <c r="G119" s="6">
        <v>4</v>
      </c>
      <c r="H119" s="6">
        <f t="shared" si="9"/>
        <v>7.1428571428571426E-3</v>
      </c>
      <c r="I119" s="6">
        <v>4</v>
      </c>
      <c r="J119" s="6">
        <f t="shared" si="10"/>
        <v>6.7796610169491523E-3</v>
      </c>
      <c r="K119" s="11">
        <f t="shared" si="7"/>
        <v>0.36413732297349422</v>
      </c>
    </row>
    <row r="120" spans="2:11" x14ac:dyDescent="0.25">
      <c r="B120" s="6" t="s">
        <v>179</v>
      </c>
      <c r="C120" s="6">
        <v>4</v>
      </c>
      <c r="D120" s="6">
        <v>4</v>
      </c>
      <c r="E120" s="6">
        <f t="shared" si="11"/>
        <v>8</v>
      </c>
      <c r="F120" s="6">
        <f t="shared" si="8"/>
        <v>5.0697084917617234E-3</v>
      </c>
      <c r="G120" s="6">
        <v>4</v>
      </c>
      <c r="H120" s="6">
        <f t="shared" si="9"/>
        <v>7.1428571428571426E-3</v>
      </c>
      <c r="I120" s="6">
        <v>4</v>
      </c>
      <c r="J120" s="6">
        <f t="shared" si="10"/>
        <v>6.7796610169491523E-3</v>
      </c>
      <c r="K120" s="11">
        <f t="shared" si="7"/>
        <v>0.36413732297349422</v>
      </c>
    </row>
    <row r="121" spans="2:11" x14ac:dyDescent="0.25">
      <c r="B121" s="6" t="s">
        <v>184</v>
      </c>
      <c r="C121" s="6">
        <v>4</v>
      </c>
      <c r="D121" s="6">
        <v>4</v>
      </c>
      <c r="E121" s="6">
        <f t="shared" si="11"/>
        <v>8</v>
      </c>
      <c r="F121" s="6">
        <f t="shared" si="8"/>
        <v>5.0697084917617234E-3</v>
      </c>
      <c r="G121" s="6">
        <v>4</v>
      </c>
      <c r="H121" s="6">
        <f t="shared" si="9"/>
        <v>7.1428571428571426E-3</v>
      </c>
      <c r="I121" s="6">
        <v>4</v>
      </c>
      <c r="J121" s="6">
        <f t="shared" si="10"/>
        <v>6.7796610169491523E-3</v>
      </c>
      <c r="K121" s="11">
        <f t="shared" si="7"/>
        <v>0.36413732297349422</v>
      </c>
    </row>
    <row r="122" spans="2:11" x14ac:dyDescent="0.25">
      <c r="B122" s="6" t="s">
        <v>185</v>
      </c>
      <c r="C122" s="6">
        <v>4</v>
      </c>
      <c r="D122" s="6">
        <v>4</v>
      </c>
      <c r="E122" s="6">
        <f t="shared" si="11"/>
        <v>8</v>
      </c>
      <c r="F122" s="6">
        <f t="shared" si="8"/>
        <v>5.0697084917617234E-3</v>
      </c>
      <c r="G122" s="6">
        <v>4</v>
      </c>
      <c r="H122" s="6">
        <f t="shared" si="9"/>
        <v>7.1428571428571426E-3</v>
      </c>
      <c r="I122" s="6">
        <v>4</v>
      </c>
      <c r="J122" s="6">
        <f t="shared" si="10"/>
        <v>6.7796610169491523E-3</v>
      </c>
      <c r="K122" s="11">
        <f t="shared" si="7"/>
        <v>0.36413732297349422</v>
      </c>
    </row>
    <row r="123" spans="2:11" x14ac:dyDescent="0.25">
      <c r="B123" s="6" t="s">
        <v>186</v>
      </c>
      <c r="C123" s="6">
        <v>4</v>
      </c>
      <c r="D123" s="6">
        <v>4</v>
      </c>
      <c r="E123" s="6">
        <f t="shared" si="11"/>
        <v>8</v>
      </c>
      <c r="F123" s="6">
        <f t="shared" si="8"/>
        <v>5.0697084917617234E-3</v>
      </c>
      <c r="G123" s="6">
        <v>4</v>
      </c>
      <c r="H123" s="6">
        <f t="shared" si="9"/>
        <v>7.1428571428571426E-3</v>
      </c>
      <c r="I123" s="6">
        <v>4</v>
      </c>
      <c r="J123" s="6">
        <f t="shared" si="10"/>
        <v>6.7796610169491523E-3</v>
      </c>
      <c r="K123" s="11">
        <f t="shared" si="7"/>
        <v>0.36413732297349422</v>
      </c>
    </row>
    <row r="124" spans="2:11" x14ac:dyDescent="0.25">
      <c r="B124" s="6" t="s">
        <v>188</v>
      </c>
      <c r="C124" s="6">
        <v>5</v>
      </c>
      <c r="D124" s="6">
        <v>5</v>
      </c>
      <c r="E124" s="6">
        <f t="shared" si="11"/>
        <v>10</v>
      </c>
      <c r="F124" s="6">
        <f t="shared" si="8"/>
        <v>6.3371356147021544E-3</v>
      </c>
      <c r="G124" s="6">
        <v>5</v>
      </c>
      <c r="H124" s="6">
        <f t="shared" si="9"/>
        <v>8.9285714285714281E-3</v>
      </c>
      <c r="I124" s="6">
        <v>5</v>
      </c>
      <c r="J124" s="6">
        <f t="shared" si="10"/>
        <v>8.4745762711864406E-3</v>
      </c>
      <c r="K124" s="11">
        <f t="shared" si="7"/>
        <v>0.36413732297349422</v>
      </c>
    </row>
    <row r="125" spans="2:11" x14ac:dyDescent="0.25">
      <c r="B125" s="6" t="s">
        <v>183</v>
      </c>
      <c r="C125" s="6">
        <v>7</v>
      </c>
      <c r="D125" s="6">
        <v>6</v>
      </c>
      <c r="E125" s="6">
        <f t="shared" si="11"/>
        <v>13</v>
      </c>
      <c r="F125" s="6">
        <f t="shared" si="8"/>
        <v>8.2382762991128015E-3</v>
      </c>
      <c r="G125" s="6">
        <v>7</v>
      </c>
      <c r="H125" s="6">
        <f t="shared" si="9"/>
        <v>1.2500000000000001E-2</v>
      </c>
      <c r="I125" s="6">
        <v>6</v>
      </c>
      <c r="J125" s="6">
        <f t="shared" si="10"/>
        <v>1.0169491525423728E-2</v>
      </c>
      <c r="K125" s="11">
        <f t="shared" si="7"/>
        <v>0.36340807599824693</v>
      </c>
    </row>
    <row r="126" spans="2:11" x14ac:dyDescent="0.25">
      <c r="B126" s="6" t="s">
        <v>149</v>
      </c>
      <c r="C126" s="6">
        <v>4</v>
      </c>
      <c r="D126" s="6">
        <v>3</v>
      </c>
      <c r="E126" s="6">
        <f t="shared" si="11"/>
        <v>7</v>
      </c>
      <c r="F126" s="6">
        <f t="shared" si="8"/>
        <v>4.4359949302915083E-3</v>
      </c>
      <c r="G126" s="6">
        <v>4</v>
      </c>
      <c r="H126" s="6">
        <f t="shared" si="9"/>
        <v>7.1428571428571426E-3</v>
      </c>
      <c r="I126" s="6">
        <v>3</v>
      </c>
      <c r="J126" s="6">
        <f t="shared" si="10"/>
        <v>5.084745762711864E-3</v>
      </c>
      <c r="K126" s="11">
        <f t="shared" si="7"/>
        <v>0.36278532796245411</v>
      </c>
    </row>
    <row r="127" spans="2:11" x14ac:dyDescent="0.25">
      <c r="B127" s="6" t="s">
        <v>164</v>
      </c>
      <c r="C127" s="6">
        <v>4</v>
      </c>
      <c r="D127" s="6">
        <v>3</v>
      </c>
      <c r="E127" s="6">
        <f t="shared" si="11"/>
        <v>7</v>
      </c>
      <c r="F127" s="6">
        <f t="shared" si="8"/>
        <v>4.4359949302915083E-3</v>
      </c>
      <c r="G127" s="6">
        <v>4</v>
      </c>
      <c r="H127" s="6">
        <f t="shared" si="9"/>
        <v>7.1428571428571426E-3</v>
      </c>
      <c r="I127" s="6">
        <v>3</v>
      </c>
      <c r="J127" s="6">
        <f t="shared" si="10"/>
        <v>5.084745762711864E-3</v>
      </c>
      <c r="K127" s="11">
        <f t="shared" si="7"/>
        <v>0.36278532796245411</v>
      </c>
    </row>
    <row r="128" spans="2:11" x14ac:dyDescent="0.25">
      <c r="B128" s="6" t="s">
        <v>169</v>
      </c>
      <c r="C128" s="6">
        <v>5</v>
      </c>
      <c r="D128" s="6">
        <v>3</v>
      </c>
      <c r="E128" s="6">
        <f t="shared" si="11"/>
        <v>8</v>
      </c>
      <c r="F128" s="6">
        <f t="shared" si="8"/>
        <v>5.0697084917617234E-3</v>
      </c>
      <c r="G128" s="6">
        <v>5</v>
      </c>
      <c r="H128" s="6">
        <f t="shared" si="9"/>
        <v>8.9285714285714281E-3</v>
      </c>
      <c r="I128" s="6">
        <v>3</v>
      </c>
      <c r="J128" s="6">
        <f t="shared" si="10"/>
        <v>5.084745762711864E-3</v>
      </c>
      <c r="K128" s="11">
        <f t="shared" si="7"/>
        <v>0.36177790187431391</v>
      </c>
    </row>
    <row r="129" spans="2:11" x14ac:dyDescent="0.25">
      <c r="B129" s="6" t="s">
        <v>187</v>
      </c>
      <c r="C129" s="6">
        <v>5</v>
      </c>
      <c r="D129" s="6">
        <v>3</v>
      </c>
      <c r="E129" s="6">
        <f t="shared" si="11"/>
        <v>8</v>
      </c>
      <c r="F129" s="6">
        <f t="shared" si="8"/>
        <v>5.0697084917617234E-3</v>
      </c>
      <c r="G129" s="6">
        <v>5</v>
      </c>
      <c r="H129" s="6">
        <f t="shared" si="9"/>
        <v>8.9285714285714281E-3</v>
      </c>
      <c r="I129" s="6">
        <v>3</v>
      </c>
      <c r="J129" s="6">
        <f t="shared" si="10"/>
        <v>5.084745762711864E-3</v>
      </c>
      <c r="K129" s="11">
        <f t="shared" si="7"/>
        <v>0.36177790187431391</v>
      </c>
    </row>
    <row r="130" spans="2:11" x14ac:dyDescent="0.25">
      <c r="B130" s="6" t="s">
        <v>68</v>
      </c>
      <c r="C130" s="6">
        <v>5</v>
      </c>
      <c r="D130" s="6">
        <v>5</v>
      </c>
      <c r="E130" s="6">
        <f t="shared" si="11"/>
        <v>10</v>
      </c>
      <c r="F130" s="6">
        <f t="shared" si="8"/>
        <v>6.3371356147021544E-3</v>
      </c>
      <c r="G130" s="6">
        <v>6</v>
      </c>
      <c r="H130" s="6">
        <f t="shared" si="9"/>
        <v>1.0714285714285714E-2</v>
      </c>
      <c r="I130" s="6">
        <v>7</v>
      </c>
      <c r="J130" s="6">
        <f t="shared" si="10"/>
        <v>1.1864406779661017E-2</v>
      </c>
      <c r="K130" s="11">
        <f t="shared" si="7"/>
        <v>0.28066884813640641</v>
      </c>
    </row>
    <row r="131" spans="2:11" x14ac:dyDescent="0.25">
      <c r="B131" s="6" t="s">
        <v>69</v>
      </c>
      <c r="C131" s="6">
        <v>5</v>
      </c>
      <c r="D131" s="6">
        <v>5</v>
      </c>
      <c r="E131" s="6">
        <f>D131+C131</f>
        <v>10</v>
      </c>
      <c r="F131" s="6">
        <f t="shared" si="8"/>
        <v>6.3371356147021544E-3</v>
      </c>
      <c r="G131" s="6">
        <v>6</v>
      </c>
      <c r="H131" s="6">
        <f t="shared" si="9"/>
        <v>1.0714285714285714E-2</v>
      </c>
      <c r="I131" s="6">
        <v>7</v>
      </c>
      <c r="J131" s="6">
        <f t="shared" si="10"/>
        <v>1.1864406779661017E-2</v>
      </c>
      <c r="K131" s="11">
        <f>F131/(H131+J131)</f>
        <v>0.28066884813640641</v>
      </c>
    </row>
    <row r="132" spans="2:11" x14ac:dyDescent="0.25">
      <c r="B132" s="6" t="s">
        <v>143</v>
      </c>
      <c r="C132" s="6">
        <v>6</v>
      </c>
      <c r="D132" s="6">
        <v>7</v>
      </c>
      <c r="E132" s="6">
        <v>7</v>
      </c>
      <c r="F132" s="6">
        <f t="shared" ref="F132:F133" si="12">E132/$E$135</f>
        <v>4.4359949302915083E-3</v>
      </c>
      <c r="G132" s="6">
        <v>6</v>
      </c>
      <c r="H132" s="6">
        <f t="shared" ref="H132:H133" si="13">G132/$G$135</f>
        <v>1.0714285714285714E-2</v>
      </c>
      <c r="I132" s="6">
        <v>7</v>
      </c>
      <c r="J132" s="6">
        <f t="shared" ref="J132:J133" si="14">I132/$I$135</f>
        <v>1.1864406779661017E-2</v>
      </c>
      <c r="K132" s="11">
        <f>F132/(H132+J132)</f>
        <v>0.19646819369548449</v>
      </c>
    </row>
    <row r="133" spans="2:11" x14ac:dyDescent="0.25">
      <c r="B133" s="6" t="s">
        <v>144</v>
      </c>
      <c r="C133" s="6">
        <v>6</v>
      </c>
      <c r="D133" s="6">
        <v>7</v>
      </c>
      <c r="E133" s="6">
        <v>7</v>
      </c>
      <c r="F133" s="6">
        <f t="shared" si="12"/>
        <v>4.4359949302915083E-3</v>
      </c>
      <c r="G133" s="6">
        <v>6</v>
      </c>
      <c r="H133" s="6">
        <f t="shared" si="13"/>
        <v>1.0714285714285714E-2</v>
      </c>
      <c r="I133" s="6">
        <v>7</v>
      </c>
      <c r="J133" s="6">
        <f t="shared" si="14"/>
        <v>1.1864406779661017E-2</v>
      </c>
      <c r="K133" s="11">
        <f>F133/(H133+J133)</f>
        <v>0.19646819369548449</v>
      </c>
    </row>
    <row r="135" spans="2:11" x14ac:dyDescent="0.25">
      <c r="B135" s="68" t="s">
        <v>285</v>
      </c>
      <c r="C135" s="9"/>
      <c r="D135" s="9"/>
      <c r="E135" s="9">
        <f>SUM(E3:E133)</f>
        <v>1578</v>
      </c>
      <c r="F135" s="9">
        <f>SUM(F3:F133)</f>
        <v>0.999999999999999</v>
      </c>
      <c r="G135" s="9">
        <f>SUM(G3:G133)</f>
        <v>560</v>
      </c>
      <c r="H135" s="9"/>
      <c r="I135" s="9">
        <f>SUM(I3:I133)</f>
        <v>590</v>
      </c>
      <c r="J135" s="9"/>
      <c r="K135" s="69"/>
    </row>
  </sheetData>
  <autoFilter ref="B2:K133"/>
  <sortState ref="K5:L135">
    <sortCondition descending="1" ref="K5"/>
  </sortState>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0"/>
  <sheetViews>
    <sheetView tabSelected="1" zoomScale="86" zoomScaleNormal="86" workbookViewId="0">
      <pane ySplit="2" topLeftCell="A3" activePane="bottomLeft" state="frozen"/>
      <selection pane="bottomLeft" activeCell="O13" sqref="O13"/>
    </sheetView>
  </sheetViews>
  <sheetFormatPr defaultRowHeight="14.4" x14ac:dyDescent="0.25"/>
  <cols>
    <col min="2" max="2" width="45.88671875" customWidth="1"/>
    <col min="3" max="11" width="14.109375" customWidth="1"/>
  </cols>
  <sheetData>
    <row r="2" spans="1:11" x14ac:dyDescent="0.25">
      <c r="B2" s="8" t="s">
        <v>64</v>
      </c>
      <c r="C2" s="8" t="s">
        <v>189</v>
      </c>
      <c r="D2" s="8" t="s">
        <v>190</v>
      </c>
      <c r="E2" s="8" t="s">
        <v>191</v>
      </c>
      <c r="F2" s="8" t="s">
        <v>192</v>
      </c>
      <c r="G2" s="8" t="s">
        <v>15</v>
      </c>
      <c r="H2" s="8" t="s">
        <v>193</v>
      </c>
      <c r="I2" s="8" t="s">
        <v>16</v>
      </c>
      <c r="J2" s="8" t="s">
        <v>194</v>
      </c>
      <c r="K2" s="13" t="s">
        <v>195</v>
      </c>
    </row>
    <row r="3" spans="1:11" x14ac:dyDescent="0.25">
      <c r="B3" s="6" t="s">
        <v>200</v>
      </c>
      <c r="C3" s="5">
        <v>7</v>
      </c>
      <c r="D3" s="5">
        <v>9</v>
      </c>
      <c r="E3" s="9">
        <f>D3+C3</f>
        <v>16</v>
      </c>
      <c r="F3" s="9">
        <f>E3/$E$210</f>
        <v>5.4403264195851753E-3</v>
      </c>
      <c r="G3" s="5">
        <v>7</v>
      </c>
      <c r="H3" s="9">
        <f>G3/$G$210</f>
        <v>6.375227686703097E-3</v>
      </c>
      <c r="I3" s="5">
        <v>7</v>
      </c>
      <c r="J3" s="9">
        <f>I3/$I$210</f>
        <v>6.5604498594189313E-3</v>
      </c>
      <c r="K3" s="9">
        <f>F3/(H3+J3)</f>
        <v>0.42056756595761957</v>
      </c>
    </row>
    <row r="4" spans="1:11" x14ac:dyDescent="0.25">
      <c r="B4" s="6" t="s">
        <v>201</v>
      </c>
      <c r="C4" s="6">
        <v>7</v>
      </c>
      <c r="D4" s="6">
        <v>9</v>
      </c>
      <c r="E4" s="9">
        <f t="shared" ref="E4:E66" si="0">D4+C4</f>
        <v>16</v>
      </c>
      <c r="F4" s="9">
        <f t="shared" ref="F4:F67" si="1">E4/$E$210</f>
        <v>5.4403264195851753E-3</v>
      </c>
      <c r="G4" s="6">
        <v>7</v>
      </c>
      <c r="H4" s="9">
        <f t="shared" ref="H4:H67" si="2">G4/$G$210</f>
        <v>6.375227686703097E-3</v>
      </c>
      <c r="I4" s="6">
        <v>8</v>
      </c>
      <c r="J4" s="9">
        <f t="shared" ref="J4:J67" si="3">I4/$I$210</f>
        <v>7.4976569821930648E-3</v>
      </c>
      <c r="K4" s="9">
        <f t="shared" ref="K4:K67" si="4">F4/(H4+J4)</f>
        <v>0.39215538436520797</v>
      </c>
    </row>
    <row r="5" spans="1:11" x14ac:dyDescent="0.25">
      <c r="A5" s="3"/>
      <c r="B5" s="6" t="s">
        <v>202</v>
      </c>
      <c r="C5" s="5">
        <v>7</v>
      </c>
      <c r="D5" s="5">
        <v>9</v>
      </c>
      <c r="E5" s="9">
        <f t="shared" si="0"/>
        <v>16</v>
      </c>
      <c r="F5" s="9">
        <f t="shared" si="1"/>
        <v>5.4403264195851753E-3</v>
      </c>
      <c r="G5" s="5">
        <v>6</v>
      </c>
      <c r="H5" s="9">
        <f t="shared" si="2"/>
        <v>5.4644808743169399E-3</v>
      </c>
      <c r="I5" s="5">
        <v>7</v>
      </c>
      <c r="J5" s="9">
        <f t="shared" si="3"/>
        <v>6.5604498594189313E-3</v>
      </c>
      <c r="K5" s="9">
        <f t="shared" si="4"/>
        <v>0.45242060349856089</v>
      </c>
    </row>
    <row r="6" spans="1:11" x14ac:dyDescent="0.25">
      <c r="A6" s="3"/>
      <c r="B6" s="6" t="s">
        <v>203</v>
      </c>
      <c r="C6" s="6">
        <v>5</v>
      </c>
      <c r="D6" s="6">
        <v>5</v>
      </c>
      <c r="E6" s="9">
        <f t="shared" si="0"/>
        <v>10</v>
      </c>
      <c r="F6" s="9">
        <f t="shared" si="1"/>
        <v>3.4002040122407345E-3</v>
      </c>
      <c r="G6" s="6">
        <v>6</v>
      </c>
      <c r="H6" s="9">
        <f t="shared" si="2"/>
        <v>5.4644808743169399E-3</v>
      </c>
      <c r="I6" s="6">
        <v>7</v>
      </c>
      <c r="J6" s="9">
        <f t="shared" si="3"/>
        <v>6.5604498594189313E-3</v>
      </c>
      <c r="K6" s="9">
        <f t="shared" si="4"/>
        <v>0.28276287718660054</v>
      </c>
    </row>
    <row r="7" spans="1:11" x14ac:dyDescent="0.25">
      <c r="A7" s="3"/>
      <c r="B7" s="6" t="s">
        <v>204</v>
      </c>
      <c r="C7" s="5">
        <v>5</v>
      </c>
      <c r="D7" s="5">
        <v>5</v>
      </c>
      <c r="E7" s="9">
        <f t="shared" si="0"/>
        <v>10</v>
      </c>
      <c r="F7" s="9">
        <f t="shared" si="1"/>
        <v>3.4002040122407345E-3</v>
      </c>
      <c r="G7" s="5">
        <v>6</v>
      </c>
      <c r="H7" s="9">
        <f t="shared" si="2"/>
        <v>5.4644808743169399E-3</v>
      </c>
      <c r="I7" s="5">
        <v>7</v>
      </c>
      <c r="J7" s="9">
        <f t="shared" si="3"/>
        <v>6.5604498594189313E-3</v>
      </c>
      <c r="K7" s="9">
        <f t="shared" si="4"/>
        <v>0.28276287718660054</v>
      </c>
    </row>
    <row r="8" spans="1:11" s="3" customFormat="1" x14ac:dyDescent="0.25">
      <c r="B8" s="6" t="s">
        <v>197</v>
      </c>
      <c r="C8" s="6">
        <v>6</v>
      </c>
      <c r="D8" s="6">
        <v>7</v>
      </c>
      <c r="E8" s="9">
        <f t="shared" si="0"/>
        <v>13</v>
      </c>
      <c r="F8" s="9">
        <f t="shared" si="1"/>
        <v>4.4202652159129547E-3</v>
      </c>
      <c r="G8" s="5">
        <v>3</v>
      </c>
      <c r="H8" s="9">
        <f t="shared" si="2"/>
        <v>2.7322404371584699E-3</v>
      </c>
      <c r="I8" s="5">
        <v>3</v>
      </c>
      <c r="J8" s="9">
        <f t="shared" si="3"/>
        <v>2.8116213683223993E-3</v>
      </c>
      <c r="K8" s="9">
        <f t="shared" si="4"/>
        <v>0.79732601046132046</v>
      </c>
    </row>
    <row r="9" spans="1:11" x14ac:dyDescent="0.25">
      <c r="A9" s="3"/>
      <c r="B9" s="6" t="s">
        <v>70</v>
      </c>
      <c r="C9" s="5">
        <v>7</v>
      </c>
      <c r="D9" s="5">
        <v>7</v>
      </c>
      <c r="E9" s="9">
        <f t="shared" si="0"/>
        <v>14</v>
      </c>
      <c r="F9" s="9">
        <f t="shared" si="1"/>
        <v>4.7602856171370285E-3</v>
      </c>
      <c r="G9" s="6">
        <v>3</v>
      </c>
      <c r="H9" s="9">
        <f t="shared" si="2"/>
        <v>2.7322404371584699E-3</v>
      </c>
      <c r="I9" s="6">
        <v>3</v>
      </c>
      <c r="J9" s="9">
        <f t="shared" si="3"/>
        <v>2.8116213683223993E-3</v>
      </c>
      <c r="K9" s="9">
        <f t="shared" si="4"/>
        <v>0.85865878049680677</v>
      </c>
    </row>
    <row r="10" spans="1:11" x14ac:dyDescent="0.25">
      <c r="A10" s="3"/>
      <c r="B10" s="6" t="s">
        <v>71</v>
      </c>
      <c r="C10" s="6">
        <v>7</v>
      </c>
      <c r="D10" s="6">
        <v>7</v>
      </c>
      <c r="E10" s="9">
        <f t="shared" si="0"/>
        <v>14</v>
      </c>
      <c r="F10" s="9">
        <f t="shared" si="1"/>
        <v>4.7602856171370285E-3</v>
      </c>
      <c r="G10" s="5">
        <v>3</v>
      </c>
      <c r="H10" s="9">
        <f t="shared" si="2"/>
        <v>2.7322404371584699E-3</v>
      </c>
      <c r="I10" s="5">
        <v>3</v>
      </c>
      <c r="J10" s="9">
        <f t="shared" si="3"/>
        <v>2.8116213683223993E-3</v>
      </c>
      <c r="K10" s="9">
        <f t="shared" si="4"/>
        <v>0.85865878049680677</v>
      </c>
    </row>
    <row r="11" spans="1:11" x14ac:dyDescent="0.25">
      <c r="A11" s="3"/>
      <c r="B11" s="6" t="s">
        <v>72</v>
      </c>
      <c r="C11" s="5">
        <v>7</v>
      </c>
      <c r="D11" s="5">
        <v>7</v>
      </c>
      <c r="E11" s="9">
        <f t="shared" si="0"/>
        <v>14</v>
      </c>
      <c r="F11" s="9">
        <f t="shared" si="1"/>
        <v>4.7602856171370285E-3</v>
      </c>
      <c r="G11" s="6">
        <v>3</v>
      </c>
      <c r="H11" s="9">
        <f t="shared" si="2"/>
        <v>2.7322404371584699E-3</v>
      </c>
      <c r="I11" s="6">
        <v>3</v>
      </c>
      <c r="J11" s="9">
        <f t="shared" si="3"/>
        <v>2.8116213683223993E-3</v>
      </c>
      <c r="K11" s="9">
        <f t="shared" si="4"/>
        <v>0.85865878049680677</v>
      </c>
    </row>
    <row r="12" spans="1:11" x14ac:dyDescent="0.25">
      <c r="A12" s="3"/>
      <c r="B12" s="6" t="s">
        <v>73</v>
      </c>
      <c r="C12" s="6">
        <v>7</v>
      </c>
      <c r="D12" s="6">
        <v>7</v>
      </c>
      <c r="E12" s="9">
        <f t="shared" si="0"/>
        <v>14</v>
      </c>
      <c r="F12" s="9">
        <f t="shared" si="1"/>
        <v>4.7602856171370285E-3</v>
      </c>
      <c r="G12" s="5">
        <v>3</v>
      </c>
      <c r="H12" s="9">
        <f t="shared" si="2"/>
        <v>2.7322404371584699E-3</v>
      </c>
      <c r="I12" s="5">
        <v>3</v>
      </c>
      <c r="J12" s="9">
        <f t="shared" si="3"/>
        <v>2.8116213683223993E-3</v>
      </c>
      <c r="K12" s="9">
        <f t="shared" si="4"/>
        <v>0.85865878049680677</v>
      </c>
    </row>
    <row r="13" spans="1:11" x14ac:dyDescent="0.25">
      <c r="A13" s="3"/>
      <c r="B13" s="6" t="s">
        <v>74</v>
      </c>
      <c r="C13" s="5">
        <v>7</v>
      </c>
      <c r="D13" s="5">
        <v>7</v>
      </c>
      <c r="E13" s="9">
        <f t="shared" si="0"/>
        <v>14</v>
      </c>
      <c r="F13" s="9">
        <f t="shared" si="1"/>
        <v>4.7602856171370285E-3</v>
      </c>
      <c r="G13" s="6">
        <v>3</v>
      </c>
      <c r="H13" s="9">
        <f t="shared" si="2"/>
        <v>2.7322404371584699E-3</v>
      </c>
      <c r="I13" s="6">
        <v>3</v>
      </c>
      <c r="J13" s="9">
        <f t="shared" si="3"/>
        <v>2.8116213683223993E-3</v>
      </c>
      <c r="K13" s="9">
        <f t="shared" si="4"/>
        <v>0.85865878049680677</v>
      </c>
    </row>
    <row r="14" spans="1:11" x14ac:dyDescent="0.25">
      <c r="A14" s="3"/>
      <c r="B14" s="6" t="s">
        <v>75</v>
      </c>
      <c r="C14" s="6">
        <v>7</v>
      </c>
      <c r="D14" s="6">
        <v>7</v>
      </c>
      <c r="E14" s="9">
        <f t="shared" si="0"/>
        <v>14</v>
      </c>
      <c r="F14" s="9">
        <f t="shared" si="1"/>
        <v>4.7602856171370285E-3</v>
      </c>
      <c r="G14" s="6">
        <v>5</v>
      </c>
      <c r="H14" s="9">
        <f t="shared" si="2"/>
        <v>4.5537340619307837E-3</v>
      </c>
      <c r="I14" s="6">
        <v>6</v>
      </c>
      <c r="J14" s="9">
        <f t="shared" si="3"/>
        <v>5.6232427366447986E-3</v>
      </c>
      <c r="K14" s="9">
        <f t="shared" si="4"/>
        <v>0.4677504637529783</v>
      </c>
    </row>
    <row r="15" spans="1:11" x14ac:dyDescent="0.25">
      <c r="A15" s="3"/>
      <c r="B15" s="6" t="s">
        <v>76</v>
      </c>
      <c r="C15" s="6">
        <v>7</v>
      </c>
      <c r="D15" s="6">
        <v>7</v>
      </c>
      <c r="E15" s="9">
        <f t="shared" si="0"/>
        <v>14</v>
      </c>
      <c r="F15" s="9">
        <f t="shared" si="1"/>
        <v>4.7602856171370285E-3</v>
      </c>
      <c r="G15" s="6">
        <v>3</v>
      </c>
      <c r="H15" s="9">
        <f t="shared" si="2"/>
        <v>2.7322404371584699E-3</v>
      </c>
      <c r="I15" s="6">
        <v>4</v>
      </c>
      <c r="J15" s="9">
        <f t="shared" si="3"/>
        <v>3.7488284910965324E-3</v>
      </c>
      <c r="K15" s="9">
        <f t="shared" si="4"/>
        <v>0.73449081776988812</v>
      </c>
    </row>
    <row r="16" spans="1:11" s="3" customFormat="1" x14ac:dyDescent="0.25">
      <c r="B16" s="6" t="s">
        <v>198</v>
      </c>
      <c r="C16" s="6">
        <v>5</v>
      </c>
      <c r="D16" s="6">
        <v>6</v>
      </c>
      <c r="E16" s="9">
        <f t="shared" si="0"/>
        <v>11</v>
      </c>
      <c r="F16" s="9">
        <f t="shared" si="1"/>
        <v>3.7402244134648079E-3</v>
      </c>
      <c r="G16" s="5">
        <v>3</v>
      </c>
      <c r="H16" s="9">
        <f t="shared" si="2"/>
        <v>2.7322404371584699E-3</v>
      </c>
      <c r="I16" s="5">
        <v>3</v>
      </c>
      <c r="J16" s="9">
        <f t="shared" si="3"/>
        <v>2.8116213683223993E-3</v>
      </c>
      <c r="K16" s="9">
        <f t="shared" si="4"/>
        <v>0.67466047039034815</v>
      </c>
    </row>
    <row r="17" spans="1:11" x14ac:dyDescent="0.25">
      <c r="A17" s="3"/>
      <c r="B17" s="6" t="s">
        <v>77</v>
      </c>
      <c r="C17" s="6">
        <v>6</v>
      </c>
      <c r="D17" s="6">
        <v>5</v>
      </c>
      <c r="E17" s="9">
        <f t="shared" si="0"/>
        <v>11</v>
      </c>
      <c r="F17" s="9">
        <f t="shared" si="1"/>
        <v>3.7402244134648079E-3</v>
      </c>
      <c r="G17" s="5">
        <v>5</v>
      </c>
      <c r="H17" s="9">
        <f t="shared" si="2"/>
        <v>4.5537340619307837E-3</v>
      </c>
      <c r="I17" s="5">
        <v>6</v>
      </c>
      <c r="J17" s="9">
        <f t="shared" si="3"/>
        <v>5.6232427366447986E-3</v>
      </c>
      <c r="K17" s="9">
        <f t="shared" si="4"/>
        <v>0.3675182215201972</v>
      </c>
    </row>
    <row r="18" spans="1:11" x14ac:dyDescent="0.25">
      <c r="A18" s="3"/>
      <c r="B18" s="6" t="s">
        <v>78</v>
      </c>
      <c r="C18" s="5">
        <v>6</v>
      </c>
      <c r="D18" s="5">
        <v>5</v>
      </c>
      <c r="E18" s="9">
        <f t="shared" si="0"/>
        <v>11</v>
      </c>
      <c r="F18" s="9">
        <f t="shared" si="1"/>
        <v>3.7402244134648079E-3</v>
      </c>
      <c r="G18" s="5">
        <v>3</v>
      </c>
      <c r="H18" s="9">
        <f t="shared" si="2"/>
        <v>2.7322404371584699E-3</v>
      </c>
      <c r="I18" s="5">
        <v>4</v>
      </c>
      <c r="J18" s="9">
        <f t="shared" si="3"/>
        <v>3.7488284910965324E-3</v>
      </c>
      <c r="K18" s="9">
        <f t="shared" si="4"/>
        <v>0.57709992824776912</v>
      </c>
    </row>
    <row r="19" spans="1:11" x14ac:dyDescent="0.25">
      <c r="A19" s="3"/>
      <c r="B19" s="6" t="s">
        <v>79</v>
      </c>
      <c r="C19" s="5">
        <v>6</v>
      </c>
      <c r="D19" s="5">
        <v>5</v>
      </c>
      <c r="E19" s="9">
        <f t="shared" si="0"/>
        <v>11</v>
      </c>
      <c r="F19" s="9">
        <f t="shared" si="1"/>
        <v>3.7402244134648079E-3</v>
      </c>
      <c r="G19" s="6">
        <v>3</v>
      </c>
      <c r="H19" s="9">
        <f t="shared" si="2"/>
        <v>2.7322404371584699E-3</v>
      </c>
      <c r="I19" s="6">
        <v>3</v>
      </c>
      <c r="J19" s="9">
        <f t="shared" si="3"/>
        <v>2.8116213683223993E-3</v>
      </c>
      <c r="K19" s="9">
        <f t="shared" si="4"/>
        <v>0.67466047039034815</v>
      </c>
    </row>
    <row r="20" spans="1:11" x14ac:dyDescent="0.25">
      <c r="A20" s="3"/>
      <c r="B20" s="6" t="s">
        <v>80</v>
      </c>
      <c r="C20" s="5">
        <v>8</v>
      </c>
      <c r="D20" s="5">
        <v>8</v>
      </c>
      <c r="E20" s="9">
        <f t="shared" si="0"/>
        <v>16</v>
      </c>
      <c r="F20" s="9">
        <f t="shared" si="1"/>
        <v>5.4403264195851753E-3</v>
      </c>
      <c r="G20" s="6">
        <v>4</v>
      </c>
      <c r="H20" s="9">
        <f t="shared" si="2"/>
        <v>3.6429872495446266E-3</v>
      </c>
      <c r="I20" s="6">
        <v>5</v>
      </c>
      <c r="J20" s="9">
        <f t="shared" si="3"/>
        <v>4.6860356138706651E-3</v>
      </c>
      <c r="K20" s="9">
        <f t="shared" si="4"/>
        <v>0.65317703034307495</v>
      </c>
    </row>
    <row r="21" spans="1:11" x14ac:dyDescent="0.25">
      <c r="A21" s="3"/>
      <c r="B21" s="6" t="s">
        <v>81</v>
      </c>
      <c r="C21" s="6">
        <v>8</v>
      </c>
      <c r="D21" s="6">
        <v>8</v>
      </c>
      <c r="E21" s="9">
        <f t="shared" si="0"/>
        <v>16</v>
      </c>
      <c r="F21" s="9">
        <f t="shared" si="1"/>
        <v>5.4403264195851753E-3</v>
      </c>
      <c r="G21" s="5">
        <v>4</v>
      </c>
      <c r="H21" s="9">
        <f t="shared" si="2"/>
        <v>3.6429872495446266E-3</v>
      </c>
      <c r="I21" s="5">
        <v>4</v>
      </c>
      <c r="J21" s="9">
        <f t="shared" si="3"/>
        <v>3.7488284910965324E-3</v>
      </c>
      <c r="K21" s="9">
        <f t="shared" si="4"/>
        <v>0.73599324042583436</v>
      </c>
    </row>
    <row r="22" spans="1:11" x14ac:dyDescent="0.25">
      <c r="A22" s="3"/>
      <c r="B22" s="6" t="s">
        <v>82</v>
      </c>
      <c r="C22" s="6">
        <v>8</v>
      </c>
      <c r="D22" s="6">
        <v>8</v>
      </c>
      <c r="E22" s="9">
        <f t="shared" si="0"/>
        <v>16</v>
      </c>
      <c r="F22" s="9">
        <f t="shared" si="1"/>
        <v>5.4403264195851753E-3</v>
      </c>
      <c r="G22" s="5">
        <v>3</v>
      </c>
      <c r="H22" s="9">
        <f t="shared" si="2"/>
        <v>2.7322404371584699E-3</v>
      </c>
      <c r="I22" s="5">
        <v>3</v>
      </c>
      <c r="J22" s="9">
        <f t="shared" si="3"/>
        <v>2.8116213683223993E-3</v>
      </c>
      <c r="K22" s="9">
        <f t="shared" si="4"/>
        <v>0.98132432056777907</v>
      </c>
    </row>
    <row r="23" spans="1:11" x14ac:dyDescent="0.25">
      <c r="A23" s="3"/>
      <c r="B23" s="6" t="s">
        <v>83</v>
      </c>
      <c r="C23" s="5">
        <v>8</v>
      </c>
      <c r="D23" s="5">
        <v>8</v>
      </c>
      <c r="E23" s="9">
        <f t="shared" si="0"/>
        <v>16</v>
      </c>
      <c r="F23" s="9">
        <f t="shared" si="1"/>
        <v>5.4403264195851753E-3</v>
      </c>
      <c r="G23" s="5">
        <v>3</v>
      </c>
      <c r="H23" s="9">
        <f t="shared" si="2"/>
        <v>2.7322404371584699E-3</v>
      </c>
      <c r="I23" s="5">
        <v>3</v>
      </c>
      <c r="J23" s="9">
        <f t="shared" si="3"/>
        <v>2.8116213683223993E-3</v>
      </c>
      <c r="K23" s="9">
        <f t="shared" si="4"/>
        <v>0.98132432056777907</v>
      </c>
    </row>
    <row r="24" spans="1:11" x14ac:dyDescent="0.25">
      <c r="A24" s="3"/>
      <c r="B24" s="6" t="s">
        <v>84</v>
      </c>
      <c r="C24" s="5">
        <v>9</v>
      </c>
      <c r="D24" s="5">
        <v>8</v>
      </c>
      <c r="E24" s="9">
        <f t="shared" si="0"/>
        <v>17</v>
      </c>
      <c r="F24" s="9">
        <f t="shared" si="1"/>
        <v>5.7803468208092483E-3</v>
      </c>
      <c r="G24" s="5">
        <v>3</v>
      </c>
      <c r="H24" s="9">
        <f t="shared" si="2"/>
        <v>2.7322404371584699E-3</v>
      </c>
      <c r="I24" s="5">
        <v>3</v>
      </c>
      <c r="J24" s="9">
        <f t="shared" si="3"/>
        <v>2.8116213683223993E-3</v>
      </c>
      <c r="K24" s="9">
        <f t="shared" si="4"/>
        <v>1.0426570906032653</v>
      </c>
    </row>
    <row r="25" spans="1:11" x14ac:dyDescent="0.25">
      <c r="A25" s="3"/>
      <c r="B25" s="6" t="s">
        <v>85</v>
      </c>
      <c r="C25" s="5">
        <v>9</v>
      </c>
      <c r="D25" s="5">
        <v>8</v>
      </c>
      <c r="E25" s="9">
        <f t="shared" si="0"/>
        <v>17</v>
      </c>
      <c r="F25" s="9">
        <f t="shared" si="1"/>
        <v>5.7803468208092483E-3</v>
      </c>
      <c r="G25" s="6">
        <v>3</v>
      </c>
      <c r="H25" s="9">
        <f t="shared" si="2"/>
        <v>2.7322404371584699E-3</v>
      </c>
      <c r="I25" s="6">
        <v>3</v>
      </c>
      <c r="J25" s="9">
        <f t="shared" si="3"/>
        <v>2.8116213683223993E-3</v>
      </c>
      <c r="K25" s="9">
        <f t="shared" si="4"/>
        <v>1.0426570906032653</v>
      </c>
    </row>
    <row r="26" spans="1:11" x14ac:dyDescent="0.25">
      <c r="A26" s="3"/>
      <c r="B26" s="6" t="s">
        <v>86</v>
      </c>
      <c r="C26" s="5">
        <v>9</v>
      </c>
      <c r="D26" s="5">
        <v>8</v>
      </c>
      <c r="E26" s="9">
        <f t="shared" si="0"/>
        <v>17</v>
      </c>
      <c r="F26" s="9">
        <f t="shared" si="1"/>
        <v>5.7803468208092483E-3</v>
      </c>
      <c r="G26" s="5">
        <v>4</v>
      </c>
      <c r="H26" s="9">
        <f t="shared" si="2"/>
        <v>3.6429872495446266E-3</v>
      </c>
      <c r="I26" s="5">
        <v>4</v>
      </c>
      <c r="J26" s="9">
        <f t="shared" si="3"/>
        <v>3.7488284910965324E-3</v>
      </c>
      <c r="K26" s="9">
        <f t="shared" si="4"/>
        <v>0.7819928179524489</v>
      </c>
    </row>
    <row r="27" spans="1:11" x14ac:dyDescent="0.25">
      <c r="A27" s="3"/>
      <c r="B27" s="6" t="s">
        <v>87</v>
      </c>
      <c r="C27" s="6">
        <v>9</v>
      </c>
      <c r="D27" s="6">
        <v>8</v>
      </c>
      <c r="E27" s="9">
        <f t="shared" si="0"/>
        <v>17</v>
      </c>
      <c r="F27" s="9">
        <f t="shared" si="1"/>
        <v>5.7803468208092483E-3</v>
      </c>
      <c r="G27" s="6">
        <v>4</v>
      </c>
      <c r="H27" s="9">
        <f t="shared" si="2"/>
        <v>3.6429872495446266E-3</v>
      </c>
      <c r="I27" s="6">
        <v>4</v>
      </c>
      <c r="J27" s="9">
        <f t="shared" si="3"/>
        <v>3.7488284910965324E-3</v>
      </c>
      <c r="K27" s="9">
        <f t="shared" si="4"/>
        <v>0.7819928179524489</v>
      </c>
    </row>
    <row r="28" spans="1:11" x14ac:dyDescent="0.25">
      <c r="A28" s="3"/>
      <c r="B28" s="6" t="s">
        <v>88</v>
      </c>
      <c r="C28" s="5">
        <v>9</v>
      </c>
      <c r="D28" s="5">
        <v>8</v>
      </c>
      <c r="E28" s="9">
        <f t="shared" si="0"/>
        <v>17</v>
      </c>
      <c r="F28" s="9">
        <f t="shared" si="1"/>
        <v>5.7803468208092483E-3</v>
      </c>
      <c r="G28" s="6">
        <v>5</v>
      </c>
      <c r="H28" s="9">
        <f t="shared" si="2"/>
        <v>4.5537340619307837E-3</v>
      </c>
      <c r="I28" s="6">
        <v>6</v>
      </c>
      <c r="J28" s="9">
        <f t="shared" si="3"/>
        <v>5.6232427366447986E-3</v>
      </c>
      <c r="K28" s="9">
        <f t="shared" si="4"/>
        <v>0.56798270598575928</v>
      </c>
    </row>
    <row r="29" spans="1:11" x14ac:dyDescent="0.25">
      <c r="A29" s="3"/>
      <c r="B29" s="6" t="s">
        <v>89</v>
      </c>
      <c r="C29" s="6">
        <v>9</v>
      </c>
      <c r="D29" s="6">
        <v>8</v>
      </c>
      <c r="E29" s="9">
        <f t="shared" si="0"/>
        <v>17</v>
      </c>
      <c r="F29" s="9">
        <f t="shared" si="1"/>
        <v>5.7803468208092483E-3</v>
      </c>
      <c r="G29" s="6">
        <v>3</v>
      </c>
      <c r="H29" s="9">
        <f t="shared" si="2"/>
        <v>2.7322404371584699E-3</v>
      </c>
      <c r="I29" s="6">
        <v>3</v>
      </c>
      <c r="J29" s="9">
        <f t="shared" si="3"/>
        <v>2.8116213683223993E-3</v>
      </c>
      <c r="K29" s="9">
        <f t="shared" si="4"/>
        <v>1.0426570906032653</v>
      </c>
    </row>
    <row r="30" spans="1:11" x14ac:dyDescent="0.25">
      <c r="A30" s="3"/>
      <c r="B30" s="6" t="s">
        <v>205</v>
      </c>
      <c r="C30" s="6">
        <v>8</v>
      </c>
      <c r="D30" s="6">
        <v>8</v>
      </c>
      <c r="E30" s="9">
        <f t="shared" si="0"/>
        <v>16</v>
      </c>
      <c r="F30" s="9">
        <f t="shared" si="1"/>
        <v>5.4403264195851753E-3</v>
      </c>
      <c r="G30" s="6">
        <v>7</v>
      </c>
      <c r="H30" s="9">
        <f t="shared" si="2"/>
        <v>6.375227686703097E-3</v>
      </c>
      <c r="I30" s="6">
        <v>8</v>
      </c>
      <c r="J30" s="9">
        <f t="shared" si="3"/>
        <v>7.4976569821930648E-3</v>
      </c>
      <c r="K30" s="9">
        <f t="shared" si="4"/>
        <v>0.39215538436520797</v>
      </c>
    </row>
    <row r="31" spans="1:11" x14ac:dyDescent="0.25">
      <c r="A31" s="3"/>
      <c r="B31" s="6" t="s">
        <v>90</v>
      </c>
      <c r="C31" s="6">
        <v>8</v>
      </c>
      <c r="D31" s="6">
        <v>8</v>
      </c>
      <c r="E31" s="9">
        <f t="shared" si="0"/>
        <v>16</v>
      </c>
      <c r="F31" s="9">
        <f t="shared" si="1"/>
        <v>5.4403264195851753E-3</v>
      </c>
      <c r="G31" s="6">
        <v>6</v>
      </c>
      <c r="H31" s="9">
        <f t="shared" si="2"/>
        <v>5.4644808743169399E-3</v>
      </c>
      <c r="I31" s="6">
        <v>7</v>
      </c>
      <c r="J31" s="9">
        <f t="shared" si="3"/>
        <v>6.5604498594189313E-3</v>
      </c>
      <c r="K31" s="9">
        <f t="shared" si="4"/>
        <v>0.45242060349856089</v>
      </c>
    </row>
    <row r="32" spans="1:11" x14ac:dyDescent="0.25">
      <c r="A32" s="3"/>
      <c r="B32" s="6" t="s">
        <v>206</v>
      </c>
      <c r="C32" s="6">
        <v>8</v>
      </c>
      <c r="D32" s="6">
        <v>8</v>
      </c>
      <c r="E32" s="9">
        <f t="shared" si="0"/>
        <v>16</v>
      </c>
      <c r="F32" s="9">
        <f t="shared" si="1"/>
        <v>5.4403264195851753E-3</v>
      </c>
      <c r="G32" s="6">
        <v>3</v>
      </c>
      <c r="H32" s="9">
        <f t="shared" si="2"/>
        <v>2.7322404371584699E-3</v>
      </c>
      <c r="I32" s="6">
        <v>4</v>
      </c>
      <c r="J32" s="9">
        <f t="shared" si="3"/>
        <v>3.7488284910965324E-3</v>
      </c>
      <c r="K32" s="9">
        <f t="shared" si="4"/>
        <v>0.8394180774513007</v>
      </c>
    </row>
    <row r="33" spans="1:11" x14ac:dyDescent="0.25">
      <c r="A33" s="3"/>
      <c r="B33" s="6" t="s">
        <v>207</v>
      </c>
      <c r="C33" s="6">
        <v>8</v>
      </c>
      <c r="D33" s="6">
        <v>8</v>
      </c>
      <c r="E33" s="9">
        <f t="shared" si="0"/>
        <v>16</v>
      </c>
      <c r="F33" s="9">
        <f t="shared" si="1"/>
        <v>5.4403264195851753E-3</v>
      </c>
      <c r="G33" s="6">
        <v>5</v>
      </c>
      <c r="H33" s="9">
        <f t="shared" si="2"/>
        <v>4.5537340619307837E-3</v>
      </c>
      <c r="I33" s="6">
        <v>5</v>
      </c>
      <c r="J33" s="9">
        <f t="shared" si="3"/>
        <v>4.6860356138706651E-3</v>
      </c>
      <c r="K33" s="9">
        <f t="shared" si="4"/>
        <v>0.58879459234066756</v>
      </c>
    </row>
    <row r="34" spans="1:11" x14ac:dyDescent="0.25">
      <c r="A34" s="3"/>
      <c r="B34" s="6" t="s">
        <v>91</v>
      </c>
      <c r="C34" s="6">
        <v>8</v>
      </c>
      <c r="D34" s="6">
        <v>8</v>
      </c>
      <c r="E34" s="9">
        <f t="shared" si="0"/>
        <v>16</v>
      </c>
      <c r="F34" s="9">
        <f t="shared" si="1"/>
        <v>5.4403264195851753E-3</v>
      </c>
      <c r="G34" s="6">
        <v>3</v>
      </c>
      <c r="H34" s="9">
        <f t="shared" si="2"/>
        <v>2.7322404371584699E-3</v>
      </c>
      <c r="I34" s="6">
        <v>4</v>
      </c>
      <c r="J34" s="9">
        <f t="shared" si="3"/>
        <v>3.7488284910965324E-3</v>
      </c>
      <c r="K34" s="9">
        <f t="shared" si="4"/>
        <v>0.8394180774513007</v>
      </c>
    </row>
    <row r="35" spans="1:11" x14ac:dyDescent="0.25">
      <c r="A35" s="3"/>
      <c r="B35" s="6" t="s">
        <v>208</v>
      </c>
      <c r="C35" s="6">
        <v>8</v>
      </c>
      <c r="D35" s="6">
        <v>8</v>
      </c>
      <c r="E35" s="9">
        <f t="shared" si="0"/>
        <v>16</v>
      </c>
      <c r="F35" s="9">
        <f t="shared" si="1"/>
        <v>5.4403264195851753E-3</v>
      </c>
      <c r="G35" s="6">
        <v>5</v>
      </c>
      <c r="H35" s="9">
        <f t="shared" si="2"/>
        <v>4.5537340619307837E-3</v>
      </c>
      <c r="I35" s="6">
        <v>5</v>
      </c>
      <c r="J35" s="9">
        <f t="shared" si="3"/>
        <v>4.6860356138706651E-3</v>
      </c>
      <c r="K35" s="9">
        <f t="shared" si="4"/>
        <v>0.58879459234066756</v>
      </c>
    </row>
    <row r="36" spans="1:11" x14ac:dyDescent="0.25">
      <c r="A36" s="3"/>
      <c r="B36" s="6" t="s">
        <v>92</v>
      </c>
      <c r="C36" s="5">
        <v>8</v>
      </c>
      <c r="D36" s="5">
        <v>8</v>
      </c>
      <c r="E36" s="9">
        <f t="shared" si="0"/>
        <v>16</v>
      </c>
      <c r="F36" s="9">
        <f t="shared" si="1"/>
        <v>5.4403264195851753E-3</v>
      </c>
      <c r="G36" s="5">
        <v>3</v>
      </c>
      <c r="H36" s="9">
        <f t="shared" si="2"/>
        <v>2.7322404371584699E-3</v>
      </c>
      <c r="I36" s="5">
        <v>4</v>
      </c>
      <c r="J36" s="9">
        <f t="shared" si="3"/>
        <v>3.7488284910965324E-3</v>
      </c>
      <c r="K36" s="9">
        <f t="shared" si="4"/>
        <v>0.8394180774513007</v>
      </c>
    </row>
    <row r="37" spans="1:11" x14ac:dyDescent="0.25">
      <c r="A37" s="3"/>
      <c r="B37" s="6" t="s">
        <v>209</v>
      </c>
      <c r="C37" s="6">
        <v>8</v>
      </c>
      <c r="D37" s="6">
        <v>8</v>
      </c>
      <c r="E37" s="9">
        <f t="shared" si="0"/>
        <v>16</v>
      </c>
      <c r="F37" s="9">
        <f t="shared" si="1"/>
        <v>5.4403264195851753E-3</v>
      </c>
      <c r="G37" s="6">
        <v>3</v>
      </c>
      <c r="H37" s="9">
        <f t="shared" si="2"/>
        <v>2.7322404371584699E-3</v>
      </c>
      <c r="I37" s="6">
        <v>3</v>
      </c>
      <c r="J37" s="9">
        <f t="shared" si="3"/>
        <v>2.8116213683223993E-3</v>
      </c>
      <c r="K37" s="9">
        <f t="shared" si="4"/>
        <v>0.98132432056777907</v>
      </c>
    </row>
    <row r="38" spans="1:11" x14ac:dyDescent="0.25">
      <c r="A38" s="3"/>
      <c r="B38" s="6" t="s">
        <v>93</v>
      </c>
      <c r="C38" s="6">
        <v>8</v>
      </c>
      <c r="D38" s="6">
        <v>8</v>
      </c>
      <c r="E38" s="9">
        <f t="shared" si="0"/>
        <v>16</v>
      </c>
      <c r="F38" s="9">
        <f t="shared" si="1"/>
        <v>5.4403264195851753E-3</v>
      </c>
      <c r="G38" s="6">
        <v>4</v>
      </c>
      <c r="H38" s="9">
        <f t="shared" si="2"/>
        <v>3.6429872495446266E-3</v>
      </c>
      <c r="I38" s="6">
        <v>4</v>
      </c>
      <c r="J38" s="9">
        <f t="shared" si="3"/>
        <v>3.7488284910965324E-3</v>
      </c>
      <c r="K38" s="9">
        <f t="shared" si="4"/>
        <v>0.73599324042583436</v>
      </c>
    </row>
    <row r="39" spans="1:11" x14ac:dyDescent="0.25">
      <c r="A39" s="3"/>
      <c r="B39" s="6" t="s">
        <v>94</v>
      </c>
      <c r="C39" s="5">
        <v>8</v>
      </c>
      <c r="D39" s="5">
        <v>8</v>
      </c>
      <c r="E39" s="9">
        <f t="shared" si="0"/>
        <v>16</v>
      </c>
      <c r="F39" s="9">
        <f t="shared" si="1"/>
        <v>5.4403264195851753E-3</v>
      </c>
      <c r="G39" s="5">
        <v>3</v>
      </c>
      <c r="H39" s="9">
        <f t="shared" si="2"/>
        <v>2.7322404371584699E-3</v>
      </c>
      <c r="I39" s="5">
        <v>4</v>
      </c>
      <c r="J39" s="9">
        <f t="shared" si="3"/>
        <v>3.7488284910965324E-3</v>
      </c>
      <c r="K39" s="9">
        <f t="shared" si="4"/>
        <v>0.8394180774513007</v>
      </c>
    </row>
    <row r="40" spans="1:11" x14ac:dyDescent="0.25">
      <c r="A40" s="3"/>
      <c r="B40" s="6" t="s">
        <v>95</v>
      </c>
      <c r="C40" s="5">
        <v>8</v>
      </c>
      <c r="D40" s="5">
        <v>8</v>
      </c>
      <c r="E40" s="9">
        <f t="shared" si="0"/>
        <v>16</v>
      </c>
      <c r="F40" s="9">
        <f t="shared" si="1"/>
        <v>5.4403264195851753E-3</v>
      </c>
      <c r="G40" s="6">
        <v>3</v>
      </c>
      <c r="H40" s="9">
        <f t="shared" si="2"/>
        <v>2.7322404371584699E-3</v>
      </c>
      <c r="I40" s="6">
        <v>4</v>
      </c>
      <c r="J40" s="9">
        <f t="shared" si="3"/>
        <v>3.7488284910965324E-3</v>
      </c>
      <c r="K40" s="9">
        <f t="shared" si="4"/>
        <v>0.8394180774513007</v>
      </c>
    </row>
    <row r="41" spans="1:11" x14ac:dyDescent="0.25">
      <c r="A41" s="3"/>
      <c r="B41" s="6" t="s">
        <v>96</v>
      </c>
      <c r="C41" s="5">
        <v>8</v>
      </c>
      <c r="D41" s="5">
        <v>8</v>
      </c>
      <c r="E41" s="9">
        <f t="shared" si="0"/>
        <v>16</v>
      </c>
      <c r="F41" s="9">
        <f t="shared" si="1"/>
        <v>5.4403264195851753E-3</v>
      </c>
      <c r="G41" s="5">
        <v>3</v>
      </c>
      <c r="H41" s="9">
        <f t="shared" si="2"/>
        <v>2.7322404371584699E-3</v>
      </c>
      <c r="I41" s="5">
        <v>4</v>
      </c>
      <c r="J41" s="9">
        <f t="shared" si="3"/>
        <v>3.7488284910965324E-3</v>
      </c>
      <c r="K41" s="9">
        <f t="shared" si="4"/>
        <v>0.8394180774513007</v>
      </c>
    </row>
    <row r="42" spans="1:11" x14ac:dyDescent="0.25">
      <c r="A42" s="3"/>
      <c r="B42" s="6" t="s">
        <v>97</v>
      </c>
      <c r="C42" s="6">
        <v>8</v>
      </c>
      <c r="D42" s="6">
        <v>8</v>
      </c>
      <c r="E42" s="9">
        <f t="shared" si="0"/>
        <v>16</v>
      </c>
      <c r="F42" s="9">
        <f t="shared" si="1"/>
        <v>5.4403264195851753E-3</v>
      </c>
      <c r="G42" s="6">
        <v>3</v>
      </c>
      <c r="H42" s="9">
        <f t="shared" si="2"/>
        <v>2.7322404371584699E-3</v>
      </c>
      <c r="I42" s="6">
        <v>4</v>
      </c>
      <c r="J42" s="9">
        <f t="shared" si="3"/>
        <v>3.7488284910965324E-3</v>
      </c>
      <c r="K42" s="9">
        <f t="shared" si="4"/>
        <v>0.8394180774513007</v>
      </c>
    </row>
    <row r="43" spans="1:11" x14ac:dyDescent="0.25">
      <c r="A43" s="3"/>
      <c r="B43" s="6" t="s">
        <v>210</v>
      </c>
      <c r="C43" s="6">
        <v>6</v>
      </c>
      <c r="D43" s="6">
        <v>7</v>
      </c>
      <c r="E43" s="9">
        <f t="shared" si="0"/>
        <v>13</v>
      </c>
      <c r="F43" s="9">
        <f t="shared" si="1"/>
        <v>4.4202652159129547E-3</v>
      </c>
      <c r="G43" s="5">
        <v>3</v>
      </c>
      <c r="H43" s="9">
        <f t="shared" si="2"/>
        <v>2.7322404371584699E-3</v>
      </c>
      <c r="I43" s="5">
        <v>4</v>
      </c>
      <c r="J43" s="9">
        <f t="shared" si="3"/>
        <v>3.7488284910965324E-3</v>
      </c>
      <c r="K43" s="9">
        <f t="shared" si="4"/>
        <v>0.68202718792918171</v>
      </c>
    </row>
    <row r="44" spans="1:11" x14ac:dyDescent="0.25">
      <c r="A44" s="3"/>
      <c r="B44" s="6" t="s">
        <v>99</v>
      </c>
      <c r="C44" s="5">
        <v>6</v>
      </c>
      <c r="D44" s="5">
        <v>7</v>
      </c>
      <c r="E44" s="9">
        <f t="shared" si="0"/>
        <v>13</v>
      </c>
      <c r="F44" s="9">
        <f t="shared" si="1"/>
        <v>4.4202652159129547E-3</v>
      </c>
      <c r="G44" s="5">
        <v>3</v>
      </c>
      <c r="H44" s="9">
        <f t="shared" si="2"/>
        <v>2.7322404371584699E-3</v>
      </c>
      <c r="I44" s="5">
        <v>4</v>
      </c>
      <c r="J44" s="9">
        <f t="shared" si="3"/>
        <v>3.7488284910965324E-3</v>
      </c>
      <c r="K44" s="9">
        <f t="shared" si="4"/>
        <v>0.68202718792918171</v>
      </c>
    </row>
    <row r="45" spans="1:11" x14ac:dyDescent="0.25">
      <c r="A45" s="3"/>
      <c r="B45" s="6" t="s">
        <v>102</v>
      </c>
      <c r="C45" s="6">
        <v>6</v>
      </c>
      <c r="D45" s="6">
        <v>7</v>
      </c>
      <c r="E45" s="9">
        <f t="shared" si="0"/>
        <v>13</v>
      </c>
      <c r="F45" s="9">
        <f t="shared" si="1"/>
        <v>4.4202652159129547E-3</v>
      </c>
      <c r="G45" s="6">
        <v>3</v>
      </c>
      <c r="H45" s="9">
        <f t="shared" si="2"/>
        <v>2.7322404371584699E-3</v>
      </c>
      <c r="I45" s="6">
        <v>4</v>
      </c>
      <c r="J45" s="9">
        <f t="shared" si="3"/>
        <v>3.7488284910965324E-3</v>
      </c>
      <c r="K45" s="9">
        <f t="shared" si="4"/>
        <v>0.68202718792918171</v>
      </c>
    </row>
    <row r="46" spans="1:11" x14ac:dyDescent="0.25">
      <c r="A46" s="3"/>
      <c r="B46" s="6" t="s">
        <v>103</v>
      </c>
      <c r="C46" s="6">
        <v>6</v>
      </c>
      <c r="D46" s="6">
        <v>7</v>
      </c>
      <c r="E46" s="9">
        <f t="shared" si="0"/>
        <v>13</v>
      </c>
      <c r="F46" s="9">
        <f t="shared" si="1"/>
        <v>4.4202652159129547E-3</v>
      </c>
      <c r="G46" s="5">
        <v>5</v>
      </c>
      <c r="H46" s="9">
        <f t="shared" si="2"/>
        <v>4.5537340619307837E-3</v>
      </c>
      <c r="I46" s="5">
        <v>4</v>
      </c>
      <c r="J46" s="9">
        <f t="shared" si="3"/>
        <v>3.7488284910965324E-3</v>
      </c>
      <c r="K46" s="9">
        <f t="shared" si="4"/>
        <v>0.53239770103282369</v>
      </c>
    </row>
    <row r="47" spans="1:11" s="3" customFormat="1" x14ac:dyDescent="0.25">
      <c r="B47" s="6" t="s">
        <v>196</v>
      </c>
      <c r="C47" s="6">
        <v>6</v>
      </c>
      <c r="D47" s="6">
        <v>7</v>
      </c>
      <c r="E47" s="9">
        <f t="shared" si="0"/>
        <v>13</v>
      </c>
      <c r="F47" s="9">
        <f t="shared" si="1"/>
        <v>4.4202652159129547E-3</v>
      </c>
      <c r="G47" s="6">
        <v>3</v>
      </c>
      <c r="H47" s="9">
        <f t="shared" si="2"/>
        <v>2.7322404371584699E-3</v>
      </c>
      <c r="I47" s="6">
        <v>3</v>
      </c>
      <c r="J47" s="9">
        <f t="shared" si="3"/>
        <v>2.8116213683223993E-3</v>
      </c>
      <c r="K47" s="9">
        <f t="shared" si="4"/>
        <v>0.79732601046132046</v>
      </c>
    </row>
    <row r="48" spans="1:11" x14ac:dyDescent="0.25">
      <c r="A48" s="3"/>
      <c r="B48" s="6" t="s">
        <v>104</v>
      </c>
      <c r="C48" s="6">
        <v>6</v>
      </c>
      <c r="D48" s="6">
        <v>7</v>
      </c>
      <c r="E48" s="9">
        <f t="shared" si="0"/>
        <v>13</v>
      </c>
      <c r="F48" s="9">
        <f t="shared" si="1"/>
        <v>4.4202652159129547E-3</v>
      </c>
      <c r="G48" s="5">
        <v>3</v>
      </c>
      <c r="H48" s="9">
        <f t="shared" si="2"/>
        <v>2.7322404371584699E-3</v>
      </c>
      <c r="I48" s="5">
        <v>3</v>
      </c>
      <c r="J48" s="9">
        <f t="shared" si="3"/>
        <v>2.8116213683223993E-3</v>
      </c>
      <c r="K48" s="9">
        <f t="shared" si="4"/>
        <v>0.79732601046132046</v>
      </c>
    </row>
    <row r="49" spans="1:11" x14ac:dyDescent="0.25">
      <c r="A49" s="3"/>
      <c r="B49" s="6" t="s">
        <v>100</v>
      </c>
      <c r="C49" s="5">
        <v>8</v>
      </c>
      <c r="D49" s="5">
        <v>8</v>
      </c>
      <c r="E49" s="9">
        <f t="shared" si="0"/>
        <v>16</v>
      </c>
      <c r="F49" s="9">
        <f t="shared" si="1"/>
        <v>5.4403264195851753E-3</v>
      </c>
      <c r="G49" s="6">
        <v>5</v>
      </c>
      <c r="H49" s="9">
        <f t="shared" si="2"/>
        <v>4.5537340619307837E-3</v>
      </c>
      <c r="I49" s="6">
        <v>6</v>
      </c>
      <c r="J49" s="9">
        <f t="shared" si="3"/>
        <v>5.6232427366447986E-3</v>
      </c>
      <c r="K49" s="9">
        <f t="shared" si="4"/>
        <v>0.53457195857483231</v>
      </c>
    </row>
    <row r="50" spans="1:11" x14ac:dyDescent="0.25">
      <c r="A50" s="3"/>
      <c r="B50" s="6" t="s">
        <v>101</v>
      </c>
      <c r="C50" s="6">
        <v>8</v>
      </c>
      <c r="D50" s="6">
        <v>8</v>
      </c>
      <c r="E50" s="9">
        <f t="shared" si="0"/>
        <v>16</v>
      </c>
      <c r="F50" s="9">
        <f t="shared" si="1"/>
        <v>5.4403264195851753E-3</v>
      </c>
      <c r="G50" s="5">
        <v>3</v>
      </c>
      <c r="H50" s="9">
        <f t="shared" si="2"/>
        <v>2.7322404371584699E-3</v>
      </c>
      <c r="I50" s="5">
        <v>4</v>
      </c>
      <c r="J50" s="9">
        <f t="shared" si="3"/>
        <v>3.7488284910965324E-3</v>
      </c>
      <c r="K50" s="9">
        <f t="shared" si="4"/>
        <v>0.8394180774513007</v>
      </c>
    </row>
    <row r="51" spans="1:11" x14ac:dyDescent="0.25">
      <c r="A51" s="3"/>
      <c r="B51" s="6" t="s">
        <v>105</v>
      </c>
      <c r="C51" s="6">
        <v>8</v>
      </c>
      <c r="D51" s="6">
        <v>9</v>
      </c>
      <c r="E51" s="9">
        <f t="shared" si="0"/>
        <v>17</v>
      </c>
      <c r="F51" s="9">
        <f t="shared" si="1"/>
        <v>5.7803468208092483E-3</v>
      </c>
      <c r="G51" s="6">
        <v>5</v>
      </c>
      <c r="H51" s="9">
        <f t="shared" si="2"/>
        <v>4.5537340619307837E-3</v>
      </c>
      <c r="I51" s="6">
        <v>6</v>
      </c>
      <c r="J51" s="9">
        <f t="shared" si="3"/>
        <v>5.6232427366447986E-3</v>
      </c>
      <c r="K51" s="9">
        <f t="shared" si="4"/>
        <v>0.56798270598575928</v>
      </c>
    </row>
    <row r="52" spans="1:11" x14ac:dyDescent="0.25">
      <c r="A52" s="3"/>
      <c r="B52" s="6" t="s">
        <v>211</v>
      </c>
      <c r="C52" s="5">
        <v>8</v>
      </c>
      <c r="D52" s="5">
        <v>9</v>
      </c>
      <c r="E52" s="9">
        <f t="shared" si="0"/>
        <v>17</v>
      </c>
      <c r="F52" s="9">
        <f t="shared" si="1"/>
        <v>5.7803468208092483E-3</v>
      </c>
      <c r="G52" s="5">
        <v>3</v>
      </c>
      <c r="H52" s="9">
        <f t="shared" si="2"/>
        <v>2.7322404371584699E-3</v>
      </c>
      <c r="I52" s="5">
        <v>4</v>
      </c>
      <c r="J52" s="9">
        <f t="shared" si="3"/>
        <v>3.7488284910965324E-3</v>
      </c>
      <c r="K52" s="9">
        <f t="shared" si="4"/>
        <v>0.89188170729200689</v>
      </c>
    </row>
    <row r="53" spans="1:11" x14ac:dyDescent="0.25">
      <c r="A53" s="3"/>
      <c r="B53" s="6" t="s">
        <v>212</v>
      </c>
      <c r="C53" s="6">
        <v>8</v>
      </c>
      <c r="D53" s="6">
        <v>9</v>
      </c>
      <c r="E53" s="9">
        <f t="shared" si="0"/>
        <v>17</v>
      </c>
      <c r="F53" s="9">
        <f t="shared" si="1"/>
        <v>5.7803468208092483E-3</v>
      </c>
      <c r="G53" s="6">
        <v>5</v>
      </c>
      <c r="H53" s="9">
        <f t="shared" si="2"/>
        <v>4.5537340619307837E-3</v>
      </c>
      <c r="I53" s="6">
        <v>5</v>
      </c>
      <c r="J53" s="9">
        <f t="shared" si="3"/>
        <v>4.6860356138706651E-3</v>
      </c>
      <c r="K53" s="9">
        <f t="shared" si="4"/>
        <v>0.62559425436195915</v>
      </c>
    </row>
    <row r="54" spans="1:11" x14ac:dyDescent="0.25">
      <c r="A54" s="3"/>
      <c r="B54" s="6" t="s">
        <v>106</v>
      </c>
      <c r="C54" s="5">
        <v>8</v>
      </c>
      <c r="D54" s="5">
        <v>6</v>
      </c>
      <c r="E54" s="9">
        <f t="shared" si="0"/>
        <v>14</v>
      </c>
      <c r="F54" s="9">
        <f t="shared" si="1"/>
        <v>4.7602856171370285E-3</v>
      </c>
      <c r="G54" s="5">
        <v>3</v>
      </c>
      <c r="H54" s="9">
        <f t="shared" si="2"/>
        <v>2.7322404371584699E-3</v>
      </c>
      <c r="I54" s="5">
        <v>3</v>
      </c>
      <c r="J54" s="9">
        <f t="shared" si="3"/>
        <v>2.8116213683223993E-3</v>
      </c>
      <c r="K54" s="9">
        <f t="shared" si="4"/>
        <v>0.85865878049680677</v>
      </c>
    </row>
    <row r="55" spans="1:11" x14ac:dyDescent="0.25">
      <c r="A55" s="3"/>
      <c r="B55" s="6" t="s">
        <v>213</v>
      </c>
      <c r="C55" s="6">
        <v>8</v>
      </c>
      <c r="D55" s="6">
        <v>8</v>
      </c>
      <c r="E55" s="9">
        <f t="shared" si="0"/>
        <v>16</v>
      </c>
      <c r="F55" s="9">
        <f t="shared" si="1"/>
        <v>5.4403264195851753E-3</v>
      </c>
      <c r="G55" s="6">
        <v>5</v>
      </c>
      <c r="H55" s="9">
        <f t="shared" si="2"/>
        <v>4.5537340619307837E-3</v>
      </c>
      <c r="I55" s="6">
        <v>6</v>
      </c>
      <c r="J55" s="9">
        <f t="shared" si="3"/>
        <v>5.6232427366447986E-3</v>
      </c>
      <c r="K55" s="9">
        <f t="shared" si="4"/>
        <v>0.53457195857483231</v>
      </c>
    </row>
    <row r="56" spans="1:11" x14ac:dyDescent="0.25">
      <c r="A56" s="3"/>
      <c r="B56" s="6" t="s">
        <v>107</v>
      </c>
      <c r="C56" s="5">
        <v>7</v>
      </c>
      <c r="D56" s="5">
        <v>6</v>
      </c>
      <c r="E56" s="9">
        <f t="shared" si="0"/>
        <v>13</v>
      </c>
      <c r="F56" s="9">
        <f t="shared" si="1"/>
        <v>4.4202652159129547E-3</v>
      </c>
      <c r="G56" s="5">
        <v>7</v>
      </c>
      <c r="H56" s="9">
        <f t="shared" si="2"/>
        <v>6.375227686703097E-3</v>
      </c>
      <c r="I56" s="5">
        <v>7</v>
      </c>
      <c r="J56" s="9">
        <f t="shared" si="3"/>
        <v>6.5604498594189313E-3</v>
      </c>
      <c r="K56" s="9">
        <f t="shared" si="4"/>
        <v>0.3417111473405659</v>
      </c>
    </row>
    <row r="57" spans="1:11" x14ac:dyDescent="0.25">
      <c r="A57" s="3"/>
      <c r="B57" s="6" t="s">
        <v>214</v>
      </c>
      <c r="C57" s="6">
        <v>7</v>
      </c>
      <c r="D57" s="6">
        <v>6</v>
      </c>
      <c r="E57" s="9">
        <f t="shared" si="0"/>
        <v>13</v>
      </c>
      <c r="F57" s="9">
        <f t="shared" si="1"/>
        <v>4.4202652159129547E-3</v>
      </c>
      <c r="G57" s="6">
        <v>6</v>
      </c>
      <c r="H57" s="9">
        <f t="shared" si="2"/>
        <v>5.4644808743169399E-3</v>
      </c>
      <c r="I57" s="6">
        <v>4</v>
      </c>
      <c r="J57" s="9">
        <f t="shared" si="3"/>
        <v>3.7488284910965324E-3</v>
      </c>
      <c r="K57" s="9">
        <f t="shared" si="4"/>
        <v>0.47976954214807077</v>
      </c>
    </row>
    <row r="58" spans="1:11" x14ac:dyDescent="0.25">
      <c r="A58" s="3"/>
      <c r="B58" s="6" t="s">
        <v>215</v>
      </c>
      <c r="C58" s="6">
        <v>7</v>
      </c>
      <c r="D58" s="6">
        <v>6</v>
      </c>
      <c r="E58" s="9">
        <f t="shared" si="0"/>
        <v>13</v>
      </c>
      <c r="F58" s="9">
        <f t="shared" si="1"/>
        <v>4.4202652159129547E-3</v>
      </c>
      <c r="G58" s="5">
        <v>5</v>
      </c>
      <c r="H58" s="9">
        <f t="shared" si="2"/>
        <v>4.5537340619307837E-3</v>
      </c>
      <c r="I58" s="5">
        <v>4</v>
      </c>
      <c r="J58" s="9">
        <f t="shared" si="3"/>
        <v>3.7488284910965324E-3</v>
      </c>
      <c r="K58" s="9">
        <f t="shared" si="4"/>
        <v>0.53239770103282369</v>
      </c>
    </row>
    <row r="59" spans="1:11" x14ac:dyDescent="0.25">
      <c r="A59" s="3"/>
      <c r="B59" s="6" t="s">
        <v>108</v>
      </c>
      <c r="C59" s="6">
        <v>8</v>
      </c>
      <c r="D59" s="6">
        <v>8</v>
      </c>
      <c r="E59" s="9">
        <f t="shared" si="0"/>
        <v>16</v>
      </c>
      <c r="F59" s="9">
        <f t="shared" si="1"/>
        <v>5.4403264195851753E-3</v>
      </c>
      <c r="G59" s="6">
        <v>5</v>
      </c>
      <c r="H59" s="9">
        <f t="shared" si="2"/>
        <v>4.5537340619307837E-3</v>
      </c>
      <c r="I59" s="6">
        <v>4</v>
      </c>
      <c r="J59" s="9">
        <f t="shared" si="3"/>
        <v>3.7488284910965324E-3</v>
      </c>
      <c r="K59" s="9">
        <f t="shared" si="4"/>
        <v>0.65525870896347538</v>
      </c>
    </row>
    <row r="60" spans="1:11" x14ac:dyDescent="0.25">
      <c r="A60" s="3"/>
      <c r="B60" s="6" t="s">
        <v>109</v>
      </c>
      <c r="C60" s="6">
        <v>8</v>
      </c>
      <c r="D60" s="6">
        <v>8</v>
      </c>
      <c r="E60" s="9">
        <f t="shared" si="0"/>
        <v>16</v>
      </c>
      <c r="F60" s="9">
        <f t="shared" si="1"/>
        <v>5.4403264195851753E-3</v>
      </c>
      <c r="G60" s="6">
        <v>5</v>
      </c>
      <c r="H60" s="9">
        <f t="shared" si="2"/>
        <v>4.5537340619307837E-3</v>
      </c>
      <c r="I60" s="5">
        <v>4</v>
      </c>
      <c r="J60" s="9">
        <f t="shared" si="3"/>
        <v>3.7488284910965324E-3</v>
      </c>
      <c r="K60" s="9">
        <f t="shared" si="4"/>
        <v>0.65525870896347538</v>
      </c>
    </row>
    <row r="61" spans="1:11" x14ac:dyDescent="0.25">
      <c r="A61" s="3"/>
      <c r="B61" s="6" t="s">
        <v>110</v>
      </c>
      <c r="C61" s="6">
        <v>8</v>
      </c>
      <c r="D61" s="6">
        <v>8</v>
      </c>
      <c r="E61" s="9">
        <f t="shared" si="0"/>
        <v>16</v>
      </c>
      <c r="F61" s="9">
        <f t="shared" si="1"/>
        <v>5.4403264195851753E-3</v>
      </c>
      <c r="G61" s="5">
        <v>6</v>
      </c>
      <c r="H61" s="9">
        <f t="shared" si="2"/>
        <v>5.4644808743169399E-3</v>
      </c>
      <c r="I61" s="6">
        <v>3</v>
      </c>
      <c r="J61" s="9">
        <f t="shared" si="3"/>
        <v>2.8116213683223993E-3</v>
      </c>
      <c r="K61" s="9">
        <f t="shared" si="4"/>
        <v>0.65735369864766147</v>
      </c>
    </row>
    <row r="62" spans="1:11" x14ac:dyDescent="0.25">
      <c r="A62" s="3"/>
      <c r="B62" s="6" t="s">
        <v>111</v>
      </c>
      <c r="C62" s="5">
        <v>8</v>
      </c>
      <c r="D62" s="5">
        <v>8</v>
      </c>
      <c r="E62" s="9">
        <f t="shared" si="0"/>
        <v>16</v>
      </c>
      <c r="F62" s="9">
        <f t="shared" si="1"/>
        <v>5.4403264195851753E-3</v>
      </c>
      <c r="G62" s="6">
        <v>6</v>
      </c>
      <c r="H62" s="9">
        <f t="shared" si="2"/>
        <v>5.4644808743169399E-3</v>
      </c>
      <c r="I62" s="5">
        <v>3</v>
      </c>
      <c r="J62" s="9">
        <f t="shared" si="3"/>
        <v>2.8116213683223993E-3</v>
      </c>
      <c r="K62" s="9">
        <f t="shared" si="4"/>
        <v>0.65735369864766147</v>
      </c>
    </row>
    <row r="63" spans="1:11" x14ac:dyDescent="0.25">
      <c r="A63" s="3"/>
      <c r="B63" s="6" t="s">
        <v>112</v>
      </c>
      <c r="C63" s="6">
        <v>8</v>
      </c>
      <c r="D63" s="6">
        <v>8</v>
      </c>
      <c r="E63" s="9">
        <f t="shared" si="0"/>
        <v>16</v>
      </c>
      <c r="F63" s="9">
        <f t="shared" si="1"/>
        <v>5.4403264195851753E-3</v>
      </c>
      <c r="G63" s="5">
        <v>5</v>
      </c>
      <c r="H63" s="9">
        <f t="shared" si="2"/>
        <v>4.5537340619307837E-3</v>
      </c>
      <c r="I63" s="6">
        <v>6</v>
      </c>
      <c r="J63" s="9">
        <f t="shared" si="3"/>
        <v>5.6232427366447986E-3</v>
      </c>
      <c r="K63" s="9">
        <f t="shared" si="4"/>
        <v>0.53457195857483231</v>
      </c>
    </row>
    <row r="64" spans="1:11" x14ac:dyDescent="0.25">
      <c r="A64" s="3"/>
      <c r="B64" s="6" t="s">
        <v>216</v>
      </c>
      <c r="C64" s="5">
        <v>8</v>
      </c>
      <c r="D64" s="5">
        <v>8</v>
      </c>
      <c r="E64" s="9">
        <f t="shared" si="0"/>
        <v>16</v>
      </c>
      <c r="F64" s="9">
        <f t="shared" si="1"/>
        <v>5.4403264195851753E-3</v>
      </c>
      <c r="G64" s="6">
        <v>4</v>
      </c>
      <c r="H64" s="9">
        <f t="shared" si="2"/>
        <v>3.6429872495446266E-3</v>
      </c>
      <c r="I64" s="5">
        <v>4</v>
      </c>
      <c r="J64" s="9">
        <f t="shared" si="3"/>
        <v>3.7488284910965324E-3</v>
      </c>
      <c r="K64" s="9">
        <f t="shared" si="4"/>
        <v>0.73599324042583436</v>
      </c>
    </row>
    <row r="65" spans="1:11" x14ac:dyDescent="0.25">
      <c r="A65" s="3"/>
      <c r="B65" s="6" t="s">
        <v>217</v>
      </c>
      <c r="C65" s="5">
        <v>8</v>
      </c>
      <c r="D65" s="5">
        <v>8</v>
      </c>
      <c r="E65" s="9">
        <f t="shared" si="0"/>
        <v>16</v>
      </c>
      <c r="F65" s="9">
        <f t="shared" si="1"/>
        <v>5.4403264195851753E-3</v>
      </c>
      <c r="G65" s="6">
        <v>5</v>
      </c>
      <c r="H65" s="9">
        <f t="shared" si="2"/>
        <v>4.5537340619307837E-3</v>
      </c>
      <c r="I65" s="6">
        <v>6</v>
      </c>
      <c r="J65" s="9">
        <f t="shared" si="3"/>
        <v>5.6232427366447986E-3</v>
      </c>
      <c r="K65" s="9">
        <f t="shared" si="4"/>
        <v>0.53457195857483231</v>
      </c>
    </row>
    <row r="66" spans="1:11" x14ac:dyDescent="0.25">
      <c r="A66" s="3"/>
      <c r="B66" s="6" t="s">
        <v>218</v>
      </c>
      <c r="C66" s="6">
        <v>8</v>
      </c>
      <c r="D66" s="6">
        <v>8</v>
      </c>
      <c r="E66" s="9">
        <f t="shared" si="0"/>
        <v>16</v>
      </c>
      <c r="F66" s="9">
        <f t="shared" si="1"/>
        <v>5.4403264195851753E-3</v>
      </c>
      <c r="G66" s="5">
        <v>7</v>
      </c>
      <c r="H66" s="9">
        <f t="shared" si="2"/>
        <v>6.375227686703097E-3</v>
      </c>
      <c r="I66" s="5">
        <v>4</v>
      </c>
      <c r="J66" s="9">
        <f t="shared" si="3"/>
        <v>3.7488284910965324E-3</v>
      </c>
      <c r="K66" s="9">
        <f t="shared" si="4"/>
        <v>0.53736628126530017</v>
      </c>
    </row>
    <row r="67" spans="1:11" x14ac:dyDescent="0.25">
      <c r="A67" s="3"/>
      <c r="B67" s="6" t="s">
        <v>219</v>
      </c>
      <c r="C67" s="6">
        <v>8</v>
      </c>
      <c r="D67" s="6">
        <v>8</v>
      </c>
      <c r="E67" s="9">
        <f t="shared" ref="E67:E130" si="5">D67+C67</f>
        <v>16</v>
      </c>
      <c r="F67" s="9">
        <f t="shared" si="1"/>
        <v>5.4403264195851753E-3</v>
      </c>
      <c r="G67" s="6">
        <v>6</v>
      </c>
      <c r="H67" s="9">
        <f t="shared" si="2"/>
        <v>5.4644808743169399E-3</v>
      </c>
      <c r="I67" s="6">
        <v>5</v>
      </c>
      <c r="J67" s="9">
        <f t="shared" si="3"/>
        <v>4.6860356138706651E-3</v>
      </c>
      <c r="K67" s="9">
        <f t="shared" si="4"/>
        <v>0.53596547780757864</v>
      </c>
    </row>
    <row r="68" spans="1:11" x14ac:dyDescent="0.25">
      <c r="A68" s="3"/>
      <c r="B68" s="6" t="s">
        <v>220</v>
      </c>
      <c r="C68" s="6">
        <v>8</v>
      </c>
      <c r="D68" s="6">
        <v>9</v>
      </c>
      <c r="E68" s="9">
        <f t="shared" si="5"/>
        <v>17</v>
      </c>
      <c r="F68" s="9">
        <f t="shared" ref="F68:F131" si="6">E68/$E$210</f>
        <v>5.7803468208092483E-3</v>
      </c>
      <c r="G68" s="6">
        <v>5</v>
      </c>
      <c r="H68" s="9">
        <f t="shared" ref="H68:H131" si="7">G68/$G$210</f>
        <v>4.5537340619307837E-3</v>
      </c>
      <c r="I68" s="5">
        <v>3</v>
      </c>
      <c r="J68" s="9">
        <f t="shared" ref="J68:J131" si="8">I68/$I$210</f>
        <v>2.8116213683223993E-3</v>
      </c>
      <c r="K68" s="9">
        <f t="shared" ref="K68:K131" si="9">F68/(H68+J68)</f>
        <v>0.78480215592400138</v>
      </c>
    </row>
    <row r="69" spans="1:11" x14ac:dyDescent="0.25">
      <c r="A69" s="3"/>
      <c r="B69" s="6" t="s">
        <v>116</v>
      </c>
      <c r="C69" s="6">
        <v>8</v>
      </c>
      <c r="D69" s="6">
        <v>9</v>
      </c>
      <c r="E69" s="9">
        <f t="shared" si="5"/>
        <v>17</v>
      </c>
      <c r="F69" s="9">
        <f t="shared" si="6"/>
        <v>5.7803468208092483E-3</v>
      </c>
      <c r="G69" s="5">
        <v>7</v>
      </c>
      <c r="H69" s="9">
        <f t="shared" si="7"/>
        <v>6.375227686703097E-3</v>
      </c>
      <c r="I69" s="6">
        <v>6</v>
      </c>
      <c r="J69" s="9">
        <f t="shared" si="8"/>
        <v>5.6232427366447986E-3</v>
      </c>
      <c r="K69" s="9">
        <f t="shared" si="9"/>
        <v>0.48175697541923651</v>
      </c>
    </row>
    <row r="70" spans="1:11" x14ac:dyDescent="0.25">
      <c r="A70" s="3"/>
      <c r="B70" s="6" t="s">
        <v>221</v>
      </c>
      <c r="C70" s="6">
        <v>8</v>
      </c>
      <c r="D70" s="6">
        <v>9</v>
      </c>
      <c r="E70" s="9">
        <f t="shared" si="5"/>
        <v>17</v>
      </c>
      <c r="F70" s="9">
        <f t="shared" si="6"/>
        <v>5.7803468208092483E-3</v>
      </c>
      <c r="G70" s="6">
        <v>6</v>
      </c>
      <c r="H70" s="9">
        <f t="shared" si="7"/>
        <v>5.4644808743169399E-3</v>
      </c>
      <c r="I70" s="5">
        <v>7</v>
      </c>
      <c r="J70" s="9">
        <f t="shared" si="8"/>
        <v>6.5604498594189313E-3</v>
      </c>
      <c r="K70" s="9">
        <f t="shared" si="9"/>
        <v>0.48069689121722092</v>
      </c>
    </row>
    <row r="71" spans="1:11" x14ac:dyDescent="0.25">
      <c r="A71" s="3"/>
      <c r="B71" s="6" t="s">
        <v>218</v>
      </c>
      <c r="C71" s="6">
        <v>7</v>
      </c>
      <c r="D71" s="6">
        <v>8</v>
      </c>
      <c r="E71" s="9">
        <f t="shared" si="5"/>
        <v>15</v>
      </c>
      <c r="F71" s="9">
        <f t="shared" si="6"/>
        <v>5.1003060183611015E-3</v>
      </c>
      <c r="G71" s="6">
        <v>4</v>
      </c>
      <c r="H71" s="9">
        <f t="shared" si="7"/>
        <v>3.6429872495446266E-3</v>
      </c>
      <c r="I71" s="6">
        <v>4</v>
      </c>
      <c r="J71" s="9">
        <f t="shared" si="8"/>
        <v>3.7488284910965324E-3</v>
      </c>
      <c r="K71" s="9">
        <f t="shared" si="9"/>
        <v>0.6899936628992196</v>
      </c>
    </row>
    <row r="72" spans="1:11" x14ac:dyDescent="0.25">
      <c r="A72" s="3"/>
      <c r="B72" s="6" t="s">
        <v>219</v>
      </c>
      <c r="C72" s="6">
        <v>7</v>
      </c>
      <c r="D72" s="6">
        <v>8</v>
      </c>
      <c r="E72" s="9">
        <f t="shared" si="5"/>
        <v>15</v>
      </c>
      <c r="F72" s="9">
        <f t="shared" si="6"/>
        <v>5.1003060183611015E-3</v>
      </c>
      <c r="G72" s="6">
        <v>5</v>
      </c>
      <c r="H72" s="9">
        <f t="shared" si="7"/>
        <v>4.5537340619307837E-3</v>
      </c>
      <c r="I72" s="5">
        <v>6</v>
      </c>
      <c r="J72" s="9">
        <f t="shared" si="8"/>
        <v>5.6232427366447986E-3</v>
      </c>
      <c r="K72" s="9">
        <f t="shared" si="9"/>
        <v>0.50116121116390522</v>
      </c>
    </row>
    <row r="73" spans="1:11" x14ac:dyDescent="0.25">
      <c r="A73" s="3"/>
      <c r="B73" s="6" t="s">
        <v>117</v>
      </c>
      <c r="C73" s="6">
        <v>9</v>
      </c>
      <c r="D73" s="6">
        <v>8</v>
      </c>
      <c r="E73" s="9">
        <f t="shared" si="5"/>
        <v>17</v>
      </c>
      <c r="F73" s="9">
        <f t="shared" si="6"/>
        <v>5.7803468208092483E-3</v>
      </c>
      <c r="G73" s="5">
        <v>7</v>
      </c>
      <c r="H73" s="9">
        <f t="shared" si="7"/>
        <v>6.375227686703097E-3</v>
      </c>
      <c r="I73" s="6">
        <v>6</v>
      </c>
      <c r="J73" s="9">
        <f t="shared" si="8"/>
        <v>5.6232427366447986E-3</v>
      </c>
      <c r="K73" s="9">
        <f t="shared" si="9"/>
        <v>0.48175697541923651</v>
      </c>
    </row>
    <row r="74" spans="1:11" x14ac:dyDescent="0.25">
      <c r="A74" s="3"/>
      <c r="B74" s="6" t="s">
        <v>118</v>
      </c>
      <c r="C74" s="6">
        <v>9</v>
      </c>
      <c r="D74" s="6">
        <v>8</v>
      </c>
      <c r="E74" s="9">
        <f t="shared" si="5"/>
        <v>17</v>
      </c>
      <c r="F74" s="9">
        <f t="shared" si="6"/>
        <v>5.7803468208092483E-3</v>
      </c>
      <c r="G74" s="6">
        <v>6</v>
      </c>
      <c r="H74" s="9">
        <f t="shared" si="7"/>
        <v>5.4644808743169399E-3</v>
      </c>
      <c r="I74" s="5">
        <v>7</v>
      </c>
      <c r="J74" s="9">
        <f t="shared" si="8"/>
        <v>6.5604498594189313E-3</v>
      </c>
      <c r="K74" s="9">
        <f t="shared" si="9"/>
        <v>0.48069689121722092</v>
      </c>
    </row>
    <row r="75" spans="1:11" x14ac:dyDescent="0.25">
      <c r="A75" s="3"/>
      <c r="B75" s="6" t="s">
        <v>119</v>
      </c>
      <c r="C75" s="5">
        <v>9</v>
      </c>
      <c r="D75" s="5">
        <v>8</v>
      </c>
      <c r="E75" s="9">
        <f t="shared" si="5"/>
        <v>17</v>
      </c>
      <c r="F75" s="9">
        <f t="shared" si="6"/>
        <v>5.7803468208092483E-3</v>
      </c>
      <c r="G75" s="6">
        <v>5</v>
      </c>
      <c r="H75" s="9">
        <f t="shared" si="7"/>
        <v>4.5537340619307837E-3</v>
      </c>
      <c r="I75" s="6">
        <v>4</v>
      </c>
      <c r="J75" s="9">
        <f t="shared" si="8"/>
        <v>3.7488284910965324E-3</v>
      </c>
      <c r="K75" s="9">
        <f t="shared" si="9"/>
        <v>0.69621237827369253</v>
      </c>
    </row>
    <row r="76" spans="1:11" x14ac:dyDescent="0.25">
      <c r="A76" s="3"/>
      <c r="B76" s="6" t="s">
        <v>120</v>
      </c>
      <c r="C76" s="6">
        <v>9</v>
      </c>
      <c r="D76" s="6">
        <v>8</v>
      </c>
      <c r="E76" s="9">
        <f t="shared" si="5"/>
        <v>17</v>
      </c>
      <c r="F76" s="9">
        <f t="shared" si="6"/>
        <v>5.7803468208092483E-3</v>
      </c>
      <c r="G76" s="5">
        <v>7</v>
      </c>
      <c r="H76" s="9">
        <f t="shared" si="7"/>
        <v>6.375227686703097E-3</v>
      </c>
      <c r="I76" s="6">
        <v>6</v>
      </c>
      <c r="J76" s="9">
        <f t="shared" si="8"/>
        <v>5.6232427366447986E-3</v>
      </c>
      <c r="K76" s="9">
        <f t="shared" si="9"/>
        <v>0.48175697541923651</v>
      </c>
    </row>
    <row r="77" spans="1:11" x14ac:dyDescent="0.25">
      <c r="A77" s="3"/>
      <c r="B77" s="6" t="s">
        <v>121</v>
      </c>
      <c r="C77" s="6">
        <v>9</v>
      </c>
      <c r="D77" s="6">
        <v>8</v>
      </c>
      <c r="E77" s="9">
        <f t="shared" si="5"/>
        <v>17</v>
      </c>
      <c r="F77" s="9">
        <f t="shared" si="6"/>
        <v>5.7803468208092483E-3</v>
      </c>
      <c r="G77" s="6">
        <v>6</v>
      </c>
      <c r="H77" s="9">
        <f t="shared" si="7"/>
        <v>5.4644808743169399E-3</v>
      </c>
      <c r="I77" s="5">
        <v>7</v>
      </c>
      <c r="J77" s="9">
        <f t="shared" si="8"/>
        <v>6.5604498594189313E-3</v>
      </c>
      <c r="K77" s="9">
        <f t="shared" si="9"/>
        <v>0.48069689121722092</v>
      </c>
    </row>
    <row r="78" spans="1:11" x14ac:dyDescent="0.25">
      <c r="A78" s="3"/>
      <c r="B78" s="6" t="s">
        <v>122</v>
      </c>
      <c r="C78" s="5">
        <v>9</v>
      </c>
      <c r="D78" s="5">
        <v>8</v>
      </c>
      <c r="E78" s="9">
        <f t="shared" si="5"/>
        <v>17</v>
      </c>
      <c r="F78" s="9">
        <f t="shared" si="6"/>
        <v>5.7803468208092483E-3</v>
      </c>
      <c r="G78" s="6">
        <v>6</v>
      </c>
      <c r="H78" s="9">
        <f t="shared" si="7"/>
        <v>5.4644808743169399E-3</v>
      </c>
      <c r="I78" s="6">
        <v>4</v>
      </c>
      <c r="J78" s="9">
        <f t="shared" si="8"/>
        <v>3.7488284910965324E-3</v>
      </c>
      <c r="K78" s="9">
        <f t="shared" si="9"/>
        <v>0.62739093973209259</v>
      </c>
    </row>
    <row r="79" spans="1:11" x14ac:dyDescent="0.25">
      <c r="A79" s="3"/>
      <c r="B79" s="6" t="s">
        <v>123</v>
      </c>
      <c r="C79" s="5">
        <v>9</v>
      </c>
      <c r="D79" s="5">
        <v>8</v>
      </c>
      <c r="E79" s="9">
        <f t="shared" si="5"/>
        <v>17</v>
      </c>
      <c r="F79" s="9">
        <f t="shared" si="6"/>
        <v>5.7803468208092483E-3</v>
      </c>
      <c r="G79" s="6">
        <v>5</v>
      </c>
      <c r="H79" s="9">
        <f t="shared" si="7"/>
        <v>4.5537340619307837E-3</v>
      </c>
      <c r="I79" s="6">
        <v>4</v>
      </c>
      <c r="J79" s="9">
        <f t="shared" si="8"/>
        <v>3.7488284910965324E-3</v>
      </c>
      <c r="K79" s="9">
        <f t="shared" si="9"/>
        <v>0.69621237827369253</v>
      </c>
    </row>
    <row r="80" spans="1:11" x14ac:dyDescent="0.25">
      <c r="A80" s="3"/>
      <c r="B80" s="6" t="s">
        <v>222</v>
      </c>
      <c r="C80" s="5">
        <v>9</v>
      </c>
      <c r="D80" s="5">
        <v>8</v>
      </c>
      <c r="E80" s="9">
        <f t="shared" si="5"/>
        <v>17</v>
      </c>
      <c r="F80" s="9">
        <f t="shared" si="6"/>
        <v>5.7803468208092483E-3</v>
      </c>
      <c r="G80" s="6">
        <v>5</v>
      </c>
      <c r="H80" s="9">
        <f t="shared" si="7"/>
        <v>4.5537340619307837E-3</v>
      </c>
      <c r="I80" s="6">
        <v>6</v>
      </c>
      <c r="J80" s="9">
        <f t="shared" si="8"/>
        <v>5.6232427366447986E-3</v>
      </c>
      <c r="K80" s="9">
        <f t="shared" si="9"/>
        <v>0.56798270598575928</v>
      </c>
    </row>
    <row r="81" spans="1:11" x14ac:dyDescent="0.25">
      <c r="A81" s="3"/>
      <c r="B81" s="6" t="s">
        <v>124</v>
      </c>
      <c r="C81" s="6">
        <v>8</v>
      </c>
      <c r="D81" s="6">
        <v>7</v>
      </c>
      <c r="E81" s="9">
        <f t="shared" si="5"/>
        <v>15</v>
      </c>
      <c r="F81" s="9">
        <f t="shared" si="6"/>
        <v>5.1003060183611015E-3</v>
      </c>
      <c r="G81" s="5">
        <v>7</v>
      </c>
      <c r="H81" s="9">
        <f t="shared" si="7"/>
        <v>6.375227686703097E-3</v>
      </c>
      <c r="I81" s="6">
        <v>6</v>
      </c>
      <c r="J81" s="9">
        <f t="shared" si="8"/>
        <v>5.6232427366447986E-3</v>
      </c>
      <c r="K81" s="9">
        <f t="shared" si="9"/>
        <v>0.425079684193444</v>
      </c>
    </row>
    <row r="82" spans="1:11" x14ac:dyDescent="0.25">
      <c r="A82" s="3"/>
      <c r="B82" s="6" t="s">
        <v>125</v>
      </c>
      <c r="C82" s="6">
        <v>8</v>
      </c>
      <c r="D82" s="6">
        <v>7</v>
      </c>
      <c r="E82" s="9">
        <f t="shared" si="5"/>
        <v>15</v>
      </c>
      <c r="F82" s="9">
        <f t="shared" si="6"/>
        <v>5.1003060183611015E-3</v>
      </c>
      <c r="G82" s="6">
        <v>6</v>
      </c>
      <c r="H82" s="9">
        <f t="shared" si="7"/>
        <v>5.4644808743169399E-3</v>
      </c>
      <c r="I82" s="5">
        <v>7</v>
      </c>
      <c r="J82" s="9">
        <f t="shared" si="8"/>
        <v>6.5604498594189313E-3</v>
      </c>
      <c r="K82" s="9">
        <f t="shared" si="9"/>
        <v>0.4241443157799008</v>
      </c>
    </row>
    <row r="83" spans="1:11" x14ac:dyDescent="0.25">
      <c r="A83" s="3"/>
      <c r="B83" s="6" t="s">
        <v>126</v>
      </c>
      <c r="C83" s="6">
        <v>8</v>
      </c>
      <c r="D83" s="6">
        <v>8</v>
      </c>
      <c r="E83" s="9">
        <f t="shared" si="5"/>
        <v>16</v>
      </c>
      <c r="F83" s="9">
        <f t="shared" si="6"/>
        <v>5.4403264195851753E-3</v>
      </c>
      <c r="G83" s="6">
        <v>6</v>
      </c>
      <c r="H83" s="9">
        <f t="shared" si="7"/>
        <v>5.4644808743169399E-3</v>
      </c>
      <c r="I83" s="6">
        <v>4</v>
      </c>
      <c r="J83" s="9">
        <f t="shared" si="8"/>
        <v>3.7488284910965324E-3</v>
      </c>
      <c r="K83" s="9">
        <f t="shared" si="9"/>
        <v>0.59048559033608716</v>
      </c>
    </row>
    <row r="84" spans="1:11" x14ac:dyDescent="0.25">
      <c r="A84" s="3"/>
      <c r="B84" s="6" t="s">
        <v>223</v>
      </c>
      <c r="C84" s="6">
        <v>7</v>
      </c>
      <c r="D84" s="6">
        <v>8</v>
      </c>
      <c r="E84" s="9">
        <f t="shared" si="5"/>
        <v>15</v>
      </c>
      <c r="F84" s="9">
        <f t="shared" si="6"/>
        <v>5.1003060183611015E-3</v>
      </c>
      <c r="G84" s="6">
        <v>5</v>
      </c>
      <c r="H84" s="9">
        <f t="shared" si="7"/>
        <v>4.5537340619307837E-3</v>
      </c>
      <c r="I84" s="6">
        <v>5</v>
      </c>
      <c r="J84" s="9">
        <f t="shared" si="8"/>
        <v>4.6860356138706651E-3</v>
      </c>
      <c r="K84" s="9">
        <f t="shared" si="9"/>
        <v>0.55199493031937574</v>
      </c>
    </row>
    <row r="85" spans="1:11" x14ac:dyDescent="0.25">
      <c r="A85" s="3"/>
      <c r="B85" s="6" t="s">
        <v>218</v>
      </c>
      <c r="C85" s="6">
        <v>7</v>
      </c>
      <c r="D85" s="6">
        <v>8</v>
      </c>
      <c r="E85" s="9">
        <f t="shared" si="5"/>
        <v>15</v>
      </c>
      <c r="F85" s="9">
        <f t="shared" si="6"/>
        <v>5.1003060183611015E-3</v>
      </c>
      <c r="G85" s="6">
        <v>5</v>
      </c>
      <c r="H85" s="9">
        <f t="shared" si="7"/>
        <v>4.5537340619307837E-3</v>
      </c>
      <c r="I85" s="6">
        <v>4</v>
      </c>
      <c r="J85" s="9">
        <f t="shared" si="8"/>
        <v>3.7488284910965324E-3</v>
      </c>
      <c r="K85" s="9">
        <f t="shared" si="9"/>
        <v>0.61430503965325811</v>
      </c>
    </row>
    <row r="86" spans="1:11" x14ac:dyDescent="0.25">
      <c r="A86" s="3"/>
      <c r="B86" s="6" t="s">
        <v>219</v>
      </c>
      <c r="C86" s="6">
        <v>7</v>
      </c>
      <c r="D86" s="6">
        <v>8</v>
      </c>
      <c r="E86" s="9">
        <f t="shared" si="5"/>
        <v>15</v>
      </c>
      <c r="F86" s="9">
        <f t="shared" si="6"/>
        <v>5.1003060183611015E-3</v>
      </c>
      <c r="G86" s="5">
        <v>7</v>
      </c>
      <c r="H86" s="9">
        <f t="shared" si="7"/>
        <v>6.375227686703097E-3</v>
      </c>
      <c r="I86" s="6">
        <v>6</v>
      </c>
      <c r="J86" s="9">
        <f t="shared" si="8"/>
        <v>5.6232427366447986E-3</v>
      </c>
      <c r="K86" s="9">
        <f t="shared" si="9"/>
        <v>0.425079684193444</v>
      </c>
    </row>
    <row r="87" spans="1:11" x14ac:dyDescent="0.25">
      <c r="A87" s="3"/>
      <c r="B87" s="6" t="s">
        <v>127</v>
      </c>
      <c r="C87" s="5">
        <v>7</v>
      </c>
      <c r="D87" s="5">
        <v>8</v>
      </c>
      <c r="E87" s="9">
        <f t="shared" si="5"/>
        <v>15</v>
      </c>
      <c r="F87" s="9">
        <f t="shared" si="6"/>
        <v>5.1003060183611015E-3</v>
      </c>
      <c r="G87" s="6">
        <v>6</v>
      </c>
      <c r="H87" s="9">
        <f t="shared" si="7"/>
        <v>5.4644808743169399E-3</v>
      </c>
      <c r="I87" s="6">
        <v>6</v>
      </c>
      <c r="J87" s="9">
        <f t="shared" si="8"/>
        <v>5.6232427366447986E-3</v>
      </c>
      <c r="K87" s="9">
        <f t="shared" si="9"/>
        <v>0.45999577526614643</v>
      </c>
    </row>
    <row r="88" spans="1:11" x14ac:dyDescent="0.25">
      <c r="A88" s="3"/>
      <c r="B88" s="6" t="s">
        <v>128</v>
      </c>
      <c r="C88" s="6">
        <v>7</v>
      </c>
      <c r="D88" s="6">
        <v>8</v>
      </c>
      <c r="E88" s="9">
        <f t="shared" si="5"/>
        <v>15</v>
      </c>
      <c r="F88" s="9">
        <f t="shared" si="6"/>
        <v>5.1003060183611015E-3</v>
      </c>
      <c r="G88" s="6">
        <v>5</v>
      </c>
      <c r="H88" s="9">
        <f t="shared" si="7"/>
        <v>4.5537340619307837E-3</v>
      </c>
      <c r="I88" s="5">
        <v>7</v>
      </c>
      <c r="J88" s="9">
        <f t="shared" si="8"/>
        <v>6.5604498594189313E-3</v>
      </c>
      <c r="K88" s="9">
        <f t="shared" si="9"/>
        <v>0.45890063134223502</v>
      </c>
    </row>
    <row r="89" spans="1:11" x14ac:dyDescent="0.25">
      <c r="A89" s="3"/>
      <c r="B89" s="6" t="s">
        <v>129</v>
      </c>
      <c r="C89" s="5">
        <v>7</v>
      </c>
      <c r="D89" s="5">
        <v>8</v>
      </c>
      <c r="E89" s="9">
        <f t="shared" si="5"/>
        <v>15</v>
      </c>
      <c r="F89" s="9">
        <f t="shared" si="6"/>
        <v>5.1003060183611015E-3</v>
      </c>
      <c r="G89" s="5">
        <v>7</v>
      </c>
      <c r="H89" s="9">
        <f t="shared" si="7"/>
        <v>6.375227686703097E-3</v>
      </c>
      <c r="I89" s="6">
        <v>4</v>
      </c>
      <c r="J89" s="9">
        <f t="shared" si="8"/>
        <v>3.7488284910965324E-3</v>
      </c>
      <c r="K89" s="9">
        <f t="shared" si="9"/>
        <v>0.50378088868621895</v>
      </c>
    </row>
    <row r="90" spans="1:11" x14ac:dyDescent="0.25">
      <c r="A90" s="3"/>
      <c r="B90" s="6" t="s">
        <v>130</v>
      </c>
      <c r="C90" s="6">
        <v>7</v>
      </c>
      <c r="D90" s="6">
        <v>8</v>
      </c>
      <c r="E90" s="9">
        <f t="shared" si="5"/>
        <v>15</v>
      </c>
      <c r="F90" s="9">
        <f t="shared" si="6"/>
        <v>5.1003060183611015E-3</v>
      </c>
      <c r="G90" s="6">
        <v>6</v>
      </c>
      <c r="H90" s="9">
        <f t="shared" si="7"/>
        <v>5.4644808743169399E-3</v>
      </c>
      <c r="I90" s="6">
        <v>6</v>
      </c>
      <c r="J90" s="9">
        <f t="shared" si="8"/>
        <v>5.6232427366447986E-3</v>
      </c>
      <c r="K90" s="9">
        <f t="shared" si="9"/>
        <v>0.45999577526614643</v>
      </c>
    </row>
    <row r="91" spans="1:11" x14ac:dyDescent="0.25">
      <c r="A91" s="3"/>
      <c r="B91" s="6" t="s">
        <v>131</v>
      </c>
      <c r="C91" s="5">
        <v>7</v>
      </c>
      <c r="D91" s="5">
        <v>7</v>
      </c>
      <c r="E91" s="9">
        <f t="shared" si="5"/>
        <v>14</v>
      </c>
      <c r="F91" s="9">
        <f t="shared" si="6"/>
        <v>4.7602856171370285E-3</v>
      </c>
      <c r="G91" s="6">
        <v>6</v>
      </c>
      <c r="H91" s="9">
        <f t="shared" si="7"/>
        <v>5.4644808743169399E-3</v>
      </c>
      <c r="I91" s="5">
        <v>7</v>
      </c>
      <c r="J91" s="9">
        <f t="shared" si="8"/>
        <v>6.5604498594189313E-3</v>
      </c>
      <c r="K91" s="9">
        <f t="shared" si="9"/>
        <v>0.39586802806124083</v>
      </c>
    </row>
    <row r="92" spans="1:11" x14ac:dyDescent="0.25">
      <c r="A92" s="3"/>
      <c r="B92" s="6" t="s">
        <v>224</v>
      </c>
      <c r="C92" s="5">
        <v>7</v>
      </c>
      <c r="D92" s="5">
        <v>7</v>
      </c>
      <c r="E92" s="9">
        <f t="shared" si="5"/>
        <v>14</v>
      </c>
      <c r="F92" s="9">
        <f t="shared" si="6"/>
        <v>4.7602856171370285E-3</v>
      </c>
      <c r="G92" s="6">
        <v>5</v>
      </c>
      <c r="H92" s="9">
        <f t="shared" si="7"/>
        <v>4.5537340619307837E-3</v>
      </c>
      <c r="I92" s="6">
        <v>4</v>
      </c>
      <c r="J92" s="9">
        <f t="shared" si="8"/>
        <v>3.7488284910965324E-3</v>
      </c>
      <c r="K92" s="9">
        <f t="shared" si="9"/>
        <v>0.57335137034304096</v>
      </c>
    </row>
    <row r="93" spans="1:11" x14ac:dyDescent="0.25">
      <c r="A93" s="3"/>
      <c r="B93" s="6" t="s">
        <v>225</v>
      </c>
      <c r="C93" s="6">
        <v>6</v>
      </c>
      <c r="D93" s="6">
        <v>7</v>
      </c>
      <c r="E93" s="9">
        <f t="shared" si="5"/>
        <v>13</v>
      </c>
      <c r="F93" s="9">
        <f t="shared" si="6"/>
        <v>4.4202652159129547E-3</v>
      </c>
      <c r="G93" s="6">
        <v>5</v>
      </c>
      <c r="H93" s="9">
        <f t="shared" si="7"/>
        <v>4.5537340619307837E-3</v>
      </c>
      <c r="I93" s="6">
        <v>4</v>
      </c>
      <c r="J93" s="9">
        <f t="shared" si="8"/>
        <v>3.7488284910965324E-3</v>
      </c>
      <c r="K93" s="9">
        <f t="shared" si="9"/>
        <v>0.53239770103282369</v>
      </c>
    </row>
    <row r="94" spans="1:11" x14ac:dyDescent="0.25">
      <c r="A94" s="3"/>
      <c r="B94" s="6" t="s">
        <v>226</v>
      </c>
      <c r="C94" s="5">
        <v>6</v>
      </c>
      <c r="D94" s="5">
        <v>6</v>
      </c>
      <c r="E94" s="9">
        <f t="shared" si="5"/>
        <v>12</v>
      </c>
      <c r="F94" s="9">
        <f t="shared" si="6"/>
        <v>4.0802448146888817E-3</v>
      </c>
      <c r="G94" s="5">
        <v>7</v>
      </c>
      <c r="H94" s="9">
        <f t="shared" si="7"/>
        <v>6.375227686703097E-3</v>
      </c>
      <c r="I94" s="6">
        <v>6</v>
      </c>
      <c r="J94" s="9">
        <f t="shared" si="8"/>
        <v>5.6232427366447986E-3</v>
      </c>
      <c r="K94" s="9">
        <f t="shared" si="9"/>
        <v>0.3400637473547552</v>
      </c>
    </row>
    <row r="95" spans="1:11" x14ac:dyDescent="0.25">
      <c r="A95" s="3"/>
      <c r="B95" s="6" t="s">
        <v>227</v>
      </c>
      <c r="C95" s="5">
        <v>8</v>
      </c>
      <c r="D95" s="5">
        <v>8</v>
      </c>
      <c r="E95" s="9">
        <f t="shared" si="5"/>
        <v>16</v>
      </c>
      <c r="F95" s="9">
        <f t="shared" si="6"/>
        <v>5.4403264195851753E-3</v>
      </c>
      <c r="G95" s="6">
        <v>6</v>
      </c>
      <c r="H95" s="9">
        <f t="shared" si="7"/>
        <v>5.4644808743169399E-3</v>
      </c>
      <c r="I95" s="6">
        <v>4</v>
      </c>
      <c r="J95" s="9">
        <f t="shared" si="8"/>
        <v>3.7488284910965324E-3</v>
      </c>
      <c r="K95" s="9">
        <f t="shared" si="9"/>
        <v>0.59048559033608716</v>
      </c>
    </row>
    <row r="96" spans="1:11" x14ac:dyDescent="0.25">
      <c r="A96" s="3"/>
      <c r="B96" s="6" t="s">
        <v>228</v>
      </c>
      <c r="C96" s="5">
        <v>8</v>
      </c>
      <c r="D96" s="5">
        <v>8</v>
      </c>
      <c r="E96" s="9">
        <f t="shared" si="5"/>
        <v>16</v>
      </c>
      <c r="F96" s="9">
        <f t="shared" si="6"/>
        <v>5.4403264195851753E-3</v>
      </c>
      <c r="G96" s="6">
        <v>4</v>
      </c>
      <c r="H96" s="9">
        <f t="shared" si="7"/>
        <v>3.6429872495446266E-3</v>
      </c>
      <c r="I96" s="6">
        <v>6</v>
      </c>
      <c r="J96" s="9">
        <f t="shared" si="8"/>
        <v>5.6232427366447986E-3</v>
      </c>
      <c r="K96" s="9">
        <f t="shared" si="9"/>
        <v>0.58711325185037999</v>
      </c>
    </row>
    <row r="97" spans="1:11" x14ac:dyDescent="0.25">
      <c r="A97" s="3"/>
      <c r="B97" s="6" t="s">
        <v>133</v>
      </c>
      <c r="C97" s="6">
        <v>8</v>
      </c>
      <c r="D97" s="6">
        <v>8</v>
      </c>
      <c r="E97" s="9">
        <f t="shared" si="5"/>
        <v>16</v>
      </c>
      <c r="F97" s="9">
        <f t="shared" si="6"/>
        <v>5.4403264195851753E-3</v>
      </c>
      <c r="G97" s="6">
        <v>6</v>
      </c>
      <c r="H97" s="9">
        <f t="shared" si="7"/>
        <v>5.4644808743169399E-3</v>
      </c>
      <c r="I97" s="6">
        <v>6</v>
      </c>
      <c r="J97" s="9">
        <f t="shared" si="8"/>
        <v>5.6232427366447986E-3</v>
      </c>
      <c r="K97" s="9">
        <f t="shared" si="9"/>
        <v>0.49066216028388954</v>
      </c>
    </row>
    <row r="98" spans="1:11" x14ac:dyDescent="0.25">
      <c r="A98" s="3"/>
      <c r="B98" s="6" t="s">
        <v>134</v>
      </c>
      <c r="C98" s="6">
        <v>8</v>
      </c>
      <c r="D98" s="6">
        <v>8</v>
      </c>
      <c r="E98" s="9">
        <f t="shared" si="5"/>
        <v>16</v>
      </c>
      <c r="F98" s="9">
        <f t="shared" si="6"/>
        <v>5.4403264195851753E-3</v>
      </c>
      <c r="G98" s="6">
        <v>5</v>
      </c>
      <c r="H98" s="9">
        <f t="shared" si="7"/>
        <v>4.5537340619307837E-3</v>
      </c>
      <c r="I98" s="5">
        <v>7</v>
      </c>
      <c r="J98" s="9">
        <f t="shared" si="8"/>
        <v>6.5604498594189313E-3</v>
      </c>
      <c r="K98" s="9">
        <f t="shared" si="9"/>
        <v>0.48949400676505073</v>
      </c>
    </row>
    <row r="99" spans="1:11" x14ac:dyDescent="0.25">
      <c r="A99" s="3"/>
      <c r="B99" s="6" t="s">
        <v>229</v>
      </c>
      <c r="C99" s="6">
        <v>8</v>
      </c>
      <c r="D99" s="6">
        <v>8</v>
      </c>
      <c r="E99" s="9">
        <f t="shared" si="5"/>
        <v>16</v>
      </c>
      <c r="F99" s="9">
        <f t="shared" si="6"/>
        <v>5.4403264195851753E-3</v>
      </c>
      <c r="G99" s="6">
        <v>5</v>
      </c>
      <c r="H99" s="9">
        <f t="shared" si="7"/>
        <v>4.5537340619307837E-3</v>
      </c>
      <c r="I99" s="6">
        <v>4</v>
      </c>
      <c r="J99" s="9">
        <f t="shared" si="8"/>
        <v>3.7488284910965324E-3</v>
      </c>
      <c r="K99" s="9">
        <f t="shared" si="9"/>
        <v>0.65525870896347538</v>
      </c>
    </row>
    <row r="100" spans="1:11" x14ac:dyDescent="0.25">
      <c r="A100" s="3"/>
      <c r="B100" s="6" t="s">
        <v>135</v>
      </c>
      <c r="C100" s="5">
        <v>8</v>
      </c>
      <c r="D100" s="5">
        <v>8</v>
      </c>
      <c r="E100" s="9">
        <f t="shared" si="5"/>
        <v>16</v>
      </c>
      <c r="F100" s="9">
        <f t="shared" si="6"/>
        <v>5.4403264195851753E-3</v>
      </c>
      <c r="G100" s="5">
        <v>7</v>
      </c>
      <c r="H100" s="9">
        <f t="shared" si="7"/>
        <v>6.375227686703097E-3</v>
      </c>
      <c r="I100" s="6">
        <v>6</v>
      </c>
      <c r="J100" s="9">
        <f t="shared" si="8"/>
        <v>5.6232427366447986E-3</v>
      </c>
      <c r="K100" s="9">
        <f t="shared" si="9"/>
        <v>0.45341832980634028</v>
      </c>
    </row>
    <row r="101" spans="1:11" x14ac:dyDescent="0.25">
      <c r="A101" s="3"/>
      <c r="B101" s="6" t="s">
        <v>136</v>
      </c>
      <c r="C101" s="5">
        <v>8</v>
      </c>
      <c r="D101" s="5">
        <v>8</v>
      </c>
      <c r="E101" s="9">
        <f t="shared" si="5"/>
        <v>16</v>
      </c>
      <c r="F101" s="9">
        <f t="shared" si="6"/>
        <v>5.4403264195851753E-3</v>
      </c>
      <c r="G101" s="6">
        <v>6</v>
      </c>
      <c r="H101" s="9">
        <f t="shared" si="7"/>
        <v>5.4644808743169399E-3</v>
      </c>
      <c r="I101" s="5">
        <v>7</v>
      </c>
      <c r="J101" s="9">
        <f t="shared" si="8"/>
        <v>6.5604498594189313E-3</v>
      </c>
      <c r="K101" s="9">
        <f t="shared" si="9"/>
        <v>0.45242060349856089</v>
      </c>
    </row>
    <row r="102" spans="1:11" x14ac:dyDescent="0.25">
      <c r="A102" s="3"/>
      <c r="B102" s="6" t="s">
        <v>137</v>
      </c>
      <c r="C102" s="6">
        <v>8</v>
      </c>
      <c r="D102" s="6">
        <v>8</v>
      </c>
      <c r="E102" s="9">
        <f t="shared" si="5"/>
        <v>16</v>
      </c>
      <c r="F102" s="9">
        <f t="shared" si="6"/>
        <v>5.4403264195851753E-3</v>
      </c>
      <c r="G102" s="6">
        <v>5</v>
      </c>
      <c r="H102" s="9">
        <f t="shared" si="7"/>
        <v>4.5537340619307837E-3</v>
      </c>
      <c r="I102" s="6">
        <v>4</v>
      </c>
      <c r="J102" s="9">
        <f t="shared" si="8"/>
        <v>3.7488284910965324E-3</v>
      </c>
      <c r="K102" s="9">
        <f t="shared" si="9"/>
        <v>0.65525870896347538</v>
      </c>
    </row>
    <row r="103" spans="1:11" x14ac:dyDescent="0.25">
      <c r="A103" s="3"/>
      <c r="B103" s="6" t="s">
        <v>138</v>
      </c>
      <c r="C103" s="6">
        <v>8</v>
      </c>
      <c r="D103" s="6">
        <v>8</v>
      </c>
      <c r="E103" s="9">
        <f t="shared" si="5"/>
        <v>16</v>
      </c>
      <c r="F103" s="9">
        <f t="shared" si="6"/>
        <v>5.4403264195851753E-3</v>
      </c>
      <c r="G103" s="5">
        <v>7</v>
      </c>
      <c r="H103" s="9">
        <f t="shared" si="7"/>
        <v>6.375227686703097E-3</v>
      </c>
      <c r="I103" s="6">
        <v>6</v>
      </c>
      <c r="J103" s="9">
        <f t="shared" si="8"/>
        <v>5.6232427366447986E-3</v>
      </c>
      <c r="K103" s="9">
        <f t="shared" si="9"/>
        <v>0.45341832980634028</v>
      </c>
    </row>
    <row r="104" spans="1:11" x14ac:dyDescent="0.25">
      <c r="A104" s="3"/>
      <c r="B104" s="6" t="s">
        <v>139</v>
      </c>
      <c r="C104" s="6">
        <v>8</v>
      </c>
      <c r="D104" s="6">
        <v>8</v>
      </c>
      <c r="E104" s="9">
        <f t="shared" si="5"/>
        <v>16</v>
      </c>
      <c r="F104" s="9">
        <f t="shared" si="6"/>
        <v>5.4403264195851753E-3</v>
      </c>
      <c r="G104" s="6">
        <v>6</v>
      </c>
      <c r="H104" s="9">
        <f t="shared" si="7"/>
        <v>5.4644808743169399E-3</v>
      </c>
      <c r="I104" s="5">
        <v>7</v>
      </c>
      <c r="J104" s="9">
        <f t="shared" si="8"/>
        <v>6.5604498594189313E-3</v>
      </c>
      <c r="K104" s="9">
        <f t="shared" si="9"/>
        <v>0.45242060349856089</v>
      </c>
    </row>
    <row r="105" spans="1:11" x14ac:dyDescent="0.25">
      <c r="A105" s="3"/>
      <c r="B105" s="6" t="s">
        <v>230</v>
      </c>
      <c r="C105" s="5">
        <v>8</v>
      </c>
      <c r="D105" s="5">
        <v>8</v>
      </c>
      <c r="E105" s="9">
        <f t="shared" si="5"/>
        <v>16</v>
      </c>
      <c r="F105" s="9">
        <f t="shared" si="6"/>
        <v>5.4403264195851753E-3</v>
      </c>
      <c r="G105" s="6">
        <v>6</v>
      </c>
      <c r="H105" s="9">
        <f t="shared" si="7"/>
        <v>5.4644808743169399E-3</v>
      </c>
      <c r="I105" s="6">
        <v>4</v>
      </c>
      <c r="J105" s="9">
        <f t="shared" si="8"/>
        <v>3.7488284910965324E-3</v>
      </c>
      <c r="K105" s="9">
        <f t="shared" si="9"/>
        <v>0.59048559033608716</v>
      </c>
    </row>
    <row r="106" spans="1:11" x14ac:dyDescent="0.25">
      <c r="A106" s="3"/>
      <c r="B106" s="6" t="s">
        <v>140</v>
      </c>
      <c r="C106" s="6">
        <v>8</v>
      </c>
      <c r="D106" s="6">
        <v>8</v>
      </c>
      <c r="E106" s="9">
        <f t="shared" si="5"/>
        <v>16</v>
      </c>
      <c r="F106" s="9">
        <f t="shared" si="6"/>
        <v>5.4403264195851753E-3</v>
      </c>
      <c r="G106" s="6">
        <v>5</v>
      </c>
      <c r="H106" s="9">
        <f t="shared" si="7"/>
        <v>4.5537340619307837E-3</v>
      </c>
      <c r="I106" s="6">
        <v>6</v>
      </c>
      <c r="J106" s="9">
        <f t="shared" si="8"/>
        <v>5.6232427366447986E-3</v>
      </c>
      <c r="K106" s="9">
        <f t="shared" si="9"/>
        <v>0.53457195857483231</v>
      </c>
    </row>
    <row r="107" spans="1:11" x14ac:dyDescent="0.25">
      <c r="A107" s="3"/>
      <c r="B107" s="6" t="s">
        <v>141</v>
      </c>
      <c r="C107" s="6">
        <v>7</v>
      </c>
      <c r="D107" s="6">
        <v>8</v>
      </c>
      <c r="E107" s="9">
        <f t="shared" si="5"/>
        <v>15</v>
      </c>
      <c r="F107" s="9">
        <f t="shared" si="6"/>
        <v>5.1003060183611015E-3</v>
      </c>
      <c r="G107" s="6">
        <v>6</v>
      </c>
      <c r="H107" s="9">
        <f t="shared" si="7"/>
        <v>5.4644808743169399E-3</v>
      </c>
      <c r="I107" s="5">
        <v>7</v>
      </c>
      <c r="J107" s="9">
        <f t="shared" si="8"/>
        <v>6.5604498594189313E-3</v>
      </c>
      <c r="K107" s="9">
        <f t="shared" si="9"/>
        <v>0.4241443157799008</v>
      </c>
    </row>
    <row r="108" spans="1:11" x14ac:dyDescent="0.25">
      <c r="A108" s="3"/>
      <c r="B108" s="6" t="s">
        <v>142</v>
      </c>
      <c r="C108" s="6">
        <v>7</v>
      </c>
      <c r="D108" s="6">
        <v>8</v>
      </c>
      <c r="E108" s="9">
        <f t="shared" si="5"/>
        <v>15</v>
      </c>
      <c r="F108" s="9">
        <f t="shared" si="6"/>
        <v>5.1003060183611015E-3</v>
      </c>
      <c r="G108" s="6">
        <v>5</v>
      </c>
      <c r="H108" s="9">
        <f t="shared" si="7"/>
        <v>4.5537340619307837E-3</v>
      </c>
      <c r="I108" s="6">
        <v>4</v>
      </c>
      <c r="J108" s="9">
        <f t="shared" si="8"/>
        <v>3.7488284910965324E-3</v>
      </c>
      <c r="K108" s="9">
        <f t="shared" si="9"/>
        <v>0.61430503965325811</v>
      </c>
    </row>
    <row r="109" spans="1:11" x14ac:dyDescent="0.25">
      <c r="A109" s="3"/>
      <c r="B109" s="6" t="s">
        <v>231</v>
      </c>
      <c r="C109" s="6">
        <v>7</v>
      </c>
      <c r="D109" s="6">
        <v>7</v>
      </c>
      <c r="E109" s="9">
        <f t="shared" si="5"/>
        <v>14</v>
      </c>
      <c r="F109" s="9">
        <f t="shared" si="6"/>
        <v>4.7602856171370285E-3</v>
      </c>
      <c r="G109" s="6">
        <v>5</v>
      </c>
      <c r="H109" s="9">
        <f t="shared" si="7"/>
        <v>4.5537340619307837E-3</v>
      </c>
      <c r="I109" s="6">
        <v>4</v>
      </c>
      <c r="J109" s="9">
        <f t="shared" si="8"/>
        <v>3.7488284910965324E-3</v>
      </c>
      <c r="K109" s="9">
        <f t="shared" si="9"/>
        <v>0.57335137034304096</v>
      </c>
    </row>
    <row r="110" spans="1:11" x14ac:dyDescent="0.25">
      <c r="A110" s="3"/>
      <c r="B110" s="6" t="s">
        <v>232</v>
      </c>
      <c r="C110" s="6">
        <v>7</v>
      </c>
      <c r="D110" s="6">
        <v>7</v>
      </c>
      <c r="E110" s="9">
        <f t="shared" si="5"/>
        <v>14</v>
      </c>
      <c r="F110" s="9">
        <f t="shared" si="6"/>
        <v>4.7602856171370285E-3</v>
      </c>
      <c r="G110" s="5">
        <v>7</v>
      </c>
      <c r="H110" s="9">
        <f t="shared" si="7"/>
        <v>6.375227686703097E-3</v>
      </c>
      <c r="I110" s="6">
        <v>6</v>
      </c>
      <c r="J110" s="9">
        <f t="shared" si="8"/>
        <v>5.6232427366447986E-3</v>
      </c>
      <c r="K110" s="9">
        <f t="shared" si="9"/>
        <v>0.39674103858054777</v>
      </c>
    </row>
    <row r="111" spans="1:11" x14ac:dyDescent="0.25">
      <c r="A111" s="3"/>
      <c r="B111" s="6" t="s">
        <v>143</v>
      </c>
      <c r="C111" s="6">
        <v>7</v>
      </c>
      <c r="D111" s="6">
        <v>7</v>
      </c>
      <c r="E111" s="9">
        <f t="shared" si="5"/>
        <v>14</v>
      </c>
      <c r="F111" s="9">
        <f t="shared" si="6"/>
        <v>4.7602856171370285E-3</v>
      </c>
      <c r="G111" s="6">
        <v>6</v>
      </c>
      <c r="H111" s="9">
        <f t="shared" si="7"/>
        <v>5.4644808743169399E-3</v>
      </c>
      <c r="I111" s="6">
        <v>6</v>
      </c>
      <c r="J111" s="9">
        <f t="shared" si="8"/>
        <v>5.6232427366447986E-3</v>
      </c>
      <c r="K111" s="9">
        <f t="shared" si="9"/>
        <v>0.42932939024840339</v>
      </c>
    </row>
    <row r="112" spans="1:11" x14ac:dyDescent="0.25">
      <c r="A112" s="3"/>
      <c r="B112" s="6" t="s">
        <v>146</v>
      </c>
      <c r="C112" s="6">
        <v>7</v>
      </c>
      <c r="D112" s="6">
        <v>7</v>
      </c>
      <c r="E112" s="9">
        <f t="shared" si="5"/>
        <v>14</v>
      </c>
      <c r="F112" s="9">
        <f t="shared" si="6"/>
        <v>4.7602856171370285E-3</v>
      </c>
      <c r="G112" s="6">
        <v>5</v>
      </c>
      <c r="H112" s="9">
        <f t="shared" si="7"/>
        <v>4.5537340619307837E-3</v>
      </c>
      <c r="I112" s="5">
        <v>7</v>
      </c>
      <c r="J112" s="9">
        <f t="shared" si="8"/>
        <v>6.5604498594189313E-3</v>
      </c>
      <c r="K112" s="9">
        <f t="shared" si="9"/>
        <v>0.42830725591941937</v>
      </c>
    </row>
    <row r="113" spans="1:11" x14ac:dyDescent="0.25">
      <c r="A113" s="3"/>
      <c r="B113" s="6" t="s">
        <v>233</v>
      </c>
      <c r="C113" s="5">
        <v>7</v>
      </c>
      <c r="D113" s="5">
        <v>7</v>
      </c>
      <c r="E113" s="9">
        <f t="shared" si="5"/>
        <v>14</v>
      </c>
      <c r="F113" s="9">
        <f t="shared" si="6"/>
        <v>4.7602856171370285E-3</v>
      </c>
      <c r="G113" s="5">
        <v>7</v>
      </c>
      <c r="H113" s="9">
        <f t="shared" si="7"/>
        <v>6.375227686703097E-3</v>
      </c>
      <c r="I113" s="6">
        <v>4</v>
      </c>
      <c r="J113" s="9">
        <f t="shared" si="8"/>
        <v>3.7488284910965324E-3</v>
      </c>
      <c r="K113" s="9">
        <f t="shared" si="9"/>
        <v>0.47019549610713768</v>
      </c>
    </row>
    <row r="114" spans="1:11" x14ac:dyDescent="0.25">
      <c r="A114" s="3"/>
      <c r="B114" s="6" t="s">
        <v>147</v>
      </c>
      <c r="C114" s="6">
        <v>7</v>
      </c>
      <c r="D114" s="6">
        <v>7</v>
      </c>
      <c r="E114" s="9">
        <f t="shared" si="5"/>
        <v>14</v>
      </c>
      <c r="F114" s="9">
        <f t="shared" si="6"/>
        <v>4.7602856171370285E-3</v>
      </c>
      <c r="G114" s="6">
        <v>6</v>
      </c>
      <c r="H114" s="9">
        <f t="shared" si="7"/>
        <v>5.4644808743169399E-3</v>
      </c>
      <c r="I114" s="6">
        <v>6</v>
      </c>
      <c r="J114" s="9">
        <f t="shared" si="8"/>
        <v>5.6232427366447986E-3</v>
      </c>
      <c r="K114" s="9">
        <f t="shared" si="9"/>
        <v>0.42932939024840339</v>
      </c>
    </row>
    <row r="115" spans="1:11" x14ac:dyDescent="0.25">
      <c r="A115" s="3"/>
      <c r="B115" s="6" t="s">
        <v>234</v>
      </c>
      <c r="C115" s="5">
        <v>7</v>
      </c>
      <c r="D115" s="5">
        <v>7</v>
      </c>
      <c r="E115" s="9">
        <f t="shared" si="5"/>
        <v>14</v>
      </c>
      <c r="F115" s="9">
        <f t="shared" si="6"/>
        <v>4.7602856171370285E-3</v>
      </c>
      <c r="G115" s="6">
        <v>5</v>
      </c>
      <c r="H115" s="9">
        <f t="shared" si="7"/>
        <v>4.5537340619307837E-3</v>
      </c>
      <c r="I115" s="5">
        <v>7</v>
      </c>
      <c r="J115" s="9">
        <f t="shared" si="8"/>
        <v>6.5604498594189313E-3</v>
      </c>
      <c r="K115" s="9">
        <f t="shared" si="9"/>
        <v>0.42830725591941937</v>
      </c>
    </row>
    <row r="116" spans="1:11" x14ac:dyDescent="0.25">
      <c r="A116" s="3"/>
      <c r="B116" s="6" t="s">
        <v>149</v>
      </c>
      <c r="C116" s="5">
        <v>7</v>
      </c>
      <c r="D116" s="5">
        <v>7</v>
      </c>
      <c r="E116" s="9">
        <f t="shared" si="5"/>
        <v>14</v>
      </c>
      <c r="F116" s="9">
        <f t="shared" si="6"/>
        <v>4.7602856171370285E-3</v>
      </c>
      <c r="G116" s="5">
        <v>7</v>
      </c>
      <c r="H116" s="9">
        <f t="shared" si="7"/>
        <v>6.375227686703097E-3</v>
      </c>
      <c r="I116" s="6">
        <v>4</v>
      </c>
      <c r="J116" s="9">
        <f t="shared" si="8"/>
        <v>3.7488284910965324E-3</v>
      </c>
      <c r="K116" s="9">
        <f t="shared" si="9"/>
        <v>0.47019549610713768</v>
      </c>
    </row>
    <row r="117" spans="1:11" x14ac:dyDescent="0.25">
      <c r="A117" s="3"/>
      <c r="B117" s="6" t="s">
        <v>150</v>
      </c>
      <c r="C117" s="5">
        <v>7</v>
      </c>
      <c r="D117" s="5">
        <v>8</v>
      </c>
      <c r="E117" s="9">
        <f t="shared" si="5"/>
        <v>15</v>
      </c>
      <c r="F117" s="9">
        <f t="shared" si="6"/>
        <v>5.1003060183611015E-3</v>
      </c>
      <c r="G117" s="6">
        <v>6</v>
      </c>
      <c r="H117" s="9">
        <f t="shared" si="7"/>
        <v>5.4644808743169399E-3</v>
      </c>
      <c r="I117" s="6">
        <v>6</v>
      </c>
      <c r="J117" s="9">
        <f t="shared" si="8"/>
        <v>5.6232427366447986E-3</v>
      </c>
      <c r="K117" s="9">
        <f t="shared" si="9"/>
        <v>0.45999577526614643</v>
      </c>
    </row>
    <row r="118" spans="1:11" x14ac:dyDescent="0.25">
      <c r="A118" s="3"/>
      <c r="B118" s="6" t="s">
        <v>151</v>
      </c>
      <c r="C118" s="6">
        <v>7</v>
      </c>
      <c r="D118" s="6">
        <v>8</v>
      </c>
      <c r="E118" s="9">
        <f t="shared" si="5"/>
        <v>15</v>
      </c>
      <c r="F118" s="9">
        <f t="shared" si="6"/>
        <v>5.1003060183611015E-3</v>
      </c>
      <c r="G118" s="6">
        <v>5</v>
      </c>
      <c r="H118" s="9">
        <f t="shared" si="7"/>
        <v>4.5537340619307837E-3</v>
      </c>
      <c r="I118" s="5">
        <v>7</v>
      </c>
      <c r="J118" s="9">
        <f t="shared" si="8"/>
        <v>6.5604498594189313E-3</v>
      </c>
      <c r="K118" s="9">
        <f t="shared" si="9"/>
        <v>0.45890063134223502</v>
      </c>
    </row>
    <row r="119" spans="1:11" x14ac:dyDescent="0.25">
      <c r="A119" s="3"/>
      <c r="B119" s="6" t="s">
        <v>152</v>
      </c>
      <c r="C119" s="5">
        <v>7</v>
      </c>
      <c r="D119" s="5">
        <v>8</v>
      </c>
      <c r="E119" s="9">
        <f t="shared" si="5"/>
        <v>15</v>
      </c>
      <c r="F119" s="9">
        <f t="shared" si="6"/>
        <v>5.1003060183611015E-3</v>
      </c>
      <c r="G119" s="5">
        <v>7</v>
      </c>
      <c r="H119" s="9">
        <f t="shared" si="7"/>
        <v>6.375227686703097E-3</v>
      </c>
      <c r="I119" s="6">
        <v>4</v>
      </c>
      <c r="J119" s="9">
        <f t="shared" si="8"/>
        <v>3.7488284910965324E-3</v>
      </c>
      <c r="K119" s="9">
        <f t="shared" si="9"/>
        <v>0.50378088868621895</v>
      </c>
    </row>
    <row r="120" spans="1:11" x14ac:dyDescent="0.25">
      <c r="A120" s="3"/>
      <c r="B120" s="6" t="s">
        <v>153</v>
      </c>
      <c r="C120" s="6">
        <v>7</v>
      </c>
      <c r="D120" s="6">
        <v>8</v>
      </c>
      <c r="E120" s="9">
        <f t="shared" si="5"/>
        <v>15</v>
      </c>
      <c r="F120" s="9">
        <f t="shared" si="6"/>
        <v>5.1003060183611015E-3</v>
      </c>
      <c r="G120" s="6">
        <v>6</v>
      </c>
      <c r="H120" s="9">
        <f t="shared" si="7"/>
        <v>5.4644808743169399E-3</v>
      </c>
      <c r="I120" s="6">
        <v>6</v>
      </c>
      <c r="J120" s="9">
        <f t="shared" si="8"/>
        <v>5.6232427366447986E-3</v>
      </c>
      <c r="K120" s="9">
        <f t="shared" si="9"/>
        <v>0.45999577526614643</v>
      </c>
    </row>
    <row r="121" spans="1:11" x14ac:dyDescent="0.25">
      <c r="A121" s="3"/>
      <c r="B121" s="6" t="s">
        <v>154</v>
      </c>
      <c r="C121" s="5">
        <v>7</v>
      </c>
      <c r="D121" s="5">
        <v>8</v>
      </c>
      <c r="E121" s="9">
        <f t="shared" si="5"/>
        <v>15</v>
      </c>
      <c r="F121" s="9">
        <f t="shared" si="6"/>
        <v>5.1003060183611015E-3</v>
      </c>
      <c r="G121" s="6">
        <v>6</v>
      </c>
      <c r="H121" s="9">
        <f t="shared" si="7"/>
        <v>5.4644808743169399E-3</v>
      </c>
      <c r="I121" s="5">
        <v>7</v>
      </c>
      <c r="J121" s="9">
        <f t="shared" si="8"/>
        <v>6.5604498594189313E-3</v>
      </c>
      <c r="K121" s="9">
        <f t="shared" si="9"/>
        <v>0.4241443157799008</v>
      </c>
    </row>
    <row r="122" spans="1:11" x14ac:dyDescent="0.25">
      <c r="A122" s="3"/>
      <c r="B122" s="6" t="s">
        <v>155</v>
      </c>
      <c r="C122" s="6">
        <v>7</v>
      </c>
      <c r="D122" s="6">
        <v>8</v>
      </c>
      <c r="E122" s="9">
        <f t="shared" si="5"/>
        <v>15</v>
      </c>
      <c r="F122" s="9">
        <f t="shared" si="6"/>
        <v>5.1003060183611015E-3</v>
      </c>
      <c r="G122" s="6">
        <v>5</v>
      </c>
      <c r="H122" s="9">
        <f t="shared" si="7"/>
        <v>4.5537340619307837E-3</v>
      </c>
      <c r="I122" s="6">
        <v>4</v>
      </c>
      <c r="J122" s="9">
        <f t="shared" si="8"/>
        <v>3.7488284910965324E-3</v>
      </c>
      <c r="K122" s="9">
        <f t="shared" si="9"/>
        <v>0.61430503965325811</v>
      </c>
    </row>
    <row r="123" spans="1:11" x14ac:dyDescent="0.25">
      <c r="A123" s="3"/>
      <c r="B123" s="6" t="s">
        <v>156</v>
      </c>
      <c r="C123" s="5">
        <v>7</v>
      </c>
      <c r="D123" s="5">
        <v>8</v>
      </c>
      <c r="E123" s="9">
        <f t="shared" si="5"/>
        <v>15</v>
      </c>
      <c r="F123" s="9">
        <f t="shared" si="6"/>
        <v>5.1003060183611015E-3</v>
      </c>
      <c r="G123" s="6">
        <v>4</v>
      </c>
      <c r="H123" s="9">
        <f t="shared" si="7"/>
        <v>3.6429872495446266E-3</v>
      </c>
      <c r="I123" s="6">
        <v>4</v>
      </c>
      <c r="J123" s="9">
        <f t="shared" si="8"/>
        <v>3.7488284910965324E-3</v>
      </c>
      <c r="K123" s="9">
        <f t="shared" si="9"/>
        <v>0.6899936628992196</v>
      </c>
    </row>
    <row r="124" spans="1:11" x14ac:dyDescent="0.25">
      <c r="A124" s="3"/>
      <c r="B124" s="6" t="s">
        <v>157</v>
      </c>
      <c r="C124" s="5">
        <v>7</v>
      </c>
      <c r="D124" s="5">
        <v>8</v>
      </c>
      <c r="E124" s="9">
        <f t="shared" si="5"/>
        <v>15</v>
      </c>
      <c r="F124" s="9">
        <f t="shared" si="6"/>
        <v>5.1003060183611015E-3</v>
      </c>
      <c r="G124" s="6">
        <v>4</v>
      </c>
      <c r="H124" s="9">
        <f t="shared" si="7"/>
        <v>3.6429872495446266E-3</v>
      </c>
      <c r="I124" s="6">
        <v>6</v>
      </c>
      <c r="J124" s="9">
        <f t="shared" si="8"/>
        <v>5.6232427366447986E-3</v>
      </c>
      <c r="K124" s="9">
        <f t="shared" si="9"/>
        <v>0.55041867360973118</v>
      </c>
    </row>
    <row r="125" spans="1:11" x14ac:dyDescent="0.25">
      <c r="A125" s="3"/>
      <c r="B125" s="6" t="s">
        <v>158</v>
      </c>
      <c r="C125" s="5">
        <v>7</v>
      </c>
      <c r="D125" s="5">
        <v>8</v>
      </c>
      <c r="E125" s="9">
        <f t="shared" si="5"/>
        <v>15</v>
      </c>
      <c r="F125" s="9">
        <f t="shared" si="6"/>
        <v>5.1003060183611015E-3</v>
      </c>
      <c r="G125" s="6">
        <v>5</v>
      </c>
      <c r="H125" s="9">
        <f t="shared" si="7"/>
        <v>4.5537340619307837E-3</v>
      </c>
      <c r="I125" s="6">
        <v>6</v>
      </c>
      <c r="J125" s="9">
        <f t="shared" si="8"/>
        <v>5.6232427366447986E-3</v>
      </c>
      <c r="K125" s="9">
        <f t="shared" si="9"/>
        <v>0.50116121116390522</v>
      </c>
    </row>
    <row r="126" spans="1:11" x14ac:dyDescent="0.25">
      <c r="A126" s="3"/>
      <c r="B126" s="6" t="s">
        <v>159</v>
      </c>
      <c r="C126" s="6">
        <v>7</v>
      </c>
      <c r="D126" s="6">
        <v>8</v>
      </c>
      <c r="E126" s="9">
        <f t="shared" si="5"/>
        <v>15</v>
      </c>
      <c r="F126" s="9">
        <f t="shared" si="6"/>
        <v>5.1003060183611015E-3</v>
      </c>
      <c r="G126" s="5">
        <v>7</v>
      </c>
      <c r="H126" s="9">
        <f t="shared" si="7"/>
        <v>6.375227686703097E-3</v>
      </c>
      <c r="I126" s="5">
        <v>7</v>
      </c>
      <c r="J126" s="9">
        <f t="shared" si="8"/>
        <v>6.5604498594189313E-3</v>
      </c>
      <c r="K126" s="9">
        <f t="shared" si="9"/>
        <v>0.39428209308526835</v>
      </c>
    </row>
    <row r="127" spans="1:11" x14ac:dyDescent="0.25">
      <c r="A127" s="3"/>
      <c r="B127" s="6" t="s">
        <v>160</v>
      </c>
      <c r="C127" s="6">
        <v>8</v>
      </c>
      <c r="D127" s="6">
        <v>8</v>
      </c>
      <c r="E127" s="9">
        <f t="shared" si="5"/>
        <v>16</v>
      </c>
      <c r="F127" s="9">
        <f t="shared" si="6"/>
        <v>5.4403264195851753E-3</v>
      </c>
      <c r="G127" s="6">
        <v>6</v>
      </c>
      <c r="H127" s="9">
        <f t="shared" si="7"/>
        <v>5.4644808743169399E-3</v>
      </c>
      <c r="I127" s="6">
        <v>4</v>
      </c>
      <c r="J127" s="9">
        <f t="shared" si="8"/>
        <v>3.7488284910965324E-3</v>
      </c>
      <c r="K127" s="9">
        <f t="shared" si="9"/>
        <v>0.59048559033608716</v>
      </c>
    </row>
    <row r="128" spans="1:11" x14ac:dyDescent="0.25">
      <c r="A128" s="3"/>
      <c r="B128" s="6" t="s">
        <v>161</v>
      </c>
      <c r="C128" s="5">
        <v>8</v>
      </c>
      <c r="D128" s="5">
        <v>8</v>
      </c>
      <c r="E128" s="9">
        <f t="shared" si="5"/>
        <v>16</v>
      </c>
      <c r="F128" s="9">
        <f t="shared" si="6"/>
        <v>5.4403264195851753E-3</v>
      </c>
      <c r="G128" s="6">
        <v>5</v>
      </c>
      <c r="H128" s="9">
        <f t="shared" si="7"/>
        <v>4.5537340619307837E-3</v>
      </c>
      <c r="I128" s="6">
        <v>6</v>
      </c>
      <c r="J128" s="9">
        <f t="shared" si="8"/>
        <v>5.6232427366447986E-3</v>
      </c>
      <c r="K128" s="9">
        <f t="shared" si="9"/>
        <v>0.53457195857483231</v>
      </c>
    </row>
    <row r="129" spans="1:11" x14ac:dyDescent="0.25">
      <c r="A129" s="3"/>
      <c r="B129" s="6" t="s">
        <v>235</v>
      </c>
      <c r="C129" s="6">
        <v>8</v>
      </c>
      <c r="D129" s="6">
        <v>8</v>
      </c>
      <c r="E129" s="9">
        <f t="shared" si="5"/>
        <v>16</v>
      </c>
      <c r="F129" s="9">
        <f t="shared" si="6"/>
        <v>5.4403264195851753E-3</v>
      </c>
      <c r="G129" s="5">
        <v>7</v>
      </c>
      <c r="H129" s="9">
        <f t="shared" si="7"/>
        <v>6.375227686703097E-3</v>
      </c>
      <c r="I129" s="5">
        <v>7</v>
      </c>
      <c r="J129" s="9">
        <f t="shared" si="8"/>
        <v>6.5604498594189313E-3</v>
      </c>
      <c r="K129" s="9">
        <f t="shared" si="9"/>
        <v>0.42056756595761957</v>
      </c>
    </row>
    <row r="130" spans="1:11" x14ac:dyDescent="0.25">
      <c r="A130" s="3"/>
      <c r="B130" s="6" t="s">
        <v>236</v>
      </c>
      <c r="C130" s="6">
        <v>8</v>
      </c>
      <c r="D130" s="6">
        <v>8</v>
      </c>
      <c r="E130" s="9">
        <f t="shared" si="5"/>
        <v>16</v>
      </c>
      <c r="F130" s="9">
        <f t="shared" si="6"/>
        <v>5.4403264195851753E-3</v>
      </c>
      <c r="G130" s="6">
        <v>6</v>
      </c>
      <c r="H130" s="9">
        <f t="shared" si="7"/>
        <v>5.4644808743169399E-3</v>
      </c>
      <c r="I130" s="6">
        <v>4</v>
      </c>
      <c r="J130" s="9">
        <f t="shared" si="8"/>
        <v>3.7488284910965324E-3</v>
      </c>
      <c r="K130" s="9">
        <f t="shared" si="9"/>
        <v>0.59048559033608716</v>
      </c>
    </row>
    <row r="131" spans="1:11" x14ac:dyDescent="0.25">
      <c r="A131" s="3"/>
      <c r="B131" s="6" t="s">
        <v>237</v>
      </c>
      <c r="C131" s="6">
        <v>6</v>
      </c>
      <c r="D131" s="6">
        <v>7</v>
      </c>
      <c r="E131" s="9">
        <f t="shared" ref="E131:E194" si="10">D131+C131</f>
        <v>13</v>
      </c>
      <c r="F131" s="9">
        <f t="shared" si="6"/>
        <v>4.4202652159129547E-3</v>
      </c>
      <c r="G131" s="6">
        <v>5</v>
      </c>
      <c r="H131" s="9">
        <f t="shared" si="7"/>
        <v>4.5537340619307837E-3</v>
      </c>
      <c r="I131" s="5">
        <v>7</v>
      </c>
      <c r="J131" s="9">
        <f t="shared" si="8"/>
        <v>6.5604498594189313E-3</v>
      </c>
      <c r="K131" s="9">
        <f t="shared" si="9"/>
        <v>0.39771388049660367</v>
      </c>
    </row>
    <row r="132" spans="1:11" x14ac:dyDescent="0.25">
      <c r="A132" s="3"/>
      <c r="B132" s="6" t="s">
        <v>238</v>
      </c>
      <c r="C132" s="5">
        <v>6</v>
      </c>
      <c r="D132" s="5">
        <v>7</v>
      </c>
      <c r="E132" s="9">
        <f t="shared" si="10"/>
        <v>13</v>
      </c>
      <c r="F132" s="9">
        <f t="shared" ref="F132:F195" si="11">E132/$E$210</f>
        <v>4.4202652159129547E-3</v>
      </c>
      <c r="G132" s="5">
        <v>7</v>
      </c>
      <c r="H132" s="9">
        <f t="shared" ref="H132:H195" si="12">G132/$G$210</f>
        <v>6.375227686703097E-3</v>
      </c>
      <c r="I132" s="6">
        <v>4</v>
      </c>
      <c r="J132" s="9">
        <f t="shared" ref="J132:J195" si="13">I132/$I$210</f>
        <v>3.7488284910965324E-3</v>
      </c>
      <c r="K132" s="9">
        <f t="shared" ref="K132:K195" si="14">F132/(H132+J132)</f>
        <v>0.4366101035280564</v>
      </c>
    </row>
    <row r="133" spans="1:11" x14ac:dyDescent="0.25">
      <c r="A133" s="3"/>
      <c r="B133" s="6" t="s">
        <v>162</v>
      </c>
      <c r="C133" s="6">
        <v>6</v>
      </c>
      <c r="D133" s="6">
        <v>7</v>
      </c>
      <c r="E133" s="9">
        <f t="shared" si="10"/>
        <v>13</v>
      </c>
      <c r="F133" s="9">
        <f t="shared" si="11"/>
        <v>4.4202652159129547E-3</v>
      </c>
      <c r="G133" s="6">
        <v>6</v>
      </c>
      <c r="H133" s="9">
        <f t="shared" si="12"/>
        <v>5.4644808743169399E-3</v>
      </c>
      <c r="I133" s="6">
        <v>4</v>
      </c>
      <c r="J133" s="9">
        <f t="shared" si="13"/>
        <v>3.7488284910965324E-3</v>
      </c>
      <c r="K133" s="9">
        <f t="shared" si="14"/>
        <v>0.47976954214807077</v>
      </c>
    </row>
    <row r="134" spans="1:11" x14ac:dyDescent="0.25">
      <c r="A134" s="3"/>
      <c r="B134" s="6" t="s">
        <v>163</v>
      </c>
      <c r="C134" s="6">
        <v>5</v>
      </c>
      <c r="D134" s="6">
        <v>6</v>
      </c>
      <c r="E134" s="9">
        <f t="shared" si="10"/>
        <v>11</v>
      </c>
      <c r="F134" s="9">
        <f t="shared" si="11"/>
        <v>3.7402244134648079E-3</v>
      </c>
      <c r="G134" s="6">
        <v>5</v>
      </c>
      <c r="H134" s="9">
        <f t="shared" si="12"/>
        <v>4.5537340619307837E-3</v>
      </c>
      <c r="I134" s="6">
        <v>6</v>
      </c>
      <c r="J134" s="9">
        <f t="shared" si="13"/>
        <v>5.6232427366447986E-3</v>
      </c>
      <c r="K134" s="9">
        <f t="shared" si="14"/>
        <v>0.3675182215201972</v>
      </c>
    </row>
    <row r="135" spans="1:11" x14ac:dyDescent="0.25">
      <c r="A135" s="3"/>
      <c r="B135" s="6" t="s">
        <v>164</v>
      </c>
      <c r="C135" s="5">
        <v>5</v>
      </c>
      <c r="D135" s="5">
        <v>6</v>
      </c>
      <c r="E135" s="9">
        <f t="shared" si="10"/>
        <v>11</v>
      </c>
      <c r="F135" s="9">
        <f t="shared" si="11"/>
        <v>3.7402244134648079E-3</v>
      </c>
      <c r="G135" s="5">
        <v>7</v>
      </c>
      <c r="H135" s="9">
        <f t="shared" si="12"/>
        <v>6.375227686703097E-3</v>
      </c>
      <c r="I135" s="6">
        <v>6</v>
      </c>
      <c r="J135" s="9">
        <f t="shared" si="13"/>
        <v>5.6232427366447986E-3</v>
      </c>
      <c r="K135" s="9">
        <f t="shared" si="14"/>
        <v>0.31172510174185891</v>
      </c>
    </row>
    <row r="136" spans="1:11" x14ac:dyDescent="0.25">
      <c r="A136" s="3"/>
      <c r="B136" s="6" t="s">
        <v>165</v>
      </c>
      <c r="C136" s="5">
        <v>6</v>
      </c>
      <c r="D136" s="5">
        <v>7</v>
      </c>
      <c r="E136" s="9">
        <f t="shared" si="10"/>
        <v>13</v>
      </c>
      <c r="F136" s="9">
        <f t="shared" si="11"/>
        <v>4.4202652159129547E-3</v>
      </c>
      <c r="G136" s="6">
        <v>6</v>
      </c>
      <c r="H136" s="9">
        <f t="shared" si="12"/>
        <v>5.4644808743169399E-3</v>
      </c>
      <c r="I136" s="6">
        <v>4</v>
      </c>
      <c r="J136" s="9">
        <f t="shared" si="13"/>
        <v>3.7488284910965324E-3</v>
      </c>
      <c r="K136" s="9">
        <f t="shared" si="14"/>
        <v>0.47976954214807077</v>
      </c>
    </row>
    <row r="137" spans="1:11" x14ac:dyDescent="0.25">
      <c r="A137" s="3"/>
      <c r="B137" s="6" t="s">
        <v>166</v>
      </c>
      <c r="C137" s="6">
        <v>6</v>
      </c>
      <c r="D137" s="6">
        <v>7</v>
      </c>
      <c r="E137" s="9">
        <f t="shared" si="10"/>
        <v>13</v>
      </c>
      <c r="F137" s="9">
        <f t="shared" si="11"/>
        <v>4.4202652159129547E-3</v>
      </c>
      <c r="G137" s="6">
        <v>5</v>
      </c>
      <c r="H137" s="9">
        <f t="shared" si="12"/>
        <v>4.5537340619307837E-3</v>
      </c>
      <c r="I137" s="6">
        <v>6</v>
      </c>
      <c r="J137" s="9">
        <f t="shared" si="13"/>
        <v>5.6232427366447986E-3</v>
      </c>
      <c r="K137" s="9">
        <f t="shared" si="14"/>
        <v>0.43433971634205121</v>
      </c>
    </row>
    <row r="138" spans="1:11" x14ac:dyDescent="0.25">
      <c r="A138" s="3"/>
      <c r="B138" s="6" t="s">
        <v>167</v>
      </c>
      <c r="C138" s="6">
        <v>5</v>
      </c>
      <c r="D138" s="6">
        <v>5</v>
      </c>
      <c r="E138" s="9">
        <f t="shared" si="10"/>
        <v>10</v>
      </c>
      <c r="F138" s="9">
        <f t="shared" si="11"/>
        <v>3.4002040122407345E-3</v>
      </c>
      <c r="G138" s="5">
        <v>7</v>
      </c>
      <c r="H138" s="9">
        <f t="shared" si="12"/>
        <v>6.375227686703097E-3</v>
      </c>
      <c r="I138" s="6">
        <v>5</v>
      </c>
      <c r="J138" s="9">
        <f t="shared" si="13"/>
        <v>4.6860356138706651E-3</v>
      </c>
      <c r="K138" s="9">
        <f t="shared" si="14"/>
        <v>0.30739743913919504</v>
      </c>
    </row>
    <row r="139" spans="1:11" x14ac:dyDescent="0.25">
      <c r="A139" s="3"/>
      <c r="B139" s="6" t="s">
        <v>168</v>
      </c>
      <c r="C139" s="6">
        <v>5</v>
      </c>
      <c r="D139" s="6">
        <v>6</v>
      </c>
      <c r="E139" s="9">
        <f t="shared" si="10"/>
        <v>11</v>
      </c>
      <c r="F139" s="9">
        <f t="shared" si="11"/>
        <v>3.7402244134648079E-3</v>
      </c>
      <c r="G139" s="6">
        <v>6</v>
      </c>
      <c r="H139" s="9">
        <f t="shared" si="12"/>
        <v>5.4644808743169399E-3</v>
      </c>
      <c r="I139" s="6">
        <v>6</v>
      </c>
      <c r="J139" s="9">
        <f t="shared" si="13"/>
        <v>5.6232427366447986E-3</v>
      </c>
      <c r="K139" s="9">
        <f t="shared" si="14"/>
        <v>0.33733023519517408</v>
      </c>
    </row>
    <row r="140" spans="1:11" x14ac:dyDescent="0.25">
      <c r="A140" s="3"/>
      <c r="B140" s="6" t="s">
        <v>169</v>
      </c>
      <c r="C140" s="6">
        <v>6</v>
      </c>
      <c r="D140" s="6">
        <v>6</v>
      </c>
      <c r="E140" s="9">
        <f t="shared" si="10"/>
        <v>12</v>
      </c>
      <c r="F140" s="9">
        <f t="shared" si="11"/>
        <v>4.0802448146888817E-3</v>
      </c>
      <c r="G140" s="6">
        <v>5</v>
      </c>
      <c r="H140" s="9">
        <f t="shared" si="12"/>
        <v>4.5537340619307837E-3</v>
      </c>
      <c r="I140" s="5">
        <v>7</v>
      </c>
      <c r="J140" s="9">
        <f t="shared" si="13"/>
        <v>6.5604498594189313E-3</v>
      </c>
      <c r="K140" s="9">
        <f t="shared" si="14"/>
        <v>0.36712050507378807</v>
      </c>
    </row>
    <row r="141" spans="1:11" x14ac:dyDescent="0.25">
      <c r="A141" s="3"/>
      <c r="B141" s="6" t="s">
        <v>170</v>
      </c>
      <c r="C141" s="5">
        <v>6</v>
      </c>
      <c r="D141" s="5">
        <v>6</v>
      </c>
      <c r="E141" s="9">
        <f t="shared" si="10"/>
        <v>12</v>
      </c>
      <c r="F141" s="9">
        <f t="shared" si="11"/>
        <v>4.0802448146888817E-3</v>
      </c>
      <c r="G141" s="5">
        <v>7</v>
      </c>
      <c r="H141" s="9">
        <f t="shared" si="12"/>
        <v>6.375227686703097E-3</v>
      </c>
      <c r="I141" s="6">
        <v>4</v>
      </c>
      <c r="J141" s="9">
        <f t="shared" si="13"/>
        <v>3.7488284910965324E-3</v>
      </c>
      <c r="K141" s="9">
        <f t="shared" si="14"/>
        <v>0.40302471094897518</v>
      </c>
    </row>
    <row r="142" spans="1:11" x14ac:dyDescent="0.25">
      <c r="A142" s="3"/>
      <c r="B142" s="6" t="s">
        <v>171</v>
      </c>
      <c r="C142" s="6">
        <v>5</v>
      </c>
      <c r="D142" s="6">
        <v>6</v>
      </c>
      <c r="E142" s="9">
        <f t="shared" si="10"/>
        <v>11</v>
      </c>
      <c r="F142" s="9">
        <f t="shared" si="11"/>
        <v>3.7402244134648079E-3</v>
      </c>
      <c r="G142" s="6">
        <v>6</v>
      </c>
      <c r="H142" s="9">
        <f t="shared" si="12"/>
        <v>5.4644808743169399E-3</v>
      </c>
      <c r="I142" s="6">
        <v>6</v>
      </c>
      <c r="J142" s="9">
        <f t="shared" si="13"/>
        <v>5.6232427366447986E-3</v>
      </c>
      <c r="K142" s="9">
        <f t="shared" si="14"/>
        <v>0.33733023519517408</v>
      </c>
    </row>
    <row r="143" spans="1:11" x14ac:dyDescent="0.25">
      <c r="A143" s="3"/>
      <c r="B143" s="6" t="s">
        <v>172</v>
      </c>
      <c r="C143" s="5">
        <v>6</v>
      </c>
      <c r="D143" s="5">
        <v>6</v>
      </c>
      <c r="E143" s="9">
        <f t="shared" si="10"/>
        <v>12</v>
      </c>
      <c r="F143" s="9">
        <f t="shared" si="11"/>
        <v>4.0802448146888817E-3</v>
      </c>
      <c r="G143" s="6">
        <v>6</v>
      </c>
      <c r="H143" s="9">
        <f t="shared" si="12"/>
        <v>5.4644808743169399E-3</v>
      </c>
      <c r="I143" s="5">
        <v>7</v>
      </c>
      <c r="J143" s="9">
        <f t="shared" si="13"/>
        <v>6.5604498594189313E-3</v>
      </c>
      <c r="K143" s="9">
        <f t="shared" si="14"/>
        <v>0.33931545262392071</v>
      </c>
    </row>
    <row r="144" spans="1:11" x14ac:dyDescent="0.25">
      <c r="A144" s="3"/>
      <c r="B144" s="6" t="s">
        <v>173</v>
      </c>
      <c r="C144" s="6">
        <v>5</v>
      </c>
      <c r="D144" s="6">
        <v>6</v>
      </c>
      <c r="E144" s="9">
        <f t="shared" si="10"/>
        <v>11</v>
      </c>
      <c r="F144" s="9">
        <f t="shared" si="11"/>
        <v>3.7402244134648079E-3</v>
      </c>
      <c r="G144" s="6">
        <v>5</v>
      </c>
      <c r="H144" s="9">
        <f t="shared" si="12"/>
        <v>4.5537340619307837E-3</v>
      </c>
      <c r="I144" s="6">
        <v>4</v>
      </c>
      <c r="J144" s="9">
        <f t="shared" si="13"/>
        <v>3.7488284910965324E-3</v>
      </c>
      <c r="K144" s="9">
        <f t="shared" si="14"/>
        <v>0.45049036241238932</v>
      </c>
    </row>
    <row r="145" spans="1:11" x14ac:dyDescent="0.25">
      <c r="A145" s="3"/>
      <c r="B145" s="6" t="s">
        <v>174</v>
      </c>
      <c r="C145" s="5">
        <v>6</v>
      </c>
      <c r="D145" s="5">
        <v>5</v>
      </c>
      <c r="E145" s="9">
        <f t="shared" si="10"/>
        <v>11</v>
      </c>
      <c r="F145" s="9">
        <f t="shared" si="11"/>
        <v>3.7402244134648079E-3</v>
      </c>
      <c r="G145" s="6">
        <v>5</v>
      </c>
      <c r="H145" s="9">
        <f t="shared" si="12"/>
        <v>4.5537340619307837E-3</v>
      </c>
      <c r="I145" s="6">
        <v>6</v>
      </c>
      <c r="J145" s="9">
        <f t="shared" si="13"/>
        <v>5.6232427366447986E-3</v>
      </c>
      <c r="K145" s="9">
        <f t="shared" si="14"/>
        <v>0.3675182215201972</v>
      </c>
    </row>
    <row r="146" spans="1:11" x14ac:dyDescent="0.25">
      <c r="A146" s="3"/>
      <c r="B146" s="6" t="s">
        <v>175</v>
      </c>
      <c r="C146" s="6">
        <v>5</v>
      </c>
      <c r="D146" s="6">
        <v>5</v>
      </c>
      <c r="E146" s="9">
        <f t="shared" si="10"/>
        <v>10</v>
      </c>
      <c r="F146" s="9">
        <f t="shared" si="11"/>
        <v>3.4002040122407345E-3</v>
      </c>
      <c r="G146" s="5">
        <v>7</v>
      </c>
      <c r="H146" s="9">
        <f t="shared" si="12"/>
        <v>6.375227686703097E-3</v>
      </c>
      <c r="I146" s="5">
        <v>7</v>
      </c>
      <c r="J146" s="9">
        <f t="shared" si="13"/>
        <v>6.5604498594189313E-3</v>
      </c>
      <c r="K146" s="9">
        <f t="shared" si="14"/>
        <v>0.26285472872351223</v>
      </c>
    </row>
    <row r="147" spans="1:11" x14ac:dyDescent="0.25">
      <c r="A147" s="3"/>
      <c r="B147" s="6" t="s">
        <v>176</v>
      </c>
      <c r="C147" s="5">
        <v>3</v>
      </c>
      <c r="D147" s="5">
        <v>4</v>
      </c>
      <c r="E147" s="9">
        <f t="shared" si="10"/>
        <v>7</v>
      </c>
      <c r="F147" s="9">
        <f t="shared" si="11"/>
        <v>2.3801428085685142E-3</v>
      </c>
      <c r="G147" s="6">
        <v>6</v>
      </c>
      <c r="H147" s="9">
        <f t="shared" si="12"/>
        <v>5.4644808743169399E-3</v>
      </c>
      <c r="I147" s="6">
        <v>4</v>
      </c>
      <c r="J147" s="9">
        <f t="shared" si="13"/>
        <v>3.7488284910965324E-3</v>
      </c>
      <c r="K147" s="9">
        <f t="shared" si="14"/>
        <v>0.25833744577203815</v>
      </c>
    </row>
    <row r="148" spans="1:11" x14ac:dyDescent="0.25">
      <c r="A148" s="3"/>
      <c r="B148" s="6" t="s">
        <v>177</v>
      </c>
      <c r="C148" s="6">
        <v>3</v>
      </c>
      <c r="D148" s="6">
        <v>4</v>
      </c>
      <c r="E148" s="9">
        <f t="shared" si="10"/>
        <v>7</v>
      </c>
      <c r="F148" s="9">
        <f t="shared" si="11"/>
        <v>2.3801428085685142E-3</v>
      </c>
      <c r="G148" s="6">
        <v>6</v>
      </c>
      <c r="H148" s="9">
        <f t="shared" si="12"/>
        <v>5.4644808743169399E-3</v>
      </c>
      <c r="I148" s="6">
        <v>6</v>
      </c>
      <c r="J148" s="9">
        <f t="shared" si="13"/>
        <v>5.6232427366447986E-3</v>
      </c>
      <c r="K148" s="9">
        <f t="shared" si="14"/>
        <v>0.21466469512420169</v>
      </c>
    </row>
    <row r="149" spans="1:11" x14ac:dyDescent="0.25">
      <c r="A149" s="3"/>
      <c r="B149" s="6" t="s">
        <v>178</v>
      </c>
      <c r="C149" s="5">
        <v>5</v>
      </c>
      <c r="D149" s="5">
        <v>6</v>
      </c>
      <c r="E149" s="9">
        <f t="shared" si="10"/>
        <v>11</v>
      </c>
      <c r="F149" s="9">
        <f t="shared" si="11"/>
        <v>3.7402244134648079E-3</v>
      </c>
      <c r="G149" s="6">
        <v>5</v>
      </c>
      <c r="H149" s="9">
        <f t="shared" si="12"/>
        <v>4.5537340619307837E-3</v>
      </c>
      <c r="I149" s="5">
        <v>7</v>
      </c>
      <c r="J149" s="9">
        <f t="shared" si="13"/>
        <v>6.5604498594189313E-3</v>
      </c>
      <c r="K149" s="9">
        <f t="shared" si="14"/>
        <v>0.33652712965097237</v>
      </c>
    </row>
    <row r="150" spans="1:11" x14ac:dyDescent="0.25">
      <c r="A150" s="3"/>
      <c r="B150" s="6" t="s">
        <v>179</v>
      </c>
      <c r="C150" s="6">
        <v>5</v>
      </c>
      <c r="D150" s="6">
        <v>6</v>
      </c>
      <c r="E150" s="9">
        <f t="shared" si="10"/>
        <v>11</v>
      </c>
      <c r="F150" s="9">
        <f t="shared" si="11"/>
        <v>3.7402244134648079E-3</v>
      </c>
      <c r="G150" s="6">
        <v>6</v>
      </c>
      <c r="H150" s="9">
        <f t="shared" si="12"/>
        <v>5.4644808743169399E-3</v>
      </c>
      <c r="I150" s="6">
        <v>4</v>
      </c>
      <c r="J150" s="9">
        <f t="shared" si="13"/>
        <v>3.7488284910965324E-3</v>
      </c>
      <c r="K150" s="9">
        <f t="shared" si="14"/>
        <v>0.40595884335605992</v>
      </c>
    </row>
    <row r="151" spans="1:11" x14ac:dyDescent="0.25">
      <c r="A151" s="3"/>
      <c r="B151" s="6" t="s">
        <v>180</v>
      </c>
      <c r="C151" s="5">
        <v>5</v>
      </c>
      <c r="D151" s="5">
        <v>6</v>
      </c>
      <c r="E151" s="9">
        <f t="shared" si="10"/>
        <v>11</v>
      </c>
      <c r="F151" s="9">
        <f t="shared" si="11"/>
        <v>3.7402244134648079E-3</v>
      </c>
      <c r="G151" s="6">
        <v>5</v>
      </c>
      <c r="H151" s="9">
        <f t="shared" si="12"/>
        <v>4.5537340619307837E-3</v>
      </c>
      <c r="I151" s="6">
        <v>6</v>
      </c>
      <c r="J151" s="9">
        <f t="shared" si="13"/>
        <v>5.6232427366447986E-3</v>
      </c>
      <c r="K151" s="9">
        <f t="shared" si="14"/>
        <v>0.3675182215201972</v>
      </c>
    </row>
    <row r="152" spans="1:11" x14ac:dyDescent="0.25">
      <c r="A152" s="3"/>
      <c r="B152" s="6" t="s">
        <v>181</v>
      </c>
      <c r="C152" s="6">
        <v>5</v>
      </c>
      <c r="D152" s="6">
        <v>6</v>
      </c>
      <c r="E152" s="9">
        <f t="shared" si="10"/>
        <v>11</v>
      </c>
      <c r="F152" s="9">
        <f t="shared" si="11"/>
        <v>3.7402244134648079E-3</v>
      </c>
      <c r="G152" s="6">
        <v>4</v>
      </c>
      <c r="H152" s="9">
        <f t="shared" si="12"/>
        <v>3.6429872495446266E-3</v>
      </c>
      <c r="I152" s="5">
        <v>7</v>
      </c>
      <c r="J152" s="9">
        <f t="shared" si="13"/>
        <v>6.5604498594189313E-3</v>
      </c>
      <c r="K152" s="9">
        <f t="shared" si="14"/>
        <v>0.36656514599174428</v>
      </c>
    </row>
    <row r="153" spans="1:11" x14ac:dyDescent="0.25">
      <c r="A153" s="3"/>
      <c r="B153" s="6" t="s">
        <v>182</v>
      </c>
      <c r="C153" s="6">
        <v>5</v>
      </c>
      <c r="D153" s="6">
        <v>6</v>
      </c>
      <c r="E153" s="9">
        <f t="shared" si="10"/>
        <v>11</v>
      </c>
      <c r="F153" s="9">
        <f t="shared" si="11"/>
        <v>3.7402244134648079E-3</v>
      </c>
      <c r="G153" s="6">
        <v>5</v>
      </c>
      <c r="H153" s="9">
        <f t="shared" si="12"/>
        <v>4.5537340619307837E-3</v>
      </c>
      <c r="I153" s="6">
        <v>4</v>
      </c>
      <c r="J153" s="9">
        <f t="shared" si="13"/>
        <v>3.7488284910965324E-3</v>
      </c>
      <c r="K153" s="9">
        <f t="shared" si="14"/>
        <v>0.45049036241238932</v>
      </c>
    </row>
    <row r="154" spans="1:11" x14ac:dyDescent="0.25">
      <c r="A154" s="3"/>
      <c r="B154" s="6" t="s">
        <v>183</v>
      </c>
      <c r="C154" s="5">
        <v>5</v>
      </c>
      <c r="D154" s="5">
        <v>6</v>
      </c>
      <c r="E154" s="9">
        <f t="shared" si="10"/>
        <v>11</v>
      </c>
      <c r="F154" s="9">
        <f t="shared" si="11"/>
        <v>3.7402244134648079E-3</v>
      </c>
      <c r="G154" s="5">
        <v>7</v>
      </c>
      <c r="H154" s="9">
        <f t="shared" si="12"/>
        <v>6.375227686703097E-3</v>
      </c>
      <c r="I154" s="6">
        <v>6</v>
      </c>
      <c r="J154" s="9">
        <f t="shared" si="13"/>
        <v>5.6232427366447986E-3</v>
      </c>
      <c r="K154" s="9">
        <f t="shared" si="14"/>
        <v>0.31172510174185891</v>
      </c>
    </row>
    <row r="155" spans="1:11" x14ac:dyDescent="0.25">
      <c r="A155" s="3"/>
      <c r="B155" s="6" t="s">
        <v>184</v>
      </c>
      <c r="C155" s="5">
        <v>5</v>
      </c>
      <c r="D155" s="5">
        <v>6</v>
      </c>
      <c r="E155" s="9">
        <f t="shared" si="10"/>
        <v>11</v>
      </c>
      <c r="F155" s="9">
        <f t="shared" si="11"/>
        <v>3.7402244134648079E-3</v>
      </c>
      <c r="G155" s="6">
        <v>6</v>
      </c>
      <c r="H155" s="9">
        <f t="shared" si="12"/>
        <v>5.4644808743169399E-3</v>
      </c>
      <c r="I155" s="5">
        <v>7</v>
      </c>
      <c r="J155" s="9">
        <f t="shared" si="13"/>
        <v>6.5604498594189313E-3</v>
      </c>
      <c r="K155" s="9">
        <f t="shared" si="14"/>
        <v>0.31103916490526062</v>
      </c>
    </row>
    <row r="156" spans="1:11" x14ac:dyDescent="0.25">
      <c r="A156" s="3"/>
      <c r="B156" s="6" t="s">
        <v>185</v>
      </c>
      <c r="C156" s="5">
        <v>4</v>
      </c>
      <c r="D156" s="5">
        <v>5</v>
      </c>
      <c r="E156" s="9">
        <f t="shared" si="10"/>
        <v>9</v>
      </c>
      <c r="F156" s="9">
        <f t="shared" si="11"/>
        <v>3.0601836110166611E-3</v>
      </c>
      <c r="G156" s="6">
        <v>5</v>
      </c>
      <c r="H156" s="9">
        <f t="shared" si="12"/>
        <v>4.5537340619307837E-3</v>
      </c>
      <c r="I156" s="6">
        <v>4</v>
      </c>
      <c r="J156" s="9">
        <f t="shared" si="13"/>
        <v>3.7488284910965324E-3</v>
      </c>
      <c r="K156" s="9">
        <f t="shared" si="14"/>
        <v>0.3685830237919549</v>
      </c>
    </row>
    <row r="157" spans="1:11" x14ac:dyDescent="0.25">
      <c r="A157" s="3"/>
      <c r="B157" s="6" t="s">
        <v>186</v>
      </c>
      <c r="C157" s="6">
        <v>5</v>
      </c>
      <c r="D157" s="6">
        <v>5</v>
      </c>
      <c r="E157" s="9">
        <f t="shared" si="10"/>
        <v>10</v>
      </c>
      <c r="F157" s="9">
        <f t="shared" si="11"/>
        <v>3.4002040122407345E-3</v>
      </c>
      <c r="G157" s="5">
        <v>7</v>
      </c>
      <c r="H157" s="9">
        <f t="shared" si="12"/>
        <v>6.375227686703097E-3</v>
      </c>
      <c r="I157" s="6">
        <v>6</v>
      </c>
      <c r="J157" s="9">
        <f t="shared" si="13"/>
        <v>5.6232427366447986E-3</v>
      </c>
      <c r="K157" s="9">
        <f t="shared" si="14"/>
        <v>0.28338645612896268</v>
      </c>
    </row>
    <row r="158" spans="1:11" x14ac:dyDescent="0.25">
      <c r="A158" s="3"/>
      <c r="B158" s="6" t="s">
        <v>187</v>
      </c>
      <c r="C158" s="6">
        <v>4</v>
      </c>
      <c r="D158" s="6">
        <v>4</v>
      </c>
      <c r="E158" s="9">
        <f t="shared" si="10"/>
        <v>8</v>
      </c>
      <c r="F158" s="9">
        <f t="shared" si="11"/>
        <v>2.7201632097925877E-3</v>
      </c>
      <c r="G158" s="6">
        <v>6</v>
      </c>
      <c r="H158" s="9">
        <f t="shared" si="12"/>
        <v>5.4644808743169399E-3</v>
      </c>
      <c r="I158" s="5">
        <v>7</v>
      </c>
      <c r="J158" s="9">
        <f t="shared" si="13"/>
        <v>6.5604498594189313E-3</v>
      </c>
      <c r="K158" s="9">
        <f t="shared" si="14"/>
        <v>0.22621030174928045</v>
      </c>
    </row>
    <row r="159" spans="1:11" x14ac:dyDescent="0.25">
      <c r="A159" s="3"/>
      <c r="B159" s="6" t="s">
        <v>188</v>
      </c>
      <c r="C159" s="5">
        <v>5</v>
      </c>
      <c r="D159" s="5">
        <v>4</v>
      </c>
      <c r="E159" s="9">
        <f t="shared" si="10"/>
        <v>9</v>
      </c>
      <c r="F159" s="9">
        <f t="shared" si="11"/>
        <v>3.0601836110166611E-3</v>
      </c>
      <c r="G159" s="6">
        <v>6</v>
      </c>
      <c r="H159" s="9">
        <f t="shared" si="12"/>
        <v>5.4644808743169399E-3</v>
      </c>
      <c r="I159" s="6">
        <v>4</v>
      </c>
      <c r="J159" s="9">
        <f t="shared" si="13"/>
        <v>3.7488284910965324E-3</v>
      </c>
      <c r="K159" s="9">
        <f t="shared" si="14"/>
        <v>0.33214814456404901</v>
      </c>
    </row>
    <row r="160" spans="1:11" x14ac:dyDescent="0.25">
      <c r="A160" s="3"/>
      <c r="B160" s="6" t="s">
        <v>239</v>
      </c>
      <c r="C160" s="6">
        <v>5</v>
      </c>
      <c r="D160" s="6">
        <v>4</v>
      </c>
      <c r="E160" s="9">
        <f t="shared" si="10"/>
        <v>9</v>
      </c>
      <c r="F160" s="9">
        <f t="shared" si="11"/>
        <v>3.0601836110166611E-3</v>
      </c>
      <c r="G160" s="6">
        <v>5</v>
      </c>
      <c r="H160" s="9">
        <f t="shared" si="12"/>
        <v>4.5537340619307837E-3</v>
      </c>
      <c r="I160" s="6">
        <v>6</v>
      </c>
      <c r="J160" s="9">
        <f t="shared" si="13"/>
        <v>5.6232427366447986E-3</v>
      </c>
      <c r="K160" s="9">
        <f t="shared" si="14"/>
        <v>0.30069672669834319</v>
      </c>
    </row>
    <row r="161" spans="1:11" x14ac:dyDescent="0.25">
      <c r="A161" s="3"/>
      <c r="B161" s="6" t="s">
        <v>240</v>
      </c>
      <c r="C161" s="6">
        <v>7</v>
      </c>
      <c r="D161" s="6">
        <v>7</v>
      </c>
      <c r="E161" s="9">
        <f t="shared" si="10"/>
        <v>14</v>
      </c>
      <c r="F161" s="9">
        <f t="shared" si="11"/>
        <v>4.7602856171370285E-3</v>
      </c>
      <c r="G161" s="6">
        <v>6</v>
      </c>
      <c r="H161" s="9">
        <f t="shared" si="12"/>
        <v>5.4644808743169399E-3</v>
      </c>
      <c r="I161" s="5">
        <v>7</v>
      </c>
      <c r="J161" s="9">
        <f t="shared" si="13"/>
        <v>6.5604498594189313E-3</v>
      </c>
      <c r="K161" s="9">
        <f t="shared" si="14"/>
        <v>0.39586802806124083</v>
      </c>
    </row>
    <row r="162" spans="1:11" x14ac:dyDescent="0.25">
      <c r="A162" s="3"/>
      <c r="B162" s="6" t="s">
        <v>241</v>
      </c>
      <c r="C162" s="6">
        <v>6</v>
      </c>
      <c r="D162" s="6">
        <v>4</v>
      </c>
      <c r="E162" s="9">
        <f t="shared" si="10"/>
        <v>10</v>
      </c>
      <c r="F162" s="9">
        <f t="shared" si="11"/>
        <v>3.4002040122407345E-3</v>
      </c>
      <c r="G162" s="6">
        <v>5</v>
      </c>
      <c r="H162" s="9">
        <f t="shared" si="12"/>
        <v>4.5537340619307837E-3</v>
      </c>
      <c r="I162" s="6">
        <v>4</v>
      </c>
      <c r="J162" s="9">
        <f t="shared" si="13"/>
        <v>3.7488284910965324E-3</v>
      </c>
      <c r="K162" s="9">
        <f t="shared" si="14"/>
        <v>0.40953669310217211</v>
      </c>
    </row>
    <row r="163" spans="1:11" x14ac:dyDescent="0.25">
      <c r="A163" s="3"/>
      <c r="B163" s="6" t="s">
        <v>242</v>
      </c>
      <c r="C163" s="6">
        <v>4</v>
      </c>
      <c r="D163" s="6">
        <v>5</v>
      </c>
      <c r="E163" s="9">
        <f t="shared" si="10"/>
        <v>9</v>
      </c>
      <c r="F163" s="9">
        <f t="shared" si="11"/>
        <v>3.0601836110166611E-3</v>
      </c>
      <c r="G163" s="6">
        <v>5</v>
      </c>
      <c r="H163" s="9">
        <f t="shared" si="12"/>
        <v>4.5537340619307837E-3</v>
      </c>
      <c r="I163" s="6">
        <v>5</v>
      </c>
      <c r="J163" s="9">
        <f t="shared" si="13"/>
        <v>4.6860356138706651E-3</v>
      </c>
      <c r="K163" s="9">
        <f t="shared" si="14"/>
        <v>0.33119695819162548</v>
      </c>
    </row>
    <row r="164" spans="1:11" x14ac:dyDescent="0.25">
      <c r="A164" s="3"/>
      <c r="B164" s="6" t="s">
        <v>243</v>
      </c>
      <c r="C164" s="5">
        <v>6</v>
      </c>
      <c r="D164" s="5">
        <v>9</v>
      </c>
      <c r="E164" s="9">
        <f t="shared" si="10"/>
        <v>15</v>
      </c>
      <c r="F164" s="9">
        <f t="shared" si="11"/>
        <v>5.1003060183611015E-3</v>
      </c>
      <c r="G164" s="5">
        <v>7</v>
      </c>
      <c r="H164" s="9">
        <f t="shared" si="12"/>
        <v>6.375227686703097E-3</v>
      </c>
      <c r="I164" s="6">
        <v>6</v>
      </c>
      <c r="J164" s="9">
        <f t="shared" si="13"/>
        <v>5.6232427366447986E-3</v>
      </c>
      <c r="K164" s="9">
        <f t="shared" si="14"/>
        <v>0.425079684193444</v>
      </c>
    </row>
    <row r="165" spans="1:11" x14ac:dyDescent="0.25">
      <c r="A165" s="3"/>
      <c r="B165" s="6" t="s">
        <v>244</v>
      </c>
      <c r="C165" s="5">
        <v>7</v>
      </c>
      <c r="D165" s="5">
        <v>9</v>
      </c>
      <c r="E165" s="9">
        <f t="shared" si="10"/>
        <v>16</v>
      </c>
      <c r="F165" s="9">
        <f t="shared" si="11"/>
        <v>5.4403264195851753E-3</v>
      </c>
      <c r="G165" s="6">
        <v>6</v>
      </c>
      <c r="H165" s="9">
        <f t="shared" si="12"/>
        <v>5.4644808743169399E-3</v>
      </c>
      <c r="I165" s="5">
        <v>7</v>
      </c>
      <c r="J165" s="9">
        <f t="shared" si="13"/>
        <v>6.5604498594189313E-3</v>
      </c>
      <c r="K165" s="9">
        <f t="shared" si="14"/>
        <v>0.45242060349856089</v>
      </c>
    </row>
    <row r="166" spans="1:11" x14ac:dyDescent="0.25">
      <c r="A166" s="3"/>
      <c r="B166" s="6" t="s">
        <v>245</v>
      </c>
      <c r="C166" s="6">
        <v>6</v>
      </c>
      <c r="D166" s="6">
        <v>8</v>
      </c>
      <c r="E166" s="9">
        <f t="shared" si="10"/>
        <v>14</v>
      </c>
      <c r="F166" s="9">
        <f t="shared" si="11"/>
        <v>4.7602856171370285E-3</v>
      </c>
      <c r="G166" s="6">
        <v>5</v>
      </c>
      <c r="H166" s="9">
        <f t="shared" si="12"/>
        <v>4.5537340619307837E-3</v>
      </c>
      <c r="I166" s="6">
        <v>4</v>
      </c>
      <c r="J166" s="9">
        <f t="shared" si="13"/>
        <v>3.7488284910965324E-3</v>
      </c>
      <c r="K166" s="9">
        <f t="shared" si="14"/>
        <v>0.57335137034304096</v>
      </c>
    </row>
    <row r="167" spans="1:11" x14ac:dyDescent="0.25">
      <c r="A167" s="3"/>
      <c r="B167" s="6" t="s">
        <v>246</v>
      </c>
      <c r="C167" s="5">
        <v>8</v>
      </c>
      <c r="D167" s="5">
        <v>8</v>
      </c>
      <c r="E167" s="9">
        <f t="shared" si="10"/>
        <v>16</v>
      </c>
      <c r="F167" s="9">
        <f t="shared" si="11"/>
        <v>5.4403264195851753E-3</v>
      </c>
      <c r="G167" s="5">
        <v>7</v>
      </c>
      <c r="H167" s="9">
        <f t="shared" si="12"/>
        <v>6.375227686703097E-3</v>
      </c>
      <c r="I167" s="6">
        <v>6</v>
      </c>
      <c r="J167" s="9">
        <f t="shared" si="13"/>
        <v>5.6232427366447986E-3</v>
      </c>
      <c r="K167" s="9">
        <f t="shared" si="14"/>
        <v>0.45341832980634028</v>
      </c>
    </row>
    <row r="168" spans="1:11" x14ac:dyDescent="0.25">
      <c r="A168" s="3"/>
      <c r="B168" s="6" t="s">
        <v>247</v>
      </c>
      <c r="C168" s="6">
        <v>7</v>
      </c>
      <c r="D168" s="6">
        <v>8</v>
      </c>
      <c r="E168" s="9">
        <f t="shared" si="10"/>
        <v>15</v>
      </c>
      <c r="F168" s="9">
        <f t="shared" si="11"/>
        <v>5.1003060183611015E-3</v>
      </c>
      <c r="G168" s="6">
        <v>6</v>
      </c>
      <c r="H168" s="9">
        <f t="shared" si="12"/>
        <v>5.4644808743169399E-3</v>
      </c>
      <c r="I168" s="5">
        <v>7</v>
      </c>
      <c r="J168" s="9">
        <f t="shared" si="13"/>
        <v>6.5604498594189313E-3</v>
      </c>
      <c r="K168" s="9">
        <f t="shared" si="14"/>
        <v>0.4241443157799008</v>
      </c>
    </row>
    <row r="169" spans="1:11" x14ac:dyDescent="0.25">
      <c r="A169" s="3"/>
      <c r="B169" s="6" t="s">
        <v>248</v>
      </c>
      <c r="C169" s="6">
        <v>7</v>
      </c>
      <c r="D169" s="6">
        <v>7</v>
      </c>
      <c r="E169" s="9">
        <f t="shared" si="10"/>
        <v>14</v>
      </c>
      <c r="F169" s="9">
        <f t="shared" si="11"/>
        <v>4.7602856171370285E-3</v>
      </c>
      <c r="G169" s="6">
        <v>5</v>
      </c>
      <c r="H169" s="9">
        <f t="shared" si="12"/>
        <v>4.5537340619307837E-3</v>
      </c>
      <c r="I169" s="6">
        <v>4</v>
      </c>
      <c r="J169" s="9">
        <f t="shared" si="13"/>
        <v>3.7488284910965324E-3</v>
      </c>
      <c r="K169" s="9">
        <f t="shared" si="14"/>
        <v>0.57335137034304096</v>
      </c>
    </row>
    <row r="170" spans="1:11" x14ac:dyDescent="0.25">
      <c r="A170" s="3"/>
      <c r="B170" s="6" t="s">
        <v>249</v>
      </c>
      <c r="C170" s="5">
        <v>7</v>
      </c>
      <c r="D170" s="5">
        <v>7</v>
      </c>
      <c r="E170" s="9">
        <f t="shared" si="10"/>
        <v>14</v>
      </c>
      <c r="F170" s="9">
        <f t="shared" si="11"/>
        <v>4.7602856171370285E-3</v>
      </c>
      <c r="G170" s="5">
        <v>7</v>
      </c>
      <c r="H170" s="9">
        <f t="shared" si="12"/>
        <v>6.375227686703097E-3</v>
      </c>
      <c r="I170" s="6">
        <v>6</v>
      </c>
      <c r="J170" s="9">
        <f t="shared" si="13"/>
        <v>5.6232427366447986E-3</v>
      </c>
      <c r="K170" s="9">
        <f t="shared" si="14"/>
        <v>0.39674103858054777</v>
      </c>
    </row>
    <row r="171" spans="1:11" x14ac:dyDescent="0.25">
      <c r="A171" s="3"/>
      <c r="B171" s="6" t="s">
        <v>250</v>
      </c>
      <c r="C171" s="5">
        <v>8</v>
      </c>
      <c r="D171" s="5">
        <v>9</v>
      </c>
      <c r="E171" s="9">
        <f t="shared" si="10"/>
        <v>17</v>
      </c>
      <c r="F171" s="9">
        <f t="shared" si="11"/>
        <v>5.7803468208092483E-3</v>
      </c>
      <c r="G171" s="6">
        <v>6</v>
      </c>
      <c r="H171" s="9">
        <f t="shared" si="12"/>
        <v>5.4644808743169399E-3</v>
      </c>
      <c r="I171" s="5">
        <v>7</v>
      </c>
      <c r="J171" s="9">
        <f t="shared" si="13"/>
        <v>6.5604498594189313E-3</v>
      </c>
      <c r="K171" s="9">
        <f t="shared" si="14"/>
        <v>0.48069689121722092</v>
      </c>
    </row>
    <row r="172" spans="1:11" x14ac:dyDescent="0.25">
      <c r="A172" s="3"/>
      <c r="B172" s="6" t="s">
        <v>251</v>
      </c>
      <c r="C172" s="6">
        <v>6</v>
      </c>
      <c r="D172" s="6">
        <v>8</v>
      </c>
      <c r="E172" s="9">
        <f t="shared" si="10"/>
        <v>14</v>
      </c>
      <c r="F172" s="9">
        <f t="shared" si="11"/>
        <v>4.7602856171370285E-3</v>
      </c>
      <c r="G172" s="6">
        <v>5</v>
      </c>
      <c r="H172" s="9">
        <f t="shared" si="12"/>
        <v>4.5537340619307837E-3</v>
      </c>
      <c r="I172" s="6">
        <v>4</v>
      </c>
      <c r="J172" s="9">
        <f t="shared" si="13"/>
        <v>3.7488284910965324E-3</v>
      </c>
      <c r="K172" s="9">
        <f t="shared" si="14"/>
        <v>0.57335137034304096</v>
      </c>
    </row>
    <row r="173" spans="1:11" x14ac:dyDescent="0.25">
      <c r="A173" s="3"/>
      <c r="B173" s="6" t="s">
        <v>252</v>
      </c>
      <c r="C173" s="5">
        <v>7</v>
      </c>
      <c r="D173" s="5">
        <v>8</v>
      </c>
      <c r="E173" s="9">
        <f t="shared" si="10"/>
        <v>15</v>
      </c>
      <c r="F173" s="9">
        <f t="shared" si="11"/>
        <v>5.1003060183611015E-3</v>
      </c>
      <c r="G173" s="5">
        <v>7</v>
      </c>
      <c r="H173" s="9">
        <f t="shared" si="12"/>
        <v>6.375227686703097E-3</v>
      </c>
      <c r="I173" s="6">
        <v>6</v>
      </c>
      <c r="J173" s="9">
        <f t="shared" si="13"/>
        <v>5.6232427366447986E-3</v>
      </c>
      <c r="K173" s="9">
        <f t="shared" si="14"/>
        <v>0.425079684193444</v>
      </c>
    </row>
    <row r="174" spans="1:11" x14ac:dyDescent="0.25">
      <c r="A174" s="3"/>
      <c r="B174" s="6" t="s">
        <v>253</v>
      </c>
      <c r="C174" s="6">
        <v>7</v>
      </c>
      <c r="D174" s="6">
        <v>8</v>
      </c>
      <c r="E174" s="9">
        <f t="shared" si="10"/>
        <v>15</v>
      </c>
      <c r="F174" s="9">
        <f t="shared" si="11"/>
        <v>5.1003060183611015E-3</v>
      </c>
      <c r="G174" s="6">
        <v>6</v>
      </c>
      <c r="H174" s="9">
        <f t="shared" si="12"/>
        <v>5.4644808743169399E-3</v>
      </c>
      <c r="I174" s="5">
        <v>7</v>
      </c>
      <c r="J174" s="9">
        <f t="shared" si="13"/>
        <v>6.5604498594189313E-3</v>
      </c>
      <c r="K174" s="9">
        <f t="shared" si="14"/>
        <v>0.4241443157799008</v>
      </c>
    </row>
    <row r="175" spans="1:11" x14ac:dyDescent="0.25">
      <c r="A175" s="3"/>
      <c r="B175" s="6" t="s">
        <v>254</v>
      </c>
      <c r="C175" s="6">
        <v>7</v>
      </c>
      <c r="D175" s="6">
        <v>7</v>
      </c>
      <c r="E175" s="9">
        <f t="shared" si="10"/>
        <v>14</v>
      </c>
      <c r="F175" s="9">
        <f t="shared" si="11"/>
        <v>4.7602856171370285E-3</v>
      </c>
      <c r="G175" s="6">
        <v>4</v>
      </c>
      <c r="H175" s="9">
        <f t="shared" si="12"/>
        <v>3.6429872495446266E-3</v>
      </c>
      <c r="I175" s="6">
        <v>4</v>
      </c>
      <c r="J175" s="9">
        <f t="shared" si="13"/>
        <v>3.7488284910965324E-3</v>
      </c>
      <c r="K175" s="9">
        <f t="shared" si="14"/>
        <v>0.64399408537260505</v>
      </c>
    </row>
    <row r="176" spans="1:11" x14ac:dyDescent="0.25">
      <c r="A176" s="3"/>
      <c r="B176" s="6" t="s">
        <v>255</v>
      </c>
      <c r="C176" s="5">
        <v>7</v>
      </c>
      <c r="D176" s="5">
        <v>8</v>
      </c>
      <c r="E176" s="9">
        <f t="shared" si="10"/>
        <v>15</v>
      </c>
      <c r="F176" s="9">
        <f t="shared" si="11"/>
        <v>5.1003060183611015E-3</v>
      </c>
      <c r="G176" s="6">
        <v>5</v>
      </c>
      <c r="H176" s="9">
        <f t="shared" si="12"/>
        <v>4.5537340619307837E-3</v>
      </c>
      <c r="I176" s="6">
        <v>6</v>
      </c>
      <c r="J176" s="9">
        <f t="shared" si="13"/>
        <v>5.6232427366447986E-3</v>
      </c>
      <c r="K176" s="9">
        <f t="shared" si="14"/>
        <v>0.50116121116390522</v>
      </c>
    </row>
    <row r="177" spans="1:11" x14ac:dyDescent="0.25">
      <c r="A177" s="3"/>
      <c r="B177" s="6" t="s">
        <v>256</v>
      </c>
      <c r="C177" s="5">
        <v>8</v>
      </c>
      <c r="D177" s="5">
        <v>8</v>
      </c>
      <c r="E177" s="9">
        <f t="shared" si="10"/>
        <v>16</v>
      </c>
      <c r="F177" s="9">
        <f t="shared" si="11"/>
        <v>5.4403264195851753E-3</v>
      </c>
      <c r="G177" s="5">
        <v>7</v>
      </c>
      <c r="H177" s="9">
        <f t="shared" si="12"/>
        <v>6.375227686703097E-3</v>
      </c>
      <c r="I177" s="5">
        <v>7</v>
      </c>
      <c r="J177" s="9">
        <f t="shared" si="13"/>
        <v>6.5604498594189313E-3</v>
      </c>
      <c r="K177" s="9">
        <f t="shared" si="14"/>
        <v>0.42056756595761957</v>
      </c>
    </row>
    <row r="178" spans="1:11" x14ac:dyDescent="0.25">
      <c r="A178" s="3"/>
      <c r="B178" s="6" t="s">
        <v>257</v>
      </c>
      <c r="C178" s="6">
        <v>7</v>
      </c>
      <c r="D178" s="6">
        <v>8</v>
      </c>
      <c r="E178" s="9">
        <f t="shared" si="10"/>
        <v>15</v>
      </c>
      <c r="F178" s="9">
        <f t="shared" si="11"/>
        <v>5.1003060183611015E-3</v>
      </c>
      <c r="G178" s="6">
        <v>6</v>
      </c>
      <c r="H178" s="9">
        <f t="shared" si="12"/>
        <v>5.4644808743169399E-3</v>
      </c>
      <c r="I178" s="6">
        <v>4</v>
      </c>
      <c r="J178" s="9">
        <f t="shared" si="13"/>
        <v>3.7488284910965324E-3</v>
      </c>
      <c r="K178" s="9">
        <f t="shared" si="14"/>
        <v>0.55358024094008162</v>
      </c>
    </row>
    <row r="179" spans="1:11" x14ac:dyDescent="0.25">
      <c r="A179" s="3"/>
      <c r="B179" s="6" t="s">
        <v>258</v>
      </c>
      <c r="C179" s="5">
        <v>6</v>
      </c>
      <c r="D179" s="5">
        <v>7</v>
      </c>
      <c r="E179" s="9">
        <f t="shared" si="10"/>
        <v>13</v>
      </c>
      <c r="F179" s="9">
        <f t="shared" si="11"/>
        <v>4.4202652159129547E-3</v>
      </c>
      <c r="G179" s="6">
        <v>5</v>
      </c>
      <c r="H179" s="9">
        <f t="shared" si="12"/>
        <v>4.5537340619307837E-3</v>
      </c>
      <c r="I179" s="6">
        <v>6</v>
      </c>
      <c r="J179" s="9">
        <f t="shared" si="13"/>
        <v>5.6232427366447986E-3</v>
      </c>
      <c r="K179" s="9">
        <f t="shared" si="14"/>
        <v>0.43433971634205121</v>
      </c>
    </row>
    <row r="180" spans="1:11" x14ac:dyDescent="0.25">
      <c r="A180" s="3"/>
      <c r="B180" s="6" t="s">
        <v>259</v>
      </c>
      <c r="C180" s="6">
        <v>6</v>
      </c>
      <c r="D180" s="6">
        <v>9</v>
      </c>
      <c r="E180" s="9">
        <f t="shared" si="10"/>
        <v>15</v>
      </c>
      <c r="F180" s="9">
        <f t="shared" si="11"/>
        <v>5.1003060183611015E-3</v>
      </c>
      <c r="G180" s="5">
        <v>7</v>
      </c>
      <c r="H180" s="9">
        <f t="shared" si="12"/>
        <v>6.375227686703097E-3</v>
      </c>
      <c r="I180" s="5">
        <v>7</v>
      </c>
      <c r="J180" s="9">
        <f t="shared" si="13"/>
        <v>6.5604498594189313E-3</v>
      </c>
      <c r="K180" s="9">
        <f t="shared" si="14"/>
        <v>0.39428209308526835</v>
      </c>
    </row>
    <row r="181" spans="1:11" x14ac:dyDescent="0.25">
      <c r="A181" s="3"/>
      <c r="B181" s="6" t="s">
        <v>260</v>
      </c>
      <c r="C181" s="6">
        <v>7</v>
      </c>
      <c r="D181" s="6">
        <v>8</v>
      </c>
      <c r="E181" s="9">
        <f t="shared" si="10"/>
        <v>15</v>
      </c>
      <c r="F181" s="9">
        <f t="shared" si="11"/>
        <v>5.1003060183611015E-3</v>
      </c>
      <c r="G181" s="6">
        <v>6</v>
      </c>
      <c r="H181" s="9">
        <f t="shared" si="12"/>
        <v>5.4644808743169399E-3</v>
      </c>
      <c r="I181" s="6">
        <v>4</v>
      </c>
      <c r="J181" s="9">
        <f t="shared" si="13"/>
        <v>3.7488284910965324E-3</v>
      </c>
      <c r="K181" s="9">
        <f t="shared" si="14"/>
        <v>0.55358024094008162</v>
      </c>
    </row>
    <row r="182" spans="1:11" x14ac:dyDescent="0.25">
      <c r="A182" s="3"/>
      <c r="B182" s="6" t="s">
        <v>261</v>
      </c>
      <c r="C182" s="5">
        <v>6</v>
      </c>
      <c r="D182" s="5">
        <v>7</v>
      </c>
      <c r="E182" s="9">
        <f t="shared" si="10"/>
        <v>13</v>
      </c>
      <c r="F182" s="9">
        <f t="shared" si="11"/>
        <v>4.4202652159129547E-3</v>
      </c>
      <c r="G182" s="6">
        <v>5</v>
      </c>
      <c r="H182" s="9">
        <f t="shared" si="12"/>
        <v>4.5537340619307837E-3</v>
      </c>
      <c r="I182" s="6">
        <v>6</v>
      </c>
      <c r="J182" s="9">
        <f t="shared" si="13"/>
        <v>5.6232427366447986E-3</v>
      </c>
      <c r="K182" s="9">
        <f t="shared" si="14"/>
        <v>0.43433971634205121</v>
      </c>
    </row>
    <row r="183" spans="1:11" x14ac:dyDescent="0.25">
      <c r="A183" s="3"/>
      <c r="B183" s="6" t="s">
        <v>262</v>
      </c>
      <c r="C183" s="5">
        <v>5</v>
      </c>
      <c r="D183" s="5">
        <v>8</v>
      </c>
      <c r="E183" s="9">
        <f t="shared" si="10"/>
        <v>13</v>
      </c>
      <c r="F183" s="9">
        <f t="shared" si="11"/>
        <v>4.4202652159129547E-3</v>
      </c>
      <c r="G183" s="5">
        <v>7</v>
      </c>
      <c r="H183" s="9">
        <f t="shared" si="12"/>
        <v>6.375227686703097E-3</v>
      </c>
      <c r="I183" s="5">
        <v>7</v>
      </c>
      <c r="J183" s="9">
        <f t="shared" si="13"/>
        <v>6.5604498594189313E-3</v>
      </c>
      <c r="K183" s="9">
        <f t="shared" si="14"/>
        <v>0.3417111473405659</v>
      </c>
    </row>
    <row r="184" spans="1:11" x14ac:dyDescent="0.25">
      <c r="A184" s="3"/>
      <c r="B184" s="6" t="s">
        <v>263</v>
      </c>
      <c r="C184" s="6">
        <v>6</v>
      </c>
      <c r="D184" s="6">
        <v>7</v>
      </c>
      <c r="E184" s="9">
        <f t="shared" si="10"/>
        <v>13</v>
      </c>
      <c r="F184" s="9">
        <f t="shared" si="11"/>
        <v>4.4202652159129547E-3</v>
      </c>
      <c r="G184" s="6">
        <v>6</v>
      </c>
      <c r="H184" s="9">
        <f t="shared" si="12"/>
        <v>5.4644808743169399E-3</v>
      </c>
      <c r="I184" s="6">
        <v>4</v>
      </c>
      <c r="J184" s="9">
        <f t="shared" si="13"/>
        <v>3.7488284910965324E-3</v>
      </c>
      <c r="K184" s="9">
        <f t="shared" si="14"/>
        <v>0.47976954214807077</v>
      </c>
    </row>
    <row r="185" spans="1:11" x14ac:dyDescent="0.25">
      <c r="A185" s="3"/>
      <c r="B185" s="6" t="s">
        <v>264</v>
      </c>
      <c r="C185" s="5">
        <v>7</v>
      </c>
      <c r="D185" s="5">
        <v>7</v>
      </c>
      <c r="E185" s="9">
        <f t="shared" si="10"/>
        <v>14</v>
      </c>
      <c r="F185" s="9">
        <f t="shared" si="11"/>
        <v>4.7602856171370285E-3</v>
      </c>
      <c r="G185" s="6">
        <v>5</v>
      </c>
      <c r="H185" s="9">
        <f t="shared" si="12"/>
        <v>4.5537340619307837E-3</v>
      </c>
      <c r="I185" s="6">
        <v>6</v>
      </c>
      <c r="J185" s="9">
        <f t="shared" si="13"/>
        <v>5.6232427366447986E-3</v>
      </c>
      <c r="K185" s="9">
        <f t="shared" si="14"/>
        <v>0.4677504637529783</v>
      </c>
    </row>
    <row r="186" spans="1:11" x14ac:dyDescent="0.25">
      <c r="A186" s="3"/>
      <c r="B186" s="6" t="s">
        <v>265</v>
      </c>
      <c r="C186" s="6">
        <v>6</v>
      </c>
      <c r="D186" s="6">
        <v>7</v>
      </c>
      <c r="E186" s="9">
        <f t="shared" si="10"/>
        <v>13</v>
      </c>
      <c r="F186" s="9">
        <f t="shared" si="11"/>
        <v>4.4202652159129547E-3</v>
      </c>
      <c r="G186" s="5">
        <v>7</v>
      </c>
      <c r="H186" s="9">
        <f t="shared" si="12"/>
        <v>6.375227686703097E-3</v>
      </c>
      <c r="I186" s="5">
        <v>7</v>
      </c>
      <c r="J186" s="9">
        <f t="shared" si="13"/>
        <v>6.5604498594189313E-3</v>
      </c>
      <c r="K186" s="9">
        <f t="shared" si="14"/>
        <v>0.3417111473405659</v>
      </c>
    </row>
    <row r="187" spans="1:11" x14ac:dyDescent="0.25">
      <c r="A187" s="3"/>
      <c r="B187" s="6" t="s">
        <v>266</v>
      </c>
      <c r="C187" s="6">
        <v>7</v>
      </c>
      <c r="D187" s="6">
        <v>8</v>
      </c>
      <c r="E187" s="9">
        <f t="shared" si="10"/>
        <v>15</v>
      </c>
      <c r="F187" s="9">
        <f t="shared" si="11"/>
        <v>5.1003060183611015E-3</v>
      </c>
      <c r="G187" s="6">
        <v>6</v>
      </c>
      <c r="H187" s="9">
        <f t="shared" si="12"/>
        <v>5.4644808743169399E-3</v>
      </c>
      <c r="I187" s="6">
        <v>4</v>
      </c>
      <c r="J187" s="9">
        <f t="shared" si="13"/>
        <v>3.7488284910965324E-3</v>
      </c>
      <c r="K187" s="9">
        <f t="shared" si="14"/>
        <v>0.55358024094008162</v>
      </c>
    </row>
    <row r="188" spans="1:11" x14ac:dyDescent="0.25">
      <c r="A188" s="3"/>
      <c r="B188" s="6" t="s">
        <v>267</v>
      </c>
      <c r="C188" s="5">
        <v>7</v>
      </c>
      <c r="D188" s="5">
        <v>7</v>
      </c>
      <c r="E188" s="9">
        <f t="shared" si="10"/>
        <v>14</v>
      </c>
      <c r="F188" s="9">
        <f t="shared" si="11"/>
        <v>4.7602856171370285E-3</v>
      </c>
      <c r="G188" s="6">
        <v>5</v>
      </c>
      <c r="H188" s="9">
        <f t="shared" si="12"/>
        <v>4.5537340619307837E-3</v>
      </c>
      <c r="I188" s="6">
        <v>6</v>
      </c>
      <c r="J188" s="9">
        <f t="shared" si="13"/>
        <v>5.6232427366447986E-3</v>
      </c>
      <c r="K188" s="9">
        <f t="shared" si="14"/>
        <v>0.4677504637529783</v>
      </c>
    </row>
    <row r="189" spans="1:11" x14ac:dyDescent="0.25">
      <c r="A189" s="3"/>
      <c r="B189" s="6" t="s">
        <v>268</v>
      </c>
      <c r="C189" s="5">
        <v>7</v>
      </c>
      <c r="D189" s="5">
        <v>8</v>
      </c>
      <c r="E189" s="9">
        <f t="shared" si="10"/>
        <v>15</v>
      </c>
      <c r="F189" s="9">
        <f t="shared" si="11"/>
        <v>5.1003060183611015E-3</v>
      </c>
      <c r="G189" s="5">
        <v>7</v>
      </c>
      <c r="H189" s="9">
        <f t="shared" si="12"/>
        <v>6.375227686703097E-3</v>
      </c>
      <c r="I189" s="5">
        <v>7</v>
      </c>
      <c r="J189" s="9">
        <f t="shared" si="13"/>
        <v>6.5604498594189313E-3</v>
      </c>
      <c r="K189" s="9">
        <f t="shared" si="14"/>
        <v>0.39428209308526835</v>
      </c>
    </row>
    <row r="190" spans="1:11" x14ac:dyDescent="0.25">
      <c r="A190" s="3"/>
      <c r="B190" s="6" t="s">
        <v>269</v>
      </c>
      <c r="C190" s="6">
        <v>6</v>
      </c>
      <c r="D190" s="6">
        <v>7</v>
      </c>
      <c r="E190" s="9">
        <f t="shared" si="10"/>
        <v>13</v>
      </c>
      <c r="F190" s="9">
        <f t="shared" si="11"/>
        <v>4.4202652159129547E-3</v>
      </c>
      <c r="G190" s="6">
        <v>6</v>
      </c>
      <c r="H190" s="9">
        <f t="shared" si="12"/>
        <v>5.4644808743169399E-3</v>
      </c>
      <c r="I190" s="6">
        <v>4</v>
      </c>
      <c r="J190" s="9">
        <f t="shared" si="13"/>
        <v>3.7488284910965324E-3</v>
      </c>
      <c r="K190" s="9">
        <f t="shared" si="14"/>
        <v>0.47976954214807077</v>
      </c>
    </row>
    <row r="191" spans="1:11" x14ac:dyDescent="0.25">
      <c r="A191" s="3"/>
      <c r="B191" s="6" t="s">
        <v>270</v>
      </c>
      <c r="C191" s="5">
        <v>6</v>
      </c>
      <c r="D191" s="5">
        <v>7</v>
      </c>
      <c r="E191" s="9">
        <f t="shared" si="10"/>
        <v>13</v>
      </c>
      <c r="F191" s="9">
        <f t="shared" si="11"/>
        <v>4.4202652159129547E-3</v>
      </c>
      <c r="G191" s="6">
        <v>5</v>
      </c>
      <c r="H191" s="9">
        <f t="shared" si="12"/>
        <v>4.5537340619307837E-3</v>
      </c>
      <c r="I191" s="6">
        <v>6</v>
      </c>
      <c r="J191" s="9">
        <f t="shared" si="13"/>
        <v>5.6232427366447986E-3</v>
      </c>
      <c r="K191" s="9">
        <f t="shared" si="14"/>
        <v>0.43433971634205121</v>
      </c>
    </row>
    <row r="192" spans="1:11" x14ac:dyDescent="0.25">
      <c r="A192" s="3"/>
      <c r="B192" s="6" t="s">
        <v>271</v>
      </c>
      <c r="C192" s="6">
        <v>7</v>
      </c>
      <c r="D192" s="6">
        <v>8</v>
      </c>
      <c r="E192" s="9">
        <f t="shared" si="10"/>
        <v>15</v>
      </c>
      <c r="F192" s="9">
        <f t="shared" si="11"/>
        <v>5.1003060183611015E-3</v>
      </c>
      <c r="G192" s="5">
        <v>7</v>
      </c>
      <c r="H192" s="9">
        <f t="shared" si="12"/>
        <v>6.375227686703097E-3</v>
      </c>
      <c r="I192" s="5">
        <v>7</v>
      </c>
      <c r="J192" s="9">
        <f t="shared" si="13"/>
        <v>6.5604498594189313E-3</v>
      </c>
      <c r="K192" s="9">
        <f t="shared" si="14"/>
        <v>0.39428209308526835</v>
      </c>
    </row>
    <row r="193" spans="1:11" x14ac:dyDescent="0.25">
      <c r="A193" s="3"/>
      <c r="B193" s="6" t="s">
        <v>272</v>
      </c>
      <c r="C193" s="6">
        <v>7</v>
      </c>
      <c r="D193" s="6">
        <v>7</v>
      </c>
      <c r="E193" s="9">
        <f t="shared" si="10"/>
        <v>14</v>
      </c>
      <c r="F193" s="9">
        <f t="shared" si="11"/>
        <v>4.7602856171370285E-3</v>
      </c>
      <c r="G193" s="6">
        <v>6</v>
      </c>
      <c r="H193" s="9">
        <f t="shared" si="12"/>
        <v>5.4644808743169399E-3</v>
      </c>
      <c r="I193" s="6">
        <v>4</v>
      </c>
      <c r="J193" s="9">
        <f t="shared" si="13"/>
        <v>3.7488284910965324E-3</v>
      </c>
      <c r="K193" s="9">
        <f t="shared" si="14"/>
        <v>0.51667489154407631</v>
      </c>
    </row>
    <row r="194" spans="1:11" x14ac:dyDescent="0.25">
      <c r="A194" s="3"/>
      <c r="B194" s="6" t="s">
        <v>273</v>
      </c>
      <c r="C194" s="5">
        <v>6</v>
      </c>
      <c r="D194" s="5">
        <v>7</v>
      </c>
      <c r="E194" s="9">
        <f t="shared" si="10"/>
        <v>13</v>
      </c>
      <c r="F194" s="9">
        <f t="shared" si="11"/>
        <v>4.4202652159129547E-3</v>
      </c>
      <c r="G194" s="6">
        <v>5</v>
      </c>
      <c r="H194" s="9">
        <f t="shared" si="12"/>
        <v>4.5537340619307837E-3</v>
      </c>
      <c r="I194" s="6">
        <v>4</v>
      </c>
      <c r="J194" s="9">
        <f t="shared" si="13"/>
        <v>3.7488284910965324E-3</v>
      </c>
      <c r="K194" s="9">
        <f t="shared" si="14"/>
        <v>0.53239770103282369</v>
      </c>
    </row>
    <row r="195" spans="1:11" x14ac:dyDescent="0.25">
      <c r="A195" s="3"/>
      <c r="B195" s="6" t="s">
        <v>274</v>
      </c>
      <c r="C195" s="5">
        <v>5</v>
      </c>
      <c r="D195" s="5">
        <v>6</v>
      </c>
      <c r="E195" s="9">
        <f t="shared" ref="E195:E207" si="15">D195+C195</f>
        <v>11</v>
      </c>
      <c r="F195" s="9">
        <f t="shared" si="11"/>
        <v>3.7402244134648079E-3</v>
      </c>
      <c r="G195" s="5">
        <v>7</v>
      </c>
      <c r="H195" s="9">
        <f t="shared" si="12"/>
        <v>6.375227686703097E-3</v>
      </c>
      <c r="I195" s="6">
        <v>6</v>
      </c>
      <c r="J195" s="9">
        <f t="shared" si="13"/>
        <v>5.6232427366447986E-3</v>
      </c>
      <c r="K195" s="9">
        <f t="shared" si="14"/>
        <v>0.31172510174185891</v>
      </c>
    </row>
    <row r="196" spans="1:11" x14ac:dyDescent="0.25">
      <c r="A196" s="3"/>
      <c r="B196" s="6" t="s">
        <v>239</v>
      </c>
      <c r="C196" s="6">
        <v>8</v>
      </c>
      <c r="D196" s="6">
        <v>8</v>
      </c>
      <c r="E196" s="9">
        <f t="shared" si="15"/>
        <v>16</v>
      </c>
      <c r="F196" s="9">
        <f t="shared" ref="F196:F208" si="16">E196/$E$210</f>
        <v>5.4403264195851753E-3</v>
      </c>
      <c r="G196" s="6">
        <v>6</v>
      </c>
      <c r="H196" s="9">
        <f t="shared" ref="H196:H208" si="17">G196/$G$210</f>
        <v>5.4644808743169399E-3</v>
      </c>
      <c r="I196" s="6">
        <v>4</v>
      </c>
      <c r="J196" s="9">
        <f t="shared" ref="J196:J208" si="18">I196/$I$210</f>
        <v>3.7488284910965324E-3</v>
      </c>
      <c r="K196" s="9">
        <f t="shared" ref="K196:K207" si="19">F196/(H196+J196)</f>
        <v>0.59048559033608716</v>
      </c>
    </row>
    <row r="197" spans="1:11" x14ac:dyDescent="0.25">
      <c r="A197" s="3"/>
      <c r="B197" s="6" t="s">
        <v>251</v>
      </c>
      <c r="C197" s="5">
        <v>7</v>
      </c>
      <c r="D197" s="5">
        <v>8</v>
      </c>
      <c r="E197" s="9">
        <f t="shared" si="15"/>
        <v>15</v>
      </c>
      <c r="F197" s="9">
        <f t="shared" si="16"/>
        <v>5.1003060183611015E-3</v>
      </c>
      <c r="G197" s="6">
        <v>5</v>
      </c>
      <c r="H197" s="9">
        <f t="shared" si="17"/>
        <v>4.5537340619307837E-3</v>
      </c>
      <c r="I197" s="6">
        <v>6</v>
      </c>
      <c r="J197" s="9">
        <f t="shared" si="18"/>
        <v>5.6232427366447986E-3</v>
      </c>
      <c r="K197" s="9">
        <f t="shared" si="19"/>
        <v>0.50116121116390522</v>
      </c>
    </row>
    <row r="198" spans="1:11" x14ac:dyDescent="0.25">
      <c r="A198" s="3"/>
      <c r="B198" s="6" t="s">
        <v>275</v>
      </c>
      <c r="C198" s="6">
        <v>7</v>
      </c>
      <c r="D198" s="6">
        <v>8</v>
      </c>
      <c r="E198" s="9">
        <f t="shared" si="15"/>
        <v>15</v>
      </c>
      <c r="F198" s="9">
        <f t="shared" si="16"/>
        <v>5.1003060183611015E-3</v>
      </c>
      <c r="G198" s="5">
        <v>7</v>
      </c>
      <c r="H198" s="9">
        <f t="shared" si="17"/>
        <v>6.375227686703097E-3</v>
      </c>
      <c r="I198" s="6">
        <v>4</v>
      </c>
      <c r="J198" s="9">
        <f t="shared" si="18"/>
        <v>3.7488284910965324E-3</v>
      </c>
      <c r="K198" s="9">
        <f t="shared" si="19"/>
        <v>0.50378088868621895</v>
      </c>
    </row>
    <row r="199" spans="1:11" x14ac:dyDescent="0.25">
      <c r="A199" s="3"/>
      <c r="B199" s="6" t="s">
        <v>229</v>
      </c>
      <c r="C199" s="5">
        <v>7</v>
      </c>
      <c r="D199" s="5">
        <v>8</v>
      </c>
      <c r="E199" s="9">
        <f t="shared" si="15"/>
        <v>15</v>
      </c>
      <c r="F199" s="9">
        <f t="shared" si="16"/>
        <v>5.1003060183611015E-3</v>
      </c>
      <c r="G199" s="6">
        <v>6</v>
      </c>
      <c r="H199" s="9">
        <f t="shared" si="17"/>
        <v>5.4644808743169399E-3</v>
      </c>
      <c r="I199" s="6">
        <v>6</v>
      </c>
      <c r="J199" s="9">
        <f t="shared" si="18"/>
        <v>5.6232427366447986E-3</v>
      </c>
      <c r="K199" s="9">
        <f t="shared" si="19"/>
        <v>0.45999577526614643</v>
      </c>
    </row>
    <row r="200" spans="1:11" x14ac:dyDescent="0.25">
      <c r="A200" s="3"/>
      <c r="B200" s="6" t="s">
        <v>276</v>
      </c>
      <c r="C200" s="6">
        <v>7</v>
      </c>
      <c r="D200" s="6">
        <v>7</v>
      </c>
      <c r="E200" s="9">
        <f t="shared" si="15"/>
        <v>14</v>
      </c>
      <c r="F200" s="9">
        <f t="shared" si="16"/>
        <v>4.7602856171370285E-3</v>
      </c>
      <c r="G200" s="6">
        <v>5</v>
      </c>
      <c r="H200" s="9">
        <f t="shared" si="17"/>
        <v>4.5537340619307837E-3</v>
      </c>
      <c r="I200" s="6">
        <v>4</v>
      </c>
      <c r="J200" s="9">
        <f t="shared" si="18"/>
        <v>3.7488284910965324E-3</v>
      </c>
      <c r="K200" s="9">
        <f t="shared" si="19"/>
        <v>0.57335137034304096</v>
      </c>
    </row>
    <row r="201" spans="1:11" x14ac:dyDescent="0.25">
      <c r="A201" s="3"/>
      <c r="B201" s="6" t="s">
        <v>230</v>
      </c>
      <c r="C201" s="5">
        <v>7</v>
      </c>
      <c r="D201" s="5">
        <v>7</v>
      </c>
      <c r="E201" s="9">
        <f t="shared" si="15"/>
        <v>14</v>
      </c>
      <c r="F201" s="9">
        <f t="shared" si="16"/>
        <v>4.7602856171370285E-3</v>
      </c>
      <c r="G201" s="5">
        <v>7</v>
      </c>
      <c r="H201" s="9">
        <f t="shared" si="17"/>
        <v>6.375227686703097E-3</v>
      </c>
      <c r="I201" s="6">
        <v>6</v>
      </c>
      <c r="J201" s="9">
        <f t="shared" si="18"/>
        <v>5.6232427366447986E-3</v>
      </c>
      <c r="K201" s="9">
        <f t="shared" si="19"/>
        <v>0.39674103858054777</v>
      </c>
    </row>
    <row r="202" spans="1:11" x14ac:dyDescent="0.25">
      <c r="A202" s="3"/>
      <c r="B202" s="6" t="s">
        <v>277</v>
      </c>
      <c r="C202" s="5">
        <v>7</v>
      </c>
      <c r="D202" s="5">
        <v>9</v>
      </c>
      <c r="E202" s="9">
        <f t="shared" si="15"/>
        <v>16</v>
      </c>
      <c r="F202" s="9">
        <f t="shared" si="16"/>
        <v>5.4403264195851753E-3</v>
      </c>
      <c r="G202" s="6">
        <v>6</v>
      </c>
      <c r="H202" s="9">
        <f t="shared" si="17"/>
        <v>5.4644808743169399E-3</v>
      </c>
      <c r="I202" s="6">
        <v>6</v>
      </c>
      <c r="J202" s="9">
        <f t="shared" si="18"/>
        <v>5.6232427366447986E-3</v>
      </c>
      <c r="K202" s="9">
        <f t="shared" si="19"/>
        <v>0.49066216028388954</v>
      </c>
    </row>
    <row r="203" spans="1:11" x14ac:dyDescent="0.25">
      <c r="A203" s="3"/>
      <c r="B203" s="6" t="s">
        <v>278</v>
      </c>
      <c r="C203" s="5">
        <v>6</v>
      </c>
      <c r="D203" s="5">
        <v>9</v>
      </c>
      <c r="E203" s="9">
        <f t="shared" si="15"/>
        <v>15</v>
      </c>
      <c r="F203" s="9">
        <f t="shared" si="16"/>
        <v>5.1003060183611015E-3</v>
      </c>
      <c r="G203" s="6">
        <v>5</v>
      </c>
      <c r="H203" s="9">
        <f t="shared" si="17"/>
        <v>4.5537340619307837E-3</v>
      </c>
      <c r="I203" s="5">
        <v>7</v>
      </c>
      <c r="J203" s="9">
        <f t="shared" si="18"/>
        <v>6.5604498594189313E-3</v>
      </c>
      <c r="K203" s="9">
        <f t="shared" si="19"/>
        <v>0.45890063134223502</v>
      </c>
    </row>
    <row r="204" spans="1:11" x14ac:dyDescent="0.25">
      <c r="A204" s="3"/>
      <c r="B204" s="6" t="s">
        <v>279</v>
      </c>
      <c r="C204" s="6">
        <v>6</v>
      </c>
      <c r="D204" s="6">
        <v>9</v>
      </c>
      <c r="E204" s="9">
        <f t="shared" si="15"/>
        <v>15</v>
      </c>
      <c r="F204" s="9">
        <f t="shared" si="16"/>
        <v>5.1003060183611015E-3</v>
      </c>
      <c r="G204" s="5">
        <v>7</v>
      </c>
      <c r="H204" s="9">
        <f t="shared" si="17"/>
        <v>6.375227686703097E-3</v>
      </c>
      <c r="I204" s="6">
        <v>4</v>
      </c>
      <c r="J204" s="9">
        <f t="shared" si="18"/>
        <v>3.7488284910965324E-3</v>
      </c>
      <c r="K204" s="9">
        <f t="shared" si="19"/>
        <v>0.50378088868621895</v>
      </c>
    </row>
    <row r="205" spans="1:11" x14ac:dyDescent="0.25">
      <c r="A205" s="3"/>
      <c r="B205" s="6" t="s">
        <v>280</v>
      </c>
      <c r="C205" s="5">
        <v>7</v>
      </c>
      <c r="D205" s="5">
        <v>8</v>
      </c>
      <c r="E205" s="9">
        <f t="shared" si="15"/>
        <v>15</v>
      </c>
      <c r="F205" s="9">
        <f t="shared" si="16"/>
        <v>5.1003060183611015E-3</v>
      </c>
      <c r="G205" s="6">
        <v>6</v>
      </c>
      <c r="H205" s="9">
        <f t="shared" si="17"/>
        <v>5.4644808743169399E-3</v>
      </c>
      <c r="I205" s="6">
        <v>6</v>
      </c>
      <c r="J205" s="9">
        <f t="shared" si="18"/>
        <v>5.6232427366447986E-3</v>
      </c>
      <c r="K205" s="9">
        <f t="shared" si="19"/>
        <v>0.45999577526614643</v>
      </c>
    </row>
    <row r="206" spans="1:11" x14ac:dyDescent="0.25">
      <c r="A206" s="3"/>
      <c r="B206" s="6" t="s">
        <v>281</v>
      </c>
      <c r="C206" s="6">
        <v>7</v>
      </c>
      <c r="D206" s="6">
        <v>7</v>
      </c>
      <c r="E206" s="9">
        <f t="shared" si="15"/>
        <v>14</v>
      </c>
      <c r="F206" s="9">
        <f t="shared" si="16"/>
        <v>4.7602856171370285E-3</v>
      </c>
      <c r="G206" s="5">
        <v>7</v>
      </c>
      <c r="H206" s="9">
        <f t="shared" si="17"/>
        <v>6.375227686703097E-3</v>
      </c>
      <c r="I206" s="5">
        <v>7</v>
      </c>
      <c r="J206" s="9">
        <f t="shared" si="18"/>
        <v>6.5604498594189313E-3</v>
      </c>
      <c r="K206" s="9">
        <f t="shared" si="19"/>
        <v>0.36799662021291718</v>
      </c>
    </row>
    <row r="207" spans="1:11" x14ac:dyDescent="0.25">
      <c r="A207" s="3"/>
      <c r="B207" s="6" t="s">
        <v>282</v>
      </c>
      <c r="C207" s="6">
        <v>6</v>
      </c>
      <c r="D207" s="6">
        <v>7</v>
      </c>
      <c r="E207" s="9">
        <f t="shared" si="15"/>
        <v>13</v>
      </c>
      <c r="F207" s="9">
        <f t="shared" si="16"/>
        <v>4.4202652159129547E-3</v>
      </c>
      <c r="G207" s="6">
        <v>6</v>
      </c>
      <c r="H207" s="9">
        <f t="shared" si="17"/>
        <v>5.4644808743169399E-3</v>
      </c>
      <c r="I207" s="6">
        <v>4</v>
      </c>
      <c r="J207" s="9">
        <f t="shared" si="18"/>
        <v>3.7488284910965324E-3</v>
      </c>
      <c r="K207" s="9">
        <f t="shared" si="19"/>
        <v>0.47976954214807077</v>
      </c>
    </row>
    <row r="208" spans="1:11" x14ac:dyDescent="0.25">
      <c r="B208" s="68" t="s">
        <v>284</v>
      </c>
      <c r="C208" s="68">
        <v>5</v>
      </c>
      <c r="D208" s="68">
        <v>6</v>
      </c>
      <c r="E208" s="70">
        <f>D208+C208</f>
        <v>11</v>
      </c>
      <c r="F208" s="9">
        <f t="shared" si="16"/>
        <v>3.7402244134648079E-3</v>
      </c>
      <c r="G208" s="6">
        <v>6</v>
      </c>
      <c r="H208" s="9">
        <f t="shared" si="17"/>
        <v>5.4644808743169399E-3</v>
      </c>
      <c r="I208" s="6">
        <v>6</v>
      </c>
      <c r="J208" s="9">
        <f t="shared" si="18"/>
        <v>5.6232427366447986E-3</v>
      </c>
      <c r="K208" s="11">
        <f>F208/(H208+J208)</f>
        <v>0.33733023519517408</v>
      </c>
    </row>
    <row r="210" spans="2:11" x14ac:dyDescent="0.25">
      <c r="B210" s="6" t="s">
        <v>285</v>
      </c>
      <c r="C210" s="9"/>
      <c r="D210" s="9"/>
      <c r="E210" s="9">
        <f>SUM(E3:E208)</f>
        <v>2941</v>
      </c>
      <c r="F210" s="9">
        <f>SUM(F3:F208)</f>
        <v>0.99999999999999911</v>
      </c>
      <c r="G210" s="9">
        <f>SUM(G3:G208)</f>
        <v>1098</v>
      </c>
      <c r="H210" s="9"/>
      <c r="I210" s="9">
        <f>SUM(I3:I208)</f>
        <v>1067</v>
      </c>
      <c r="J210" s="9"/>
      <c r="K210" s="9"/>
    </row>
  </sheetData>
  <autoFilter ref="A2:K2"/>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文档标识</vt:lpstr>
      <vt:lpstr>文档使用说明</vt:lpstr>
      <vt:lpstr>手机端打分表</vt:lpstr>
      <vt:lpstr>web端打分表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2019-01-13T05:02:27Z</dcterms:modified>
</cp:coreProperties>
</file>