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3"/>
  </bookViews>
  <sheets>
    <sheet name="文档标识" sheetId="1" r:id="rId1"/>
    <sheet name="文档使用说明" sheetId="2" r:id="rId2"/>
    <sheet name="手机端打分表" sheetId="3" r:id="rId3"/>
    <sheet name="web端打分表" sheetId="4" r:id="rId4"/>
  </sheets>
  <definedNames>
    <definedName name="_xlnm._FilterDatabase" localSheetId="3" hidden="1">web端打分表!$A$2:$K$2</definedName>
    <definedName name="_xlnm._FilterDatabase" localSheetId="2" hidden="1">手机端打分表!$B$2:$K$130</definedName>
  </definedNames>
  <calcPr calcId="152511"/>
</workbook>
</file>

<file path=xl/calcChain.xml><?xml version="1.0" encoding="utf-8"?>
<calcChain xmlns="http://schemas.openxmlformats.org/spreadsheetml/2006/main">
  <c r="I210" i="4" l="1"/>
  <c r="J18" i="4" s="1"/>
  <c r="G210" i="4"/>
  <c r="H163" i="4" s="1"/>
  <c r="E192" i="4"/>
  <c r="I132" i="3"/>
  <c r="J5" i="3" s="1"/>
  <c r="G132" i="3"/>
  <c r="H4" i="3" s="1"/>
  <c r="H118" i="4" l="1"/>
  <c r="H108" i="4"/>
  <c r="H176" i="4"/>
  <c r="H188" i="4"/>
  <c r="H96" i="4"/>
  <c r="H56" i="4"/>
  <c r="H126" i="4"/>
  <c r="H26" i="4"/>
  <c r="H80" i="4"/>
  <c r="H133" i="4"/>
  <c r="H13" i="4"/>
  <c r="H192" i="4"/>
  <c r="H90" i="4"/>
  <c r="H171" i="4"/>
  <c r="H136" i="4"/>
  <c r="H181" i="4"/>
  <c r="H140" i="4"/>
  <c r="H92" i="4"/>
  <c r="H45" i="4"/>
  <c r="H148" i="4"/>
  <c r="H41" i="4"/>
  <c r="H21" i="4"/>
  <c r="H3" i="4"/>
  <c r="H174" i="4"/>
  <c r="H114" i="4"/>
  <c r="H173" i="4"/>
  <c r="H159" i="4"/>
  <c r="H150" i="4"/>
  <c r="H193" i="4"/>
  <c r="H196" i="4"/>
  <c r="H116" i="4"/>
  <c r="H99" i="4"/>
  <c r="H107" i="4"/>
  <c r="H44" i="4"/>
  <c r="H20" i="4"/>
  <c r="H47" i="4"/>
  <c r="H167" i="4"/>
  <c r="H75" i="4"/>
  <c r="H68" i="4"/>
  <c r="H194" i="4"/>
  <c r="H137" i="4"/>
  <c r="H57" i="4"/>
  <c r="H65" i="4"/>
  <c r="H91" i="4"/>
  <c r="H35" i="4"/>
  <c r="H9" i="4"/>
  <c r="H60" i="4"/>
  <c r="H14" i="4"/>
  <c r="H124" i="4"/>
  <c r="H94" i="4"/>
  <c r="H98" i="4"/>
  <c r="H143" i="4"/>
  <c r="H185" i="4"/>
  <c r="H97" i="4"/>
  <c r="H67" i="4"/>
  <c r="H169" i="4"/>
  <c r="H199" i="4"/>
  <c r="H208" i="4"/>
  <c r="H182" i="4"/>
  <c r="H139" i="4"/>
  <c r="H77" i="4"/>
  <c r="H115" i="4"/>
  <c r="H135" i="4"/>
  <c r="H55" i="4"/>
  <c r="H76" i="4"/>
  <c r="H104" i="4"/>
  <c r="H79" i="4"/>
  <c r="H184" i="4"/>
  <c r="H24" i="4"/>
  <c r="H19" i="4"/>
  <c r="H70" i="4"/>
  <c r="H40" i="4"/>
  <c r="H10" i="4"/>
  <c r="H157" i="4"/>
  <c r="H128" i="4"/>
  <c r="H59" i="4"/>
  <c r="H119" i="4"/>
  <c r="H74" i="4"/>
  <c r="H48" i="4"/>
  <c r="H131" i="4"/>
  <c r="H201" i="4"/>
  <c r="H138" i="4"/>
  <c r="H180" i="4"/>
  <c r="H190" i="4"/>
  <c r="H164" i="4"/>
  <c r="H123" i="4"/>
  <c r="H144" i="4"/>
  <c r="H130" i="4"/>
  <c r="H64" i="4"/>
  <c r="H54" i="4"/>
  <c r="H103" i="4"/>
  <c r="H82" i="4"/>
  <c r="H81" i="4"/>
  <c r="H39" i="4"/>
  <c r="H61" i="4"/>
  <c r="H4" i="4"/>
  <c r="H178" i="4"/>
  <c r="H204" i="4"/>
  <c r="J199" i="4"/>
  <c r="H125" i="4"/>
  <c r="H69" i="4"/>
  <c r="H198" i="4"/>
  <c r="H172" i="4"/>
  <c r="H112" i="4"/>
  <c r="H141" i="4"/>
  <c r="H151" i="4"/>
  <c r="H155" i="4"/>
  <c r="H195" i="4"/>
  <c r="H202" i="4"/>
  <c r="H183" i="4"/>
  <c r="H206" i="4"/>
  <c r="H162" i="4"/>
  <c r="H111" i="4"/>
  <c r="H158" i="4"/>
  <c r="H154" i="4"/>
  <c r="H147" i="4"/>
  <c r="H52" i="4"/>
  <c r="H129" i="4"/>
  <c r="H88" i="4"/>
  <c r="H120" i="4"/>
  <c r="H34" i="4"/>
  <c r="H95" i="4"/>
  <c r="H83" i="4"/>
  <c r="H109" i="4"/>
  <c r="H71" i="4"/>
  <c r="H38" i="4"/>
  <c r="H18" i="4"/>
  <c r="H5" i="4"/>
  <c r="H7" i="4"/>
  <c r="H32" i="4"/>
  <c r="J94" i="4"/>
  <c r="J97" i="4"/>
  <c r="J206" i="4"/>
  <c r="J92" i="4"/>
  <c r="J152" i="4"/>
  <c r="J93" i="4"/>
  <c r="J155" i="4"/>
  <c r="J182" i="4"/>
  <c r="J146" i="4"/>
  <c r="J26" i="4"/>
  <c r="J113" i="4"/>
  <c r="J160" i="4"/>
  <c r="J179" i="4"/>
  <c r="J130" i="4"/>
  <c r="J9" i="4"/>
  <c r="J185" i="4"/>
  <c r="J170" i="4"/>
  <c r="J64" i="4"/>
  <c r="J204" i="4"/>
  <c r="J12" i="4"/>
  <c r="J32" i="4"/>
  <c r="J40" i="4"/>
  <c r="J7" i="4"/>
  <c r="J28" i="4"/>
  <c r="J133" i="4"/>
  <c r="J61" i="4"/>
  <c r="J19" i="4"/>
  <c r="J37" i="4"/>
  <c r="J24" i="4"/>
  <c r="J71" i="4"/>
  <c r="J81" i="4"/>
  <c r="J43" i="4"/>
  <c r="J82" i="4"/>
  <c r="J79" i="4"/>
  <c r="J35" i="4"/>
  <c r="J33" i="4"/>
  <c r="J174" i="4"/>
  <c r="J163" i="4"/>
  <c r="J13" i="4"/>
  <c r="J189" i="4"/>
  <c r="J47" i="4"/>
  <c r="J3" i="4"/>
  <c r="J70" i="4"/>
  <c r="J132" i="4"/>
  <c r="J10" i="4"/>
  <c r="J14" i="4"/>
  <c r="J178" i="4"/>
  <c r="J29" i="4"/>
  <c r="J4" i="4"/>
  <c r="J5" i="4"/>
  <c r="J60" i="4"/>
  <c r="J8" i="4"/>
  <c r="J21" i="4"/>
  <c r="J39" i="4"/>
  <c r="J80" i="4"/>
  <c r="J50" i="4"/>
  <c r="J109" i="4"/>
  <c r="J41" i="4"/>
  <c r="J83" i="4"/>
  <c r="J102" i="4"/>
  <c r="J103" i="4"/>
  <c r="J107" i="4"/>
  <c r="J148" i="4"/>
  <c r="J51" i="4"/>
  <c r="J91" i="4"/>
  <c r="J88" i="4"/>
  <c r="J99" i="4"/>
  <c r="J134" i="4"/>
  <c r="J56" i="4"/>
  <c r="J65" i="4"/>
  <c r="J115" i="4"/>
  <c r="J122" i="4"/>
  <c r="J154" i="4"/>
  <c r="J96" i="4"/>
  <c r="J158" i="4"/>
  <c r="J110" i="4"/>
  <c r="J140" i="4"/>
  <c r="J162" i="4"/>
  <c r="J180" i="4"/>
  <c r="J193" i="4"/>
  <c r="J138" i="4"/>
  <c r="J202" i="4"/>
  <c r="J169" i="4"/>
  <c r="J136" i="4"/>
  <c r="J67" i="4"/>
  <c r="J151" i="4"/>
  <c r="J159" i="4"/>
  <c r="J74" i="4"/>
  <c r="J118" i="4"/>
  <c r="J172" i="4"/>
  <c r="J90" i="4"/>
  <c r="J98" i="4"/>
  <c r="J167" i="4"/>
  <c r="J125" i="4"/>
  <c r="J157" i="4"/>
  <c r="J203" i="4"/>
  <c r="J6" i="4"/>
  <c r="J17" i="4"/>
  <c r="J22" i="4"/>
  <c r="J23" i="4"/>
  <c r="J87" i="4"/>
  <c r="J78" i="4"/>
  <c r="J106" i="4"/>
  <c r="J72" i="4"/>
  <c r="J149" i="4"/>
  <c r="J168" i="4"/>
  <c r="J62" i="4"/>
  <c r="J46" i="4"/>
  <c r="J153" i="4"/>
  <c r="J11" i="4"/>
  <c r="J63" i="4"/>
  <c r="J16" i="4"/>
  <c r="J20" i="4"/>
  <c r="J25" i="4"/>
  <c r="J184" i="4"/>
  <c r="J31" i="4"/>
  <c r="J95" i="4"/>
  <c r="J34" i="4"/>
  <c r="J76" i="4"/>
  <c r="J121" i="4"/>
  <c r="J55" i="4"/>
  <c r="J129" i="4"/>
  <c r="J84" i="4"/>
  <c r="J144" i="4"/>
  <c r="J116" i="4"/>
  <c r="J53" i="4"/>
  <c r="J57" i="4"/>
  <c r="J139" i="4"/>
  <c r="J200" i="4"/>
  <c r="J188" i="4"/>
  <c r="J208" i="4"/>
  <c r="J197" i="4"/>
  <c r="J194" i="4"/>
  <c r="J150" i="4"/>
  <c r="J166" i="4"/>
  <c r="J48" i="4"/>
  <c r="J171" i="4"/>
  <c r="J186" i="4"/>
  <c r="J143" i="4"/>
  <c r="J59" i="4"/>
  <c r="J100" i="4"/>
  <c r="J114" i="4"/>
  <c r="J128" i="4"/>
  <c r="J198" i="4"/>
  <c r="J119" i="4"/>
  <c r="J142" i="4"/>
  <c r="J156" i="4"/>
  <c r="J131" i="4"/>
  <c r="J201" i="4"/>
  <c r="J183" i="4"/>
  <c r="J205" i="4"/>
  <c r="J190" i="4"/>
  <c r="J164" i="4"/>
  <c r="J77" i="4"/>
  <c r="J127" i="4"/>
  <c r="J165" i="4"/>
  <c r="J45" i="4"/>
  <c r="J126" i="4"/>
  <c r="J49" i="4"/>
  <c r="J42" i="4"/>
  <c r="J86" i="4"/>
  <c r="J175" i="4"/>
  <c r="J192" i="4"/>
  <c r="J69" i="4"/>
  <c r="J89" i="4"/>
  <c r="J75" i="4"/>
  <c r="J141" i="4"/>
  <c r="J68" i="4"/>
  <c r="J66" i="4"/>
  <c r="J207" i="4"/>
  <c r="J181" i="4"/>
  <c r="J137" i="4"/>
  <c r="J111" i="4"/>
  <c r="J58" i="4"/>
  <c r="J36" i="4"/>
  <c r="J147" i="4"/>
  <c r="J52" i="4"/>
  <c r="J101" i="4"/>
  <c r="J120" i="4"/>
  <c r="J104" i="4"/>
  <c r="J44" i="4"/>
  <c r="J38" i="4"/>
  <c r="J27" i="4"/>
  <c r="J177" i="4"/>
  <c r="J124" i="4"/>
  <c r="J173" i="4"/>
  <c r="J112" i="4"/>
  <c r="J73" i="4"/>
  <c r="J108" i="4"/>
  <c r="J195" i="4"/>
  <c r="J176" i="4"/>
  <c r="J161" i="4"/>
  <c r="J191" i="4"/>
  <c r="J196" i="4"/>
  <c r="J85" i="4"/>
  <c r="J123" i="4"/>
  <c r="J145" i="4"/>
  <c r="J135" i="4"/>
  <c r="J187" i="4"/>
  <c r="J54" i="4"/>
  <c r="J105" i="4"/>
  <c r="J15" i="4"/>
  <c r="J30" i="4"/>
  <c r="J117" i="4"/>
  <c r="H203" i="4"/>
  <c r="H11" i="4"/>
  <c r="H117" i="4"/>
  <c r="H63" i="4"/>
  <c r="H6" i="4"/>
  <c r="H27" i="4"/>
  <c r="H175" i="4"/>
  <c r="H17" i="4"/>
  <c r="H30" i="4"/>
  <c r="H22" i="4"/>
  <c r="H86" i="4"/>
  <c r="H23" i="4"/>
  <c r="H15" i="4"/>
  <c r="H87" i="4"/>
  <c r="H42" i="4"/>
  <c r="H78" i="4"/>
  <c r="H105" i="4"/>
  <c r="H106" i="4"/>
  <c r="H49" i="4"/>
  <c r="H152" i="4"/>
  <c r="H149" i="4"/>
  <c r="H121" i="4"/>
  <c r="H187" i="4"/>
  <c r="H101" i="4"/>
  <c r="H46" i="4"/>
  <c r="H84" i="4"/>
  <c r="H165" i="4"/>
  <c r="H145" i="4"/>
  <c r="H127" i="4"/>
  <c r="H53" i="4"/>
  <c r="H170" i="4"/>
  <c r="H58" i="4"/>
  <c r="H179" i="4"/>
  <c r="H177" i="4"/>
  <c r="H100" i="4"/>
  <c r="H93" i="4"/>
  <c r="H89" i="4"/>
  <c r="H113" i="4"/>
  <c r="H186" i="4"/>
  <c r="H142" i="4"/>
  <c r="H73" i="4"/>
  <c r="H156" i="4"/>
  <c r="H166" i="4"/>
  <c r="H66" i="4"/>
  <c r="H160" i="4"/>
  <c r="H207" i="4"/>
  <c r="H197" i="4"/>
  <c r="H161" i="4"/>
  <c r="H205" i="4"/>
  <c r="H191" i="4"/>
  <c r="H200" i="4"/>
  <c r="H110" i="4"/>
  <c r="H85" i="4"/>
  <c r="H36" i="4"/>
  <c r="H122" i="4"/>
  <c r="H146" i="4"/>
  <c r="H153" i="4"/>
  <c r="H134" i="4"/>
  <c r="H62" i="4"/>
  <c r="H168" i="4"/>
  <c r="H51" i="4"/>
  <c r="H72" i="4"/>
  <c r="H33" i="4"/>
  <c r="H102" i="4"/>
  <c r="H31" i="4"/>
  <c r="H43" i="4"/>
  <c r="H50" i="4"/>
  <c r="H25" i="4"/>
  <c r="H37" i="4"/>
  <c r="H8" i="4"/>
  <c r="H16" i="4"/>
  <c r="H28" i="4"/>
  <c r="H29" i="4"/>
  <c r="H189" i="4"/>
  <c r="H12" i="4"/>
  <c r="H132" i="4"/>
  <c r="H31" i="3"/>
  <c r="H3" i="3"/>
  <c r="H92" i="3"/>
  <c r="H50" i="3"/>
  <c r="H68" i="3"/>
  <c r="H121" i="3"/>
  <c r="H58" i="3"/>
  <c r="H113" i="3"/>
  <c r="H9" i="3"/>
  <c r="H130" i="3"/>
  <c r="H111" i="3"/>
  <c r="H89" i="3"/>
  <c r="H46" i="3"/>
  <c r="H123" i="3"/>
  <c r="H103" i="3"/>
  <c r="H81" i="3"/>
  <c r="H128" i="3"/>
  <c r="H35" i="3"/>
  <c r="H100" i="3"/>
  <c r="H79" i="3"/>
  <c r="H71" i="3"/>
  <c r="H129" i="3"/>
  <c r="H119" i="3"/>
  <c r="H108" i="3"/>
  <c r="H97" i="3"/>
  <c r="H87" i="3"/>
  <c r="H76" i="3"/>
  <c r="H65" i="3"/>
  <c r="H56" i="3"/>
  <c r="H42" i="3"/>
  <c r="H25" i="3"/>
  <c r="H124" i="3"/>
  <c r="H116" i="3"/>
  <c r="H105" i="3"/>
  <c r="H95" i="3"/>
  <c r="H84" i="3"/>
  <c r="H73" i="3"/>
  <c r="H63" i="3"/>
  <c r="H53" i="3"/>
  <c r="H125" i="3"/>
  <c r="H17" i="3"/>
  <c r="J116" i="3"/>
  <c r="J100" i="3"/>
  <c r="J53" i="3"/>
  <c r="J38" i="3"/>
  <c r="J22" i="3"/>
  <c r="J6" i="3"/>
  <c r="H126" i="3"/>
  <c r="H120" i="3"/>
  <c r="H115" i="3"/>
  <c r="H109" i="3"/>
  <c r="H104" i="3"/>
  <c r="H99" i="3"/>
  <c r="H93" i="3"/>
  <c r="H88" i="3"/>
  <c r="H83" i="3"/>
  <c r="H77" i="3"/>
  <c r="H72" i="3"/>
  <c r="H67" i="3"/>
  <c r="H61" i="3"/>
  <c r="H57" i="3"/>
  <c r="H52" i="3"/>
  <c r="H44" i="3"/>
  <c r="H37" i="3"/>
  <c r="H29" i="3"/>
  <c r="H13" i="3"/>
  <c r="J130" i="3"/>
  <c r="J112" i="3"/>
  <c r="J96" i="3"/>
  <c r="J80" i="3"/>
  <c r="J64" i="3"/>
  <c r="J49" i="3"/>
  <c r="J34" i="3"/>
  <c r="J18" i="3"/>
  <c r="J84" i="3"/>
  <c r="J124" i="3"/>
  <c r="J108" i="3"/>
  <c r="J92" i="3"/>
  <c r="J76" i="3"/>
  <c r="J128" i="3"/>
  <c r="J45" i="3"/>
  <c r="J30" i="3"/>
  <c r="J14" i="3"/>
  <c r="J68" i="3"/>
  <c r="H117" i="3"/>
  <c r="H112" i="3"/>
  <c r="H107" i="3"/>
  <c r="H101" i="3"/>
  <c r="H96" i="3"/>
  <c r="H91" i="3"/>
  <c r="H85" i="3"/>
  <c r="H80" i="3"/>
  <c r="H75" i="3"/>
  <c r="H69" i="3"/>
  <c r="H64" i="3"/>
  <c r="H60" i="3"/>
  <c r="H54" i="3"/>
  <c r="H48" i="3"/>
  <c r="H40" i="3"/>
  <c r="H33" i="3"/>
  <c r="H21" i="3"/>
  <c r="H5" i="3"/>
  <c r="J120" i="3"/>
  <c r="J104" i="3"/>
  <c r="J88" i="3"/>
  <c r="J72" i="3"/>
  <c r="J57" i="3"/>
  <c r="J41" i="3"/>
  <c r="J26" i="3"/>
  <c r="J10" i="3"/>
  <c r="H27" i="3"/>
  <c r="H23" i="3"/>
  <c r="H19" i="3"/>
  <c r="H15" i="3"/>
  <c r="H11" i="3"/>
  <c r="H7" i="3"/>
  <c r="J127" i="3"/>
  <c r="J122" i="3"/>
  <c r="J118" i="3"/>
  <c r="J114" i="3"/>
  <c r="J110" i="3"/>
  <c r="J106" i="3"/>
  <c r="J102" i="3"/>
  <c r="J98" i="3"/>
  <c r="J94" i="3"/>
  <c r="J90" i="3"/>
  <c r="J86" i="3"/>
  <c r="J82" i="3"/>
  <c r="J78" i="3"/>
  <c r="J74" i="3"/>
  <c r="J70" i="3"/>
  <c r="J66" i="3"/>
  <c r="J62" i="3"/>
  <c r="J59" i="3"/>
  <c r="J55" i="3"/>
  <c r="J51" i="3"/>
  <c r="J47" i="3"/>
  <c r="J43" i="3"/>
  <c r="J39" i="3"/>
  <c r="J36" i="3"/>
  <c r="J32" i="3"/>
  <c r="J28" i="3"/>
  <c r="J24" i="3"/>
  <c r="J20" i="3"/>
  <c r="J16" i="3"/>
  <c r="J12" i="3"/>
  <c r="J8" i="3"/>
  <c r="J4" i="3"/>
  <c r="H49" i="3"/>
  <c r="H45" i="3"/>
  <c r="H41" i="3"/>
  <c r="H38" i="3"/>
  <c r="H34" i="3"/>
  <c r="H30" i="3"/>
  <c r="H26" i="3"/>
  <c r="H22" i="3"/>
  <c r="H18" i="3"/>
  <c r="H14" i="3"/>
  <c r="H10" i="3"/>
  <c r="H6" i="3"/>
  <c r="J3" i="3"/>
  <c r="J126" i="3"/>
  <c r="J121" i="3"/>
  <c r="J117" i="3"/>
  <c r="J113" i="3"/>
  <c r="J109" i="3"/>
  <c r="J105" i="3"/>
  <c r="J101" i="3"/>
  <c r="J97" i="3"/>
  <c r="J93" i="3"/>
  <c r="J89" i="3"/>
  <c r="J85" i="3"/>
  <c r="J81" i="3"/>
  <c r="J77" i="3"/>
  <c r="J73" i="3"/>
  <c r="J69" i="3"/>
  <c r="J65" i="3"/>
  <c r="J61" i="3"/>
  <c r="J58" i="3"/>
  <c r="J54" i="3"/>
  <c r="J50" i="3"/>
  <c r="J46" i="3"/>
  <c r="J42" i="3"/>
  <c r="J125" i="3"/>
  <c r="J35" i="3"/>
  <c r="J31" i="3"/>
  <c r="J27" i="3"/>
  <c r="J23" i="3"/>
  <c r="J19" i="3"/>
  <c r="J15" i="3"/>
  <c r="J11" i="3"/>
  <c r="J7" i="3"/>
  <c r="H127" i="3"/>
  <c r="H122" i="3"/>
  <c r="H118" i="3"/>
  <c r="H114" i="3"/>
  <c r="H110" i="3"/>
  <c r="H106" i="3"/>
  <c r="H102" i="3"/>
  <c r="H98" i="3"/>
  <c r="H94" i="3"/>
  <c r="H90" i="3"/>
  <c r="H86" i="3"/>
  <c r="H82" i="3"/>
  <c r="H78" i="3"/>
  <c r="H74" i="3"/>
  <c r="H70" i="3"/>
  <c r="H66" i="3"/>
  <c r="H62" i="3"/>
  <c r="H59" i="3"/>
  <c r="H55" i="3"/>
  <c r="H51" i="3"/>
  <c r="H47" i="3"/>
  <c r="H43" i="3"/>
  <c r="H39" i="3"/>
  <c r="H36" i="3"/>
  <c r="H32" i="3"/>
  <c r="H28" i="3"/>
  <c r="H24" i="3"/>
  <c r="H20" i="3"/>
  <c r="H16" i="3"/>
  <c r="H12" i="3"/>
  <c r="H8" i="3"/>
  <c r="J129" i="3"/>
  <c r="J123" i="3"/>
  <c r="J119" i="3"/>
  <c r="J115" i="3"/>
  <c r="J111" i="3"/>
  <c r="J107" i="3"/>
  <c r="J103" i="3"/>
  <c r="J99" i="3"/>
  <c r="J95" i="3"/>
  <c r="J91" i="3"/>
  <c r="J87" i="3"/>
  <c r="J83" i="3"/>
  <c r="J79" i="3"/>
  <c r="J75" i="3"/>
  <c r="J71" i="3"/>
  <c r="J67" i="3"/>
  <c r="J63" i="3"/>
  <c r="J60" i="3"/>
  <c r="J56" i="3"/>
  <c r="J52" i="3"/>
  <c r="J48" i="3"/>
  <c r="J44" i="3"/>
  <c r="J40" i="3"/>
  <c r="J37" i="3"/>
  <c r="J33" i="3"/>
  <c r="J29" i="3"/>
  <c r="J25" i="3"/>
  <c r="J21" i="3"/>
  <c r="J17" i="3"/>
  <c r="J13" i="3"/>
  <c r="J9" i="3"/>
  <c r="E157" i="4"/>
  <c r="E174" i="4"/>
  <c r="E132" i="4"/>
  <c r="E203" i="4"/>
  <c r="E204" i="4"/>
  <c r="E163" i="4"/>
  <c r="E10" i="4"/>
  <c r="E11" i="4"/>
  <c r="E12" i="4"/>
  <c r="E13" i="4"/>
  <c r="E14" i="4"/>
  <c r="E117" i="4"/>
  <c r="E32" i="4"/>
  <c r="E189" i="4"/>
  <c r="E178" i="4"/>
  <c r="E63" i="4"/>
  <c r="E40" i="4"/>
  <c r="E47" i="4"/>
  <c r="E29" i="4"/>
  <c r="E6" i="4"/>
  <c r="E7" i="4"/>
  <c r="E3" i="4"/>
  <c r="E4" i="4"/>
  <c r="E27" i="4"/>
  <c r="E28" i="4"/>
  <c r="E70" i="4"/>
  <c r="E5" i="4"/>
  <c r="E175" i="4"/>
  <c r="E133" i="4"/>
  <c r="E16" i="4"/>
  <c r="E60" i="4"/>
  <c r="E17" i="4"/>
  <c r="E61" i="4"/>
  <c r="E18" i="4"/>
  <c r="E8" i="4"/>
  <c r="E30" i="4"/>
  <c r="E19" i="4"/>
  <c r="E20" i="4"/>
  <c r="E21" i="4"/>
  <c r="E22" i="4"/>
  <c r="E37" i="4"/>
  <c r="E38" i="4"/>
  <c r="E39" i="4"/>
  <c r="E86" i="4"/>
  <c r="E24" i="4"/>
  <c r="E25" i="4"/>
  <c r="E80" i="4"/>
  <c r="E23" i="4"/>
  <c r="E71" i="4"/>
  <c r="E9" i="4"/>
  <c r="E50" i="4"/>
  <c r="E15" i="4"/>
  <c r="E81" i="4"/>
  <c r="E184" i="4"/>
  <c r="E109" i="4"/>
  <c r="E87" i="4"/>
  <c r="E43" i="4"/>
  <c r="E44" i="4"/>
  <c r="E41" i="4"/>
  <c r="E42" i="4"/>
  <c r="E82" i="4"/>
  <c r="E31" i="4"/>
  <c r="E83" i="4"/>
  <c r="E78" i="4"/>
  <c r="E79" i="4"/>
  <c r="E26" i="4"/>
  <c r="E102" i="4"/>
  <c r="E105" i="4"/>
  <c r="E35" i="4"/>
  <c r="E95" i="4"/>
  <c r="E103" i="4"/>
  <c r="E106" i="4"/>
  <c r="E33" i="4"/>
  <c r="E104" i="4"/>
  <c r="E107" i="4"/>
  <c r="E49" i="4"/>
  <c r="E34" i="4"/>
  <c r="E72" i="4"/>
  <c r="E148" i="4"/>
  <c r="E152" i="4"/>
  <c r="E54" i="4"/>
  <c r="E76" i="4"/>
  <c r="E51" i="4"/>
  <c r="E149" i="4"/>
  <c r="E120" i="4"/>
  <c r="E126" i="4"/>
  <c r="E91" i="4"/>
  <c r="E121" i="4"/>
  <c r="E168" i="4"/>
  <c r="E64" i="4"/>
  <c r="E88" i="4"/>
  <c r="E187" i="4"/>
  <c r="E55" i="4"/>
  <c r="E62" i="4"/>
  <c r="E99" i="4"/>
  <c r="E101" i="4"/>
  <c r="E45" i="4"/>
  <c r="E129" i="4"/>
  <c r="E134" i="4"/>
  <c r="E46" i="4"/>
  <c r="E130" i="4"/>
  <c r="E135" i="4"/>
  <c r="E56" i="4"/>
  <c r="E84" i="4"/>
  <c r="E153" i="4"/>
  <c r="E52" i="4"/>
  <c r="E65" i="4"/>
  <c r="E165" i="4"/>
  <c r="E144" i="4"/>
  <c r="E146" i="4"/>
  <c r="E115" i="4"/>
  <c r="E145" i="4"/>
  <c r="E147" i="4"/>
  <c r="E116" i="4"/>
  <c r="E122" i="4"/>
  <c r="E127" i="4"/>
  <c r="E92" i="4"/>
  <c r="E123" i="4"/>
  <c r="E154" i="4"/>
  <c r="E53" i="4"/>
  <c r="E36" i="4"/>
  <c r="E77" i="4"/>
  <c r="E96" i="4"/>
  <c r="E170" i="4"/>
  <c r="E57" i="4"/>
  <c r="E85" i="4"/>
  <c r="E158" i="4"/>
  <c r="E58" i="4"/>
  <c r="E164" i="4"/>
  <c r="E139" i="4"/>
  <c r="E110" i="4"/>
  <c r="E179" i="4"/>
  <c r="E196" i="4"/>
  <c r="E111" i="4"/>
  <c r="E140" i="4"/>
  <c r="E200" i="4"/>
  <c r="E190" i="4"/>
  <c r="E182" i="4"/>
  <c r="E162" i="4"/>
  <c r="E191" i="4"/>
  <c r="E188" i="4"/>
  <c r="E137" i="4"/>
  <c r="E180" i="4"/>
  <c r="E205" i="4"/>
  <c r="E206" i="4"/>
  <c r="E208" i="4"/>
  <c r="E193" i="4"/>
  <c r="E161" i="4"/>
  <c r="E181" i="4"/>
  <c r="E183" i="4"/>
  <c r="E138" i="4"/>
  <c r="E197" i="4"/>
  <c r="E199" i="4"/>
  <c r="E176" i="4"/>
  <c r="E202" i="4"/>
  <c r="E207" i="4"/>
  <c r="E194" i="4"/>
  <c r="E201" i="4"/>
  <c r="E169" i="4"/>
  <c r="E160" i="4"/>
  <c r="E195" i="4"/>
  <c r="E150" i="4"/>
  <c r="E136" i="4"/>
  <c r="E66" i="4"/>
  <c r="E131" i="4"/>
  <c r="E155" i="4"/>
  <c r="E67" i="4"/>
  <c r="E166" i="4"/>
  <c r="E108" i="4"/>
  <c r="E68" i="4"/>
  <c r="E151" i="4"/>
  <c r="E156" i="4"/>
  <c r="E48" i="4"/>
  <c r="E97" i="4"/>
  <c r="E159" i="4"/>
  <c r="E73" i="4"/>
  <c r="E141" i="4"/>
  <c r="E171" i="4"/>
  <c r="E74" i="4"/>
  <c r="E142" i="4"/>
  <c r="E185" i="4"/>
  <c r="E112" i="4"/>
  <c r="E118" i="4"/>
  <c r="E186" i="4"/>
  <c r="E75" i="4"/>
  <c r="E119" i="4"/>
  <c r="E172" i="4"/>
  <c r="E113" i="4"/>
  <c r="E143" i="4"/>
  <c r="E173" i="4"/>
  <c r="E90" i="4"/>
  <c r="E89" i="4"/>
  <c r="E198" i="4"/>
  <c r="E59" i="4"/>
  <c r="E98" i="4"/>
  <c r="E93" i="4"/>
  <c r="E124" i="4"/>
  <c r="E69" i="4"/>
  <c r="E167" i="4"/>
  <c r="E100" i="4"/>
  <c r="E128" i="4"/>
  <c r="E94" i="4"/>
  <c r="E125" i="4"/>
  <c r="E177" i="4"/>
  <c r="E114" i="4"/>
  <c r="E125" i="3"/>
  <c r="E128" i="3"/>
  <c r="E97" i="3"/>
  <c r="E98" i="3"/>
  <c r="E120" i="3"/>
  <c r="E116" i="3"/>
  <c r="E117" i="3"/>
  <c r="E118" i="3"/>
  <c r="E124" i="3"/>
  <c r="E119" i="3"/>
  <c r="E87" i="3"/>
  <c r="E115" i="3"/>
  <c r="E86" i="3"/>
  <c r="E74" i="3"/>
  <c r="E73" i="3"/>
  <c r="E92" i="3"/>
  <c r="E85" i="3"/>
  <c r="E71" i="3"/>
  <c r="E72" i="3"/>
  <c r="E114" i="3"/>
  <c r="E84" i="3"/>
  <c r="E123" i="3"/>
  <c r="E113" i="3"/>
  <c r="E70" i="3"/>
  <c r="E102" i="3"/>
  <c r="E69" i="3"/>
  <c r="E68" i="3"/>
  <c r="E122" i="3"/>
  <c r="E101" i="3"/>
  <c r="E110" i="3"/>
  <c r="E111" i="3"/>
  <c r="E100" i="3"/>
  <c r="E65" i="3"/>
  <c r="E82" i="3"/>
  <c r="E112" i="3"/>
  <c r="E63" i="3"/>
  <c r="E91" i="3"/>
  <c r="E83" i="3"/>
  <c r="E81" i="3"/>
  <c r="E108" i="3"/>
  <c r="E121" i="3"/>
  <c r="E109" i="3"/>
  <c r="E80" i="3"/>
  <c r="E67" i="3"/>
  <c r="E96" i="3"/>
  <c r="E95" i="3"/>
  <c r="E76" i="3"/>
  <c r="E64" i="3"/>
  <c r="E106" i="3"/>
  <c r="E89" i="3"/>
  <c r="E107" i="3"/>
  <c r="E77" i="3"/>
  <c r="E90" i="3"/>
  <c r="E78" i="3"/>
  <c r="E79" i="3"/>
  <c r="E75" i="3"/>
  <c r="E103" i="3"/>
  <c r="E104" i="3"/>
  <c r="E94" i="3"/>
  <c r="E88" i="3"/>
  <c r="E105" i="3"/>
  <c r="E66" i="3"/>
  <c r="E99" i="3"/>
  <c r="E93" i="3"/>
  <c r="E59" i="3"/>
  <c r="E45" i="3"/>
  <c r="E61" i="3"/>
  <c r="E39" i="3"/>
  <c r="E40" i="3"/>
  <c r="E41" i="3"/>
  <c r="E42" i="3"/>
  <c r="E50" i="3"/>
  <c r="E52" i="3"/>
  <c r="E19" i="3"/>
  <c r="E49" i="3"/>
  <c r="E48" i="3"/>
  <c r="E51" i="3"/>
  <c r="E56" i="3"/>
  <c r="E55" i="3"/>
  <c r="E36" i="3"/>
  <c r="E32" i="3"/>
  <c r="E31" i="3"/>
  <c r="E35" i="3"/>
  <c r="E9" i="3"/>
  <c r="E43" i="3"/>
  <c r="E28" i="3"/>
  <c r="E46" i="3"/>
  <c r="E8" i="3"/>
  <c r="E47" i="3"/>
  <c r="E18" i="3"/>
  <c r="E17" i="3"/>
  <c r="E13" i="3"/>
  <c r="E3" i="3"/>
  <c r="E14" i="3"/>
  <c r="E54" i="3"/>
  <c r="E15" i="3"/>
  <c r="E16" i="3"/>
  <c r="E33" i="3"/>
  <c r="E27" i="3"/>
  <c r="E12" i="3"/>
  <c r="E11" i="3"/>
  <c r="E5" i="3"/>
  <c r="E6" i="3"/>
  <c r="E7" i="3"/>
  <c r="E29" i="3"/>
  <c r="E30" i="3"/>
  <c r="E4" i="3"/>
  <c r="E10" i="3"/>
  <c r="E38" i="3"/>
  <c r="E34" i="3"/>
  <c r="E25" i="3"/>
  <c r="E26" i="3"/>
  <c r="E58" i="3"/>
  <c r="E37" i="3"/>
  <c r="E21" i="3"/>
  <c r="E22" i="3"/>
  <c r="E23" i="3"/>
  <c r="E24" i="3"/>
  <c r="E44" i="3"/>
  <c r="E53" i="3"/>
  <c r="E20" i="3"/>
  <c r="E62" i="3"/>
  <c r="E57" i="3"/>
  <c r="E126" i="3"/>
  <c r="E127" i="3"/>
  <c r="E60" i="3"/>
  <c r="E210" i="4" l="1"/>
  <c r="F192" i="4" s="1"/>
  <c r="K192" i="4" s="1"/>
  <c r="E132" i="3"/>
  <c r="F24" i="3" s="1"/>
  <c r="K24" i="3" s="1"/>
  <c r="F27" i="4" l="1"/>
  <c r="K27" i="4" s="1"/>
  <c r="F121" i="4"/>
  <c r="K121" i="4" s="1"/>
  <c r="F24" i="4"/>
  <c r="K24" i="4" s="1"/>
  <c r="F158" i="4"/>
  <c r="K158" i="4" s="1"/>
  <c r="F23" i="4"/>
  <c r="K23" i="4" s="1"/>
  <c r="F73" i="4"/>
  <c r="K73" i="4" s="1"/>
  <c r="F87" i="4"/>
  <c r="K87" i="4" s="1"/>
  <c r="F53" i="4"/>
  <c r="K53" i="4" s="1"/>
  <c r="F89" i="4"/>
  <c r="K89" i="4" s="1"/>
  <c r="F144" i="4"/>
  <c r="K144" i="4" s="1"/>
  <c r="F176" i="4"/>
  <c r="K176" i="4" s="1"/>
  <c r="F63" i="4"/>
  <c r="K63" i="4" s="1"/>
  <c r="F152" i="4"/>
  <c r="K152" i="4" s="1"/>
  <c r="F205" i="4"/>
  <c r="K205" i="4" s="1"/>
  <c r="F133" i="4"/>
  <c r="K133" i="4" s="1"/>
  <c r="F189" i="4"/>
  <c r="K189" i="4" s="1"/>
  <c r="F148" i="4"/>
  <c r="K148" i="4" s="1"/>
  <c r="F197" i="4"/>
  <c r="K197" i="4" s="1"/>
  <c r="F145" i="4"/>
  <c r="K145" i="4" s="1"/>
  <c r="F55" i="4"/>
  <c r="K55" i="4" s="1"/>
  <c r="F44" i="4"/>
  <c r="K44" i="4" s="1"/>
  <c r="F8" i="4"/>
  <c r="K8" i="4" s="1"/>
  <c r="F64" i="4"/>
  <c r="K64" i="4" s="1"/>
  <c r="F68" i="4"/>
  <c r="K68" i="4" s="1"/>
  <c r="F110" i="4"/>
  <c r="K110" i="4" s="1"/>
  <c r="F199" i="4"/>
  <c r="K199" i="4" s="1"/>
  <c r="F51" i="4"/>
  <c r="K51" i="4" s="1"/>
  <c r="F17" i="4"/>
  <c r="K17" i="4" s="1"/>
  <c r="F78" i="4"/>
  <c r="K78" i="4" s="1"/>
  <c r="F101" i="4"/>
  <c r="K101" i="4" s="1"/>
  <c r="F58" i="4"/>
  <c r="K58" i="4" s="1"/>
  <c r="F160" i="4"/>
  <c r="K160" i="4" s="1"/>
  <c r="F82" i="4"/>
  <c r="K82" i="4" s="1"/>
  <c r="F57" i="4"/>
  <c r="K57" i="4" s="1"/>
  <c r="F70" i="4"/>
  <c r="K70" i="4" s="1"/>
  <c r="F52" i="4"/>
  <c r="K52" i="4" s="1"/>
  <c r="F119" i="4"/>
  <c r="K119" i="4" s="1"/>
  <c r="F29" i="4"/>
  <c r="K29" i="4" s="1"/>
  <c r="F108" i="4"/>
  <c r="K108" i="4" s="1"/>
  <c r="F96" i="4"/>
  <c r="K96" i="4" s="1"/>
  <c r="F11" i="4"/>
  <c r="K11" i="4" s="1"/>
  <c r="F22" i="4"/>
  <c r="K22" i="4" s="1"/>
  <c r="F106" i="4"/>
  <c r="K106" i="4" s="1"/>
  <c r="F84" i="4"/>
  <c r="K84" i="4" s="1"/>
  <c r="F200" i="4"/>
  <c r="K200" i="4" s="1"/>
  <c r="F166" i="4"/>
  <c r="K166" i="4" s="1"/>
  <c r="F32" i="4"/>
  <c r="K32" i="4" s="1"/>
  <c r="F34" i="4"/>
  <c r="K34" i="4" s="1"/>
  <c r="F188" i="4"/>
  <c r="K188" i="4" s="1"/>
  <c r="F38" i="4"/>
  <c r="K38" i="4" s="1"/>
  <c r="F77" i="4"/>
  <c r="K77" i="4" s="1"/>
  <c r="F21" i="4"/>
  <c r="K21" i="4" s="1"/>
  <c r="F107" i="4"/>
  <c r="K107" i="4" s="1"/>
  <c r="F143" i="4"/>
  <c r="K143" i="4" s="1"/>
  <c r="F104" i="4"/>
  <c r="K104" i="4" s="1"/>
  <c r="F182" i="4"/>
  <c r="K182" i="4" s="1"/>
  <c r="F94" i="4"/>
  <c r="K94" i="4" s="1"/>
  <c r="F74" i="4"/>
  <c r="K74" i="4" s="1"/>
  <c r="F118" i="4"/>
  <c r="K118" i="4" s="1"/>
  <c r="F114" i="4"/>
  <c r="K114" i="4" s="1"/>
  <c r="F136" i="4"/>
  <c r="K136" i="4" s="1"/>
  <c r="F203" i="4"/>
  <c r="K203" i="4" s="1"/>
  <c r="F6" i="4"/>
  <c r="K6" i="4" s="1"/>
  <c r="F30" i="4"/>
  <c r="K30" i="4" s="1"/>
  <c r="F15" i="4"/>
  <c r="K15" i="4" s="1"/>
  <c r="F105" i="4"/>
  <c r="K105" i="4" s="1"/>
  <c r="F149" i="4"/>
  <c r="K149" i="4" s="1"/>
  <c r="F46" i="4"/>
  <c r="K46" i="4" s="1"/>
  <c r="F127" i="4"/>
  <c r="K127" i="4" s="1"/>
  <c r="F179" i="4"/>
  <c r="K179" i="4" s="1"/>
  <c r="F161" i="4"/>
  <c r="K161" i="4" s="1"/>
  <c r="F66" i="4"/>
  <c r="K66" i="4" s="1"/>
  <c r="F142" i="4"/>
  <c r="K142" i="4" s="1"/>
  <c r="F93" i="4"/>
  <c r="K93" i="4" s="1"/>
  <c r="F157" i="4"/>
  <c r="K157" i="4" s="1"/>
  <c r="F40" i="4"/>
  <c r="K40" i="4" s="1"/>
  <c r="F61" i="4"/>
  <c r="K61" i="4" s="1"/>
  <c r="F71" i="4"/>
  <c r="K71" i="4" s="1"/>
  <c r="F79" i="4"/>
  <c r="K79" i="4" s="1"/>
  <c r="F54" i="4"/>
  <c r="K54" i="4" s="1"/>
  <c r="F45" i="4"/>
  <c r="K45" i="4" s="1"/>
  <c r="F147" i="4"/>
  <c r="K147" i="4" s="1"/>
  <c r="F164" i="4"/>
  <c r="K164" i="4" s="1"/>
  <c r="F174" i="4"/>
  <c r="K174" i="4" s="1"/>
  <c r="F47" i="4"/>
  <c r="K47" i="4" s="1"/>
  <c r="F16" i="4"/>
  <c r="K16" i="4" s="1"/>
  <c r="F25" i="4"/>
  <c r="K25" i="4" s="1"/>
  <c r="F31" i="4"/>
  <c r="K31" i="4" s="1"/>
  <c r="F72" i="4"/>
  <c r="K72" i="4" s="1"/>
  <c r="F62" i="4"/>
  <c r="K62" i="4" s="1"/>
  <c r="F146" i="4"/>
  <c r="K146" i="4" s="1"/>
  <c r="F85" i="4"/>
  <c r="K85" i="4" s="1"/>
  <c r="F137" i="4"/>
  <c r="K137" i="4" s="1"/>
  <c r="F201" i="4"/>
  <c r="K201" i="4" s="1"/>
  <c r="F97" i="4"/>
  <c r="K97" i="4" s="1"/>
  <c r="F173" i="4"/>
  <c r="K173" i="4" s="1"/>
  <c r="F75" i="4"/>
  <c r="K75" i="4" s="1"/>
  <c r="F50" i="4"/>
  <c r="K50" i="4" s="1"/>
  <c r="F99" i="4"/>
  <c r="K99" i="4" s="1"/>
  <c r="F180" i="4"/>
  <c r="K180" i="4" s="1"/>
  <c r="F90" i="4"/>
  <c r="K90" i="4" s="1"/>
  <c r="F60" i="4"/>
  <c r="K60" i="4" s="1"/>
  <c r="F91" i="4"/>
  <c r="K91" i="4" s="1"/>
  <c r="F162" i="4"/>
  <c r="K162" i="4" s="1"/>
  <c r="F98" i="4"/>
  <c r="K98" i="4" s="1"/>
  <c r="F194" i="4"/>
  <c r="K194" i="4" s="1"/>
  <c r="F48" i="4"/>
  <c r="K48" i="4" s="1"/>
  <c r="F198" i="4"/>
  <c r="K198" i="4" s="1"/>
  <c r="F132" i="4"/>
  <c r="K132" i="4" s="1"/>
  <c r="F39" i="4"/>
  <c r="K39" i="4" s="1"/>
  <c r="F88" i="4"/>
  <c r="K88" i="4" s="1"/>
  <c r="F140" i="4"/>
  <c r="K140" i="4" s="1"/>
  <c r="F159" i="4"/>
  <c r="K159" i="4" s="1"/>
  <c r="F18" i="4"/>
  <c r="K18" i="4" s="1"/>
  <c r="F9" i="4"/>
  <c r="K9" i="4" s="1"/>
  <c r="F26" i="4"/>
  <c r="K26" i="4" s="1"/>
  <c r="F76" i="4"/>
  <c r="K76" i="4" s="1"/>
  <c r="F129" i="4"/>
  <c r="K129" i="4" s="1"/>
  <c r="F116" i="4"/>
  <c r="K116" i="4" s="1"/>
  <c r="F139" i="4"/>
  <c r="K139" i="4" s="1"/>
  <c r="F208" i="4"/>
  <c r="K208" i="4" s="1"/>
  <c r="F150" i="4"/>
  <c r="K150" i="4" s="1"/>
  <c r="F171" i="4"/>
  <c r="K171" i="4" s="1"/>
  <c r="F59" i="4"/>
  <c r="K59" i="4" s="1"/>
  <c r="F14" i="4"/>
  <c r="K14" i="4" s="1"/>
  <c r="F83" i="4"/>
  <c r="K83" i="4" s="1"/>
  <c r="F65" i="4"/>
  <c r="K65" i="4" s="1"/>
  <c r="F138" i="4"/>
  <c r="K138" i="4" s="1"/>
  <c r="F125" i="4"/>
  <c r="K125" i="4" s="1"/>
  <c r="F80" i="4"/>
  <c r="K80" i="4" s="1"/>
  <c r="F134" i="4"/>
  <c r="K134" i="4" s="1"/>
  <c r="F169" i="4"/>
  <c r="K169" i="4" s="1"/>
  <c r="F206" i="4"/>
  <c r="K206" i="4" s="1"/>
  <c r="F195" i="4"/>
  <c r="K195" i="4" s="1"/>
  <c r="F141" i="4"/>
  <c r="K141" i="4" s="1"/>
  <c r="F124" i="4"/>
  <c r="K124" i="4" s="1"/>
  <c r="F178" i="4"/>
  <c r="K178" i="4" s="1"/>
  <c r="F41" i="4"/>
  <c r="K41" i="4" s="1"/>
  <c r="F56" i="4"/>
  <c r="K56" i="4" s="1"/>
  <c r="F193" i="4"/>
  <c r="K193" i="4" s="1"/>
  <c r="F172" i="4"/>
  <c r="K172" i="4" s="1"/>
  <c r="F186" i="4"/>
  <c r="K186" i="4" s="1"/>
  <c r="F100" i="4"/>
  <c r="K100" i="4" s="1"/>
  <c r="F204" i="4"/>
  <c r="K204" i="4" s="1"/>
  <c r="F7" i="4"/>
  <c r="K7" i="4" s="1"/>
  <c r="F19" i="4"/>
  <c r="K19" i="4" s="1"/>
  <c r="F81" i="4"/>
  <c r="K81" i="4" s="1"/>
  <c r="F35" i="4"/>
  <c r="K35" i="4" s="1"/>
  <c r="F120" i="4"/>
  <c r="K120" i="4" s="1"/>
  <c r="F130" i="4"/>
  <c r="K130" i="4" s="1"/>
  <c r="F92" i="4"/>
  <c r="K92" i="4" s="1"/>
  <c r="F196" i="4"/>
  <c r="K196" i="4" s="1"/>
  <c r="F163" i="4"/>
  <c r="K163" i="4" s="1"/>
  <c r="F117" i="4"/>
  <c r="K117" i="4" s="1"/>
  <c r="F175" i="4"/>
  <c r="K175" i="4" s="1"/>
  <c r="F86" i="4"/>
  <c r="K86" i="4" s="1"/>
  <c r="F42" i="4"/>
  <c r="K42" i="4" s="1"/>
  <c r="F49" i="4"/>
  <c r="K49" i="4" s="1"/>
  <c r="F187" i="4"/>
  <c r="K187" i="4" s="1"/>
  <c r="F165" i="4"/>
  <c r="K165" i="4" s="1"/>
  <c r="F170" i="4"/>
  <c r="K170" i="4" s="1"/>
  <c r="F191" i="4"/>
  <c r="K191" i="4" s="1"/>
  <c r="F207" i="4"/>
  <c r="K207" i="4" s="1"/>
  <c r="F156" i="4"/>
  <c r="K156" i="4" s="1"/>
  <c r="F113" i="4"/>
  <c r="K113" i="4" s="1"/>
  <c r="F177" i="4"/>
  <c r="K177" i="4" s="1"/>
  <c r="F12" i="4"/>
  <c r="K12" i="4" s="1"/>
  <c r="F28" i="4"/>
  <c r="K28" i="4" s="1"/>
  <c r="F37" i="4"/>
  <c r="K37" i="4" s="1"/>
  <c r="F43" i="4"/>
  <c r="K43" i="4" s="1"/>
  <c r="F33" i="4"/>
  <c r="K33" i="4" s="1"/>
  <c r="F168" i="4"/>
  <c r="K168" i="4" s="1"/>
  <c r="F153" i="4"/>
  <c r="K153" i="4" s="1"/>
  <c r="F36" i="4"/>
  <c r="K36" i="4" s="1"/>
  <c r="F190" i="4"/>
  <c r="K190" i="4" s="1"/>
  <c r="F13" i="4"/>
  <c r="K13" i="4" s="1"/>
  <c r="F3" i="4"/>
  <c r="K3" i="4" s="1"/>
  <c r="F20" i="4"/>
  <c r="K20" i="4" s="1"/>
  <c r="F184" i="4"/>
  <c r="K184" i="4" s="1"/>
  <c r="F95" i="4"/>
  <c r="K95" i="4" s="1"/>
  <c r="F126" i="4"/>
  <c r="K126" i="4" s="1"/>
  <c r="F135" i="4"/>
  <c r="K135" i="4" s="1"/>
  <c r="F123" i="4"/>
  <c r="K123" i="4" s="1"/>
  <c r="F111" i="4"/>
  <c r="K111" i="4" s="1"/>
  <c r="F183" i="4"/>
  <c r="K183" i="4" s="1"/>
  <c r="F155" i="4"/>
  <c r="K155" i="4" s="1"/>
  <c r="F112" i="4"/>
  <c r="K112" i="4" s="1"/>
  <c r="F69" i="4"/>
  <c r="K69" i="4" s="1"/>
  <c r="F4" i="4"/>
  <c r="K4" i="4" s="1"/>
  <c r="F102" i="4"/>
  <c r="K102" i="4" s="1"/>
  <c r="F154" i="4"/>
  <c r="K154" i="4" s="1"/>
  <c r="F67" i="4"/>
  <c r="K67" i="4" s="1"/>
  <c r="F10" i="4"/>
  <c r="K10" i="4" s="1"/>
  <c r="F109" i="4"/>
  <c r="K109" i="4" s="1"/>
  <c r="F115" i="4"/>
  <c r="K115" i="4" s="1"/>
  <c r="F151" i="4"/>
  <c r="K151" i="4" s="1"/>
  <c r="F181" i="4"/>
  <c r="K181" i="4" s="1"/>
  <c r="F131" i="4"/>
  <c r="K131" i="4" s="1"/>
  <c r="F185" i="4"/>
  <c r="K185" i="4" s="1"/>
  <c r="F128" i="4"/>
  <c r="K128" i="4" s="1"/>
  <c r="F5" i="4"/>
  <c r="K5" i="4" s="1"/>
  <c r="F103" i="4"/>
  <c r="K103" i="4" s="1"/>
  <c r="F122" i="4"/>
  <c r="K122" i="4" s="1"/>
  <c r="F202" i="4"/>
  <c r="K202" i="4" s="1"/>
  <c r="F167" i="4"/>
  <c r="K167" i="4" s="1"/>
  <c r="F103" i="3"/>
  <c r="K103" i="3" s="1"/>
  <c r="F92" i="3"/>
  <c r="K92" i="3" s="1"/>
  <c r="F7" i="3"/>
  <c r="K7" i="3" s="1"/>
  <c r="F29" i="3"/>
  <c r="K29" i="3" s="1"/>
  <c r="F67" i="3"/>
  <c r="K67" i="3" s="1"/>
  <c r="F81" i="3"/>
  <c r="K81" i="3" s="1"/>
  <c r="F50" i="3"/>
  <c r="K50" i="3" s="1"/>
  <c r="F86" i="3"/>
  <c r="K86" i="3" s="1"/>
  <c r="F128" i="3"/>
  <c r="K128" i="3" s="1"/>
  <c r="F45" i="3"/>
  <c r="K45" i="3" s="1"/>
  <c r="F97" i="3"/>
  <c r="K97" i="3" s="1"/>
  <c r="F70" i="3"/>
  <c r="K70" i="3" s="1"/>
  <c r="F64" i="3"/>
  <c r="K64" i="3" s="1"/>
  <c r="F36" i="3"/>
  <c r="K36" i="3" s="1"/>
  <c r="F10" i="3"/>
  <c r="K10" i="3" s="1"/>
  <c r="F20" i="3"/>
  <c r="K20" i="3" s="1"/>
  <c r="F46" i="3"/>
  <c r="K46" i="3" s="1"/>
  <c r="F102" i="3"/>
  <c r="K102" i="3" s="1"/>
  <c r="F105" i="3"/>
  <c r="K105" i="3" s="1"/>
  <c r="F38" i="3"/>
  <c r="K38" i="3" s="1"/>
  <c r="F123" i="3"/>
  <c r="K123" i="3" s="1"/>
  <c r="F28" i="3"/>
  <c r="K28" i="3" s="1"/>
  <c r="F99" i="3"/>
  <c r="K99" i="3" s="1"/>
  <c r="F122" i="3"/>
  <c r="K122" i="3" s="1"/>
  <c r="F88" i="3"/>
  <c r="K88" i="3" s="1"/>
  <c r="F8" i="3"/>
  <c r="K8" i="3" s="1"/>
  <c r="F26" i="3"/>
  <c r="K26" i="3" s="1"/>
  <c r="F87" i="3"/>
  <c r="K87" i="3" s="1"/>
  <c r="F25" i="3"/>
  <c r="K25" i="3" s="1"/>
  <c r="F101" i="3"/>
  <c r="K101" i="3" s="1"/>
  <c r="F51" i="3"/>
  <c r="K51" i="3" s="1"/>
  <c r="F113" i="3"/>
  <c r="K113" i="3" s="1"/>
  <c r="F82" i="3"/>
  <c r="K82" i="3" s="1"/>
  <c r="F33" i="3"/>
  <c r="K33" i="3" s="1"/>
  <c r="F4" i="3"/>
  <c r="K4" i="3" s="1"/>
  <c r="F118" i="3"/>
  <c r="K118" i="3" s="1"/>
  <c r="F108" i="3"/>
  <c r="K108" i="3" s="1"/>
  <c r="F93" i="3"/>
  <c r="K93" i="3" s="1"/>
  <c r="F13" i="3"/>
  <c r="K13" i="3" s="1"/>
  <c r="F126" i="3"/>
  <c r="K126" i="3" s="1"/>
  <c r="F68" i="3"/>
  <c r="K68" i="3" s="1"/>
  <c r="F57" i="3"/>
  <c r="K57" i="3" s="1"/>
  <c r="F96" i="3"/>
  <c r="K96" i="3" s="1"/>
  <c r="F47" i="3"/>
  <c r="K47" i="3" s="1"/>
  <c r="F35" i="3"/>
  <c r="K35" i="3" s="1"/>
  <c r="F78" i="3"/>
  <c r="K78" i="3" s="1"/>
  <c r="F130" i="3"/>
  <c r="K130" i="3" s="1"/>
  <c r="F129" i="3"/>
  <c r="K129" i="3" s="1"/>
  <c r="F44" i="3"/>
  <c r="K44" i="3" s="1"/>
  <c r="F17" i="3"/>
  <c r="K17" i="3" s="1"/>
  <c r="F80" i="3"/>
  <c r="K80" i="3" s="1"/>
  <c r="F60" i="3"/>
  <c r="K60" i="3" s="1"/>
  <c r="F34" i="3"/>
  <c r="K34" i="3" s="1"/>
  <c r="F14" i="3"/>
  <c r="K14" i="3" s="1"/>
  <c r="F56" i="3"/>
  <c r="K56" i="3" s="1"/>
  <c r="F66" i="3"/>
  <c r="K66" i="3" s="1"/>
  <c r="F95" i="3"/>
  <c r="K95" i="3" s="1"/>
  <c r="F110" i="3"/>
  <c r="K110" i="3" s="1"/>
  <c r="F74" i="3"/>
  <c r="K74" i="3" s="1"/>
  <c r="F21" i="3"/>
  <c r="K21" i="3" s="1"/>
  <c r="F94" i="3"/>
  <c r="K94" i="3" s="1"/>
  <c r="F117" i="3"/>
  <c r="K117" i="3" s="1"/>
  <c r="F16" i="3"/>
  <c r="K16" i="3" s="1"/>
  <c r="F43" i="3"/>
  <c r="K43" i="3" s="1"/>
  <c r="F40" i="3"/>
  <c r="K40" i="3" s="1"/>
  <c r="F90" i="3"/>
  <c r="K90" i="3" s="1"/>
  <c r="F91" i="3"/>
  <c r="K91" i="3" s="1"/>
  <c r="F84" i="3"/>
  <c r="K84" i="3" s="1"/>
  <c r="F120" i="3"/>
  <c r="K120" i="3" s="1"/>
  <c r="F6" i="3"/>
  <c r="K6" i="3" s="1"/>
  <c r="F61" i="3"/>
  <c r="K61" i="3" s="1"/>
  <c r="F72" i="3"/>
  <c r="K72" i="3" s="1"/>
  <c r="F58" i="3"/>
  <c r="K58" i="3" s="1"/>
  <c r="F22" i="3"/>
  <c r="K22" i="3" s="1"/>
  <c r="F12" i="3"/>
  <c r="K12" i="3" s="1"/>
  <c r="F9" i="3"/>
  <c r="K9" i="3" s="1"/>
  <c r="F39" i="3"/>
  <c r="K39" i="3" s="1"/>
  <c r="F77" i="3"/>
  <c r="K77" i="3" s="1"/>
  <c r="F63" i="3"/>
  <c r="K63" i="3" s="1"/>
  <c r="F114" i="3"/>
  <c r="K114" i="3" s="1"/>
  <c r="F98" i="3"/>
  <c r="K98" i="3" s="1"/>
  <c r="F55" i="3"/>
  <c r="K55" i="3" s="1"/>
  <c r="F111" i="3"/>
  <c r="K111" i="3" s="1"/>
  <c r="F62" i="3"/>
  <c r="K62" i="3" s="1"/>
  <c r="F30" i="3"/>
  <c r="K30" i="3" s="1"/>
  <c r="F18" i="3"/>
  <c r="K18" i="3" s="1"/>
  <c r="F19" i="3"/>
  <c r="K19" i="3" s="1"/>
  <c r="F104" i="3"/>
  <c r="K104" i="3" s="1"/>
  <c r="F109" i="3"/>
  <c r="K109" i="3" s="1"/>
  <c r="F69" i="3"/>
  <c r="K69" i="3" s="1"/>
  <c r="F119" i="3"/>
  <c r="K119" i="3" s="1"/>
  <c r="F27" i="3"/>
  <c r="K27" i="3" s="1"/>
  <c r="F76" i="3"/>
  <c r="K76" i="3" s="1"/>
  <c r="F23" i="3"/>
  <c r="K23" i="3" s="1"/>
  <c r="F3" i="3"/>
  <c r="K3" i="3" s="1"/>
  <c r="F32" i="3"/>
  <c r="K32" i="3" s="1"/>
  <c r="F59" i="3"/>
  <c r="K59" i="3" s="1"/>
  <c r="F106" i="3"/>
  <c r="K106" i="3" s="1"/>
  <c r="F65" i="3"/>
  <c r="K65" i="3" s="1"/>
  <c r="F85" i="3"/>
  <c r="K85" i="3" s="1"/>
  <c r="F125" i="3"/>
  <c r="K125" i="3" s="1"/>
  <c r="F54" i="3"/>
  <c r="K54" i="3" s="1"/>
  <c r="F79" i="3"/>
  <c r="K79" i="3" s="1"/>
  <c r="F112" i="3"/>
  <c r="K112" i="3" s="1"/>
  <c r="F116" i="3"/>
  <c r="K116" i="3" s="1"/>
  <c r="F83" i="3"/>
  <c r="K83" i="3" s="1"/>
  <c r="F41" i="3"/>
  <c r="K41" i="3" s="1"/>
  <c r="F5" i="3"/>
  <c r="K5" i="3" s="1"/>
  <c r="F73" i="3"/>
  <c r="K73" i="3" s="1"/>
  <c r="F115" i="3"/>
  <c r="K115" i="3" s="1"/>
  <c r="F100" i="3"/>
  <c r="K100" i="3" s="1"/>
  <c r="F75" i="3"/>
  <c r="K75" i="3" s="1"/>
  <c r="F48" i="3"/>
  <c r="K48" i="3" s="1"/>
  <c r="F15" i="3"/>
  <c r="K15" i="3" s="1"/>
  <c r="F53" i="3"/>
  <c r="K53" i="3" s="1"/>
  <c r="F127" i="3"/>
  <c r="K127" i="3" s="1"/>
  <c r="F49" i="3"/>
  <c r="K49" i="3" s="1"/>
  <c r="F124" i="3"/>
  <c r="K124" i="3" s="1"/>
  <c r="F121" i="3"/>
  <c r="K121" i="3" s="1"/>
  <c r="F52" i="3"/>
  <c r="K52" i="3" s="1"/>
  <c r="F11" i="3"/>
  <c r="K11" i="3" s="1"/>
  <c r="F42" i="3"/>
  <c r="K42" i="3" s="1"/>
  <c r="F71" i="3"/>
  <c r="K71" i="3" s="1"/>
  <c r="F89" i="3"/>
  <c r="K89" i="3" s="1"/>
  <c r="F31" i="3"/>
  <c r="K31" i="3" s="1"/>
  <c r="F37" i="3"/>
  <c r="K37" i="3" s="1"/>
  <c r="F107" i="3"/>
  <c r="K107" i="3" s="1"/>
  <c r="F210" i="4" l="1"/>
  <c r="F132" i="3"/>
</calcChain>
</file>

<file path=xl/sharedStrings.xml><?xml version="1.0" encoding="utf-8"?>
<sst xmlns="http://schemas.openxmlformats.org/spreadsheetml/2006/main" count="440" uniqueCount="293">
  <si>
    <t>软件工程系列课程教学辅助网站</t>
    <phoneticPr fontId="2" type="noConversion"/>
  </si>
  <si>
    <t>文件状态：</t>
    <phoneticPr fontId="2" type="noConversion"/>
  </si>
  <si>
    <t>文件标识：</t>
    <phoneticPr fontId="2" type="noConversion"/>
  </si>
  <si>
    <t>[  ]草稿</t>
    <phoneticPr fontId="2" type="noConversion"/>
  </si>
  <si>
    <t>当前版本：</t>
    <phoneticPr fontId="2" type="noConversion"/>
  </si>
  <si>
    <t>[  ]正式发布</t>
    <phoneticPr fontId="2" type="noConversion"/>
  </si>
  <si>
    <t>作者：</t>
    <phoneticPr fontId="2" type="noConversion"/>
  </si>
  <si>
    <t>沈启航</t>
    <phoneticPr fontId="2" type="noConversion"/>
  </si>
  <si>
    <t>[√]修改中</t>
    <phoneticPr fontId="2" type="noConversion"/>
  </si>
  <si>
    <t>完成日期：</t>
    <phoneticPr fontId="2" type="noConversion"/>
  </si>
  <si>
    <t>功能点打分表——整合</t>
    <phoneticPr fontId="2" type="noConversion"/>
  </si>
  <si>
    <t>PRD2018-G03-QFD</t>
    <phoneticPr fontId="2" type="noConversion"/>
  </si>
  <si>
    <t>文档使用指南：</t>
    <phoneticPr fontId="2" type="noConversion"/>
  </si>
  <si>
    <t>序号</t>
    <phoneticPr fontId="2" type="noConversion"/>
  </si>
  <si>
    <t>注意事项</t>
    <phoneticPr fontId="2" type="noConversion"/>
  </si>
  <si>
    <t>相对成本</t>
    <phoneticPr fontId="2" type="noConversion"/>
  </si>
  <si>
    <t>相对风险</t>
    <phoneticPr fontId="2" type="noConversion"/>
  </si>
  <si>
    <t>分值</t>
    <phoneticPr fontId="2" type="noConversion"/>
  </si>
  <si>
    <t>描述</t>
    <phoneticPr fontId="2" type="noConversion"/>
  </si>
  <si>
    <t>成本最小，几乎没有花费</t>
    <phoneticPr fontId="2" type="noConversion"/>
  </si>
  <si>
    <t>风险最小，可以轻易实现</t>
    <phoneticPr fontId="2" type="noConversion"/>
  </si>
  <si>
    <t>比最小成本要大</t>
    <phoneticPr fontId="2" type="noConversion"/>
  </si>
  <si>
    <t>比最小风险要大</t>
    <phoneticPr fontId="2" type="noConversion"/>
  </si>
  <si>
    <t>比2的成本大</t>
    <phoneticPr fontId="2" type="noConversion"/>
  </si>
  <si>
    <t>比2的风险大</t>
    <phoneticPr fontId="2" type="noConversion"/>
  </si>
  <si>
    <t>比3的成本大</t>
    <phoneticPr fontId="2" type="noConversion"/>
  </si>
  <si>
    <t>比3的风险大</t>
    <phoneticPr fontId="2" type="noConversion"/>
  </si>
  <si>
    <t>中等成本</t>
    <phoneticPr fontId="2" type="noConversion"/>
  </si>
  <si>
    <t>中等风险</t>
    <phoneticPr fontId="2" type="noConversion"/>
  </si>
  <si>
    <t>比7的成本小</t>
    <phoneticPr fontId="2" type="noConversion"/>
  </si>
  <si>
    <t>比7的风险小</t>
    <phoneticPr fontId="2" type="noConversion"/>
  </si>
  <si>
    <t>比8的成本小</t>
    <phoneticPr fontId="2" type="noConversion"/>
  </si>
  <si>
    <t>比8的风险小</t>
    <phoneticPr fontId="2" type="noConversion"/>
  </si>
  <si>
    <t>比9的成本小，但花费还是较大</t>
    <phoneticPr fontId="2" type="noConversion"/>
  </si>
  <si>
    <t>比9的风险小，但仍然很可能无法实现</t>
    <phoneticPr fontId="2" type="noConversion"/>
  </si>
  <si>
    <t>最大成本，需要花费最多的资源</t>
    <phoneticPr fontId="2" type="noConversion"/>
  </si>
  <si>
    <t>最大风险，即该功能实现过程中几乎一定会出错</t>
    <phoneticPr fontId="2" type="noConversion"/>
  </si>
  <si>
    <t>本文档最终解释权归项目组所有</t>
    <phoneticPr fontId="2" type="noConversion"/>
  </si>
  <si>
    <t>本文档用于本系统功能点优先级计算</t>
    <phoneticPr fontId="2" type="noConversion"/>
  </si>
  <si>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</si>
  <si>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</si>
  <si>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</si>
  <si>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</si>
  <si>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</si>
  <si>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</si>
  <si>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</si>
  <si>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</si>
  <si>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</si>
  <si>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</si>
  <si>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</si>
  <si>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</si>
  <si>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</si>
  <si>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</si>
  <si>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</si>
  <si>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</si>
  <si>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</si>
  <si>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</si>
  <si>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</si>
  <si>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</si>
  <si>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</si>
  <si>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</si>
  <si>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本文档计算出的各功能点的需求优先级将作为目前版本需求规格说明书基线版本的优先级。</t>
    <phoneticPr fontId="2" type="noConversion"/>
  </si>
  <si>
    <t>由各用户代表为各功能点的相对收益和相对损失打分。
由开发者代表为各功能点的相对风险打分。
由项目经理为各功能点的相对成本打分。</t>
    <phoneticPr fontId="2" type="noConversion"/>
  </si>
  <si>
    <t>功能点</t>
    <phoneticPr fontId="2" type="noConversion"/>
  </si>
  <si>
    <t>账号密码登录</t>
    <phoneticPr fontId="2" type="noConversion"/>
  </si>
  <si>
    <t>注册</t>
    <phoneticPr fontId="2" type="noConversion"/>
  </si>
  <si>
    <t>重置密码</t>
    <phoneticPr fontId="2" type="noConversion"/>
  </si>
  <si>
    <t>微信账号快速登录</t>
    <phoneticPr fontId="2" type="noConversion"/>
  </si>
  <si>
    <t>QQ账号快速登录</t>
    <phoneticPr fontId="2" type="noConversion"/>
  </si>
  <si>
    <t>打开个人中心</t>
    <phoneticPr fontId="2" type="noConversion"/>
  </si>
  <si>
    <t>打开最新资讯</t>
    <phoneticPr fontId="2" type="noConversion"/>
  </si>
  <si>
    <t>打开教师介绍</t>
    <phoneticPr fontId="2" type="noConversion"/>
  </si>
  <si>
    <t>打开相关课程</t>
    <phoneticPr fontId="2" type="noConversion"/>
  </si>
  <si>
    <t>打开学习交流</t>
    <phoneticPr fontId="2" type="noConversion"/>
  </si>
  <si>
    <t>查看最新资讯</t>
    <phoneticPr fontId="2" type="noConversion"/>
  </si>
  <si>
    <t>按关键词搜索</t>
    <phoneticPr fontId="2" type="noConversion"/>
  </si>
  <si>
    <t>查看所有最新资讯</t>
    <phoneticPr fontId="2" type="noConversion"/>
  </si>
  <si>
    <t>查看资讯详情</t>
    <phoneticPr fontId="2" type="noConversion"/>
  </si>
  <si>
    <t>搜索资讯</t>
    <phoneticPr fontId="2" type="noConversion"/>
  </si>
  <si>
    <t>查看所有教师介绍</t>
    <phoneticPr fontId="2" type="noConversion"/>
  </si>
  <si>
    <t>教师介绍以自己关注的教师优先排序</t>
    <phoneticPr fontId="2" type="noConversion"/>
  </si>
  <si>
    <t>搜索教师</t>
    <phoneticPr fontId="2" type="noConversion"/>
  </si>
  <si>
    <t>查看具体教师详情</t>
    <phoneticPr fontId="2" type="noConversion"/>
  </si>
  <si>
    <t>查看热门课程</t>
    <phoneticPr fontId="2" type="noConversion"/>
  </si>
  <si>
    <t>查看所有课程</t>
    <phoneticPr fontId="2" type="noConversion"/>
  </si>
  <si>
    <t>查看关注课程</t>
    <phoneticPr fontId="2" type="noConversion"/>
  </si>
  <si>
    <t>查看我的课程</t>
    <phoneticPr fontId="2" type="noConversion"/>
  </si>
  <si>
    <t>搜索课程</t>
    <phoneticPr fontId="2" type="noConversion"/>
  </si>
  <si>
    <t>查看具体课程</t>
    <phoneticPr fontId="2" type="noConversion"/>
  </si>
  <si>
    <t>查看课程列表</t>
    <phoneticPr fontId="2" type="noConversion"/>
  </si>
  <si>
    <t>查看课程简介</t>
    <phoneticPr fontId="2" type="noConversion"/>
  </si>
  <si>
    <t>查看教师简介</t>
    <phoneticPr fontId="2" type="noConversion"/>
  </si>
  <si>
    <t>查看具体课程内容列表</t>
    <phoneticPr fontId="2" type="noConversion"/>
  </si>
  <si>
    <t>查看课程信息</t>
    <phoneticPr fontId="2" type="noConversion"/>
  </si>
  <si>
    <t>关注课程</t>
    <phoneticPr fontId="2" type="noConversion"/>
  </si>
  <si>
    <t>查看课程公告</t>
    <phoneticPr fontId="2" type="noConversion"/>
  </si>
  <si>
    <t>查看教学资源</t>
    <phoneticPr fontId="2" type="noConversion"/>
  </si>
  <si>
    <t>查看相关链接</t>
    <phoneticPr fontId="2" type="noConversion"/>
  </si>
  <si>
    <t>查看课程留言</t>
    <phoneticPr fontId="2" type="noConversion"/>
  </si>
  <si>
    <t>查看课程公告列表</t>
    <phoneticPr fontId="2" type="noConversion"/>
  </si>
  <si>
    <t>新增并发布课程公告</t>
    <phoneticPr fontId="2" type="noConversion"/>
  </si>
  <si>
    <t>查看课程信息内容列表</t>
    <phoneticPr fontId="2" type="noConversion"/>
  </si>
  <si>
    <t>新增栏目</t>
    <phoneticPr fontId="2" type="noConversion"/>
  </si>
  <si>
    <t>删除栏目</t>
    <phoneticPr fontId="2" type="noConversion"/>
  </si>
  <si>
    <t>查看教学资源内容列表</t>
    <phoneticPr fontId="2" type="noConversion"/>
  </si>
  <si>
    <t>预览多媒体资源</t>
    <phoneticPr fontId="2" type="noConversion"/>
  </si>
  <si>
    <t>查看课程链接列表</t>
    <phoneticPr fontId="2" type="noConversion"/>
  </si>
  <si>
    <t>查看课程留言列表</t>
    <phoneticPr fontId="2" type="noConversion"/>
  </si>
  <si>
    <t>查看课程讨论内容列表</t>
    <phoneticPr fontId="2" type="noConversion"/>
  </si>
  <si>
    <t>新建讨论</t>
    <phoneticPr fontId="2" type="noConversion"/>
  </si>
  <si>
    <t>删除讨论</t>
    <phoneticPr fontId="2" type="noConversion"/>
  </si>
  <si>
    <t>加入讨论</t>
    <phoneticPr fontId="2" type="noConversion"/>
  </si>
  <si>
    <t>查看讨论</t>
    <phoneticPr fontId="2" type="noConversion"/>
  </si>
  <si>
    <t>拍照作为附件</t>
    <phoneticPr fontId="2" type="noConversion"/>
  </si>
  <si>
    <t>使用手机图片作为附件</t>
    <phoneticPr fontId="2" type="noConversion"/>
  </si>
  <si>
    <t>新建讨论回复</t>
    <phoneticPr fontId="2" type="noConversion"/>
  </si>
  <si>
    <t>查看课程答疑内容列表</t>
    <phoneticPr fontId="2" type="noConversion"/>
  </si>
  <si>
    <t>新建答疑</t>
    <phoneticPr fontId="2" type="noConversion"/>
  </si>
  <si>
    <t>删除答疑</t>
    <phoneticPr fontId="2" type="noConversion"/>
  </si>
  <si>
    <t>加入答疑</t>
    <phoneticPr fontId="2" type="noConversion"/>
  </si>
  <si>
    <t>答疑延时</t>
    <phoneticPr fontId="2" type="noConversion"/>
  </si>
  <si>
    <t>提前结束答疑</t>
    <phoneticPr fontId="2" type="noConversion"/>
  </si>
  <si>
    <t>预约答疑</t>
    <phoneticPr fontId="2" type="noConversion"/>
  </si>
  <si>
    <t>对用户禁言</t>
    <phoneticPr fontId="2" type="noConversion"/>
  </si>
  <si>
    <t>答疑结束提示及延迟答疑</t>
    <phoneticPr fontId="2" type="noConversion"/>
  </si>
  <si>
    <t>新建答疑回复</t>
    <phoneticPr fontId="2" type="noConversion"/>
  </si>
  <si>
    <t>搜索问题/话题</t>
    <phoneticPr fontId="2" type="noConversion"/>
  </si>
  <si>
    <t>查看关注的问题</t>
    <phoneticPr fontId="2" type="noConversion"/>
  </si>
  <si>
    <t>查看推荐问题</t>
    <phoneticPr fontId="2" type="noConversion"/>
  </si>
  <si>
    <t>提问</t>
    <phoneticPr fontId="2" type="noConversion"/>
  </si>
  <si>
    <t>查看问题详情</t>
    <phoneticPr fontId="2" type="noConversion"/>
  </si>
  <si>
    <t>举报问题</t>
    <phoneticPr fontId="2" type="noConversion"/>
  </si>
  <si>
    <t>新建问题回答</t>
    <phoneticPr fontId="2" type="noConversion"/>
  </si>
  <si>
    <t>关注问题</t>
    <phoneticPr fontId="2" type="noConversion"/>
  </si>
  <si>
    <t>查看问题的相关话题</t>
    <phoneticPr fontId="2" type="noConversion"/>
  </si>
  <si>
    <t>删除自己的回答</t>
    <phoneticPr fontId="2" type="noConversion"/>
  </si>
  <si>
    <t>邀请回答问题</t>
    <phoneticPr fontId="2" type="noConversion"/>
  </si>
  <si>
    <t>点赞回答</t>
    <phoneticPr fontId="2" type="noConversion"/>
  </si>
  <si>
    <t>举报回答</t>
    <phoneticPr fontId="2" type="noConversion"/>
  </si>
  <si>
    <t>对回答进行回答</t>
    <phoneticPr fontId="2" type="noConversion"/>
  </si>
  <si>
    <t>回答按默认排序</t>
    <phoneticPr fontId="2" type="noConversion"/>
  </si>
  <si>
    <t>回答按时间排序</t>
    <phoneticPr fontId="2" type="noConversion"/>
  </si>
  <si>
    <t>问题添加附件</t>
    <phoneticPr fontId="2" type="noConversion"/>
  </si>
  <si>
    <t>问题添加图片</t>
    <phoneticPr fontId="2" type="noConversion"/>
  </si>
  <si>
    <t>回答添加图片</t>
    <phoneticPr fontId="2" type="noConversion"/>
  </si>
  <si>
    <t>回答添加附件</t>
    <phoneticPr fontId="2" type="noConversion"/>
  </si>
  <si>
    <t>查看话题简介</t>
    <phoneticPr fontId="2" type="noConversion"/>
  </si>
  <si>
    <t>查看话题下的问题</t>
    <phoneticPr fontId="2" type="noConversion"/>
  </si>
  <si>
    <t>查看话题下的精华问题</t>
    <phoneticPr fontId="2" type="noConversion"/>
  </si>
  <si>
    <t>关注话题</t>
    <phoneticPr fontId="2" type="noConversion"/>
  </si>
  <si>
    <t>举报话题</t>
    <phoneticPr fontId="2" type="noConversion"/>
  </si>
  <si>
    <t>查看我的关注</t>
    <phoneticPr fontId="2" type="noConversion"/>
  </si>
  <si>
    <t>查看我的消息</t>
    <phoneticPr fontId="2" type="noConversion"/>
  </si>
  <si>
    <t>查看系统通知</t>
    <phoneticPr fontId="2" type="noConversion"/>
  </si>
  <si>
    <t>开启/关闭内容推送</t>
    <phoneticPr fontId="2" type="noConversion"/>
  </si>
  <si>
    <t>查看向导指南</t>
    <phoneticPr fontId="2" type="noConversion"/>
  </si>
  <si>
    <t>查看意见反馈</t>
    <phoneticPr fontId="2" type="noConversion"/>
  </si>
  <si>
    <t>查看更多设置</t>
    <phoneticPr fontId="2" type="noConversion"/>
  </si>
  <si>
    <t>查看账户信息</t>
    <phoneticPr fontId="2" type="noConversion"/>
  </si>
  <si>
    <t>修改账户信息</t>
    <phoneticPr fontId="2" type="noConversion"/>
  </si>
  <si>
    <t>退出登录</t>
    <phoneticPr fontId="2" type="noConversion"/>
  </si>
  <si>
    <t>查看所有收到的消息</t>
    <phoneticPr fontId="2" type="noConversion"/>
  </si>
  <si>
    <t>查看某条消息</t>
    <phoneticPr fontId="2" type="noConversion"/>
  </si>
  <si>
    <t>回复消息</t>
    <phoneticPr fontId="2" type="noConversion"/>
  </si>
  <si>
    <t>查看所有友情链接</t>
    <phoneticPr fontId="2" type="noConversion"/>
  </si>
  <si>
    <t>进入某条友情链接</t>
    <phoneticPr fontId="2" type="noConversion"/>
  </si>
  <si>
    <t>查看所有帮助信息</t>
    <phoneticPr fontId="2" type="noConversion"/>
  </si>
  <si>
    <t>查看具体某条帮助信息</t>
    <phoneticPr fontId="2" type="noConversion"/>
  </si>
  <si>
    <t>网站留言板留言</t>
    <phoneticPr fontId="2" type="noConversion"/>
  </si>
  <si>
    <t>查看所有关注的用户</t>
    <phoneticPr fontId="2" type="noConversion"/>
  </si>
  <si>
    <t>进入具体用户个人中心</t>
    <phoneticPr fontId="2" type="noConversion"/>
  </si>
  <si>
    <t>查看所有关注的话题</t>
    <phoneticPr fontId="2" type="noConversion"/>
  </si>
  <si>
    <t>进入具体话题</t>
    <phoneticPr fontId="2" type="noConversion"/>
  </si>
  <si>
    <t>查看所有关注的问题</t>
    <phoneticPr fontId="2" type="noConversion"/>
  </si>
  <si>
    <t>进入具体问题</t>
    <phoneticPr fontId="2" type="noConversion"/>
  </si>
  <si>
    <t>查看所有系统通知</t>
    <phoneticPr fontId="2" type="noConversion"/>
  </si>
  <si>
    <t>查看具体某条系统通知</t>
    <phoneticPr fontId="2" type="noConversion"/>
  </si>
  <si>
    <t>查看所有界面主题</t>
    <phoneticPr fontId="2" type="noConversion"/>
  </si>
  <si>
    <t>更改界面主题</t>
    <phoneticPr fontId="2" type="noConversion"/>
  </si>
  <si>
    <t>查看用户信息</t>
    <phoneticPr fontId="2" type="noConversion"/>
  </si>
  <si>
    <t>私信用户</t>
    <phoneticPr fontId="2" type="noConversion"/>
  </si>
  <si>
    <t>关注用户</t>
    <phoneticPr fontId="2" type="noConversion"/>
  </si>
  <si>
    <t>查看用户动态</t>
    <phoneticPr fontId="2" type="noConversion"/>
  </si>
  <si>
    <t>查看用户的回答</t>
    <phoneticPr fontId="2" type="noConversion"/>
  </si>
  <si>
    <t>查看用户的提问</t>
    <phoneticPr fontId="2" type="noConversion"/>
  </si>
  <si>
    <t>查看用户的文章</t>
    <phoneticPr fontId="2" type="noConversion"/>
  </si>
  <si>
    <t>屏蔽用户</t>
    <phoneticPr fontId="2" type="noConversion"/>
  </si>
  <si>
    <t>举报用户</t>
    <phoneticPr fontId="2" type="noConversion"/>
  </si>
  <si>
    <t>相对收益</t>
    <phoneticPr fontId="2" type="noConversion"/>
  </si>
  <si>
    <t>相对损失</t>
    <phoneticPr fontId="2" type="noConversion"/>
  </si>
  <si>
    <t>价值</t>
    <phoneticPr fontId="2" type="noConversion"/>
  </si>
  <si>
    <t>价值%</t>
    <phoneticPr fontId="2" type="noConversion"/>
  </si>
  <si>
    <t>成本%</t>
    <phoneticPr fontId="2" type="noConversion"/>
  </si>
  <si>
    <t>风险%</t>
    <phoneticPr fontId="2" type="noConversion"/>
  </si>
  <si>
    <t>优先级</t>
    <phoneticPr fontId="2" type="noConversion"/>
  </si>
  <si>
    <t>修改栏目</t>
    <phoneticPr fontId="2" type="noConversion"/>
  </si>
  <si>
    <t>游客登入</t>
    <phoneticPr fontId="2" type="noConversion"/>
  </si>
  <si>
    <t>游客身份查看首页</t>
    <phoneticPr fontId="2" type="noConversion"/>
  </si>
  <si>
    <t>账号密码登录</t>
    <phoneticPr fontId="2" type="noConversion"/>
  </si>
  <si>
    <t>注册</t>
    <phoneticPr fontId="2" type="noConversion"/>
  </si>
  <si>
    <t>重置密码</t>
    <phoneticPr fontId="2" type="noConversion"/>
  </si>
  <si>
    <t>微信账号快速登录</t>
    <phoneticPr fontId="2" type="noConversion"/>
  </si>
  <si>
    <t>QQ账号快速登录</t>
    <phoneticPr fontId="2" type="noConversion"/>
  </si>
  <si>
    <t>分类查看课程</t>
    <phoneticPr fontId="2" type="noConversion"/>
  </si>
  <si>
    <t>新建课程</t>
    <phoneticPr fontId="2" type="noConversion"/>
  </si>
  <si>
    <t>删除课程</t>
    <phoneticPr fontId="2" type="noConversion"/>
  </si>
  <si>
    <t>修改课程简介</t>
    <phoneticPr fontId="2" type="noConversion"/>
  </si>
  <si>
    <t>修改教师简介</t>
    <phoneticPr fontId="2" type="noConversion"/>
  </si>
  <si>
    <t>查看课程链接</t>
    <phoneticPr fontId="2" type="noConversion"/>
  </si>
  <si>
    <t>上传教学资源</t>
    <phoneticPr fontId="2" type="noConversion"/>
  </si>
  <si>
    <t>删除教学资源</t>
    <phoneticPr fontId="2" type="noConversion"/>
  </si>
  <si>
    <t>下载教学资源</t>
    <phoneticPr fontId="2" type="noConversion"/>
  </si>
  <si>
    <t>新增课程链接</t>
    <phoneticPr fontId="2" type="noConversion"/>
  </si>
  <si>
    <t>删除课程链接</t>
    <phoneticPr fontId="2" type="noConversion"/>
  </si>
  <si>
    <t>查看具体某条讨论</t>
    <phoneticPr fontId="2" type="noConversion"/>
  </si>
  <si>
    <t>下载具体某条讨论记录</t>
    <phoneticPr fontId="2" type="noConversion"/>
  </si>
  <si>
    <t>使用文件作为附件</t>
    <phoneticPr fontId="2" type="noConversion"/>
  </si>
  <si>
    <t>使用图片作为附件</t>
    <phoneticPr fontId="2" type="noConversion"/>
  </si>
  <si>
    <t>查看所有讨论信息</t>
    <phoneticPr fontId="2" type="noConversion"/>
  </si>
  <si>
    <t>下载附件</t>
    <phoneticPr fontId="2" type="noConversion"/>
  </si>
  <si>
    <t>下载某条答疑记录</t>
    <phoneticPr fontId="2" type="noConversion"/>
  </si>
  <si>
    <t>下载某条回复的附件</t>
    <phoneticPr fontId="2" type="noConversion"/>
  </si>
  <si>
    <t>查看我的问题</t>
    <phoneticPr fontId="2" type="noConversion"/>
  </si>
  <si>
    <t>查看我的邀请记录</t>
    <phoneticPr fontId="2" type="noConversion"/>
  </si>
  <si>
    <t>查看我的举报违规记录</t>
    <phoneticPr fontId="2" type="noConversion"/>
  </si>
  <si>
    <t>查看我的问题列表</t>
    <phoneticPr fontId="2" type="noConversion"/>
  </si>
  <si>
    <t>进入某个具体问题</t>
    <phoneticPr fontId="2" type="noConversion"/>
  </si>
  <si>
    <t>删除问题</t>
    <phoneticPr fontId="2" type="noConversion"/>
  </si>
  <si>
    <t>删除回答</t>
    <phoneticPr fontId="2" type="noConversion"/>
  </si>
  <si>
    <t>下载问题附件</t>
    <phoneticPr fontId="2" type="noConversion"/>
  </si>
  <si>
    <t>下载回答附件</t>
    <phoneticPr fontId="2" type="noConversion"/>
  </si>
  <si>
    <t>话题按版块分类</t>
    <phoneticPr fontId="2" type="noConversion"/>
  </si>
  <si>
    <t>查看话题下的所有问题</t>
    <phoneticPr fontId="2" type="noConversion"/>
  </si>
  <si>
    <t>查看自己的教师信息</t>
    <phoneticPr fontId="2" type="noConversion"/>
  </si>
  <si>
    <t>查看开课信息</t>
    <phoneticPr fontId="2" type="noConversion"/>
  </si>
  <si>
    <t>查看关注的课程</t>
    <phoneticPr fontId="2" type="noConversion"/>
  </si>
  <si>
    <t>批量操作课程记录</t>
    <phoneticPr fontId="2" type="noConversion"/>
  </si>
  <si>
    <t>禁言用户</t>
    <phoneticPr fontId="2" type="noConversion"/>
  </si>
  <si>
    <t>查看用户的成就信息</t>
    <phoneticPr fontId="2" type="noConversion"/>
  </si>
  <si>
    <t>查看用户的关注</t>
    <phoneticPr fontId="2" type="noConversion"/>
  </si>
  <si>
    <t>查看用户的关注者数</t>
    <phoneticPr fontId="2" type="noConversion"/>
  </si>
  <si>
    <t>查看用户审核列表</t>
    <phoneticPr fontId="2" type="noConversion"/>
  </si>
  <si>
    <t>通过用户审核</t>
    <phoneticPr fontId="2" type="noConversion"/>
  </si>
  <si>
    <t>拒绝用户审核</t>
    <phoneticPr fontId="2" type="noConversion"/>
  </si>
  <si>
    <t>全选用户审核</t>
    <phoneticPr fontId="2" type="noConversion"/>
  </si>
  <si>
    <t>反选用户审核</t>
    <phoneticPr fontId="2" type="noConversion"/>
  </si>
  <si>
    <t>搜索用户审核</t>
    <phoneticPr fontId="2" type="noConversion"/>
  </si>
  <si>
    <t>查看用户禁言列表</t>
    <phoneticPr fontId="2" type="noConversion"/>
  </si>
  <si>
    <t>解除用户禁言</t>
    <phoneticPr fontId="2" type="noConversion"/>
  </si>
  <si>
    <t>永久封禁用户</t>
    <phoneticPr fontId="2" type="noConversion"/>
  </si>
  <si>
    <t>全选用户禁言</t>
    <phoneticPr fontId="2" type="noConversion"/>
  </si>
  <si>
    <t>反选用户禁言</t>
    <phoneticPr fontId="2" type="noConversion"/>
  </si>
  <si>
    <t>搜索用户禁言</t>
    <phoneticPr fontId="2" type="noConversion"/>
  </si>
  <si>
    <t>查看问题列表</t>
    <phoneticPr fontId="2" type="noConversion"/>
  </si>
  <si>
    <t>恢复问题</t>
    <phoneticPr fontId="2" type="noConversion"/>
  </si>
  <si>
    <t>永久删除问题</t>
    <phoneticPr fontId="2" type="noConversion"/>
  </si>
  <si>
    <t>全选问题</t>
    <phoneticPr fontId="2" type="noConversion"/>
  </si>
  <si>
    <t>反选问题</t>
    <phoneticPr fontId="2" type="noConversion"/>
  </si>
  <si>
    <t>搜索问题</t>
    <phoneticPr fontId="2" type="noConversion"/>
  </si>
  <si>
    <t>查看回答列表</t>
    <phoneticPr fontId="2" type="noConversion"/>
  </si>
  <si>
    <t>恢复回答</t>
    <phoneticPr fontId="2" type="noConversion"/>
  </si>
  <si>
    <t>永久删除回答</t>
    <phoneticPr fontId="2" type="noConversion"/>
  </si>
  <si>
    <t>全选回答</t>
    <phoneticPr fontId="2" type="noConversion"/>
  </si>
  <si>
    <t>反选回答</t>
    <phoneticPr fontId="2" type="noConversion"/>
  </si>
  <si>
    <t>搜索回答</t>
    <phoneticPr fontId="2" type="noConversion"/>
  </si>
  <si>
    <t>查看全部举报列表</t>
    <phoneticPr fontId="2" type="noConversion"/>
  </si>
  <si>
    <t>查看举报用户列表</t>
    <phoneticPr fontId="2" type="noConversion"/>
  </si>
  <si>
    <t>查看举报问题列表</t>
    <phoneticPr fontId="2" type="noConversion"/>
  </si>
  <si>
    <t>查看举报回答列表</t>
    <phoneticPr fontId="2" type="noConversion"/>
  </si>
  <si>
    <t>全选举报信息</t>
    <phoneticPr fontId="2" type="noConversion"/>
  </si>
  <si>
    <t>反选举报信息</t>
    <phoneticPr fontId="2" type="noConversion"/>
  </si>
  <si>
    <t>搜索举报信息</t>
    <phoneticPr fontId="2" type="noConversion"/>
  </si>
  <si>
    <t>删除举报信息</t>
    <phoneticPr fontId="2" type="noConversion"/>
  </si>
  <si>
    <t>禁言问主</t>
    <phoneticPr fontId="2" type="noConversion"/>
  </si>
  <si>
    <t>禁言答主</t>
    <phoneticPr fontId="2" type="noConversion"/>
  </si>
  <si>
    <t>查看教师申请列表</t>
    <phoneticPr fontId="2" type="noConversion"/>
  </si>
  <si>
    <t>通过教师申请</t>
    <phoneticPr fontId="2" type="noConversion"/>
  </si>
  <si>
    <t>拒绝教师申请</t>
    <phoneticPr fontId="2" type="noConversion"/>
  </si>
  <si>
    <t>全选教师申请</t>
    <phoneticPr fontId="2" type="noConversion"/>
  </si>
  <si>
    <t>反选教师申请</t>
    <phoneticPr fontId="2" type="noConversion"/>
  </si>
  <si>
    <t>搜索教师申请</t>
    <phoneticPr fontId="2" type="noConversion"/>
  </si>
  <si>
    <t>0.2.0</t>
    <phoneticPr fontId="2" type="noConversion"/>
  </si>
  <si>
    <t>首页动图管理</t>
    <phoneticPr fontId="2" type="noConversion"/>
  </si>
  <si>
    <t>总和</t>
    <phoneticPr fontId="2" type="noConversion"/>
  </si>
  <si>
    <t>单项功能点价值计算方法为：价值 = 相对收益 + 相对损失
单项功能点价值%计算方法为：价值% = 单项功能点价值 / 所有功能点价值和 * 100%
单项功能点成本%计算方法为：成本% = 单项功能点相对成本 / 所有功能点相对成本和 * 100%
单项功能点风险%计算方法为：风险% = 单项功能点相对风险 / 所有功能点相对风险和 * 100%
单项功能点优先级计算方法为：（（价值%）/（成本%*成本相对权重 + 风险%*风险相对权重））* 用户权值</t>
    <phoneticPr fontId="2" type="noConversion"/>
  </si>
  <si>
    <t>若出现不同用户对同一个功能的价值打分不同，取较高的价值打分为准。</t>
    <phoneticPr fontId="2" type="noConversion"/>
  </si>
  <si>
    <t>用户权值</t>
    <phoneticPr fontId="2" type="noConversion"/>
  </si>
  <si>
    <t>用户类别</t>
    <phoneticPr fontId="2" type="noConversion"/>
  </si>
  <si>
    <t>客户</t>
    <phoneticPr fontId="2" type="noConversion"/>
  </si>
  <si>
    <t>教师</t>
    <phoneticPr fontId="2" type="noConversion"/>
  </si>
  <si>
    <t>学生</t>
    <phoneticPr fontId="2" type="noConversion"/>
  </si>
  <si>
    <t>游客</t>
    <phoneticPr fontId="2" type="noConversion"/>
  </si>
  <si>
    <t>管理员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</si>
</sst>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0000_);[Red]\(0.0000\)"/>
  </numFmts>
  <fonts count="7" x14ac:knownFonts="1">
    <font>
      <sz val="11"/>
      <color theme="1"/>
      <name val="宋体"/>
      <family val="2"/>
      <scheme val="minor"/>
    </font>
    <font>
      <sz val="11"/>
      <color theme="1"/>
      <name val="宋体"/>
      <family val="2"/>
      <scheme val="minor"/>
    </font>
    <font>
      <sz val="9"/>
      <name val="宋体"/>
      <family val="3"/>
      <charset val="134"/>
      <scheme val="minor"/>
    </font>
    <font>
      <b/>
      <sz val="20"/>
      <color theme="1"/>
      <name val="宋体"/>
      <family val="3"/>
      <charset val="134"/>
      <scheme val="minor"/>
    </font>
    <font>
      <sz val="16"/>
      <color theme="1"/>
      <name val="宋体"/>
      <family val="2"/>
      <scheme val="minor"/>
    </font>
    <font>
      <b/>
      <sz val="18"/>
      <color theme="1"/>
      <name val="宋体"/>
      <family val="3"/>
      <charset val="134"/>
      <scheme val="minor"/>
    </font>
    <font>
      <b/>
      <sz val="16"/>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59999389629810485"/>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43" fontId="1" fillId="0" borderId="0" applyFont="0" applyFill="0" applyBorder="0" applyAlignment="0" applyProtection="0">
      <alignment vertical="center"/>
    </xf>
    <xf numFmtId="43" fontId="1" fillId="0" borderId="0" applyFont="0" applyFill="0" applyBorder="0" applyAlignment="0" applyProtection="0">
      <alignment vertical="center"/>
    </xf>
  </cellStyleXfs>
  <cellXfs count="72">
    <xf numFmtId="0" fontId="0" fillId="0" borderId="0" xfId="0"/>
    <xf numFmtId="0" fontId="0" fillId="4" borderId="4" xfId="0" applyFill="1" applyBorder="1" applyAlignment="1">
      <alignment horizontal="center" vertical="center"/>
    </xf>
    <xf numFmtId="0" fontId="6" fillId="6" borderId="4" xfId="0" applyFont="1" applyFill="1" applyBorder="1" applyAlignment="1">
      <alignment horizontal="center" vertical="center"/>
    </xf>
    <xf numFmtId="0" fontId="0" fillId="0" borderId="0" xfId="0"/>
    <xf numFmtId="0" fontId="0" fillId="0" borderId="0" xfId="0" applyFill="1" applyBorder="1" applyAlignment="1">
      <alignment horizontal="center"/>
    </xf>
    <xf numFmtId="0" fontId="0" fillId="0" borderId="10" xfId="0" applyBorder="1" applyAlignment="1">
      <alignment horizontal="center"/>
    </xf>
    <xf numFmtId="0" fontId="0" fillId="0" borderId="4" xfId="0" applyBorder="1" applyAlignment="1">
      <alignment horizontal="center"/>
    </xf>
    <xf numFmtId="0" fontId="6" fillId="6" borderId="14" xfId="0" applyFont="1" applyFill="1" applyBorder="1" applyAlignment="1">
      <alignment horizontal="center" vertical="center"/>
    </xf>
    <xf numFmtId="0" fontId="0" fillId="9" borderId="4" xfId="0" applyFill="1" applyBorder="1" applyAlignment="1">
      <alignment horizontal="center"/>
    </xf>
    <xf numFmtId="0" fontId="0" fillId="0" borderId="4" xfId="0" applyBorder="1"/>
    <xf numFmtId="176" fontId="0" fillId="0" borderId="0" xfId="0" applyNumberFormat="1"/>
    <xf numFmtId="176" fontId="0" fillId="0" borderId="4" xfId="0" applyNumberFormat="1" applyBorder="1" applyAlignment="1"/>
    <xf numFmtId="176" fontId="0" fillId="9" borderId="4" xfId="0" applyNumberFormat="1" applyFill="1" applyBorder="1" applyAlignment="1"/>
    <xf numFmtId="176" fontId="0" fillId="9" borderId="4" xfId="0" applyNumberFormat="1" applyFill="1" applyBorder="1" applyAlignment="1">
      <alignment horizontal="center"/>
    </xf>
    <xf numFmtId="0" fontId="0" fillId="0" borderId="4" xfId="0" applyBorder="1" applyAlignment="1">
      <alignment horizontal="center"/>
    </xf>
    <xf numFmtId="0" fontId="0" fillId="0" borderId="4" xfId="0" applyFill="1" applyBorder="1" applyAlignment="1">
      <alignment horizontal="center"/>
    </xf>
    <xf numFmtId="176" fontId="0" fillId="0" borderId="4" xfId="0" applyNumberFormat="1" applyBorder="1"/>
    <xf numFmtId="0" fontId="0" fillId="0" borderId="4" xfId="0" applyBorder="1" applyAlignment="1"/>
    <xf numFmtId="0" fontId="0" fillId="0" borderId="0" xfId="0"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14" fontId="0" fillId="0" borderId="4" xfId="0" applyNumberFormat="1" applyBorder="1" applyAlignment="1">
      <alignment horizontal="center"/>
    </xf>
    <xf numFmtId="0" fontId="0" fillId="0" borderId="5" xfId="1" applyNumberFormat="1" applyFont="1" applyBorder="1" applyAlignment="1">
      <alignment horizontal="left"/>
    </xf>
    <xf numFmtId="0" fontId="0" fillId="0" borderId="0" xfId="1" applyNumberFormat="1" applyFont="1" applyBorder="1" applyAlignment="1">
      <alignment horizontal="left"/>
    </xf>
    <xf numFmtId="0" fontId="0" fillId="0" borderId="6" xfId="1" applyNumberFormat="1" applyFont="1" applyBorder="1" applyAlignment="1">
      <alignment horizontal="left"/>
    </xf>
    <xf numFmtId="0" fontId="0" fillId="0" borderId="5"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5" fillId="2" borderId="10" xfId="0" applyFon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9"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7" borderId="2" xfId="0" applyFill="1" applyBorder="1" applyAlignment="1">
      <alignment horizontal="center" wrapText="1"/>
    </xf>
    <xf numFmtId="0" fontId="0" fillId="7" borderId="3" xfId="0" applyFill="1" applyBorder="1" applyAlignment="1">
      <alignment horizontal="center" wrapText="1"/>
    </xf>
    <xf numFmtId="0" fontId="0" fillId="7" borderId="0" xfId="0" applyFill="1" applyBorder="1" applyAlignment="1">
      <alignment horizontal="center" wrapText="1"/>
    </xf>
    <xf numFmtId="0" fontId="0" fillId="7" borderId="6" xfId="0" applyFill="1" applyBorder="1" applyAlignment="1">
      <alignment horizontal="center" wrapText="1"/>
    </xf>
    <xf numFmtId="0" fontId="0" fillId="8" borderId="11" xfId="0" applyFill="1" applyBorder="1" applyAlignment="1">
      <alignment horizontal="center"/>
    </xf>
    <xf numFmtId="0" fontId="0" fillId="8" borderId="12" xfId="0" applyFill="1" applyBorder="1" applyAlignment="1">
      <alignment horizontal="center"/>
    </xf>
    <xf numFmtId="0" fontId="0" fillId="8" borderId="10" xfId="0" applyFill="1" applyBorder="1" applyAlignment="1">
      <alignment horizontal="center"/>
    </xf>
    <xf numFmtId="0" fontId="6" fillId="6" borderId="13" xfId="0"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0" fillId="7" borderId="1" xfId="0" applyFill="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0" xfId="0"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12" xfId="0" applyFill="1" applyBorder="1" applyAlignment="1">
      <alignment horizontal="center" vertical="center" wrapText="1"/>
    </xf>
  </cellXfs>
  <cellStyles count="3">
    <cellStyle name="常规" xfId="0" builtinId="0"/>
    <cellStyle name="千位分隔" xfId="1" builtinId="3"/>
    <cellStyle name="千位分隔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525780</xdr:colOff>
      <xdr:row>1</xdr:row>
      <xdr:rowOff>53340</xdr:rowOff>
    </xdr:from>
    <xdr:to>
      <xdr:col>9</xdr:col>
      <xdr:colOff>55880</xdr:colOff>
      <xdr:row>18</xdr:row>
      <xdr:rowOff>132080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54580" y="236220"/>
          <a:ext cx="3187700" cy="31877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9"/>
  <sheetViews>
    <sheetView topLeftCell="A4" workbookViewId="0">
      <selection activeCell="J31" sqref="J31"/>
    </sheetView>
  </sheetViews>
  <sheetFormatPr defaultRowHeight="14.4" x14ac:dyDescent="0.25"/>
  <sheetData>
    <row r="2" spans="2:12" x14ac:dyDescent="0.25">
      <c r="B2" s="18"/>
      <c r="C2" s="18"/>
      <c r="D2" s="18"/>
      <c r="E2" s="18"/>
      <c r="F2" s="18"/>
      <c r="G2" s="18"/>
      <c r="H2" s="18"/>
      <c r="I2" s="18"/>
      <c r="J2" s="18"/>
      <c r="K2" s="18"/>
      <c r="L2" s="18"/>
    </row>
    <row r="3" spans="2:12" x14ac:dyDescent="0.25">
      <c r="B3" s="18"/>
      <c r="C3" s="18"/>
      <c r="D3" s="18"/>
      <c r="E3" s="18"/>
      <c r="F3" s="18"/>
      <c r="G3" s="18"/>
      <c r="H3" s="18"/>
      <c r="I3" s="18"/>
      <c r="J3" s="18"/>
      <c r="K3" s="18"/>
      <c r="L3" s="18"/>
    </row>
    <row r="4" spans="2:12" x14ac:dyDescent="0.25">
      <c r="B4" s="18"/>
      <c r="C4" s="18"/>
      <c r="D4" s="18"/>
      <c r="E4" s="18"/>
      <c r="F4" s="18"/>
      <c r="G4" s="18"/>
      <c r="H4" s="18"/>
      <c r="I4" s="18"/>
      <c r="J4" s="18"/>
      <c r="K4" s="18"/>
      <c r="L4" s="18"/>
    </row>
    <row r="5" spans="2:12" x14ac:dyDescent="0.25">
      <c r="B5" s="18"/>
      <c r="C5" s="18"/>
      <c r="D5" s="18"/>
      <c r="E5" s="18"/>
      <c r="F5" s="18"/>
      <c r="G5" s="18"/>
      <c r="H5" s="18"/>
      <c r="I5" s="18"/>
      <c r="J5" s="18"/>
      <c r="K5" s="18"/>
      <c r="L5" s="18"/>
    </row>
    <row r="6" spans="2:12" x14ac:dyDescent="0.25">
      <c r="B6" s="18"/>
      <c r="C6" s="18"/>
      <c r="D6" s="18"/>
      <c r="E6" s="18"/>
      <c r="F6" s="18"/>
      <c r="G6" s="18"/>
      <c r="H6" s="18"/>
      <c r="I6" s="18"/>
      <c r="J6" s="18"/>
      <c r="K6" s="18"/>
      <c r="L6" s="18"/>
    </row>
    <row r="7" spans="2:12" x14ac:dyDescent="0.25">
      <c r="B7" s="18"/>
      <c r="C7" s="18"/>
      <c r="D7" s="18"/>
      <c r="E7" s="18"/>
      <c r="F7" s="18"/>
      <c r="G7" s="18"/>
      <c r="H7" s="18"/>
      <c r="I7" s="18"/>
      <c r="J7" s="18"/>
      <c r="K7" s="18"/>
      <c r="L7" s="18"/>
    </row>
    <row r="8" spans="2:12" x14ac:dyDescent="0.25">
      <c r="B8" s="18"/>
      <c r="C8" s="18"/>
      <c r="D8" s="18"/>
      <c r="E8" s="18"/>
      <c r="F8" s="18"/>
      <c r="G8" s="18"/>
      <c r="H8" s="18"/>
      <c r="I8" s="18"/>
      <c r="J8" s="18"/>
      <c r="K8" s="18"/>
      <c r="L8" s="18"/>
    </row>
    <row r="9" spans="2:12" x14ac:dyDescent="0.25">
      <c r="B9" s="18"/>
      <c r="C9" s="18"/>
      <c r="D9" s="18"/>
      <c r="E9" s="18"/>
      <c r="F9" s="18"/>
      <c r="G9" s="18"/>
      <c r="H9" s="18"/>
      <c r="I9" s="18"/>
      <c r="J9" s="18"/>
      <c r="K9" s="18"/>
      <c r="L9" s="18"/>
    </row>
    <row r="10" spans="2:12" x14ac:dyDescent="0.25">
      <c r="B10" s="18"/>
      <c r="C10" s="18"/>
      <c r="D10" s="18"/>
      <c r="E10" s="18"/>
      <c r="F10" s="18"/>
      <c r="G10" s="18"/>
      <c r="H10" s="18"/>
      <c r="I10" s="18"/>
      <c r="J10" s="18"/>
      <c r="K10" s="18"/>
      <c r="L10" s="18"/>
    </row>
    <row r="11" spans="2:12" x14ac:dyDescent="0.25">
      <c r="B11" s="18"/>
      <c r="C11" s="18"/>
      <c r="D11" s="18"/>
      <c r="E11" s="18"/>
      <c r="F11" s="18"/>
      <c r="G11" s="18"/>
      <c r="H11" s="18"/>
      <c r="I11" s="18"/>
      <c r="J11" s="18"/>
      <c r="K11" s="18"/>
      <c r="L11" s="18"/>
    </row>
    <row r="12" spans="2:12" x14ac:dyDescent="0.25">
      <c r="B12" s="18"/>
      <c r="C12" s="18"/>
      <c r="D12" s="18"/>
      <c r="E12" s="18"/>
      <c r="F12" s="18"/>
      <c r="G12" s="18"/>
      <c r="H12" s="18"/>
      <c r="I12" s="18"/>
      <c r="J12" s="18"/>
      <c r="K12" s="18"/>
      <c r="L12" s="18"/>
    </row>
    <row r="13" spans="2:12" x14ac:dyDescent="0.25">
      <c r="B13" s="18"/>
      <c r="C13" s="18"/>
      <c r="D13" s="18"/>
      <c r="E13" s="18"/>
      <c r="F13" s="18"/>
      <c r="G13" s="18"/>
      <c r="H13" s="18"/>
      <c r="I13" s="18"/>
      <c r="J13" s="18"/>
      <c r="K13" s="18"/>
      <c r="L13" s="18"/>
    </row>
    <row r="14" spans="2:12" x14ac:dyDescent="0.25">
      <c r="B14" s="18"/>
      <c r="C14" s="18"/>
      <c r="D14" s="18"/>
      <c r="E14" s="18"/>
      <c r="F14" s="18"/>
      <c r="G14" s="18"/>
      <c r="H14" s="18"/>
      <c r="I14" s="18"/>
      <c r="J14" s="18"/>
      <c r="K14" s="18"/>
      <c r="L14" s="18"/>
    </row>
    <row r="15" spans="2:12" x14ac:dyDescent="0.25">
      <c r="B15" s="18"/>
      <c r="C15" s="18"/>
      <c r="D15" s="18"/>
      <c r="E15" s="18"/>
      <c r="F15" s="18"/>
      <c r="G15" s="18"/>
      <c r="H15" s="18"/>
      <c r="I15" s="18"/>
      <c r="J15" s="18"/>
      <c r="K15" s="18"/>
      <c r="L15" s="18"/>
    </row>
    <row r="16" spans="2:12" x14ac:dyDescent="0.25">
      <c r="B16" s="18"/>
      <c r="C16" s="18"/>
      <c r="D16" s="18"/>
      <c r="E16" s="18"/>
      <c r="F16" s="18"/>
      <c r="G16" s="18"/>
      <c r="H16" s="18"/>
      <c r="I16" s="18"/>
      <c r="J16" s="18"/>
      <c r="K16" s="18"/>
      <c r="L16" s="18"/>
    </row>
    <row r="17" spans="2:12" x14ac:dyDescent="0.25">
      <c r="B17" s="18"/>
      <c r="C17" s="18"/>
      <c r="D17" s="18"/>
      <c r="E17" s="18"/>
      <c r="F17" s="18"/>
      <c r="G17" s="18"/>
      <c r="H17" s="18"/>
      <c r="I17" s="18"/>
      <c r="J17" s="18"/>
      <c r="K17" s="18"/>
      <c r="L17" s="18"/>
    </row>
    <row r="18" spans="2:12" x14ac:dyDescent="0.25">
      <c r="B18" s="18"/>
      <c r="C18" s="18"/>
      <c r="D18" s="18"/>
      <c r="E18" s="18"/>
      <c r="F18" s="18"/>
      <c r="G18" s="18"/>
      <c r="H18" s="18"/>
      <c r="I18" s="18"/>
      <c r="J18" s="18"/>
      <c r="K18" s="18"/>
      <c r="L18" s="18"/>
    </row>
    <row r="19" spans="2:12" x14ac:dyDescent="0.25">
      <c r="B19" s="18"/>
      <c r="C19" s="18"/>
      <c r="D19" s="18"/>
      <c r="E19" s="18"/>
      <c r="F19" s="18"/>
      <c r="G19" s="18"/>
      <c r="H19" s="18"/>
      <c r="I19" s="18"/>
      <c r="J19" s="18"/>
      <c r="K19" s="18"/>
      <c r="L19" s="18"/>
    </row>
    <row r="20" spans="2:12" x14ac:dyDescent="0.25">
      <c r="B20" s="19" t="s">
        <v>0</v>
      </c>
      <c r="C20" s="20"/>
      <c r="D20" s="20"/>
      <c r="E20" s="20"/>
      <c r="F20" s="20"/>
      <c r="G20" s="20"/>
      <c r="H20" s="20"/>
      <c r="I20" s="20"/>
      <c r="J20" s="20"/>
      <c r="K20" s="20"/>
      <c r="L20" s="20"/>
    </row>
    <row r="21" spans="2:12" x14ac:dyDescent="0.25">
      <c r="B21" s="20"/>
      <c r="C21" s="20"/>
      <c r="D21" s="20"/>
      <c r="E21" s="20"/>
      <c r="F21" s="20"/>
      <c r="G21" s="20"/>
      <c r="H21" s="20"/>
      <c r="I21" s="20"/>
      <c r="J21" s="20"/>
      <c r="K21" s="20"/>
      <c r="L21" s="20"/>
    </row>
    <row r="22" spans="2:12" x14ac:dyDescent="0.25">
      <c r="B22" s="20"/>
      <c r="C22" s="20"/>
      <c r="D22" s="20"/>
      <c r="E22" s="20"/>
      <c r="F22" s="20"/>
      <c r="G22" s="20"/>
      <c r="H22" s="20"/>
      <c r="I22" s="20"/>
      <c r="J22" s="20"/>
      <c r="K22" s="20"/>
      <c r="L22" s="20"/>
    </row>
    <row r="23" spans="2:12" x14ac:dyDescent="0.25">
      <c r="B23" s="21" t="s">
        <v>10</v>
      </c>
      <c r="C23" s="20"/>
      <c r="D23" s="20"/>
      <c r="E23" s="20"/>
      <c r="F23" s="20"/>
      <c r="G23" s="20"/>
      <c r="H23" s="20"/>
      <c r="I23" s="20"/>
      <c r="J23" s="20"/>
      <c r="K23" s="20"/>
      <c r="L23" s="20"/>
    </row>
    <row r="24" spans="2:12" x14ac:dyDescent="0.25">
      <c r="B24" s="20"/>
      <c r="C24" s="20"/>
      <c r="D24" s="20"/>
      <c r="E24" s="20"/>
      <c r="F24" s="20"/>
      <c r="G24" s="20"/>
      <c r="H24" s="20"/>
      <c r="I24" s="20"/>
      <c r="J24" s="20"/>
      <c r="K24" s="20"/>
      <c r="L24" s="20"/>
    </row>
    <row r="25" spans="2:12" x14ac:dyDescent="0.25">
      <c r="B25" s="20"/>
      <c r="C25" s="20"/>
      <c r="D25" s="20"/>
      <c r="E25" s="20"/>
      <c r="F25" s="20"/>
      <c r="G25" s="20"/>
      <c r="H25" s="20"/>
      <c r="I25" s="20"/>
      <c r="J25" s="20"/>
      <c r="K25" s="20"/>
      <c r="L25" s="20"/>
    </row>
    <row r="26" spans="2:12" x14ac:dyDescent="0.25">
      <c r="B26" s="22" t="s">
        <v>1</v>
      </c>
      <c r="C26" s="23"/>
      <c r="D26" s="24"/>
      <c r="E26" s="25" t="s">
        <v>2</v>
      </c>
      <c r="F26" s="25"/>
      <c r="G26" s="25" t="s">
        <v>11</v>
      </c>
      <c r="H26" s="25"/>
      <c r="I26" s="25"/>
      <c r="J26" s="25"/>
      <c r="K26" s="25"/>
      <c r="L26" s="25"/>
    </row>
    <row r="27" spans="2:12" x14ac:dyDescent="0.25">
      <c r="B27" s="30" t="s">
        <v>3</v>
      </c>
      <c r="C27" s="31"/>
      <c r="D27" s="32"/>
      <c r="E27" s="25" t="s">
        <v>4</v>
      </c>
      <c r="F27" s="25"/>
      <c r="G27" s="25" t="s">
        <v>281</v>
      </c>
      <c r="H27" s="25"/>
      <c r="I27" s="25"/>
      <c r="J27" s="25"/>
      <c r="K27" s="25"/>
      <c r="L27" s="25"/>
    </row>
    <row r="28" spans="2:12" x14ac:dyDescent="0.25">
      <c r="B28" s="33" t="s">
        <v>5</v>
      </c>
      <c r="C28" s="34"/>
      <c r="D28" s="35"/>
      <c r="E28" s="25" t="s">
        <v>6</v>
      </c>
      <c r="F28" s="25"/>
      <c r="G28" s="25" t="s">
        <v>7</v>
      </c>
      <c r="H28" s="25"/>
      <c r="I28" s="25"/>
      <c r="J28" s="25"/>
      <c r="K28" s="25"/>
      <c r="L28" s="25"/>
    </row>
    <row r="29" spans="2:12" x14ac:dyDescent="0.25">
      <c r="B29" s="26" t="s">
        <v>8</v>
      </c>
      <c r="C29" s="27"/>
      <c r="D29" s="28"/>
      <c r="E29" s="25" t="s">
        <v>9</v>
      </c>
      <c r="F29" s="25"/>
      <c r="G29" s="29">
        <v>43113</v>
      </c>
      <c r="H29" s="25"/>
      <c r="I29" s="25"/>
      <c r="J29" s="25"/>
      <c r="K29" s="25"/>
      <c r="L29" s="25"/>
    </row>
  </sheetData>
  <mergeCells count="15">
    <mergeCell ref="B29:D29"/>
    <mergeCell ref="E29:F29"/>
    <mergeCell ref="G29:L29"/>
    <mergeCell ref="B27:D27"/>
    <mergeCell ref="E27:F27"/>
    <mergeCell ref="G27:L27"/>
    <mergeCell ref="B28:D28"/>
    <mergeCell ref="E28:F28"/>
    <mergeCell ref="G28:L28"/>
    <mergeCell ref="B2:L19"/>
    <mergeCell ref="B20:L22"/>
    <mergeCell ref="B23:L25"/>
    <mergeCell ref="B26:D26"/>
    <mergeCell ref="E26:F26"/>
    <mergeCell ref="G26:L26"/>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8"/>
  <sheetViews>
    <sheetView topLeftCell="D16" workbookViewId="0">
      <selection activeCell="E31" sqref="E31:R31"/>
    </sheetView>
  </sheetViews>
  <sheetFormatPr defaultRowHeight="14.4" x14ac:dyDescent="0.25"/>
  <sheetData>
    <row r="1" spans="2:18" ht="18" customHeight="1" x14ac:dyDescent="0.25"/>
    <row r="2" spans="2:18" ht="26.4" customHeight="1" x14ac:dyDescent="0.25">
      <c r="B2" s="36" t="s">
        <v>38</v>
      </c>
      <c r="C2" s="37"/>
      <c r="D2" s="37"/>
      <c r="E2" s="37"/>
      <c r="F2" s="37"/>
      <c r="G2" s="37"/>
      <c r="H2" s="37"/>
      <c r="I2" s="37"/>
      <c r="J2" s="37"/>
      <c r="K2" s="37"/>
      <c r="L2" s="37"/>
      <c r="M2" s="37"/>
      <c r="N2" s="37"/>
      <c r="O2" s="37"/>
      <c r="P2" s="37"/>
      <c r="Q2" s="37"/>
      <c r="R2" s="38"/>
    </row>
    <row r="3" spans="2:18" ht="18" customHeight="1" x14ac:dyDescent="0.25">
      <c r="B3" s="39" t="s">
        <v>12</v>
      </c>
      <c r="C3" s="40"/>
      <c r="D3" s="1" t="s">
        <v>13</v>
      </c>
      <c r="E3" s="45" t="s">
        <v>14</v>
      </c>
      <c r="F3" s="45"/>
      <c r="G3" s="45"/>
      <c r="H3" s="45"/>
      <c r="I3" s="45"/>
      <c r="J3" s="45"/>
      <c r="K3" s="45"/>
      <c r="L3" s="45"/>
      <c r="M3" s="45"/>
      <c r="N3" s="45"/>
      <c r="O3" s="45"/>
      <c r="P3" s="45"/>
      <c r="Q3" s="45"/>
      <c r="R3" s="46"/>
    </row>
    <row r="4" spans="2:18" ht="18" customHeight="1" x14ac:dyDescent="0.25">
      <c r="B4" s="41"/>
      <c r="C4" s="42"/>
      <c r="D4" s="54">
        <v>1</v>
      </c>
      <c r="E4" s="47" t="s">
        <v>62</v>
      </c>
      <c r="F4" s="47"/>
      <c r="G4" s="47"/>
      <c r="H4" s="47"/>
      <c r="I4" s="47"/>
      <c r="J4" s="47"/>
      <c r="K4" s="47"/>
      <c r="L4" s="47"/>
      <c r="M4" s="47"/>
      <c r="N4" s="47"/>
      <c r="O4" s="47"/>
      <c r="P4" s="47"/>
      <c r="Q4" s="47"/>
      <c r="R4" s="48"/>
    </row>
    <row r="5" spans="2:18" ht="18" customHeight="1" x14ac:dyDescent="0.25">
      <c r="B5" s="41"/>
      <c r="C5" s="42"/>
      <c r="D5" s="55"/>
      <c r="E5" s="49"/>
      <c r="F5" s="49"/>
      <c r="G5" s="49"/>
      <c r="H5" s="49"/>
      <c r="I5" s="49"/>
      <c r="J5" s="49"/>
      <c r="K5" s="49"/>
      <c r="L5" s="49"/>
      <c r="M5" s="49"/>
      <c r="N5" s="49"/>
      <c r="O5" s="49"/>
      <c r="P5" s="49"/>
      <c r="Q5" s="49"/>
      <c r="R5" s="50"/>
    </row>
    <row r="6" spans="2:18" ht="18" customHeight="1" x14ac:dyDescent="0.25">
      <c r="B6" s="41"/>
      <c r="C6" s="42"/>
      <c r="D6" s="55"/>
      <c r="E6" s="49"/>
      <c r="F6" s="49"/>
      <c r="G6" s="49"/>
      <c r="H6" s="49"/>
      <c r="I6" s="49"/>
      <c r="J6" s="49"/>
      <c r="K6" s="49"/>
      <c r="L6" s="49"/>
      <c r="M6" s="49"/>
      <c r="N6" s="49"/>
      <c r="O6" s="49"/>
      <c r="P6" s="49"/>
      <c r="Q6" s="49"/>
      <c r="R6" s="50"/>
    </row>
    <row r="7" spans="2:18" ht="18" customHeight="1" x14ac:dyDescent="0.25">
      <c r="B7" s="41"/>
      <c r="C7" s="42"/>
      <c r="D7" s="55"/>
      <c r="E7" s="51" t="s">
        <v>39</v>
      </c>
      <c r="F7" s="51"/>
      <c r="G7" s="51"/>
      <c r="H7" s="51"/>
      <c r="I7" s="51"/>
      <c r="J7" s="51"/>
      <c r="K7" s="52"/>
      <c r="L7" s="53" t="s">
        <v>40</v>
      </c>
      <c r="M7" s="51"/>
      <c r="N7" s="51"/>
      <c r="O7" s="51"/>
      <c r="P7" s="51"/>
      <c r="Q7" s="51"/>
      <c r="R7" s="52"/>
    </row>
    <row r="8" spans="2:18" ht="18" customHeight="1" x14ac:dyDescent="0.25">
      <c r="B8" s="41"/>
      <c r="C8" s="42"/>
      <c r="D8" s="55"/>
      <c r="E8" s="51" t="s">
        <v>41</v>
      </c>
      <c r="F8" s="52"/>
      <c r="G8" s="53" t="s">
        <v>42</v>
      </c>
      <c r="H8" s="51"/>
      <c r="I8" s="51"/>
      <c r="J8" s="51"/>
      <c r="K8" s="52"/>
      <c r="L8" s="53" t="s">
        <v>41</v>
      </c>
      <c r="M8" s="52"/>
      <c r="N8" s="53" t="s">
        <v>42</v>
      </c>
      <c r="O8" s="51"/>
      <c r="P8" s="51"/>
      <c r="Q8" s="51"/>
      <c r="R8" s="52"/>
    </row>
    <row r="9" spans="2:18" ht="18" customHeight="1" x14ac:dyDescent="0.25">
      <c r="B9" s="41"/>
      <c r="C9" s="42"/>
      <c r="D9" s="55"/>
      <c r="E9" s="51">
        <v>1</v>
      </c>
      <c r="F9" s="52"/>
      <c r="G9" s="53" t="s">
        <v>43</v>
      </c>
      <c r="H9" s="51"/>
      <c r="I9" s="51"/>
      <c r="J9" s="51"/>
      <c r="K9" s="52"/>
      <c r="L9" s="53">
        <v>1</v>
      </c>
      <c r="M9" s="52"/>
      <c r="N9" s="53" t="s">
        <v>44</v>
      </c>
      <c r="O9" s="51"/>
      <c r="P9" s="51"/>
      <c r="Q9" s="51"/>
      <c r="R9" s="52"/>
    </row>
    <row r="10" spans="2:18" ht="18" customHeight="1" x14ac:dyDescent="0.25">
      <c r="B10" s="41"/>
      <c r="C10" s="42"/>
      <c r="D10" s="55"/>
      <c r="E10" s="51">
        <v>2</v>
      </c>
      <c r="F10" s="52"/>
      <c r="G10" s="53" t="s">
        <v>45</v>
      </c>
      <c r="H10" s="51"/>
      <c r="I10" s="51"/>
      <c r="J10" s="51"/>
      <c r="K10" s="52"/>
      <c r="L10" s="53">
        <v>2</v>
      </c>
      <c r="M10" s="52"/>
      <c r="N10" s="53" t="s">
        <v>46</v>
      </c>
      <c r="O10" s="51"/>
      <c r="P10" s="51"/>
      <c r="Q10" s="51"/>
      <c r="R10" s="52"/>
    </row>
    <row r="11" spans="2:18" ht="18" customHeight="1" x14ac:dyDescent="0.25">
      <c r="B11" s="41"/>
      <c r="C11" s="42"/>
      <c r="D11" s="55"/>
      <c r="E11" s="51">
        <v>3</v>
      </c>
      <c r="F11" s="52"/>
      <c r="G11" s="53" t="s">
        <v>47</v>
      </c>
      <c r="H11" s="51"/>
      <c r="I11" s="51"/>
      <c r="J11" s="51"/>
      <c r="K11" s="52"/>
      <c r="L11" s="53">
        <v>3</v>
      </c>
      <c r="M11" s="52"/>
      <c r="N11" s="53" t="s">
        <v>48</v>
      </c>
      <c r="O11" s="51"/>
      <c r="P11" s="51"/>
      <c r="Q11" s="51"/>
      <c r="R11" s="52"/>
    </row>
    <row r="12" spans="2:18" ht="18" customHeight="1" x14ac:dyDescent="0.25">
      <c r="B12" s="41"/>
      <c r="C12" s="42"/>
      <c r="D12" s="55"/>
      <c r="E12" s="51">
        <v>4</v>
      </c>
      <c r="F12" s="52"/>
      <c r="G12" s="53" t="s">
        <v>49</v>
      </c>
      <c r="H12" s="51"/>
      <c r="I12" s="51"/>
      <c r="J12" s="51"/>
      <c r="K12" s="52"/>
      <c r="L12" s="53">
        <v>4</v>
      </c>
      <c r="M12" s="52"/>
      <c r="N12" s="53" t="s">
        <v>50</v>
      </c>
      <c r="O12" s="51"/>
      <c r="P12" s="51"/>
      <c r="Q12" s="51"/>
      <c r="R12" s="52"/>
    </row>
    <row r="13" spans="2:18" ht="18" customHeight="1" x14ac:dyDescent="0.25">
      <c r="B13" s="41"/>
      <c r="C13" s="42"/>
      <c r="D13" s="55"/>
      <c r="E13" s="51">
        <v>5</v>
      </c>
      <c r="F13" s="52"/>
      <c r="G13" s="53" t="s">
        <v>51</v>
      </c>
      <c r="H13" s="51"/>
      <c r="I13" s="51"/>
      <c r="J13" s="51"/>
      <c r="K13" s="52"/>
      <c r="L13" s="53">
        <v>5</v>
      </c>
      <c r="M13" s="52"/>
      <c r="N13" s="53" t="s">
        <v>52</v>
      </c>
      <c r="O13" s="51"/>
      <c r="P13" s="51"/>
      <c r="Q13" s="51"/>
      <c r="R13" s="52"/>
    </row>
    <row r="14" spans="2:18" ht="18" customHeight="1" x14ac:dyDescent="0.25">
      <c r="B14" s="41"/>
      <c r="C14" s="42"/>
      <c r="D14" s="55"/>
      <c r="E14" s="51">
        <v>6</v>
      </c>
      <c r="F14" s="52"/>
      <c r="G14" s="53" t="s">
        <v>53</v>
      </c>
      <c r="H14" s="51"/>
      <c r="I14" s="51"/>
      <c r="J14" s="51"/>
      <c r="K14" s="52"/>
      <c r="L14" s="53">
        <v>6</v>
      </c>
      <c r="M14" s="52"/>
      <c r="N14" s="53" t="s">
        <v>54</v>
      </c>
      <c r="O14" s="51"/>
      <c r="P14" s="51"/>
      <c r="Q14" s="51"/>
      <c r="R14" s="52"/>
    </row>
    <row r="15" spans="2:18" ht="18" customHeight="1" x14ac:dyDescent="0.25">
      <c r="B15" s="41"/>
      <c r="C15" s="42"/>
      <c r="D15" s="55"/>
      <c r="E15" s="51">
        <v>7</v>
      </c>
      <c r="F15" s="52"/>
      <c r="G15" s="53" t="s">
        <v>55</v>
      </c>
      <c r="H15" s="51"/>
      <c r="I15" s="51"/>
      <c r="J15" s="51"/>
      <c r="K15" s="52"/>
      <c r="L15" s="53">
        <v>7</v>
      </c>
      <c r="M15" s="52"/>
      <c r="N15" s="53" t="s">
        <v>56</v>
      </c>
      <c r="O15" s="51"/>
      <c r="P15" s="51"/>
      <c r="Q15" s="51"/>
      <c r="R15" s="52"/>
    </row>
    <row r="16" spans="2:18" ht="18" customHeight="1" x14ac:dyDescent="0.25">
      <c r="B16" s="41"/>
      <c r="C16" s="42"/>
      <c r="D16" s="55"/>
      <c r="E16" s="51">
        <v>8</v>
      </c>
      <c r="F16" s="52"/>
      <c r="G16" s="53" t="s">
        <v>57</v>
      </c>
      <c r="H16" s="51"/>
      <c r="I16" s="51"/>
      <c r="J16" s="51"/>
      <c r="K16" s="52"/>
      <c r="L16" s="53">
        <v>8</v>
      </c>
      <c r="M16" s="52"/>
      <c r="N16" s="53" t="s">
        <v>58</v>
      </c>
      <c r="O16" s="51"/>
      <c r="P16" s="51"/>
      <c r="Q16" s="51"/>
      <c r="R16" s="52"/>
    </row>
    <row r="17" spans="2:32" ht="18" customHeight="1" x14ac:dyDescent="0.25">
      <c r="B17" s="41"/>
      <c r="C17" s="42"/>
      <c r="D17" s="55"/>
      <c r="E17" s="51">
        <v>9</v>
      </c>
      <c r="F17" s="52"/>
      <c r="G17" s="53" t="s">
        <v>59</v>
      </c>
      <c r="H17" s="51"/>
      <c r="I17" s="51"/>
      <c r="J17" s="51"/>
      <c r="K17" s="52"/>
      <c r="L17" s="53">
        <v>9</v>
      </c>
      <c r="M17" s="52"/>
      <c r="N17" s="53" t="s">
        <v>60</v>
      </c>
      <c r="O17" s="51"/>
      <c r="P17" s="51"/>
      <c r="Q17" s="51"/>
      <c r="R17" s="52"/>
    </row>
    <row r="18" spans="2:32" s="3" customFormat="1" ht="18" customHeight="1" x14ac:dyDescent="0.25">
      <c r="B18" s="41"/>
      <c r="C18" s="42"/>
      <c r="D18" s="55"/>
      <c r="E18" s="51" t="s">
        <v>15</v>
      </c>
      <c r="F18" s="51"/>
      <c r="G18" s="51"/>
      <c r="H18" s="51"/>
      <c r="I18" s="51"/>
      <c r="J18" s="51"/>
      <c r="K18" s="52"/>
      <c r="L18" s="53" t="s">
        <v>16</v>
      </c>
      <c r="M18" s="51"/>
      <c r="N18" s="51"/>
      <c r="O18" s="51"/>
      <c r="P18" s="51"/>
      <c r="Q18" s="51"/>
      <c r="R18" s="52"/>
      <c r="S18" s="4"/>
      <c r="T18" s="4"/>
      <c r="U18" s="4"/>
      <c r="V18" s="4"/>
      <c r="W18" s="4"/>
      <c r="X18" s="4"/>
      <c r="Y18" s="4"/>
      <c r="Z18" s="4"/>
      <c r="AA18" s="4"/>
      <c r="AB18" s="4"/>
      <c r="AC18" s="4"/>
      <c r="AD18" s="4"/>
      <c r="AE18" s="4"/>
      <c r="AF18" s="4"/>
    </row>
    <row r="19" spans="2:32" s="3" customFormat="1" ht="18" customHeight="1" x14ac:dyDescent="0.25">
      <c r="B19" s="41"/>
      <c r="C19" s="42"/>
      <c r="D19" s="55"/>
      <c r="E19" s="51" t="s">
        <v>17</v>
      </c>
      <c r="F19" s="52"/>
      <c r="G19" s="53" t="s">
        <v>18</v>
      </c>
      <c r="H19" s="51"/>
      <c r="I19" s="51"/>
      <c r="J19" s="51"/>
      <c r="K19" s="52"/>
      <c r="L19" s="53" t="s">
        <v>17</v>
      </c>
      <c r="M19" s="52"/>
      <c r="N19" s="53" t="s">
        <v>18</v>
      </c>
      <c r="O19" s="51"/>
      <c r="P19" s="51"/>
      <c r="Q19" s="51"/>
      <c r="R19" s="52"/>
      <c r="S19" s="4"/>
      <c r="T19" s="4"/>
      <c r="U19" s="4"/>
      <c r="V19" s="4"/>
      <c r="W19" s="4"/>
      <c r="X19" s="4"/>
      <c r="Y19" s="4"/>
      <c r="Z19" s="4"/>
      <c r="AA19" s="4"/>
      <c r="AB19" s="4"/>
      <c r="AC19" s="4"/>
      <c r="AD19" s="4"/>
      <c r="AE19" s="4"/>
      <c r="AF19" s="4"/>
    </row>
    <row r="20" spans="2:32" s="3" customFormat="1" ht="18" customHeight="1" x14ac:dyDescent="0.25">
      <c r="B20" s="41"/>
      <c r="C20" s="42"/>
      <c r="D20" s="55"/>
      <c r="E20" s="51">
        <v>1</v>
      </c>
      <c r="F20" s="52"/>
      <c r="G20" s="53" t="s">
        <v>19</v>
      </c>
      <c r="H20" s="51"/>
      <c r="I20" s="51"/>
      <c r="J20" s="51"/>
      <c r="K20" s="52"/>
      <c r="L20" s="53">
        <v>1</v>
      </c>
      <c r="M20" s="52"/>
      <c r="N20" s="53" t="s">
        <v>20</v>
      </c>
      <c r="O20" s="51"/>
      <c r="P20" s="51"/>
      <c r="Q20" s="51"/>
      <c r="R20" s="52"/>
      <c r="S20" s="4"/>
      <c r="T20" s="4"/>
      <c r="U20" s="4"/>
      <c r="V20" s="4"/>
      <c r="W20" s="4"/>
      <c r="X20" s="4"/>
      <c r="Y20" s="4"/>
      <c r="Z20" s="4"/>
      <c r="AA20" s="4"/>
      <c r="AB20" s="4"/>
      <c r="AC20" s="4"/>
      <c r="AD20" s="4"/>
      <c r="AE20" s="4"/>
      <c r="AF20" s="4"/>
    </row>
    <row r="21" spans="2:32" s="3" customFormat="1" ht="18" customHeight="1" x14ac:dyDescent="0.25">
      <c r="B21" s="41"/>
      <c r="C21" s="42"/>
      <c r="D21" s="55"/>
      <c r="E21" s="51">
        <v>2</v>
      </c>
      <c r="F21" s="52"/>
      <c r="G21" s="53" t="s">
        <v>21</v>
      </c>
      <c r="H21" s="51"/>
      <c r="I21" s="51"/>
      <c r="J21" s="51"/>
      <c r="K21" s="52"/>
      <c r="L21" s="53">
        <v>2</v>
      </c>
      <c r="M21" s="52"/>
      <c r="N21" s="53" t="s">
        <v>22</v>
      </c>
      <c r="O21" s="51"/>
      <c r="P21" s="51"/>
      <c r="Q21" s="51"/>
      <c r="R21" s="52"/>
      <c r="S21" s="4"/>
      <c r="T21" s="4"/>
      <c r="U21" s="4"/>
      <c r="V21" s="4"/>
      <c r="W21" s="4"/>
      <c r="X21" s="4"/>
      <c r="Y21" s="4"/>
      <c r="Z21" s="4"/>
      <c r="AA21" s="4"/>
      <c r="AB21" s="4"/>
      <c r="AC21" s="4"/>
      <c r="AD21" s="4"/>
      <c r="AE21" s="4"/>
      <c r="AF21" s="4"/>
    </row>
    <row r="22" spans="2:32" s="3" customFormat="1" ht="18" customHeight="1" x14ac:dyDescent="0.25">
      <c r="B22" s="41"/>
      <c r="C22" s="42"/>
      <c r="D22" s="55"/>
      <c r="E22" s="51">
        <v>3</v>
      </c>
      <c r="F22" s="52"/>
      <c r="G22" s="53" t="s">
        <v>23</v>
      </c>
      <c r="H22" s="51"/>
      <c r="I22" s="51"/>
      <c r="J22" s="51"/>
      <c r="K22" s="52"/>
      <c r="L22" s="53">
        <v>3</v>
      </c>
      <c r="M22" s="52"/>
      <c r="N22" s="53" t="s">
        <v>24</v>
      </c>
      <c r="O22" s="51"/>
      <c r="P22" s="51"/>
      <c r="Q22" s="51"/>
      <c r="R22" s="52"/>
      <c r="S22" s="4"/>
      <c r="T22" s="4"/>
      <c r="U22" s="4"/>
      <c r="V22" s="4"/>
      <c r="W22" s="4"/>
      <c r="X22" s="4"/>
      <c r="Y22" s="4"/>
      <c r="Z22" s="4"/>
      <c r="AA22" s="4"/>
      <c r="AB22" s="4"/>
      <c r="AC22" s="4"/>
      <c r="AD22" s="4"/>
      <c r="AE22" s="4"/>
      <c r="AF22" s="4"/>
    </row>
    <row r="23" spans="2:32" s="3" customFormat="1" ht="18" customHeight="1" x14ac:dyDescent="0.25">
      <c r="B23" s="41"/>
      <c r="C23" s="42"/>
      <c r="D23" s="55"/>
      <c r="E23" s="51">
        <v>4</v>
      </c>
      <c r="F23" s="52"/>
      <c r="G23" s="53" t="s">
        <v>25</v>
      </c>
      <c r="H23" s="51"/>
      <c r="I23" s="51"/>
      <c r="J23" s="51"/>
      <c r="K23" s="52"/>
      <c r="L23" s="53">
        <v>4</v>
      </c>
      <c r="M23" s="52"/>
      <c r="N23" s="53" t="s">
        <v>26</v>
      </c>
      <c r="O23" s="51"/>
      <c r="P23" s="51"/>
      <c r="Q23" s="51"/>
      <c r="R23" s="52"/>
      <c r="S23" s="4"/>
      <c r="T23" s="4"/>
      <c r="U23" s="4"/>
      <c r="V23" s="4"/>
      <c r="W23" s="4"/>
      <c r="X23" s="4"/>
      <c r="Y23" s="4"/>
      <c r="Z23" s="4"/>
      <c r="AA23" s="4"/>
      <c r="AB23" s="4"/>
      <c r="AC23" s="4"/>
      <c r="AD23" s="4"/>
      <c r="AE23" s="4"/>
      <c r="AF23" s="4"/>
    </row>
    <row r="24" spans="2:32" s="3" customFormat="1" ht="18" customHeight="1" x14ac:dyDescent="0.25">
      <c r="B24" s="41"/>
      <c r="C24" s="42"/>
      <c r="D24" s="55"/>
      <c r="E24" s="51">
        <v>5</v>
      </c>
      <c r="F24" s="52"/>
      <c r="G24" s="53" t="s">
        <v>27</v>
      </c>
      <c r="H24" s="51"/>
      <c r="I24" s="51"/>
      <c r="J24" s="51"/>
      <c r="K24" s="52"/>
      <c r="L24" s="53">
        <v>5</v>
      </c>
      <c r="M24" s="52"/>
      <c r="N24" s="53" t="s">
        <v>28</v>
      </c>
      <c r="O24" s="51"/>
      <c r="P24" s="51"/>
      <c r="Q24" s="51"/>
      <c r="R24" s="52"/>
      <c r="S24" s="4"/>
      <c r="T24" s="4"/>
      <c r="U24" s="4"/>
      <c r="V24" s="4"/>
      <c r="W24" s="4"/>
      <c r="X24" s="4"/>
      <c r="Y24" s="4"/>
      <c r="Z24" s="4"/>
      <c r="AA24" s="4"/>
      <c r="AB24" s="4"/>
      <c r="AC24" s="4"/>
      <c r="AD24" s="4"/>
      <c r="AE24" s="4"/>
      <c r="AF24" s="4"/>
    </row>
    <row r="25" spans="2:32" s="3" customFormat="1" ht="18" customHeight="1" x14ac:dyDescent="0.25">
      <c r="B25" s="41"/>
      <c r="C25" s="42"/>
      <c r="D25" s="55"/>
      <c r="E25" s="51">
        <v>6</v>
      </c>
      <c r="F25" s="52"/>
      <c r="G25" s="53" t="s">
        <v>29</v>
      </c>
      <c r="H25" s="51"/>
      <c r="I25" s="51"/>
      <c r="J25" s="51"/>
      <c r="K25" s="52"/>
      <c r="L25" s="53">
        <v>6</v>
      </c>
      <c r="M25" s="52"/>
      <c r="N25" s="53" t="s">
        <v>30</v>
      </c>
      <c r="O25" s="51"/>
      <c r="P25" s="51"/>
      <c r="Q25" s="51"/>
      <c r="R25" s="52"/>
      <c r="S25" s="4"/>
      <c r="T25" s="4"/>
      <c r="U25" s="4"/>
      <c r="V25" s="4"/>
      <c r="W25" s="4"/>
      <c r="X25" s="4"/>
      <c r="Y25" s="4"/>
      <c r="Z25" s="4"/>
      <c r="AA25" s="4"/>
      <c r="AB25" s="4"/>
      <c r="AC25" s="4"/>
      <c r="AD25" s="4"/>
      <c r="AE25" s="4"/>
      <c r="AF25" s="4"/>
    </row>
    <row r="26" spans="2:32" s="3" customFormat="1" ht="18" customHeight="1" x14ac:dyDescent="0.25">
      <c r="B26" s="41"/>
      <c r="C26" s="42"/>
      <c r="D26" s="55"/>
      <c r="E26" s="51">
        <v>7</v>
      </c>
      <c r="F26" s="52"/>
      <c r="G26" s="53" t="s">
        <v>31</v>
      </c>
      <c r="H26" s="51"/>
      <c r="I26" s="51"/>
      <c r="J26" s="51"/>
      <c r="K26" s="52"/>
      <c r="L26" s="53">
        <v>7</v>
      </c>
      <c r="M26" s="52"/>
      <c r="N26" s="53" t="s">
        <v>32</v>
      </c>
      <c r="O26" s="51"/>
      <c r="P26" s="51"/>
      <c r="Q26" s="51"/>
      <c r="R26" s="52"/>
      <c r="S26" s="4"/>
      <c r="T26" s="4"/>
      <c r="U26" s="4"/>
      <c r="V26" s="4"/>
      <c r="W26" s="4"/>
      <c r="X26" s="4"/>
      <c r="Y26" s="4"/>
      <c r="Z26" s="4"/>
      <c r="AA26" s="4"/>
      <c r="AB26" s="4"/>
      <c r="AC26" s="4"/>
      <c r="AD26" s="4"/>
      <c r="AE26" s="4"/>
      <c r="AF26" s="4"/>
    </row>
    <row r="27" spans="2:32" s="3" customFormat="1" ht="18" customHeight="1" x14ac:dyDescent="0.25">
      <c r="B27" s="41"/>
      <c r="C27" s="42"/>
      <c r="D27" s="55"/>
      <c r="E27" s="51">
        <v>8</v>
      </c>
      <c r="F27" s="52"/>
      <c r="G27" s="53" t="s">
        <v>33</v>
      </c>
      <c r="H27" s="51"/>
      <c r="I27" s="51"/>
      <c r="J27" s="51"/>
      <c r="K27" s="52"/>
      <c r="L27" s="53">
        <v>8</v>
      </c>
      <c r="M27" s="52"/>
      <c r="N27" s="53" t="s">
        <v>34</v>
      </c>
      <c r="O27" s="51"/>
      <c r="P27" s="51"/>
      <c r="Q27" s="51"/>
      <c r="R27" s="52"/>
      <c r="S27" s="4"/>
      <c r="T27" s="4"/>
      <c r="U27" s="4"/>
      <c r="V27" s="4"/>
      <c r="W27" s="4"/>
      <c r="X27" s="4"/>
      <c r="Y27" s="4"/>
      <c r="Z27" s="4"/>
      <c r="AA27" s="4"/>
      <c r="AB27" s="4"/>
      <c r="AC27" s="4"/>
      <c r="AD27" s="4"/>
      <c r="AE27" s="4"/>
      <c r="AF27" s="4"/>
    </row>
    <row r="28" spans="2:32" s="3" customFormat="1" ht="18" customHeight="1" x14ac:dyDescent="0.25">
      <c r="B28" s="41"/>
      <c r="C28" s="42"/>
      <c r="D28" s="56"/>
      <c r="E28" s="51">
        <v>9</v>
      </c>
      <c r="F28" s="52"/>
      <c r="G28" s="53" t="s">
        <v>35</v>
      </c>
      <c r="H28" s="51"/>
      <c r="I28" s="51"/>
      <c r="J28" s="51"/>
      <c r="K28" s="52"/>
      <c r="L28" s="53">
        <v>9</v>
      </c>
      <c r="M28" s="52"/>
      <c r="N28" s="53" t="s">
        <v>36</v>
      </c>
      <c r="O28" s="51"/>
      <c r="P28" s="51"/>
      <c r="Q28" s="51"/>
      <c r="R28" s="52"/>
      <c r="S28" s="4"/>
      <c r="T28" s="4"/>
      <c r="U28" s="4"/>
      <c r="V28" s="4"/>
      <c r="W28" s="4"/>
      <c r="X28" s="4"/>
      <c r="Y28" s="4"/>
      <c r="Z28" s="4"/>
      <c r="AA28" s="4"/>
      <c r="AB28" s="4"/>
      <c r="AC28" s="4"/>
      <c r="AD28" s="4"/>
      <c r="AE28" s="4"/>
      <c r="AF28" s="4"/>
    </row>
    <row r="29" spans="2:32" ht="18" customHeight="1" x14ac:dyDescent="0.25">
      <c r="B29" s="41"/>
      <c r="C29" s="42"/>
      <c r="D29" s="54">
        <v>2</v>
      </c>
      <c r="E29" s="57" t="s">
        <v>61</v>
      </c>
      <c r="F29" s="58"/>
      <c r="G29" s="58"/>
      <c r="H29" s="58"/>
      <c r="I29" s="58"/>
      <c r="J29" s="58"/>
      <c r="K29" s="58"/>
      <c r="L29" s="58"/>
      <c r="M29" s="58"/>
      <c r="N29" s="58"/>
      <c r="O29" s="58"/>
      <c r="P29" s="58"/>
      <c r="Q29" s="58"/>
      <c r="R29" s="59"/>
    </row>
    <row r="30" spans="2:32" ht="18" customHeight="1" x14ac:dyDescent="0.25">
      <c r="B30" s="41"/>
      <c r="C30" s="42"/>
      <c r="D30" s="56"/>
      <c r="E30" s="63"/>
      <c r="F30" s="64"/>
      <c r="G30" s="64"/>
      <c r="H30" s="64"/>
      <c r="I30" s="64"/>
      <c r="J30" s="64"/>
      <c r="K30" s="64"/>
      <c r="L30" s="64"/>
      <c r="M30" s="64"/>
      <c r="N30" s="64"/>
      <c r="O30" s="64"/>
      <c r="P30" s="64"/>
      <c r="Q30" s="64"/>
      <c r="R30" s="65"/>
    </row>
    <row r="31" spans="2:32" s="3" customFormat="1" ht="18" customHeight="1" x14ac:dyDescent="0.25">
      <c r="B31" s="41"/>
      <c r="C31" s="42"/>
      <c r="D31" s="7">
        <v>3</v>
      </c>
      <c r="E31" s="69" t="s">
        <v>285</v>
      </c>
      <c r="F31" s="70"/>
      <c r="G31" s="70"/>
      <c r="H31" s="70"/>
      <c r="I31" s="70"/>
      <c r="J31" s="70"/>
      <c r="K31" s="70"/>
      <c r="L31" s="70"/>
      <c r="M31" s="70"/>
      <c r="N31" s="70"/>
      <c r="O31" s="70"/>
      <c r="P31" s="70"/>
      <c r="Q31" s="70"/>
      <c r="R31" s="71"/>
    </row>
    <row r="32" spans="2:32" s="3" customFormat="1" ht="18" customHeight="1" x14ac:dyDescent="0.25">
      <c r="B32" s="41"/>
      <c r="C32" s="42"/>
      <c r="D32" s="54">
        <v>4</v>
      </c>
      <c r="E32" s="57" t="s">
        <v>284</v>
      </c>
      <c r="F32" s="58"/>
      <c r="G32" s="58"/>
      <c r="H32" s="58"/>
      <c r="I32" s="58"/>
      <c r="J32" s="58"/>
      <c r="K32" s="58"/>
      <c r="L32" s="58"/>
      <c r="M32" s="58"/>
      <c r="N32" s="58"/>
      <c r="O32" s="58"/>
      <c r="P32" s="58"/>
      <c r="Q32" s="58"/>
      <c r="R32" s="59"/>
    </row>
    <row r="33" spans="2:18" s="3" customFormat="1" ht="18" customHeight="1" x14ac:dyDescent="0.25">
      <c r="B33" s="41"/>
      <c r="C33" s="42"/>
      <c r="D33" s="55"/>
      <c r="E33" s="60"/>
      <c r="F33" s="61"/>
      <c r="G33" s="61"/>
      <c r="H33" s="61"/>
      <c r="I33" s="61"/>
      <c r="J33" s="61"/>
      <c r="K33" s="61"/>
      <c r="L33" s="61"/>
      <c r="M33" s="61"/>
      <c r="N33" s="61"/>
      <c r="O33" s="61"/>
      <c r="P33" s="61"/>
      <c r="Q33" s="61"/>
      <c r="R33" s="62"/>
    </row>
    <row r="34" spans="2:18" s="3" customFormat="1" ht="18" customHeight="1" x14ac:dyDescent="0.25">
      <c r="B34" s="41"/>
      <c r="C34" s="42"/>
      <c r="D34" s="55"/>
      <c r="E34" s="60"/>
      <c r="F34" s="61"/>
      <c r="G34" s="61"/>
      <c r="H34" s="61"/>
      <c r="I34" s="61"/>
      <c r="J34" s="61"/>
      <c r="K34" s="61"/>
      <c r="L34" s="61"/>
      <c r="M34" s="61"/>
      <c r="N34" s="61"/>
      <c r="O34" s="61"/>
      <c r="P34" s="61"/>
      <c r="Q34" s="61"/>
      <c r="R34" s="62"/>
    </row>
    <row r="35" spans="2:18" ht="18" customHeight="1" x14ac:dyDescent="0.25">
      <c r="B35" s="41"/>
      <c r="C35" s="42"/>
      <c r="D35" s="55"/>
      <c r="E35" s="60"/>
      <c r="F35" s="61"/>
      <c r="G35" s="61"/>
      <c r="H35" s="61"/>
      <c r="I35" s="61"/>
      <c r="J35" s="61"/>
      <c r="K35" s="61"/>
      <c r="L35" s="61"/>
      <c r="M35" s="61"/>
      <c r="N35" s="61"/>
      <c r="O35" s="61"/>
      <c r="P35" s="61"/>
      <c r="Q35" s="61"/>
      <c r="R35" s="62"/>
    </row>
    <row r="36" spans="2:18" ht="18" customHeight="1" x14ac:dyDescent="0.25">
      <c r="B36" s="41"/>
      <c r="C36" s="42"/>
      <c r="D36" s="55"/>
      <c r="E36" s="60"/>
      <c r="F36" s="61"/>
      <c r="G36" s="61"/>
      <c r="H36" s="61"/>
      <c r="I36" s="61"/>
      <c r="J36" s="61"/>
      <c r="K36" s="61"/>
      <c r="L36" s="61"/>
      <c r="M36" s="61"/>
      <c r="N36" s="61"/>
      <c r="O36" s="61"/>
      <c r="P36" s="61"/>
      <c r="Q36" s="61"/>
      <c r="R36" s="62"/>
    </row>
    <row r="37" spans="2:18" ht="18" customHeight="1" x14ac:dyDescent="0.25">
      <c r="B37" s="41"/>
      <c r="C37" s="42"/>
      <c r="D37" s="56"/>
      <c r="E37" s="63"/>
      <c r="F37" s="64"/>
      <c r="G37" s="64"/>
      <c r="H37" s="64"/>
      <c r="I37" s="64"/>
      <c r="J37" s="64"/>
      <c r="K37" s="64"/>
      <c r="L37" s="64"/>
      <c r="M37" s="64"/>
      <c r="N37" s="64"/>
      <c r="O37" s="64"/>
      <c r="P37" s="64"/>
      <c r="Q37" s="64"/>
      <c r="R37" s="65"/>
    </row>
    <row r="38" spans="2:18" ht="18" customHeight="1" x14ac:dyDescent="0.25">
      <c r="B38" s="43"/>
      <c r="C38" s="44"/>
      <c r="D38" s="2">
        <v>5</v>
      </c>
      <c r="E38" s="66" t="s">
        <v>37</v>
      </c>
      <c r="F38" s="67"/>
      <c r="G38" s="67"/>
      <c r="H38" s="67"/>
      <c r="I38" s="67"/>
      <c r="J38" s="67"/>
      <c r="K38" s="67"/>
      <c r="L38" s="67"/>
      <c r="M38" s="67"/>
      <c r="N38" s="67"/>
      <c r="O38" s="67"/>
      <c r="P38" s="67"/>
      <c r="Q38" s="67"/>
      <c r="R38" s="68"/>
    </row>
  </sheetData>
  <mergeCells count="95">
    <mergeCell ref="E27:F27"/>
    <mergeCell ref="G27:K27"/>
    <mergeCell ref="L27:M27"/>
    <mergeCell ref="N27:R27"/>
    <mergeCell ref="E28:F28"/>
    <mergeCell ref="G28:K28"/>
    <mergeCell ref="L28:M28"/>
    <mergeCell ref="N28:R28"/>
    <mergeCell ref="E25:F25"/>
    <mergeCell ref="G25:K25"/>
    <mergeCell ref="L25:M25"/>
    <mergeCell ref="N25:R25"/>
    <mergeCell ref="E26:F26"/>
    <mergeCell ref="G26:K26"/>
    <mergeCell ref="L26:M26"/>
    <mergeCell ref="N26:R26"/>
    <mergeCell ref="L23:M23"/>
    <mergeCell ref="N23:R23"/>
    <mergeCell ref="E24:F24"/>
    <mergeCell ref="G24:K24"/>
    <mergeCell ref="L24:M24"/>
    <mergeCell ref="N24:R24"/>
    <mergeCell ref="L21:M21"/>
    <mergeCell ref="N21:R21"/>
    <mergeCell ref="E22:F22"/>
    <mergeCell ref="G22:K22"/>
    <mergeCell ref="L22:M22"/>
    <mergeCell ref="N22:R22"/>
    <mergeCell ref="E38:R38"/>
    <mergeCell ref="E18:K18"/>
    <mergeCell ref="E21:F21"/>
    <mergeCell ref="G21:K21"/>
    <mergeCell ref="E23:F23"/>
    <mergeCell ref="G23:K23"/>
    <mergeCell ref="E20:F20"/>
    <mergeCell ref="G20:K20"/>
    <mergeCell ref="L20:M20"/>
    <mergeCell ref="N20:R20"/>
    <mergeCell ref="E31:R31"/>
    <mergeCell ref="L18:R18"/>
    <mergeCell ref="E19:F19"/>
    <mergeCell ref="G19:K19"/>
    <mergeCell ref="L19:M19"/>
    <mergeCell ref="N19:R19"/>
    <mergeCell ref="N17:R17"/>
    <mergeCell ref="L17:M17"/>
    <mergeCell ref="N8:R8"/>
    <mergeCell ref="N9:R9"/>
    <mergeCell ref="N10:R10"/>
    <mergeCell ref="N11:R11"/>
    <mergeCell ref="L14:M14"/>
    <mergeCell ref="D29:D30"/>
    <mergeCell ref="E29:R30"/>
    <mergeCell ref="G17:K17"/>
    <mergeCell ref="E17:F17"/>
    <mergeCell ref="D4:D28"/>
    <mergeCell ref="G16:K16"/>
    <mergeCell ref="N15:R15"/>
    <mergeCell ref="N16:R16"/>
    <mergeCell ref="L15:M15"/>
    <mergeCell ref="L16:M16"/>
    <mergeCell ref="G15:K15"/>
    <mergeCell ref="E15:F15"/>
    <mergeCell ref="E16:F16"/>
    <mergeCell ref="N13:R13"/>
    <mergeCell ref="N14:R14"/>
    <mergeCell ref="L13:M13"/>
    <mergeCell ref="E13:F13"/>
    <mergeCell ref="G13:K13"/>
    <mergeCell ref="G14:K14"/>
    <mergeCell ref="E14:F14"/>
    <mergeCell ref="N12:R12"/>
    <mergeCell ref="G9:K9"/>
    <mergeCell ref="E11:F11"/>
    <mergeCell ref="E12:F12"/>
    <mergeCell ref="L11:M11"/>
    <mergeCell ref="L12:M12"/>
    <mergeCell ref="G11:K11"/>
    <mergeCell ref="G12:K12"/>
    <mergeCell ref="B2:R2"/>
    <mergeCell ref="B3:C38"/>
    <mergeCell ref="E3:R3"/>
    <mergeCell ref="E4:R6"/>
    <mergeCell ref="E7:K7"/>
    <mergeCell ref="L7:R7"/>
    <mergeCell ref="G10:K10"/>
    <mergeCell ref="E8:F8"/>
    <mergeCell ref="D32:D37"/>
    <mergeCell ref="E32:R37"/>
    <mergeCell ref="E10:F10"/>
    <mergeCell ref="E9:F9"/>
    <mergeCell ref="L8:M8"/>
    <mergeCell ref="L9:M9"/>
    <mergeCell ref="L10:M10"/>
    <mergeCell ref="G8:K8"/>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35"/>
  <sheetViews>
    <sheetView zoomScaleNormal="100" workbookViewId="0">
      <pane ySplit="2" topLeftCell="A113" activePane="bottomLeft" state="frozen"/>
      <selection pane="bottomLeft" activeCell="B134" sqref="B134:G135"/>
    </sheetView>
  </sheetViews>
  <sheetFormatPr defaultRowHeight="14.4" x14ac:dyDescent="0.25"/>
  <cols>
    <col min="1" max="1" width="8.88671875" customWidth="1"/>
    <col min="2" max="2" width="46.5546875" customWidth="1"/>
    <col min="3" max="4" width="16.33203125" customWidth="1"/>
    <col min="5" max="6" width="16.33203125" style="3" customWidth="1"/>
    <col min="7" max="7" width="16.33203125" customWidth="1"/>
    <col min="8" max="8" width="16.33203125" style="3" customWidth="1"/>
    <col min="9" max="9" width="16.33203125" customWidth="1"/>
    <col min="10" max="10" width="16.33203125" style="3" customWidth="1"/>
    <col min="11" max="11" width="16.33203125" style="10" customWidth="1"/>
  </cols>
  <sheetData>
    <row r="2" spans="2:11" x14ac:dyDescent="0.25">
      <c r="B2" s="8" t="s">
        <v>63</v>
      </c>
      <c r="C2" s="8" t="s">
        <v>188</v>
      </c>
      <c r="D2" s="8" t="s">
        <v>189</v>
      </c>
      <c r="E2" s="8" t="s">
        <v>190</v>
      </c>
      <c r="F2" s="8" t="s">
        <v>191</v>
      </c>
      <c r="G2" s="8" t="s">
        <v>15</v>
      </c>
      <c r="H2" s="8" t="s">
        <v>192</v>
      </c>
      <c r="I2" s="8" t="s">
        <v>16</v>
      </c>
      <c r="J2" s="8" t="s">
        <v>193</v>
      </c>
      <c r="K2" s="12" t="s">
        <v>194</v>
      </c>
    </row>
    <row r="3" spans="2:11" x14ac:dyDescent="0.25">
      <c r="B3" s="6" t="s">
        <v>92</v>
      </c>
      <c r="C3" s="6">
        <v>8</v>
      </c>
      <c r="D3" s="6">
        <v>8</v>
      </c>
      <c r="E3" s="6">
        <f>D3+C3</f>
        <v>16</v>
      </c>
      <c r="F3" s="6">
        <f>E3/$E$132</f>
        <v>1.0396361273554255E-2</v>
      </c>
      <c r="G3" s="6">
        <v>2</v>
      </c>
      <c r="H3" s="6">
        <f>G3/$G$132</f>
        <v>3.669724770642202E-3</v>
      </c>
      <c r="I3" s="6">
        <v>3</v>
      </c>
      <c r="J3" s="6">
        <f>I3/$I$132</f>
        <v>5.1724137931034482E-3</v>
      </c>
      <c r="K3" s="11">
        <f>(F3/(H3+J3))*$D$135</f>
        <v>1.1757745254277281</v>
      </c>
    </row>
    <row r="4" spans="2:11" x14ac:dyDescent="0.25">
      <c r="B4" s="6" t="s">
        <v>83</v>
      </c>
      <c r="C4" s="6">
        <v>9</v>
      </c>
      <c r="D4" s="6">
        <v>8</v>
      </c>
      <c r="E4" s="6">
        <f>D4+C4</f>
        <v>17</v>
      </c>
      <c r="F4" s="6">
        <f>E4/$E$132</f>
        <v>1.1046133853151396E-2</v>
      </c>
      <c r="G4" s="6">
        <v>3</v>
      </c>
      <c r="H4" s="6">
        <f>G4/$G$132</f>
        <v>5.5045871559633031E-3</v>
      </c>
      <c r="I4" s="6">
        <v>3</v>
      </c>
      <c r="J4" s="6">
        <f>I4/$I$132</f>
        <v>5.1724137931034482E-3</v>
      </c>
      <c r="K4" s="11">
        <f>(F4/(H4+J4))*$D$135</f>
        <v>1.0345727143647871</v>
      </c>
    </row>
    <row r="5" spans="2:11" x14ac:dyDescent="0.25">
      <c r="B5" s="6" t="s">
        <v>84</v>
      </c>
      <c r="C5" s="6">
        <v>9</v>
      </c>
      <c r="D5" s="6">
        <v>8</v>
      </c>
      <c r="E5" s="6">
        <f>D5+C5</f>
        <v>17</v>
      </c>
      <c r="F5" s="6">
        <f>E5/$E$132</f>
        <v>1.1046133853151396E-2</v>
      </c>
      <c r="G5" s="6">
        <v>3</v>
      </c>
      <c r="H5" s="6">
        <f>G5/$G$132</f>
        <v>5.5045871559633031E-3</v>
      </c>
      <c r="I5" s="6">
        <v>3</v>
      </c>
      <c r="J5" s="6">
        <f>I5/$I$132</f>
        <v>5.1724137931034482E-3</v>
      </c>
      <c r="K5" s="11">
        <f>(F5/(H5+J5))*$D$135</f>
        <v>1.0345727143647871</v>
      </c>
    </row>
    <row r="6" spans="2:11" x14ac:dyDescent="0.25">
      <c r="B6" s="6" t="s">
        <v>85</v>
      </c>
      <c r="C6" s="6">
        <v>9</v>
      </c>
      <c r="D6" s="6">
        <v>8</v>
      </c>
      <c r="E6" s="6">
        <f>D6+C6</f>
        <v>17</v>
      </c>
      <c r="F6" s="6">
        <f>E6/$E$132</f>
        <v>1.1046133853151396E-2</v>
      </c>
      <c r="G6" s="6">
        <v>3</v>
      </c>
      <c r="H6" s="6">
        <f>G6/$G$132</f>
        <v>5.5045871559633031E-3</v>
      </c>
      <c r="I6" s="6">
        <v>3</v>
      </c>
      <c r="J6" s="6">
        <f>I6/$I$132</f>
        <v>5.1724137931034482E-3</v>
      </c>
      <c r="K6" s="11">
        <f>(F6/(H6+J6))*$D$135</f>
        <v>1.0345727143647871</v>
      </c>
    </row>
    <row r="7" spans="2:11" x14ac:dyDescent="0.25">
      <c r="B7" s="6" t="s">
        <v>86</v>
      </c>
      <c r="C7" s="6">
        <v>9</v>
      </c>
      <c r="D7" s="6">
        <v>8</v>
      </c>
      <c r="E7" s="6">
        <f>D7+C7</f>
        <v>17</v>
      </c>
      <c r="F7" s="6">
        <f>E7/$E$132</f>
        <v>1.1046133853151396E-2</v>
      </c>
      <c r="G7" s="6">
        <v>3</v>
      </c>
      <c r="H7" s="6">
        <f>G7/$G$132</f>
        <v>5.5045871559633031E-3</v>
      </c>
      <c r="I7" s="6">
        <v>3</v>
      </c>
      <c r="J7" s="6">
        <f>I7/$I$132</f>
        <v>5.1724137931034482E-3</v>
      </c>
      <c r="K7" s="11">
        <f>(F7/(H7+J7))*$D$135</f>
        <v>1.0345727143647871</v>
      </c>
    </row>
    <row r="8" spans="2:11" s="3" customFormat="1" x14ac:dyDescent="0.25">
      <c r="B8" s="6" t="s">
        <v>104</v>
      </c>
      <c r="C8" s="6">
        <v>8</v>
      </c>
      <c r="D8" s="6">
        <v>9</v>
      </c>
      <c r="E8" s="6">
        <f>D8+C8</f>
        <v>17</v>
      </c>
      <c r="F8" s="6">
        <f>E8/$E$132</f>
        <v>1.1046133853151396E-2</v>
      </c>
      <c r="G8" s="6">
        <v>3</v>
      </c>
      <c r="H8" s="6">
        <f>G8/$G$132</f>
        <v>5.5045871559633031E-3</v>
      </c>
      <c r="I8" s="6">
        <v>3</v>
      </c>
      <c r="J8" s="6">
        <f>I8/$I$132</f>
        <v>5.1724137931034482E-3</v>
      </c>
      <c r="K8" s="11">
        <f>(F8/(H8+J8))*$D$135</f>
        <v>1.0345727143647871</v>
      </c>
    </row>
    <row r="9" spans="2:11" x14ac:dyDescent="0.25">
      <c r="B9" s="6" t="s">
        <v>108</v>
      </c>
      <c r="C9" s="6">
        <v>8</v>
      </c>
      <c r="D9" s="6">
        <v>9</v>
      </c>
      <c r="E9" s="6">
        <f>D9+C9</f>
        <v>17</v>
      </c>
      <c r="F9" s="6">
        <f>E9/$E$132</f>
        <v>1.1046133853151396E-2</v>
      </c>
      <c r="G9" s="6">
        <v>3</v>
      </c>
      <c r="H9" s="6">
        <f>G9/$G$132</f>
        <v>5.5045871559633031E-3</v>
      </c>
      <c r="I9" s="6">
        <v>3</v>
      </c>
      <c r="J9" s="6">
        <f>I9/$I$132</f>
        <v>5.1724137931034482E-3</v>
      </c>
      <c r="K9" s="11">
        <f>(F9/(H9+J9))*$D$135</f>
        <v>1.0345727143647871</v>
      </c>
    </row>
    <row r="10" spans="2:11" x14ac:dyDescent="0.25">
      <c r="B10" s="6" t="s">
        <v>80</v>
      </c>
      <c r="C10" s="6">
        <v>8</v>
      </c>
      <c r="D10" s="6">
        <v>8</v>
      </c>
      <c r="E10" s="6">
        <f>D10+C10</f>
        <v>16</v>
      </c>
      <c r="F10" s="6">
        <f>E10/$E$132</f>
        <v>1.0396361273554255E-2</v>
      </c>
      <c r="G10" s="6">
        <v>3</v>
      </c>
      <c r="H10" s="6">
        <f>G10/$G$132</f>
        <v>5.5045871559633031E-3</v>
      </c>
      <c r="I10" s="6">
        <v>3</v>
      </c>
      <c r="J10" s="6">
        <f>I10/$I$132</f>
        <v>5.1724137931034482E-3</v>
      </c>
      <c r="K10" s="11">
        <f>(F10/(H10+J10))*$D$135</f>
        <v>0.97371549587274075</v>
      </c>
    </row>
    <row r="11" spans="2:11" x14ac:dyDescent="0.25">
      <c r="B11" s="6" t="s">
        <v>89</v>
      </c>
      <c r="C11" s="6">
        <v>8</v>
      </c>
      <c r="D11" s="6">
        <v>8</v>
      </c>
      <c r="E11" s="6">
        <f>D11+C11</f>
        <v>16</v>
      </c>
      <c r="F11" s="6">
        <f>E11/$E$132</f>
        <v>1.0396361273554255E-2</v>
      </c>
      <c r="G11" s="6">
        <v>3</v>
      </c>
      <c r="H11" s="6">
        <f>G11/$G$132</f>
        <v>5.5045871559633031E-3</v>
      </c>
      <c r="I11" s="6">
        <v>3</v>
      </c>
      <c r="J11" s="6">
        <f>I11/$I$132</f>
        <v>5.1724137931034482E-3</v>
      </c>
      <c r="K11" s="11">
        <f>(F11/(H11+J11))*$D$135</f>
        <v>0.97371549587274075</v>
      </c>
    </row>
    <row r="12" spans="2:11" x14ac:dyDescent="0.25">
      <c r="B12" s="6" t="s">
        <v>90</v>
      </c>
      <c r="C12" s="6">
        <v>8</v>
      </c>
      <c r="D12" s="6">
        <v>8</v>
      </c>
      <c r="E12" s="6">
        <f>D12+C12</f>
        <v>16</v>
      </c>
      <c r="F12" s="6">
        <f>E12/$E$132</f>
        <v>1.0396361273554255E-2</v>
      </c>
      <c r="G12" s="6">
        <v>3</v>
      </c>
      <c r="H12" s="6">
        <f>G12/$G$132</f>
        <v>5.5045871559633031E-3</v>
      </c>
      <c r="I12" s="6">
        <v>3</v>
      </c>
      <c r="J12" s="6">
        <f>I12/$I$132</f>
        <v>5.1724137931034482E-3</v>
      </c>
      <c r="K12" s="11">
        <f>(F12/(H12+J12))*$D$135</f>
        <v>0.97371549587274075</v>
      </c>
    </row>
    <row r="13" spans="2:11" x14ac:dyDescent="0.25">
      <c r="B13" s="6" t="s">
        <v>91</v>
      </c>
      <c r="C13" s="6">
        <v>8</v>
      </c>
      <c r="D13" s="6">
        <v>8</v>
      </c>
      <c r="E13" s="6">
        <f>D13+C13</f>
        <v>16</v>
      </c>
      <c r="F13" s="6">
        <f>E13/$E$132</f>
        <v>1.0396361273554255E-2</v>
      </c>
      <c r="G13" s="6">
        <v>3</v>
      </c>
      <c r="H13" s="6">
        <f>G13/$G$132</f>
        <v>5.5045871559633031E-3</v>
      </c>
      <c r="I13" s="6">
        <v>3</v>
      </c>
      <c r="J13" s="6">
        <f>I13/$I$132</f>
        <v>5.1724137931034482E-3</v>
      </c>
      <c r="K13" s="11">
        <f>(F13/(H13+J13))*$D$135</f>
        <v>0.97371549587274075</v>
      </c>
    </row>
    <row r="14" spans="2:11" x14ac:dyDescent="0.25">
      <c r="B14" s="6" t="s">
        <v>93</v>
      </c>
      <c r="C14" s="6">
        <v>8</v>
      </c>
      <c r="D14" s="6">
        <v>8</v>
      </c>
      <c r="E14" s="6">
        <f>D14+C14</f>
        <v>16</v>
      </c>
      <c r="F14" s="6">
        <f>E14/$E$132</f>
        <v>1.0396361273554255E-2</v>
      </c>
      <c r="G14" s="6">
        <v>3</v>
      </c>
      <c r="H14" s="6">
        <f>G14/$G$132</f>
        <v>5.5045871559633031E-3</v>
      </c>
      <c r="I14" s="6">
        <v>3</v>
      </c>
      <c r="J14" s="6">
        <f>I14/$I$132</f>
        <v>5.1724137931034482E-3</v>
      </c>
      <c r="K14" s="11">
        <f>(F14/(H14+J14))*$D$135</f>
        <v>0.97371549587274075</v>
      </c>
    </row>
    <row r="15" spans="2:11" x14ac:dyDescent="0.25">
      <c r="B15" s="6" t="s">
        <v>95</v>
      </c>
      <c r="C15" s="6">
        <v>8</v>
      </c>
      <c r="D15" s="6">
        <v>8</v>
      </c>
      <c r="E15" s="6">
        <f>D15+C15</f>
        <v>16</v>
      </c>
      <c r="F15" s="6">
        <f>E15/$E$132</f>
        <v>1.0396361273554255E-2</v>
      </c>
      <c r="G15" s="6">
        <v>3</v>
      </c>
      <c r="H15" s="6">
        <f>G15/$G$132</f>
        <v>5.5045871559633031E-3</v>
      </c>
      <c r="I15" s="6">
        <v>3</v>
      </c>
      <c r="J15" s="6">
        <f>I15/$I$132</f>
        <v>5.1724137931034482E-3</v>
      </c>
      <c r="K15" s="11">
        <f>(F15/(H15+J15))*$D$135</f>
        <v>0.97371549587274075</v>
      </c>
    </row>
    <row r="16" spans="2:11" s="3" customFormat="1" x14ac:dyDescent="0.25">
      <c r="B16" s="6" t="s">
        <v>96</v>
      </c>
      <c r="C16" s="6">
        <v>8</v>
      </c>
      <c r="D16" s="6">
        <v>8</v>
      </c>
      <c r="E16" s="6">
        <f>D16+C16</f>
        <v>16</v>
      </c>
      <c r="F16" s="6">
        <f>E16/$E$132</f>
        <v>1.0396361273554255E-2</v>
      </c>
      <c r="G16" s="6">
        <v>3</v>
      </c>
      <c r="H16" s="6">
        <f>G16/$G$132</f>
        <v>5.5045871559633031E-3</v>
      </c>
      <c r="I16" s="6">
        <v>3</v>
      </c>
      <c r="J16" s="6">
        <f>I16/$I$132</f>
        <v>5.1724137931034482E-3</v>
      </c>
      <c r="K16" s="11">
        <f>(F16/(H16+J16))*$D$135</f>
        <v>0.97371549587274075</v>
      </c>
    </row>
    <row r="17" spans="2:11" x14ac:dyDescent="0.25">
      <c r="B17" s="6" t="s">
        <v>99</v>
      </c>
      <c r="C17" s="6">
        <v>8</v>
      </c>
      <c r="D17" s="6">
        <v>8</v>
      </c>
      <c r="E17" s="6">
        <f>D17+C17</f>
        <v>16</v>
      </c>
      <c r="F17" s="6">
        <f>E17/$E$132</f>
        <v>1.0396361273554255E-2</v>
      </c>
      <c r="G17" s="6">
        <v>3</v>
      </c>
      <c r="H17" s="6">
        <f>G17/$G$132</f>
        <v>5.5045871559633031E-3</v>
      </c>
      <c r="I17" s="6">
        <v>3</v>
      </c>
      <c r="J17" s="6">
        <f>I17/$I$132</f>
        <v>5.1724137931034482E-3</v>
      </c>
      <c r="K17" s="11">
        <f>(F17/(H17+J17))*$D$135</f>
        <v>0.97371549587274075</v>
      </c>
    </row>
    <row r="18" spans="2:11" x14ac:dyDescent="0.25">
      <c r="B18" s="6" t="s">
        <v>100</v>
      </c>
      <c r="C18" s="6">
        <v>8</v>
      </c>
      <c r="D18" s="6">
        <v>8</v>
      </c>
      <c r="E18" s="6">
        <f>D18+C18</f>
        <v>16</v>
      </c>
      <c r="F18" s="6">
        <f>E18/$E$132</f>
        <v>1.0396361273554255E-2</v>
      </c>
      <c r="G18" s="6">
        <v>3</v>
      </c>
      <c r="H18" s="6">
        <f>G18/$G$132</f>
        <v>5.5045871559633031E-3</v>
      </c>
      <c r="I18" s="6">
        <v>3</v>
      </c>
      <c r="J18" s="6">
        <f>I18/$I$132</f>
        <v>5.1724137931034482E-3</v>
      </c>
      <c r="K18" s="11">
        <f>(F18/(H18+J18))*$D$135</f>
        <v>0.97371549587274075</v>
      </c>
    </row>
    <row r="19" spans="2:11" x14ac:dyDescent="0.25">
      <c r="B19" s="6" t="s">
        <v>116</v>
      </c>
      <c r="C19" s="6">
        <v>8</v>
      </c>
      <c r="D19" s="6">
        <v>9</v>
      </c>
      <c r="E19" s="6">
        <f>D19+C19</f>
        <v>17</v>
      </c>
      <c r="F19" s="6">
        <f>E19/$E$132</f>
        <v>1.1046133853151396E-2</v>
      </c>
      <c r="G19" s="6">
        <v>3</v>
      </c>
      <c r="H19" s="6">
        <f>G19/$G$132</f>
        <v>5.5045871559633031E-3</v>
      </c>
      <c r="I19" s="6">
        <v>4</v>
      </c>
      <c r="J19" s="6">
        <f>I19/$I$132</f>
        <v>6.8965517241379309E-3</v>
      </c>
      <c r="K19" s="11">
        <f>(F19/(H19+J19))*$D$135</f>
        <v>0.89073543647478481</v>
      </c>
    </row>
    <row r="20" spans="2:11" x14ac:dyDescent="0.25">
      <c r="B20" s="6" t="s">
        <v>69</v>
      </c>
      <c r="C20" s="6">
        <v>7</v>
      </c>
      <c r="D20" s="6">
        <v>7</v>
      </c>
      <c r="E20" s="6">
        <f>D20+C20</f>
        <v>14</v>
      </c>
      <c r="F20" s="6">
        <f>E20/$E$132</f>
        <v>9.0968161143599735E-3</v>
      </c>
      <c r="G20" s="6">
        <v>3</v>
      </c>
      <c r="H20" s="6">
        <f>G20/$G$132</f>
        <v>5.5045871559633031E-3</v>
      </c>
      <c r="I20" s="6">
        <v>3</v>
      </c>
      <c r="J20" s="6">
        <f>I20/$I$132</f>
        <v>5.1724137931034482E-3</v>
      </c>
      <c r="K20" s="11">
        <f>(F20/(H20+J20))*$D$135</f>
        <v>0.85200105888864819</v>
      </c>
    </row>
    <row r="21" spans="2:11" x14ac:dyDescent="0.25">
      <c r="B21" s="6" t="s">
        <v>70</v>
      </c>
      <c r="C21" s="6">
        <v>7</v>
      </c>
      <c r="D21" s="6">
        <v>7</v>
      </c>
      <c r="E21" s="6">
        <f>D21+C21</f>
        <v>14</v>
      </c>
      <c r="F21" s="6">
        <f>E21/$E$132</f>
        <v>9.0968161143599735E-3</v>
      </c>
      <c r="G21" s="6">
        <v>3</v>
      </c>
      <c r="H21" s="6">
        <f>G21/$G$132</f>
        <v>5.5045871559633031E-3</v>
      </c>
      <c r="I21" s="6">
        <v>3</v>
      </c>
      <c r="J21" s="6">
        <f>I21/$I$132</f>
        <v>5.1724137931034482E-3</v>
      </c>
      <c r="K21" s="11">
        <f>(F21/(H21+J21))*$D$135</f>
        <v>0.85200105888864819</v>
      </c>
    </row>
    <row r="22" spans="2:11" x14ac:dyDescent="0.25">
      <c r="B22" s="6" t="s">
        <v>71</v>
      </c>
      <c r="C22" s="6">
        <v>7</v>
      </c>
      <c r="D22" s="6">
        <v>7</v>
      </c>
      <c r="E22" s="6">
        <f>D22+C22</f>
        <v>14</v>
      </c>
      <c r="F22" s="6">
        <f>E22/$E$132</f>
        <v>9.0968161143599735E-3</v>
      </c>
      <c r="G22" s="6">
        <v>3</v>
      </c>
      <c r="H22" s="6">
        <f>G22/$G$132</f>
        <v>5.5045871559633031E-3</v>
      </c>
      <c r="I22" s="6">
        <v>3</v>
      </c>
      <c r="J22" s="6">
        <f>I22/$I$132</f>
        <v>5.1724137931034482E-3</v>
      </c>
      <c r="K22" s="11">
        <f>(F22/(H22+J22))*$D$135</f>
        <v>0.85200105888864819</v>
      </c>
    </row>
    <row r="23" spans="2:11" x14ac:dyDescent="0.25">
      <c r="B23" s="6" t="s">
        <v>72</v>
      </c>
      <c r="C23" s="6">
        <v>7</v>
      </c>
      <c r="D23" s="6">
        <v>7</v>
      </c>
      <c r="E23" s="6">
        <f>D23+C23</f>
        <v>14</v>
      </c>
      <c r="F23" s="6">
        <f>E23/$E$132</f>
        <v>9.0968161143599735E-3</v>
      </c>
      <c r="G23" s="6">
        <v>3</v>
      </c>
      <c r="H23" s="6">
        <f>G23/$G$132</f>
        <v>5.5045871559633031E-3</v>
      </c>
      <c r="I23" s="6">
        <v>3</v>
      </c>
      <c r="J23" s="6">
        <f>I23/$I$132</f>
        <v>5.1724137931034482E-3</v>
      </c>
      <c r="K23" s="11">
        <f>(F23/(H23+J23))*$D$135</f>
        <v>0.85200105888864819</v>
      </c>
    </row>
    <row r="24" spans="2:11" x14ac:dyDescent="0.25">
      <c r="B24" s="6" t="s">
        <v>73</v>
      </c>
      <c r="C24" s="6">
        <v>7</v>
      </c>
      <c r="D24" s="6">
        <v>7</v>
      </c>
      <c r="E24" s="6">
        <f>D24+C24</f>
        <v>14</v>
      </c>
      <c r="F24" s="6">
        <f>E24/$E$132</f>
        <v>9.0968161143599735E-3</v>
      </c>
      <c r="G24" s="6">
        <v>3</v>
      </c>
      <c r="H24" s="6">
        <f>G24/$G$132</f>
        <v>5.5045871559633031E-3</v>
      </c>
      <c r="I24" s="6">
        <v>3</v>
      </c>
      <c r="J24" s="6">
        <f>I24/$I$132</f>
        <v>5.1724137931034482E-3</v>
      </c>
      <c r="K24" s="11">
        <f>(F24/(H24+J24))*$D$135</f>
        <v>0.85200105888864819</v>
      </c>
    </row>
    <row r="25" spans="2:11" x14ac:dyDescent="0.25">
      <c r="B25" s="6" t="s">
        <v>79</v>
      </c>
      <c r="C25" s="6">
        <v>8</v>
      </c>
      <c r="D25" s="6">
        <v>8</v>
      </c>
      <c r="E25" s="6">
        <f>D25+C25</f>
        <v>16</v>
      </c>
      <c r="F25" s="6">
        <f>E25/$E$132</f>
        <v>1.0396361273554255E-2</v>
      </c>
      <c r="G25" s="6">
        <v>3</v>
      </c>
      <c r="H25" s="6">
        <f>G25/$G$132</f>
        <v>5.5045871559633031E-3</v>
      </c>
      <c r="I25" s="6">
        <v>4</v>
      </c>
      <c r="J25" s="6">
        <f>I25/$I$132</f>
        <v>6.8965517241379309E-3</v>
      </c>
      <c r="K25" s="11">
        <f>(F25/(H25+J25))*$D$135</f>
        <v>0.8383392343292092</v>
      </c>
    </row>
    <row r="26" spans="2:11" x14ac:dyDescent="0.25">
      <c r="B26" s="6" t="s">
        <v>77</v>
      </c>
      <c r="C26" s="6">
        <v>6</v>
      </c>
      <c r="D26" s="6">
        <v>7</v>
      </c>
      <c r="E26" s="6">
        <f>D26+C26</f>
        <v>13</v>
      </c>
      <c r="F26" s="6">
        <f>E26/$E$132</f>
        <v>8.4470435347628325E-3</v>
      </c>
      <c r="G26" s="6">
        <v>3</v>
      </c>
      <c r="H26" s="6">
        <f>G26/$G$132</f>
        <v>5.5045871559633031E-3</v>
      </c>
      <c r="I26" s="6">
        <v>3</v>
      </c>
      <c r="J26" s="6">
        <f>I26/$I$132</f>
        <v>5.1724137931034482E-3</v>
      </c>
      <c r="K26" s="11">
        <f>(F26/(H26+J26))*$D$135</f>
        <v>0.79114384039660191</v>
      </c>
    </row>
    <row r="27" spans="2:11" x14ac:dyDescent="0.25">
      <c r="B27" s="6" t="s">
        <v>98</v>
      </c>
      <c r="C27" s="6">
        <v>6</v>
      </c>
      <c r="D27" s="6">
        <v>7</v>
      </c>
      <c r="E27" s="6">
        <f>D27+C27</f>
        <v>13</v>
      </c>
      <c r="F27" s="6">
        <f>E27/$E$132</f>
        <v>8.4470435347628325E-3</v>
      </c>
      <c r="G27" s="6">
        <v>3</v>
      </c>
      <c r="H27" s="6">
        <f>G27/$G$132</f>
        <v>5.5045871559633031E-3</v>
      </c>
      <c r="I27" s="6">
        <v>3</v>
      </c>
      <c r="J27" s="6">
        <f>I27/$I$132</f>
        <v>5.1724137931034482E-3</v>
      </c>
      <c r="K27" s="11">
        <f>(F27/(H27+J27))*$D$135</f>
        <v>0.79114384039660191</v>
      </c>
    </row>
    <row r="28" spans="2:11" x14ac:dyDescent="0.25">
      <c r="B28" s="6" t="s">
        <v>106</v>
      </c>
      <c r="C28" s="6">
        <v>7</v>
      </c>
      <c r="D28" s="6">
        <v>6</v>
      </c>
      <c r="E28" s="6">
        <f>D28+C28</f>
        <v>13</v>
      </c>
      <c r="F28" s="6">
        <f>E28/$E$132</f>
        <v>8.4470435347628325E-3</v>
      </c>
      <c r="G28" s="6">
        <v>3</v>
      </c>
      <c r="H28" s="6">
        <f>G28/$G$132</f>
        <v>5.5045871559633031E-3</v>
      </c>
      <c r="I28" s="6">
        <v>3</v>
      </c>
      <c r="J28" s="6">
        <f>I28/$I$132</f>
        <v>5.1724137931034482E-3</v>
      </c>
      <c r="K28" s="11">
        <f>(F28/(H28+J28))*$D$135</f>
        <v>0.79114384039660191</v>
      </c>
    </row>
    <row r="29" spans="2:11" x14ac:dyDescent="0.25">
      <c r="B29" s="6" t="s">
        <v>87</v>
      </c>
      <c r="C29" s="6">
        <v>9</v>
      </c>
      <c r="D29" s="6">
        <v>8</v>
      </c>
      <c r="E29" s="6">
        <f>D29+C29</f>
        <v>17</v>
      </c>
      <c r="F29" s="6">
        <f>E29/$E$132</f>
        <v>1.1046133853151396E-2</v>
      </c>
      <c r="G29" s="6">
        <v>4</v>
      </c>
      <c r="H29" s="6">
        <f>G29/$G$132</f>
        <v>7.3394495412844041E-3</v>
      </c>
      <c r="I29" s="6">
        <v>4</v>
      </c>
      <c r="J29" s="6">
        <f>I29/$I$132</f>
        <v>6.8965517241379309E-3</v>
      </c>
      <c r="K29" s="11">
        <f>(F29/(H29+J29))*$D$135</f>
        <v>0.77592953577359025</v>
      </c>
    </row>
    <row r="30" spans="2:11" x14ac:dyDescent="0.25">
      <c r="B30" s="6" t="s">
        <v>88</v>
      </c>
      <c r="C30" s="6">
        <v>9</v>
      </c>
      <c r="D30" s="6">
        <v>8</v>
      </c>
      <c r="E30" s="6">
        <f>D30+C30</f>
        <v>17</v>
      </c>
      <c r="F30" s="6">
        <f>E30/$E$132</f>
        <v>1.1046133853151396E-2</v>
      </c>
      <c r="G30" s="6">
        <v>4</v>
      </c>
      <c r="H30" s="6">
        <f>G30/$G$132</f>
        <v>7.3394495412844041E-3</v>
      </c>
      <c r="I30" s="6">
        <v>4</v>
      </c>
      <c r="J30" s="6">
        <f>I30/$I$132</f>
        <v>6.8965517241379309E-3</v>
      </c>
      <c r="K30" s="11">
        <f>(F30/(H30+J30))*$D$135</f>
        <v>0.77592953577359025</v>
      </c>
    </row>
    <row r="31" spans="2:11" x14ac:dyDescent="0.25">
      <c r="B31" s="6" t="s">
        <v>111</v>
      </c>
      <c r="C31" s="6">
        <v>8</v>
      </c>
      <c r="D31" s="6">
        <v>9</v>
      </c>
      <c r="E31" s="6">
        <f>D31+C31</f>
        <v>17</v>
      </c>
      <c r="F31" s="6">
        <f>E31/$E$132</f>
        <v>1.1046133853151396E-2</v>
      </c>
      <c r="G31" s="6">
        <v>4</v>
      </c>
      <c r="H31" s="6">
        <f>G31/$G$132</f>
        <v>7.3394495412844041E-3</v>
      </c>
      <c r="I31" s="6">
        <v>4</v>
      </c>
      <c r="J31" s="6">
        <f>I31/$I$132</f>
        <v>6.8965517241379309E-3</v>
      </c>
      <c r="K31" s="11">
        <f>(F31/(H31+J31))*$D$135</f>
        <v>0.77592953577359025</v>
      </c>
    </row>
    <row r="32" spans="2:11" x14ac:dyDescent="0.25">
      <c r="B32" s="6" t="s">
        <v>110</v>
      </c>
      <c r="C32" s="6">
        <v>8</v>
      </c>
      <c r="D32" s="6">
        <v>9</v>
      </c>
      <c r="E32" s="6">
        <f>D32+C32</f>
        <v>17</v>
      </c>
      <c r="F32" s="6">
        <f>E32/$E$132</f>
        <v>1.1046133853151396E-2</v>
      </c>
      <c r="G32" s="6">
        <v>5</v>
      </c>
      <c r="H32" s="6">
        <f>G32/$G$132</f>
        <v>9.1743119266055051E-3</v>
      </c>
      <c r="I32" s="6">
        <v>3</v>
      </c>
      <c r="J32" s="6">
        <f>I32/$I$132</f>
        <v>5.1724137931034482E-3</v>
      </c>
      <c r="K32" s="11">
        <f>(F32/(H32+J32))*$D$135</f>
        <v>0.76994110495725609</v>
      </c>
    </row>
    <row r="33" spans="2:11" x14ac:dyDescent="0.25">
      <c r="B33" s="6" t="s">
        <v>97</v>
      </c>
      <c r="C33" s="6">
        <v>6</v>
      </c>
      <c r="D33" s="6">
        <v>6</v>
      </c>
      <c r="E33" s="6">
        <f>D33+C33</f>
        <v>12</v>
      </c>
      <c r="F33" s="6">
        <f>E33/$E$132</f>
        <v>7.7972709551656916E-3</v>
      </c>
      <c r="G33" s="6">
        <v>3</v>
      </c>
      <c r="H33" s="6">
        <f>G33/$G$132</f>
        <v>5.5045871559633031E-3</v>
      </c>
      <c r="I33" s="6">
        <v>3</v>
      </c>
      <c r="J33" s="6">
        <f>I33/$I$132</f>
        <v>5.1724137931034482E-3</v>
      </c>
      <c r="K33" s="11">
        <f>(F33/(H33+J33))*$D$135</f>
        <v>0.73028662190455562</v>
      </c>
    </row>
    <row r="34" spans="2:11" x14ac:dyDescent="0.25">
      <c r="B34" s="6" t="s">
        <v>82</v>
      </c>
      <c r="C34" s="6">
        <v>8</v>
      </c>
      <c r="D34" s="6">
        <v>8</v>
      </c>
      <c r="E34" s="6">
        <f>D34+C34</f>
        <v>16</v>
      </c>
      <c r="F34" s="6">
        <f>E34/$E$132</f>
        <v>1.0396361273554255E-2</v>
      </c>
      <c r="G34" s="6">
        <v>4</v>
      </c>
      <c r="H34" s="6">
        <f>G34/$G$132</f>
        <v>7.3394495412844041E-3</v>
      </c>
      <c r="I34" s="6">
        <v>4</v>
      </c>
      <c r="J34" s="6">
        <f>I34/$I$132</f>
        <v>6.8965517241379309E-3</v>
      </c>
      <c r="K34" s="11">
        <f>(F34/(H34+J34))*$D$135</f>
        <v>0.73028662190455562</v>
      </c>
    </row>
    <row r="35" spans="2:11" x14ac:dyDescent="0.25">
      <c r="B35" s="6" t="s">
        <v>112</v>
      </c>
      <c r="C35" s="6">
        <v>8</v>
      </c>
      <c r="D35" s="6">
        <v>9</v>
      </c>
      <c r="E35" s="6">
        <f>D35+C35</f>
        <v>17</v>
      </c>
      <c r="F35" s="6">
        <f>E35/$E$132</f>
        <v>1.1046133853151396E-2</v>
      </c>
      <c r="G35" s="6">
        <v>4</v>
      </c>
      <c r="H35" s="6">
        <f>G35/$G$132</f>
        <v>7.3394495412844041E-3</v>
      </c>
      <c r="I35" s="6">
        <v>5</v>
      </c>
      <c r="J35" s="6">
        <f>I35/$I$132</f>
        <v>8.6206896551724137E-3</v>
      </c>
      <c r="K35" s="11">
        <f>(F35/(H35+J35))*$D$135</f>
        <v>0.69210761367317275</v>
      </c>
    </row>
    <row r="36" spans="2:11" x14ac:dyDescent="0.25">
      <c r="B36" s="6" t="s">
        <v>109</v>
      </c>
      <c r="C36" s="6">
        <v>8</v>
      </c>
      <c r="D36" s="6">
        <v>9</v>
      </c>
      <c r="E36" s="6">
        <f>D36+C36</f>
        <v>17</v>
      </c>
      <c r="F36" s="6">
        <f>E36/$E$132</f>
        <v>1.1046133853151396E-2</v>
      </c>
      <c r="G36" s="6">
        <v>5</v>
      </c>
      <c r="H36" s="6">
        <f>G36/$G$132</f>
        <v>9.1743119266055051E-3</v>
      </c>
      <c r="I36" s="6">
        <v>4</v>
      </c>
      <c r="J36" s="6">
        <f>I36/$I$132</f>
        <v>6.8965517241379309E-3</v>
      </c>
      <c r="K36" s="11">
        <f>(F36/(H36+J36))*$D$135</f>
        <v>0.68733915570495208</v>
      </c>
    </row>
    <row r="37" spans="2:11" x14ac:dyDescent="0.25">
      <c r="B37" s="6" t="s">
        <v>76</v>
      </c>
      <c r="C37" s="6">
        <v>6</v>
      </c>
      <c r="D37" s="6">
        <v>7</v>
      </c>
      <c r="E37" s="6">
        <f>D37+C37</f>
        <v>13</v>
      </c>
      <c r="F37" s="6">
        <f>E37/$E$132</f>
        <v>8.4470435347628325E-3</v>
      </c>
      <c r="G37" s="6">
        <v>3</v>
      </c>
      <c r="H37" s="6">
        <f>G37/$G$132</f>
        <v>5.5045871559633031E-3</v>
      </c>
      <c r="I37" s="6">
        <v>4</v>
      </c>
      <c r="J37" s="6">
        <f>I37/$I$132</f>
        <v>6.8965517241379309E-3</v>
      </c>
      <c r="K37" s="11">
        <f>(F37/(H37+J37))*$D$135</f>
        <v>0.68115062789248249</v>
      </c>
    </row>
    <row r="38" spans="2:11" x14ac:dyDescent="0.25">
      <c r="B38" s="6" t="s">
        <v>81</v>
      </c>
      <c r="C38" s="6">
        <v>8</v>
      </c>
      <c r="D38" s="6">
        <v>8</v>
      </c>
      <c r="E38" s="6">
        <f>D38+C38</f>
        <v>16</v>
      </c>
      <c r="F38" s="6">
        <f>E38/$E$132</f>
        <v>1.0396361273554255E-2</v>
      </c>
      <c r="G38" s="6">
        <v>4</v>
      </c>
      <c r="H38" s="6">
        <f>G38/$G$132</f>
        <v>7.3394495412844041E-3</v>
      </c>
      <c r="I38" s="6">
        <v>5</v>
      </c>
      <c r="J38" s="6">
        <f>I38/$I$132</f>
        <v>8.6206896551724137E-3</v>
      </c>
      <c r="K38" s="11">
        <f>(F38/(H38+J38))*$D$135</f>
        <v>0.65139540110416261</v>
      </c>
    </row>
    <row r="39" spans="2:11" x14ac:dyDescent="0.25">
      <c r="B39" s="6" t="s">
        <v>117</v>
      </c>
      <c r="C39" s="6">
        <v>8</v>
      </c>
      <c r="D39" s="6">
        <v>9</v>
      </c>
      <c r="E39" s="6">
        <f>D39+C39</f>
        <v>17</v>
      </c>
      <c r="F39" s="6">
        <f>E39/$E$132</f>
        <v>1.1046133853151396E-2</v>
      </c>
      <c r="G39" s="6">
        <v>4</v>
      </c>
      <c r="H39" s="6">
        <f>G39/$G$132</f>
        <v>7.3394495412844041E-3</v>
      </c>
      <c r="I39" s="6">
        <v>6</v>
      </c>
      <c r="J39" s="6">
        <f>I39/$I$132</f>
        <v>1.0344827586206896E-2</v>
      </c>
      <c r="K39" s="11">
        <f>(F39/(H39+J39))*$D$135</f>
        <v>0.62463021663348062</v>
      </c>
    </row>
    <row r="40" spans="2:11" x14ac:dyDescent="0.25">
      <c r="B40" s="6" t="s">
        <v>118</v>
      </c>
      <c r="C40" s="6">
        <v>8</v>
      </c>
      <c r="D40" s="6">
        <v>9</v>
      </c>
      <c r="E40" s="6">
        <f>D40+C40</f>
        <v>17</v>
      </c>
      <c r="F40" s="6">
        <f>E40/$E$132</f>
        <v>1.1046133853151396E-2</v>
      </c>
      <c r="G40" s="6">
        <v>4</v>
      </c>
      <c r="H40" s="6">
        <f>G40/$G$132</f>
        <v>7.3394495412844041E-3</v>
      </c>
      <c r="I40" s="6">
        <v>6</v>
      </c>
      <c r="J40" s="6">
        <f>I40/$I$132</f>
        <v>1.0344827586206896E-2</v>
      </c>
      <c r="K40" s="11">
        <f>(F40/(H40+J40))*$D$135</f>
        <v>0.62463021663348062</v>
      </c>
    </row>
    <row r="41" spans="2:11" x14ac:dyDescent="0.25">
      <c r="B41" s="6" t="s">
        <v>119</v>
      </c>
      <c r="C41" s="6">
        <v>8</v>
      </c>
      <c r="D41" s="6">
        <v>9</v>
      </c>
      <c r="E41" s="6">
        <f>D41+C41</f>
        <v>17</v>
      </c>
      <c r="F41" s="6">
        <f>E41/$E$132</f>
        <v>1.1046133853151396E-2</v>
      </c>
      <c r="G41" s="6">
        <v>5</v>
      </c>
      <c r="H41" s="6">
        <f>G41/$G$132</f>
        <v>9.1743119266055051E-3</v>
      </c>
      <c r="I41" s="6">
        <v>5</v>
      </c>
      <c r="J41" s="6">
        <f>I41/$I$132</f>
        <v>8.6206896551724137E-3</v>
      </c>
      <c r="K41" s="11">
        <f>(F41/(H41+J41))*$D$135</f>
        <v>0.62074362861887222</v>
      </c>
    </row>
    <row r="42" spans="2:11" x14ac:dyDescent="0.25">
      <c r="B42" s="6" t="s">
        <v>120</v>
      </c>
      <c r="C42" s="6">
        <v>8</v>
      </c>
      <c r="D42" s="6">
        <v>9</v>
      </c>
      <c r="E42" s="6">
        <f>D42+C42</f>
        <v>17</v>
      </c>
      <c r="F42" s="6">
        <f>E42/$E$132</f>
        <v>1.1046133853151396E-2</v>
      </c>
      <c r="G42" s="6">
        <v>6</v>
      </c>
      <c r="H42" s="6">
        <f>G42/$G$132</f>
        <v>1.1009174311926606E-2</v>
      </c>
      <c r="I42" s="6">
        <v>4</v>
      </c>
      <c r="J42" s="6">
        <f>I42/$I$132</f>
        <v>6.8965517241379309E-3</v>
      </c>
      <c r="K42" s="11">
        <f>(F42/(H42+J42))*$D$135</f>
        <v>0.61690510794720077</v>
      </c>
    </row>
    <row r="43" spans="2:11" x14ac:dyDescent="0.25">
      <c r="B43" s="6" t="s">
        <v>107</v>
      </c>
      <c r="C43" s="6">
        <v>6</v>
      </c>
      <c r="D43" s="6">
        <v>7</v>
      </c>
      <c r="E43" s="6">
        <f>D43+C43</f>
        <v>13</v>
      </c>
      <c r="F43" s="6">
        <f>E43/$E$132</f>
        <v>8.4470435347628325E-3</v>
      </c>
      <c r="G43" s="6">
        <v>4</v>
      </c>
      <c r="H43" s="6">
        <f>G43/$G$132</f>
        <v>7.3394495412844041E-3</v>
      </c>
      <c r="I43" s="6">
        <v>4</v>
      </c>
      <c r="J43" s="6">
        <f>I43/$I$132</f>
        <v>6.8965517241379309E-3</v>
      </c>
      <c r="K43" s="11">
        <f>(F43/(H43+J43))*$D$135</f>
        <v>0.5933578802974514</v>
      </c>
    </row>
    <row r="44" spans="2:11" s="3" customFormat="1" x14ac:dyDescent="0.25">
      <c r="B44" s="6" t="s">
        <v>74</v>
      </c>
      <c r="C44" s="6">
        <v>7</v>
      </c>
      <c r="D44" s="6">
        <v>7</v>
      </c>
      <c r="E44" s="6">
        <f>D44+C44</f>
        <v>14</v>
      </c>
      <c r="F44" s="6">
        <f>E44/$E$132</f>
        <v>9.0968161143599735E-3</v>
      </c>
      <c r="G44" s="6">
        <v>3</v>
      </c>
      <c r="H44" s="6">
        <f>G44/$G$132</f>
        <v>5.5045871559633031E-3</v>
      </c>
      <c r="I44" s="6">
        <v>6</v>
      </c>
      <c r="J44" s="6">
        <f>I44/$I$132</f>
        <v>1.0344827586206896E-2</v>
      </c>
      <c r="K44" s="11">
        <f>(F44/(H44+J44))*$D$135</f>
        <v>0.57395280913157432</v>
      </c>
    </row>
    <row r="45" spans="2:11" x14ac:dyDescent="0.25">
      <c r="B45" s="6" t="s">
        <v>125</v>
      </c>
      <c r="C45" s="6">
        <v>8</v>
      </c>
      <c r="D45" s="6">
        <v>8</v>
      </c>
      <c r="E45" s="6">
        <f>D45+C45</f>
        <v>16</v>
      </c>
      <c r="F45" s="6">
        <f>E45/$E$132</f>
        <v>1.0396361273554255E-2</v>
      </c>
      <c r="G45" s="6">
        <v>5</v>
      </c>
      <c r="H45" s="6">
        <f>G45/$G$132</f>
        <v>9.1743119266055051E-3</v>
      </c>
      <c r="I45" s="6">
        <v>6</v>
      </c>
      <c r="J45" s="6">
        <f>I45/$I$132</f>
        <v>1.0344827586206896E-2</v>
      </c>
      <c r="K45" s="11">
        <f>(F45/(H45+J45))*$D$135</f>
        <v>0.53262395438743926</v>
      </c>
    </row>
    <row r="46" spans="2:11" x14ac:dyDescent="0.25">
      <c r="B46" s="6" t="s">
        <v>105</v>
      </c>
      <c r="C46" s="6">
        <v>6</v>
      </c>
      <c r="D46" s="6">
        <v>7</v>
      </c>
      <c r="E46" s="6">
        <f>D46+C46</f>
        <v>13</v>
      </c>
      <c r="F46" s="6">
        <f>E46/$E$132</f>
        <v>8.4470435347628325E-3</v>
      </c>
      <c r="G46" s="6">
        <v>5</v>
      </c>
      <c r="H46" s="6">
        <f>G46/$G$132</f>
        <v>9.1743119266055051E-3</v>
      </c>
      <c r="I46" s="6">
        <v>4</v>
      </c>
      <c r="J46" s="6">
        <f>I46/$I$132</f>
        <v>6.8965517241379309E-3</v>
      </c>
      <c r="K46" s="11">
        <f>(F46/(H46+J46))*$D$135</f>
        <v>0.52561229553908095</v>
      </c>
    </row>
    <row r="47" spans="2:11" x14ac:dyDescent="0.25">
      <c r="B47" s="6" t="s">
        <v>101</v>
      </c>
      <c r="C47" s="6">
        <v>6</v>
      </c>
      <c r="D47" s="6">
        <v>7</v>
      </c>
      <c r="E47" s="6">
        <f>D47+C47</f>
        <v>13</v>
      </c>
      <c r="F47" s="6">
        <f>E47/$E$132</f>
        <v>8.4470435347628325E-3</v>
      </c>
      <c r="G47" s="6">
        <v>6</v>
      </c>
      <c r="H47" s="6">
        <f>G47/$G$132</f>
        <v>1.1009174311926606E-2</v>
      </c>
      <c r="I47" s="6">
        <v>3</v>
      </c>
      <c r="J47" s="6">
        <f>I47/$I$132</f>
        <v>5.1724137931034482E-3</v>
      </c>
      <c r="K47" s="11">
        <f>(F47/(H47+J47))*$D$135</f>
        <v>0.52201573046696603</v>
      </c>
    </row>
    <row r="48" spans="2:11" x14ac:dyDescent="0.25">
      <c r="B48" s="6" t="s">
        <v>113</v>
      </c>
      <c r="C48" s="6">
        <v>6</v>
      </c>
      <c r="D48" s="6">
        <v>7</v>
      </c>
      <c r="E48" s="6">
        <f>D48+C48</f>
        <v>13</v>
      </c>
      <c r="F48" s="6">
        <f>E48/$E$132</f>
        <v>8.4470435347628325E-3</v>
      </c>
      <c r="G48" s="6">
        <v>6</v>
      </c>
      <c r="H48" s="6">
        <f>G48/$G$132</f>
        <v>1.1009174311926606E-2</v>
      </c>
      <c r="I48" s="6">
        <v>3</v>
      </c>
      <c r="J48" s="6">
        <f>I48/$I$132</f>
        <v>5.1724137931034482E-3</v>
      </c>
      <c r="K48" s="11">
        <f>(F48/(H48+J48))*$D$135</f>
        <v>0.52201573046696603</v>
      </c>
    </row>
    <row r="49" spans="2:11" x14ac:dyDescent="0.25">
      <c r="B49" s="6" t="s">
        <v>114</v>
      </c>
      <c r="C49" s="6">
        <v>6</v>
      </c>
      <c r="D49" s="6">
        <v>7</v>
      </c>
      <c r="E49" s="6">
        <f>D49+C49</f>
        <v>13</v>
      </c>
      <c r="F49" s="6">
        <f>E49/$E$132</f>
        <v>8.4470435347628325E-3</v>
      </c>
      <c r="G49" s="6">
        <v>6</v>
      </c>
      <c r="H49" s="6">
        <f>G49/$G$132</f>
        <v>1.1009174311926606E-2</v>
      </c>
      <c r="I49" s="6">
        <v>3</v>
      </c>
      <c r="J49" s="6">
        <f>I49/$I$132</f>
        <v>5.1724137931034482E-3</v>
      </c>
      <c r="K49" s="11">
        <f>(F49/(H49+J49))*$D$135</f>
        <v>0.52201573046696603</v>
      </c>
    </row>
    <row r="50" spans="2:11" x14ac:dyDescent="0.25">
      <c r="B50" s="6" t="s">
        <v>121</v>
      </c>
      <c r="C50" s="6">
        <v>8</v>
      </c>
      <c r="D50" s="6">
        <v>9</v>
      </c>
      <c r="E50" s="6">
        <f>D50+C50</f>
        <v>17</v>
      </c>
      <c r="F50" s="6">
        <f>E50/$E$132</f>
        <v>1.1046133853151396E-2</v>
      </c>
      <c r="G50" s="6">
        <v>5</v>
      </c>
      <c r="H50" s="6">
        <f>G50/$G$132</f>
        <v>9.1743119266055051E-3</v>
      </c>
      <c r="I50" s="6">
        <v>7</v>
      </c>
      <c r="J50" s="6">
        <f>I50/$I$132</f>
        <v>1.2068965517241379E-2</v>
      </c>
      <c r="K50" s="11">
        <f>(F50/(H50+J50))*$D$135</f>
        <v>0.5199825630649525</v>
      </c>
    </row>
    <row r="51" spans="2:11" x14ac:dyDescent="0.25">
      <c r="B51" s="6" t="s">
        <v>115</v>
      </c>
      <c r="C51" s="6">
        <v>8</v>
      </c>
      <c r="D51" s="6">
        <v>9</v>
      </c>
      <c r="E51" s="6">
        <f>D51+C51</f>
        <v>17</v>
      </c>
      <c r="F51" s="6">
        <f>E51/$E$132</f>
        <v>1.1046133853151396E-2</v>
      </c>
      <c r="G51" s="6">
        <v>6</v>
      </c>
      <c r="H51" s="6">
        <f>G51/$G$132</f>
        <v>1.1009174311926606E-2</v>
      </c>
      <c r="I51" s="6">
        <v>6</v>
      </c>
      <c r="J51" s="6">
        <f>I51/$I$132</f>
        <v>1.0344827586206896E-2</v>
      </c>
      <c r="K51" s="11">
        <f>(F51/(H51+J51))*$D$135</f>
        <v>0.51728635718239357</v>
      </c>
    </row>
    <row r="52" spans="2:11" x14ac:dyDescent="0.25">
      <c r="B52" s="6" t="s">
        <v>122</v>
      </c>
      <c r="C52" s="6">
        <v>8</v>
      </c>
      <c r="D52" s="6">
        <v>9</v>
      </c>
      <c r="E52" s="6">
        <f>D52+C52</f>
        <v>17</v>
      </c>
      <c r="F52" s="6">
        <f>E52/$E$132</f>
        <v>1.1046133853151396E-2</v>
      </c>
      <c r="G52" s="6">
        <v>6</v>
      </c>
      <c r="H52" s="6">
        <f>G52/$G$132</f>
        <v>1.1009174311926606E-2</v>
      </c>
      <c r="I52" s="6">
        <v>6</v>
      </c>
      <c r="J52" s="6">
        <f>I52/$I$132</f>
        <v>1.0344827586206896E-2</v>
      </c>
      <c r="K52" s="11">
        <f>(F52/(H52+J52))*$D$135</f>
        <v>0.51728635718239357</v>
      </c>
    </row>
    <row r="53" spans="2:11" x14ac:dyDescent="0.25">
      <c r="B53" s="6" t="s">
        <v>75</v>
      </c>
      <c r="C53" s="6">
        <v>7</v>
      </c>
      <c r="D53" s="6">
        <v>7</v>
      </c>
      <c r="E53" s="6">
        <f>D53+C53</f>
        <v>14</v>
      </c>
      <c r="F53" s="6">
        <f>E53/$E$132</f>
        <v>9.0968161143599735E-3</v>
      </c>
      <c r="G53" s="6">
        <v>5</v>
      </c>
      <c r="H53" s="6">
        <f>G53/$G$132</f>
        <v>9.1743119266055051E-3</v>
      </c>
      <c r="I53" s="6">
        <v>5</v>
      </c>
      <c r="J53" s="6">
        <f>I53/$I$132</f>
        <v>8.6206896551724137E-3</v>
      </c>
      <c r="K53" s="11">
        <f>(F53/(H53+J53))*$D$135</f>
        <v>0.51120063533318894</v>
      </c>
    </row>
    <row r="54" spans="2:11" x14ac:dyDescent="0.25">
      <c r="B54" s="6" t="s">
        <v>94</v>
      </c>
      <c r="C54" s="6">
        <v>8</v>
      </c>
      <c r="D54" s="6">
        <v>8</v>
      </c>
      <c r="E54" s="6">
        <f>D54+C54</f>
        <v>16</v>
      </c>
      <c r="F54" s="6">
        <f>E54/$E$132</f>
        <v>1.0396361273554255E-2</v>
      </c>
      <c r="G54" s="6">
        <v>6</v>
      </c>
      <c r="H54" s="6">
        <f>G54/$G$132</f>
        <v>1.1009174311926606E-2</v>
      </c>
      <c r="I54" s="6">
        <v>6</v>
      </c>
      <c r="J54" s="6">
        <f>I54/$I$132</f>
        <v>1.0344827586206896E-2</v>
      </c>
      <c r="K54" s="11">
        <f>(F54/(H54+J54))*$D$135</f>
        <v>0.48685774793637038</v>
      </c>
    </row>
    <row r="55" spans="2:11" x14ac:dyDescent="0.25">
      <c r="B55" s="6" t="s">
        <v>113</v>
      </c>
      <c r="C55" s="6">
        <v>6</v>
      </c>
      <c r="D55" s="6">
        <v>7</v>
      </c>
      <c r="E55" s="6">
        <f>D55+C55</f>
        <v>13</v>
      </c>
      <c r="F55" s="6">
        <f>E55/$E$132</f>
        <v>8.4470435347628325E-3</v>
      </c>
      <c r="G55" s="6">
        <v>6</v>
      </c>
      <c r="H55" s="6">
        <f>G55/$G$132</f>
        <v>1.1009174311926606E-2</v>
      </c>
      <c r="I55" s="6">
        <v>4</v>
      </c>
      <c r="J55" s="6">
        <f>I55/$I$132</f>
        <v>6.8965517241379309E-3</v>
      </c>
      <c r="K55" s="11">
        <f>(F55/(H55+J55))*$D$135</f>
        <v>0.4717509649008006</v>
      </c>
    </row>
    <row r="56" spans="2:11" x14ac:dyDescent="0.25">
      <c r="B56" s="6" t="s">
        <v>114</v>
      </c>
      <c r="C56" s="6">
        <v>6</v>
      </c>
      <c r="D56" s="6">
        <v>7</v>
      </c>
      <c r="E56" s="6">
        <f>D56+C56</f>
        <v>13</v>
      </c>
      <c r="F56" s="6">
        <f>E56/$E$132</f>
        <v>8.4470435347628325E-3</v>
      </c>
      <c r="G56" s="6">
        <v>6</v>
      </c>
      <c r="H56" s="6">
        <f>G56/$G$132</f>
        <v>1.1009174311926606E-2</v>
      </c>
      <c r="I56" s="6">
        <v>4</v>
      </c>
      <c r="J56" s="6">
        <f>I56/$I$132</f>
        <v>6.8965517241379309E-3</v>
      </c>
      <c r="K56" s="11">
        <f>(F56/(H56+J56))*$D$135</f>
        <v>0.4717509649008006</v>
      </c>
    </row>
    <row r="57" spans="2:11" x14ac:dyDescent="0.25">
      <c r="B57" s="6" t="s">
        <v>66</v>
      </c>
      <c r="C57" s="6">
        <v>7</v>
      </c>
      <c r="D57" s="6">
        <v>9</v>
      </c>
      <c r="E57" s="6">
        <f>D57+C57</f>
        <v>16</v>
      </c>
      <c r="F57" s="6">
        <f>E57/$E$132</f>
        <v>1.0396361273554255E-2</v>
      </c>
      <c r="G57" s="6">
        <v>6</v>
      </c>
      <c r="H57" s="6">
        <f>G57/$G$132</f>
        <v>1.1009174311926606E-2</v>
      </c>
      <c r="I57" s="6">
        <v>7</v>
      </c>
      <c r="J57" s="6">
        <f>I57/$I$132</f>
        <v>1.2068965517241379E-2</v>
      </c>
      <c r="K57" s="11">
        <f>(F57/(H57+J57))*$D$135</f>
        <v>0.45048523626737491</v>
      </c>
    </row>
    <row r="58" spans="2:11" x14ac:dyDescent="0.25">
      <c r="B58" s="6" t="s">
        <v>78</v>
      </c>
      <c r="C58" s="6">
        <v>6</v>
      </c>
      <c r="D58" s="6">
        <v>7</v>
      </c>
      <c r="E58" s="6">
        <f>D58+C58</f>
        <v>13</v>
      </c>
      <c r="F58" s="6">
        <f>E58/$E$132</f>
        <v>8.4470435347628325E-3</v>
      </c>
      <c r="G58" s="6">
        <v>5</v>
      </c>
      <c r="H58" s="6">
        <f>G58/$G$132</f>
        <v>9.1743119266055051E-3</v>
      </c>
      <c r="I58" s="6">
        <v>6</v>
      </c>
      <c r="J58" s="6">
        <f>I58/$I$132</f>
        <v>1.0344827586206896E-2</v>
      </c>
      <c r="K58" s="11">
        <f>(F58/(H58+J58))*$D$135</f>
        <v>0.43275696293979438</v>
      </c>
    </row>
    <row r="59" spans="2:11" x14ac:dyDescent="0.25">
      <c r="B59" s="6" t="s">
        <v>124</v>
      </c>
      <c r="C59" s="6">
        <v>8</v>
      </c>
      <c r="D59" s="6">
        <v>7</v>
      </c>
      <c r="E59" s="6">
        <f>D59+C59</f>
        <v>15</v>
      </c>
      <c r="F59" s="6">
        <f>E59/$E$132</f>
        <v>9.7465886939571145E-3</v>
      </c>
      <c r="G59" s="6">
        <v>6</v>
      </c>
      <c r="H59" s="6">
        <f>G59/$G$132</f>
        <v>1.1009174311926606E-2</v>
      </c>
      <c r="I59" s="6">
        <v>7</v>
      </c>
      <c r="J59" s="6">
        <f>I59/$I$132</f>
        <v>1.2068965517241379E-2</v>
      </c>
      <c r="K59" s="11">
        <f>(F59/(H59+J59))*$D$135</f>
        <v>0.42232990900066397</v>
      </c>
    </row>
    <row r="60" spans="2:11" x14ac:dyDescent="0.25">
      <c r="B60" s="6" t="s">
        <v>64</v>
      </c>
      <c r="C60" s="6">
        <v>7</v>
      </c>
      <c r="D60" s="6">
        <v>9</v>
      </c>
      <c r="E60" s="6">
        <f>D60+C60</f>
        <v>16</v>
      </c>
      <c r="F60" s="6">
        <f>E60/$E$132</f>
        <v>1.0396361273554255E-2</v>
      </c>
      <c r="G60" s="6">
        <v>7</v>
      </c>
      <c r="H60" s="6">
        <f>G60/$G$132</f>
        <v>1.2844036697247707E-2</v>
      </c>
      <c r="I60" s="6">
        <v>7</v>
      </c>
      <c r="J60" s="6">
        <f>I60/$I$132</f>
        <v>1.2068965517241379E-2</v>
      </c>
      <c r="K60" s="11">
        <f>(F60/(H60+J60))*$D$135</f>
        <v>0.41730664108831744</v>
      </c>
    </row>
    <row r="61" spans="2:11" x14ac:dyDescent="0.25">
      <c r="B61" s="6" t="s">
        <v>123</v>
      </c>
      <c r="C61" s="6">
        <v>8</v>
      </c>
      <c r="D61" s="6">
        <v>7</v>
      </c>
      <c r="E61" s="6">
        <f>D61+C61</f>
        <v>15</v>
      </c>
      <c r="F61" s="6">
        <f>E61/$E$132</f>
        <v>9.7465886939571145E-3</v>
      </c>
      <c r="G61" s="6">
        <v>7</v>
      </c>
      <c r="H61" s="6">
        <f>G61/$G$132</f>
        <v>1.2844036697247707E-2</v>
      </c>
      <c r="I61" s="6">
        <v>7</v>
      </c>
      <c r="J61" s="6">
        <f>I61/$I$132</f>
        <v>1.2068965517241379E-2</v>
      </c>
      <c r="K61" s="11">
        <f>(F61/(H61+J61))*$D$135</f>
        <v>0.39122497602029765</v>
      </c>
    </row>
    <row r="62" spans="2:11" x14ac:dyDescent="0.25">
      <c r="B62" s="6" t="s">
        <v>65</v>
      </c>
      <c r="C62" s="6">
        <v>7</v>
      </c>
      <c r="D62" s="6">
        <v>9</v>
      </c>
      <c r="E62" s="6">
        <f>D62+C62</f>
        <v>16</v>
      </c>
      <c r="F62" s="6">
        <f>E62/$E$132</f>
        <v>1.0396361273554255E-2</v>
      </c>
      <c r="G62" s="6">
        <v>7</v>
      </c>
      <c r="H62" s="6">
        <f>G62/$G$132</f>
        <v>1.2844036697247707E-2</v>
      </c>
      <c r="I62" s="6">
        <v>8</v>
      </c>
      <c r="J62" s="6">
        <f>I62/$I$132</f>
        <v>1.3793103448275862E-2</v>
      </c>
      <c r="K62" s="11">
        <f>(F62/(H62+J62))*$D$135</f>
        <v>0.39029570054281476</v>
      </c>
    </row>
    <row r="63" spans="2:11" x14ac:dyDescent="0.25">
      <c r="B63" s="6" t="s">
        <v>158</v>
      </c>
      <c r="C63" s="6">
        <v>4</v>
      </c>
      <c r="D63" s="6">
        <v>7</v>
      </c>
      <c r="E63" s="6">
        <f>D63+C63</f>
        <v>11</v>
      </c>
      <c r="F63" s="6">
        <f>E63/$E$132</f>
        <v>7.1474983755685506E-3</v>
      </c>
      <c r="G63" s="6">
        <v>4</v>
      </c>
      <c r="H63" s="6">
        <f>G63/$G$132</f>
        <v>7.3394495412844041E-3</v>
      </c>
      <c r="I63" s="6">
        <v>7</v>
      </c>
      <c r="J63" s="6">
        <f>I63/$I$132</f>
        <v>1.2068965517241379E-2</v>
      </c>
      <c r="K63" s="11">
        <f>(F63/(H63+J63))*$D$135</f>
        <v>0.36826800921226061</v>
      </c>
    </row>
    <row r="64" spans="2:11" x14ac:dyDescent="0.25">
      <c r="B64" s="6" t="s">
        <v>134</v>
      </c>
      <c r="C64" s="6">
        <v>4</v>
      </c>
      <c r="D64" s="6">
        <v>6</v>
      </c>
      <c r="E64" s="6">
        <f>D64+C64</f>
        <v>10</v>
      </c>
      <c r="F64" s="6">
        <f>E64/$E$132</f>
        <v>6.4977257959714096E-3</v>
      </c>
      <c r="G64" s="6">
        <v>4</v>
      </c>
      <c r="H64" s="6">
        <f>G64/$G$132</f>
        <v>7.3394495412844041E-3</v>
      </c>
      <c r="I64" s="6">
        <v>6</v>
      </c>
      <c r="J64" s="6">
        <f>I64/$I$132</f>
        <v>1.0344827586206896E-2</v>
      </c>
      <c r="K64" s="11">
        <f>(F64/(H64+J64))*$D$135</f>
        <v>0.36742953919616506</v>
      </c>
    </row>
    <row r="65" spans="2:11" x14ac:dyDescent="0.25">
      <c r="B65" s="6" t="s">
        <v>155</v>
      </c>
      <c r="C65" s="6">
        <v>4</v>
      </c>
      <c r="D65" s="6">
        <v>6</v>
      </c>
      <c r="E65" s="6">
        <f>D65+C65</f>
        <v>10</v>
      </c>
      <c r="F65" s="6">
        <f>E65/$E$132</f>
        <v>6.4977257959714096E-3</v>
      </c>
      <c r="G65" s="6">
        <v>4</v>
      </c>
      <c r="H65" s="6">
        <f>G65/$G$132</f>
        <v>7.3394495412844041E-3</v>
      </c>
      <c r="I65" s="6">
        <v>6</v>
      </c>
      <c r="J65" s="6">
        <f>I65/$I$132</f>
        <v>1.0344827586206896E-2</v>
      </c>
      <c r="K65" s="11">
        <f>(F65/(H65+J65))*$D$135</f>
        <v>0.36742953919616506</v>
      </c>
    </row>
    <row r="66" spans="2:11" x14ac:dyDescent="0.25">
      <c r="B66" s="6" t="s">
        <v>126</v>
      </c>
      <c r="C66" s="6">
        <v>3</v>
      </c>
      <c r="D66" s="6">
        <v>4</v>
      </c>
      <c r="E66" s="6">
        <f>D66+C66</f>
        <v>7</v>
      </c>
      <c r="F66" s="6">
        <f>E66/$E$132</f>
        <v>4.5484080571799868E-3</v>
      </c>
      <c r="G66" s="6">
        <v>3</v>
      </c>
      <c r="H66" s="6">
        <f>G66/$G$132</f>
        <v>5.5045871559633031E-3</v>
      </c>
      <c r="I66" s="6">
        <v>4</v>
      </c>
      <c r="J66" s="6">
        <f>I66/$I$132</f>
        <v>6.8965517241379309E-3</v>
      </c>
      <c r="K66" s="11">
        <f>(F66/(H66+J66))*$D$135</f>
        <v>0.36677341501902905</v>
      </c>
    </row>
    <row r="67" spans="2:11" x14ac:dyDescent="0.25">
      <c r="B67" s="6" t="s">
        <v>146</v>
      </c>
      <c r="C67" s="6">
        <v>3</v>
      </c>
      <c r="D67" s="6">
        <v>4</v>
      </c>
      <c r="E67" s="6">
        <f>D67+C67</f>
        <v>7</v>
      </c>
      <c r="F67" s="6">
        <f>E67/$E$132</f>
        <v>4.5484080571799868E-3</v>
      </c>
      <c r="G67" s="6">
        <v>3</v>
      </c>
      <c r="H67" s="6">
        <f>G67/$G$132</f>
        <v>5.5045871559633031E-3</v>
      </c>
      <c r="I67" s="6">
        <v>4</v>
      </c>
      <c r="J67" s="6">
        <f>I67/$I$132</f>
        <v>6.8965517241379309E-3</v>
      </c>
      <c r="K67" s="11">
        <f>(F67/(H67+J67))*$D$135</f>
        <v>0.36677341501902905</v>
      </c>
    </row>
    <row r="68" spans="2:11" x14ac:dyDescent="0.25">
      <c r="B68" s="6" t="s">
        <v>162</v>
      </c>
      <c r="C68" s="6">
        <v>3</v>
      </c>
      <c r="D68" s="6">
        <v>4</v>
      </c>
      <c r="E68" s="6">
        <f>D68+C68</f>
        <v>7</v>
      </c>
      <c r="F68" s="6">
        <f>E68/$E$132</f>
        <v>4.5484080571799868E-3</v>
      </c>
      <c r="G68" s="6">
        <v>3</v>
      </c>
      <c r="H68" s="6">
        <f>G68/$G$132</f>
        <v>5.5045871559633031E-3</v>
      </c>
      <c r="I68" s="6">
        <v>4</v>
      </c>
      <c r="J68" s="6">
        <f>I68/$I$132</f>
        <v>6.8965517241379309E-3</v>
      </c>
      <c r="K68" s="11">
        <f>(F68/(H68+J68))*$D$135</f>
        <v>0.36677341501902905</v>
      </c>
    </row>
    <row r="69" spans="2:11" x14ac:dyDescent="0.25">
      <c r="B69" s="6" t="s">
        <v>164</v>
      </c>
      <c r="C69" s="6">
        <v>3</v>
      </c>
      <c r="D69" s="6">
        <v>4</v>
      </c>
      <c r="E69" s="6">
        <f>D69+C69</f>
        <v>7</v>
      </c>
      <c r="F69" s="6">
        <f>E69/$E$132</f>
        <v>4.5484080571799868E-3</v>
      </c>
      <c r="G69" s="6">
        <v>3</v>
      </c>
      <c r="H69" s="6">
        <f>G69/$G$132</f>
        <v>5.5045871559633031E-3</v>
      </c>
      <c r="I69" s="6">
        <v>4</v>
      </c>
      <c r="J69" s="6">
        <f>I69/$I$132</f>
        <v>6.8965517241379309E-3</v>
      </c>
      <c r="K69" s="11">
        <f>(F69/(H69+J69))*$D$135</f>
        <v>0.36677341501902905</v>
      </c>
    </row>
    <row r="70" spans="2:11" x14ac:dyDescent="0.25">
      <c r="B70" s="6" t="s">
        <v>166</v>
      </c>
      <c r="C70" s="6">
        <v>3</v>
      </c>
      <c r="D70" s="6">
        <v>4</v>
      </c>
      <c r="E70" s="6">
        <f>D70+C70</f>
        <v>7</v>
      </c>
      <c r="F70" s="6">
        <f>E70/$E$132</f>
        <v>4.5484080571799868E-3</v>
      </c>
      <c r="G70" s="6">
        <v>3</v>
      </c>
      <c r="H70" s="6">
        <f>G70/$G$132</f>
        <v>5.5045871559633031E-3</v>
      </c>
      <c r="I70" s="6">
        <v>4</v>
      </c>
      <c r="J70" s="6">
        <f>I70/$I$132</f>
        <v>6.8965517241379309E-3</v>
      </c>
      <c r="K70" s="11">
        <f>(F70/(H70+J70))*$D$135</f>
        <v>0.36677341501902905</v>
      </c>
    </row>
    <row r="71" spans="2:11" x14ac:dyDescent="0.25">
      <c r="B71" s="6" t="s">
        <v>172</v>
      </c>
      <c r="C71" s="6">
        <v>3</v>
      </c>
      <c r="D71" s="6">
        <v>4</v>
      </c>
      <c r="E71" s="6">
        <f>D71+C71</f>
        <v>7</v>
      </c>
      <c r="F71" s="6">
        <f>E71/$E$132</f>
        <v>4.5484080571799868E-3</v>
      </c>
      <c r="G71" s="6">
        <v>3</v>
      </c>
      <c r="H71" s="6">
        <f>G71/$G$132</f>
        <v>5.5045871559633031E-3</v>
      </c>
      <c r="I71" s="6">
        <v>4</v>
      </c>
      <c r="J71" s="6">
        <f>I71/$I$132</f>
        <v>6.8965517241379309E-3</v>
      </c>
      <c r="K71" s="11">
        <f>(F71/(H71+J71))*$D$135</f>
        <v>0.36677341501902905</v>
      </c>
    </row>
    <row r="72" spans="2:11" x14ac:dyDescent="0.25">
      <c r="B72" s="6" t="s">
        <v>173</v>
      </c>
      <c r="C72" s="6">
        <v>3</v>
      </c>
      <c r="D72" s="6">
        <v>4</v>
      </c>
      <c r="E72" s="6">
        <f>D72+C72</f>
        <v>7</v>
      </c>
      <c r="F72" s="6">
        <f>E72/$E$132</f>
        <v>4.5484080571799868E-3</v>
      </c>
      <c r="G72" s="6">
        <v>3</v>
      </c>
      <c r="H72" s="6">
        <f>G72/$G$132</f>
        <v>5.5045871559633031E-3</v>
      </c>
      <c r="I72" s="6">
        <v>4</v>
      </c>
      <c r="J72" s="6">
        <f>I72/$I$132</f>
        <v>6.8965517241379309E-3</v>
      </c>
      <c r="K72" s="11">
        <f>(F72/(H72+J72))*$D$135</f>
        <v>0.36677341501902905</v>
      </c>
    </row>
    <row r="73" spans="2:11" x14ac:dyDescent="0.25">
      <c r="B73" s="6" t="s">
        <v>175</v>
      </c>
      <c r="C73" s="6">
        <v>3</v>
      </c>
      <c r="D73" s="6">
        <v>4</v>
      </c>
      <c r="E73" s="6">
        <f>D73+C73</f>
        <v>7</v>
      </c>
      <c r="F73" s="6">
        <f>E73/$E$132</f>
        <v>4.5484080571799868E-3</v>
      </c>
      <c r="G73" s="6">
        <v>3</v>
      </c>
      <c r="H73" s="6">
        <f>G73/$G$132</f>
        <v>5.5045871559633031E-3</v>
      </c>
      <c r="I73" s="6">
        <v>4</v>
      </c>
      <c r="J73" s="6">
        <f>I73/$I$132</f>
        <v>6.8965517241379309E-3</v>
      </c>
      <c r="K73" s="11">
        <f>(F73/(H73+J73))*$D$135</f>
        <v>0.36677341501902905</v>
      </c>
    </row>
    <row r="74" spans="2:11" x14ac:dyDescent="0.25">
      <c r="B74" s="6" t="s">
        <v>176</v>
      </c>
      <c r="C74" s="6">
        <v>3</v>
      </c>
      <c r="D74" s="6">
        <v>4</v>
      </c>
      <c r="E74" s="6">
        <f>D74+C74</f>
        <v>7</v>
      </c>
      <c r="F74" s="6">
        <f>E74/$E$132</f>
        <v>4.5484080571799868E-3</v>
      </c>
      <c r="G74" s="6">
        <v>3</v>
      </c>
      <c r="H74" s="6">
        <f>G74/$G$132</f>
        <v>5.5045871559633031E-3</v>
      </c>
      <c r="I74" s="6">
        <v>4</v>
      </c>
      <c r="J74" s="6">
        <f>I74/$I$132</f>
        <v>6.8965517241379309E-3</v>
      </c>
      <c r="K74" s="11">
        <f>(F74/(H74+J74))*$D$135</f>
        <v>0.36677341501902905</v>
      </c>
    </row>
    <row r="75" spans="2:11" x14ac:dyDescent="0.25">
      <c r="B75" s="6" t="s">
        <v>132</v>
      </c>
      <c r="C75" s="6">
        <v>4</v>
      </c>
      <c r="D75" s="6">
        <v>5</v>
      </c>
      <c r="E75" s="6">
        <f>D75+C75</f>
        <v>9</v>
      </c>
      <c r="F75" s="6">
        <f>E75/$E$132</f>
        <v>5.8479532163742687E-3</v>
      </c>
      <c r="G75" s="6">
        <v>4</v>
      </c>
      <c r="H75" s="6">
        <f>G75/$G$132</f>
        <v>7.3394495412844041E-3</v>
      </c>
      <c r="I75" s="6">
        <v>5</v>
      </c>
      <c r="J75" s="6">
        <f>I75/$I$132</f>
        <v>8.6206896551724137E-3</v>
      </c>
      <c r="K75" s="11">
        <f>(F75/(H75+J75))*$D$135</f>
        <v>0.36640991312109145</v>
      </c>
    </row>
    <row r="76" spans="2:11" x14ac:dyDescent="0.25">
      <c r="B76" s="6" t="s">
        <v>133</v>
      </c>
      <c r="C76" s="6">
        <v>4</v>
      </c>
      <c r="D76" s="6">
        <v>5</v>
      </c>
      <c r="E76" s="6">
        <f>D76+C76</f>
        <v>9</v>
      </c>
      <c r="F76" s="6">
        <f>E76/$E$132</f>
        <v>5.8479532163742687E-3</v>
      </c>
      <c r="G76" s="6">
        <v>4</v>
      </c>
      <c r="H76" s="6">
        <f>G76/$G$132</f>
        <v>7.3394495412844041E-3</v>
      </c>
      <c r="I76" s="6">
        <v>5</v>
      </c>
      <c r="J76" s="6">
        <f>I76/$I$132</f>
        <v>8.6206896551724137E-3</v>
      </c>
      <c r="K76" s="11">
        <f>(F76/(H76+J76))*$D$135</f>
        <v>0.36640991312109145</v>
      </c>
    </row>
    <row r="77" spans="2:11" x14ac:dyDescent="0.25">
      <c r="B77" s="6" t="s">
        <v>138</v>
      </c>
      <c r="C77" s="6">
        <v>4</v>
      </c>
      <c r="D77" s="6">
        <v>5</v>
      </c>
      <c r="E77" s="6">
        <f>D77+C77</f>
        <v>9</v>
      </c>
      <c r="F77" s="6">
        <f>E77/$E$132</f>
        <v>5.8479532163742687E-3</v>
      </c>
      <c r="G77" s="6">
        <v>4</v>
      </c>
      <c r="H77" s="6">
        <f>G77/$G$132</f>
        <v>7.3394495412844041E-3</v>
      </c>
      <c r="I77" s="6">
        <v>5</v>
      </c>
      <c r="J77" s="6">
        <f>I77/$I$132</f>
        <v>8.6206896551724137E-3</v>
      </c>
      <c r="K77" s="11">
        <f>(F77/(H77+J77))*$D$135</f>
        <v>0.36640991312109145</v>
      </c>
    </row>
    <row r="78" spans="2:11" x14ac:dyDescent="0.25">
      <c r="B78" s="6" t="s">
        <v>140</v>
      </c>
      <c r="C78" s="6">
        <v>4</v>
      </c>
      <c r="D78" s="6">
        <v>5</v>
      </c>
      <c r="E78" s="6">
        <f>D78+C78</f>
        <v>9</v>
      </c>
      <c r="F78" s="6">
        <f>E78/$E$132</f>
        <v>5.8479532163742687E-3</v>
      </c>
      <c r="G78" s="6">
        <v>4</v>
      </c>
      <c r="H78" s="6">
        <f>G78/$G$132</f>
        <v>7.3394495412844041E-3</v>
      </c>
      <c r="I78" s="6">
        <v>5</v>
      </c>
      <c r="J78" s="6">
        <f>I78/$I$132</f>
        <v>8.6206896551724137E-3</v>
      </c>
      <c r="K78" s="11">
        <f>(F78/(H78+J78))*$D$135</f>
        <v>0.36640991312109145</v>
      </c>
    </row>
    <row r="79" spans="2:11" x14ac:dyDescent="0.25">
      <c r="B79" s="6" t="s">
        <v>141</v>
      </c>
      <c r="C79" s="6">
        <v>4</v>
      </c>
      <c r="D79" s="6">
        <v>5</v>
      </c>
      <c r="E79" s="6">
        <f>D79+C79</f>
        <v>9</v>
      </c>
      <c r="F79" s="6">
        <f>E79/$E$132</f>
        <v>5.8479532163742687E-3</v>
      </c>
      <c r="G79" s="6">
        <v>4</v>
      </c>
      <c r="H79" s="6">
        <f>G79/$G$132</f>
        <v>7.3394495412844041E-3</v>
      </c>
      <c r="I79" s="6">
        <v>5</v>
      </c>
      <c r="J79" s="6">
        <f>I79/$I$132</f>
        <v>8.6206896551724137E-3</v>
      </c>
      <c r="K79" s="11">
        <f>(F79/(H79+J79))*$D$135</f>
        <v>0.36640991312109145</v>
      </c>
    </row>
    <row r="80" spans="2:11" x14ac:dyDescent="0.25">
      <c r="B80" s="6" t="s">
        <v>150</v>
      </c>
      <c r="C80" s="6">
        <v>4</v>
      </c>
      <c r="D80" s="6">
        <v>5</v>
      </c>
      <c r="E80" s="6">
        <f>D80+C80</f>
        <v>9</v>
      </c>
      <c r="F80" s="6">
        <f>E80/$E$132</f>
        <v>5.8479532163742687E-3</v>
      </c>
      <c r="G80" s="6">
        <v>4</v>
      </c>
      <c r="H80" s="6">
        <f>G80/$G$132</f>
        <v>7.3394495412844041E-3</v>
      </c>
      <c r="I80" s="6">
        <v>5</v>
      </c>
      <c r="J80" s="6">
        <f>I80/$I$132</f>
        <v>8.6206896551724137E-3</v>
      </c>
      <c r="K80" s="11">
        <f>(F80/(H80+J80))*$D$135</f>
        <v>0.36640991312109145</v>
      </c>
    </row>
    <row r="81" spans="2:11" x14ac:dyDescent="0.25">
      <c r="B81" s="6" t="s">
        <v>151</v>
      </c>
      <c r="C81" s="6">
        <v>4</v>
      </c>
      <c r="D81" s="6">
        <v>5</v>
      </c>
      <c r="E81" s="6">
        <f>D81+C81</f>
        <v>9</v>
      </c>
      <c r="F81" s="6">
        <f>E81/$E$132</f>
        <v>5.8479532163742687E-3</v>
      </c>
      <c r="G81" s="6">
        <v>4</v>
      </c>
      <c r="H81" s="6">
        <f>G81/$G$132</f>
        <v>7.3394495412844041E-3</v>
      </c>
      <c r="I81" s="6">
        <v>5</v>
      </c>
      <c r="J81" s="6">
        <f>I81/$I$132</f>
        <v>8.6206896551724137E-3</v>
      </c>
      <c r="K81" s="11">
        <f>(F81/(H81+J81))*$D$135</f>
        <v>0.36640991312109145</v>
      </c>
    </row>
    <row r="82" spans="2:11" x14ac:dyDescent="0.25">
      <c r="B82" s="6" t="s">
        <v>156</v>
      </c>
      <c r="C82" s="6">
        <v>4</v>
      </c>
      <c r="D82" s="6">
        <v>5</v>
      </c>
      <c r="E82" s="6">
        <f>D82+C82</f>
        <v>9</v>
      </c>
      <c r="F82" s="6">
        <f>E82/$E$132</f>
        <v>5.8479532163742687E-3</v>
      </c>
      <c r="G82" s="6">
        <v>4</v>
      </c>
      <c r="H82" s="6">
        <f>G82/$G$132</f>
        <v>7.3394495412844041E-3</v>
      </c>
      <c r="I82" s="6">
        <v>5</v>
      </c>
      <c r="J82" s="6">
        <f>I82/$I$132</f>
        <v>8.6206896551724137E-3</v>
      </c>
      <c r="K82" s="11">
        <f>(F82/(H82+J82))*$D$135</f>
        <v>0.36640991312109145</v>
      </c>
    </row>
    <row r="83" spans="2:11" x14ac:dyDescent="0.25">
      <c r="B83" s="6" t="s">
        <v>160</v>
      </c>
      <c r="C83" s="6">
        <v>4</v>
      </c>
      <c r="D83" s="6">
        <v>5</v>
      </c>
      <c r="E83" s="6">
        <f>D83+C83</f>
        <v>9</v>
      </c>
      <c r="F83" s="6">
        <f>E83/$E$132</f>
        <v>5.8479532163742687E-3</v>
      </c>
      <c r="G83" s="6">
        <v>4</v>
      </c>
      <c r="H83" s="6">
        <f>G83/$G$132</f>
        <v>7.3394495412844041E-3</v>
      </c>
      <c r="I83" s="6">
        <v>5</v>
      </c>
      <c r="J83" s="6">
        <f>I83/$I$132</f>
        <v>8.6206896551724137E-3</v>
      </c>
      <c r="K83" s="11">
        <f>(F83/(H83+J83))*$D$135</f>
        <v>0.36640991312109145</v>
      </c>
    </row>
    <row r="84" spans="2:11" x14ac:dyDescent="0.25">
      <c r="B84" s="6" t="s">
        <v>169</v>
      </c>
      <c r="C84" s="6">
        <v>4</v>
      </c>
      <c r="D84" s="6">
        <v>5</v>
      </c>
      <c r="E84" s="6">
        <f>D84+C84</f>
        <v>9</v>
      </c>
      <c r="F84" s="6">
        <f>E84/$E$132</f>
        <v>5.8479532163742687E-3</v>
      </c>
      <c r="G84" s="6">
        <v>4</v>
      </c>
      <c r="H84" s="6">
        <f>G84/$G$132</f>
        <v>7.3394495412844041E-3</v>
      </c>
      <c r="I84" s="6">
        <v>5</v>
      </c>
      <c r="J84" s="6">
        <f>I84/$I$132</f>
        <v>8.6206896551724137E-3</v>
      </c>
      <c r="K84" s="11">
        <f>(F84/(H84+J84))*$D$135</f>
        <v>0.36640991312109145</v>
      </c>
    </row>
    <row r="85" spans="2:11" x14ac:dyDescent="0.25">
      <c r="B85" s="6" t="s">
        <v>171</v>
      </c>
      <c r="C85" s="6">
        <v>4</v>
      </c>
      <c r="D85" s="6">
        <v>5</v>
      </c>
      <c r="E85" s="6">
        <f>D85+C85</f>
        <v>9</v>
      </c>
      <c r="F85" s="6">
        <f>E85/$E$132</f>
        <v>5.8479532163742687E-3</v>
      </c>
      <c r="G85" s="6">
        <v>4</v>
      </c>
      <c r="H85" s="6">
        <f>G85/$G$132</f>
        <v>7.3394495412844041E-3</v>
      </c>
      <c r="I85" s="6">
        <v>5</v>
      </c>
      <c r="J85" s="6">
        <f>I85/$I$132</f>
        <v>8.6206896551724137E-3</v>
      </c>
      <c r="K85" s="11">
        <f>(F85/(H85+J85))*$D$135</f>
        <v>0.36640991312109145</v>
      </c>
    </row>
    <row r="86" spans="2:11" x14ac:dyDescent="0.25">
      <c r="B86" s="6" t="s">
        <v>177</v>
      </c>
      <c r="C86" s="6">
        <v>4</v>
      </c>
      <c r="D86" s="6">
        <v>5</v>
      </c>
      <c r="E86" s="6">
        <f>D86+C86</f>
        <v>9</v>
      </c>
      <c r="F86" s="6">
        <f>E86/$E$132</f>
        <v>5.8479532163742687E-3</v>
      </c>
      <c r="G86" s="6">
        <v>4</v>
      </c>
      <c r="H86" s="6">
        <f>G86/$G$132</f>
        <v>7.3394495412844041E-3</v>
      </c>
      <c r="I86" s="6">
        <v>5</v>
      </c>
      <c r="J86" s="6">
        <f>I86/$I$132</f>
        <v>8.6206896551724137E-3</v>
      </c>
      <c r="K86" s="11">
        <f>(F86/(H86+J86))*$D$135</f>
        <v>0.36640991312109145</v>
      </c>
    </row>
    <row r="87" spans="2:11" x14ac:dyDescent="0.25">
      <c r="B87" s="6" t="s">
        <v>179</v>
      </c>
      <c r="C87" s="6">
        <v>4</v>
      </c>
      <c r="D87" s="6">
        <v>5</v>
      </c>
      <c r="E87" s="6">
        <f>D87+C87</f>
        <v>9</v>
      </c>
      <c r="F87" s="6">
        <f>E87/$E$132</f>
        <v>5.8479532163742687E-3</v>
      </c>
      <c r="G87" s="6">
        <v>4</v>
      </c>
      <c r="H87" s="6">
        <f>G87/$G$132</f>
        <v>7.3394495412844041E-3</v>
      </c>
      <c r="I87" s="6">
        <v>5</v>
      </c>
      <c r="J87" s="6">
        <f>I87/$I$132</f>
        <v>8.6206896551724137E-3</v>
      </c>
      <c r="K87" s="11">
        <f>(F87/(H87+J87))*$D$135</f>
        <v>0.36640991312109145</v>
      </c>
    </row>
    <row r="88" spans="2:11" x14ac:dyDescent="0.25">
      <c r="B88" s="6" t="s">
        <v>130</v>
      </c>
      <c r="C88" s="6">
        <v>5</v>
      </c>
      <c r="D88" s="6">
        <v>6</v>
      </c>
      <c r="E88" s="6">
        <f>D88+C88</f>
        <v>11</v>
      </c>
      <c r="F88" s="6">
        <f>E88/$E$132</f>
        <v>7.1474983755685506E-3</v>
      </c>
      <c r="G88" s="6">
        <v>5</v>
      </c>
      <c r="H88" s="6">
        <f>G88/$G$132</f>
        <v>9.1743119266055051E-3</v>
      </c>
      <c r="I88" s="6">
        <v>6</v>
      </c>
      <c r="J88" s="6">
        <f>I88/$I$132</f>
        <v>1.0344827586206896E-2</v>
      </c>
      <c r="K88" s="11">
        <f>(F88/(H88+J88))*$D$135</f>
        <v>0.36617896864136446</v>
      </c>
    </row>
    <row r="89" spans="2:11" x14ac:dyDescent="0.25">
      <c r="B89" s="6" t="s">
        <v>136</v>
      </c>
      <c r="C89" s="6">
        <v>5</v>
      </c>
      <c r="D89" s="6">
        <v>6</v>
      </c>
      <c r="E89" s="6">
        <f>D89+C89</f>
        <v>11</v>
      </c>
      <c r="F89" s="6">
        <f>E89/$E$132</f>
        <v>7.1474983755685506E-3</v>
      </c>
      <c r="G89" s="6">
        <v>5</v>
      </c>
      <c r="H89" s="6">
        <f>G89/$G$132</f>
        <v>9.1743119266055051E-3</v>
      </c>
      <c r="I89" s="6">
        <v>6</v>
      </c>
      <c r="J89" s="6">
        <f>I89/$I$132</f>
        <v>1.0344827586206896E-2</v>
      </c>
      <c r="K89" s="11">
        <f>(F89/(H89+J89))*$D$135</f>
        <v>0.36617896864136446</v>
      </c>
    </row>
    <row r="90" spans="2:11" x14ac:dyDescent="0.25">
      <c r="B90" s="6" t="s">
        <v>139</v>
      </c>
      <c r="C90" s="6">
        <v>5</v>
      </c>
      <c r="D90" s="6">
        <v>6</v>
      </c>
      <c r="E90" s="6">
        <f>D90+C90</f>
        <v>11</v>
      </c>
      <c r="F90" s="6">
        <f>E90/$E$132</f>
        <v>7.1474983755685506E-3</v>
      </c>
      <c r="G90" s="6">
        <v>5</v>
      </c>
      <c r="H90" s="6">
        <f>G90/$G$132</f>
        <v>9.1743119266055051E-3</v>
      </c>
      <c r="I90" s="6">
        <v>6</v>
      </c>
      <c r="J90" s="6">
        <f>I90/$I$132</f>
        <v>1.0344827586206896E-2</v>
      </c>
      <c r="K90" s="11">
        <f>(F90/(H90+J90))*$D$135</f>
        <v>0.36617896864136446</v>
      </c>
    </row>
    <row r="91" spans="2:11" x14ac:dyDescent="0.25">
      <c r="B91" s="6" t="s">
        <v>159</v>
      </c>
      <c r="C91" s="6">
        <v>5</v>
      </c>
      <c r="D91" s="6">
        <v>6</v>
      </c>
      <c r="E91" s="6">
        <f>D91+C91</f>
        <v>11</v>
      </c>
      <c r="F91" s="6">
        <f>E91/$E$132</f>
        <v>7.1474983755685506E-3</v>
      </c>
      <c r="G91" s="6">
        <v>5</v>
      </c>
      <c r="H91" s="6">
        <f>G91/$G$132</f>
        <v>9.1743119266055051E-3</v>
      </c>
      <c r="I91" s="6">
        <v>6</v>
      </c>
      <c r="J91" s="6">
        <f>I91/$I$132</f>
        <v>1.0344827586206896E-2</v>
      </c>
      <c r="K91" s="11">
        <f>(F91/(H91+J91))*$D$135</f>
        <v>0.36617896864136446</v>
      </c>
    </row>
    <row r="92" spans="2:11" x14ac:dyDescent="0.25">
      <c r="B92" s="6" t="s">
        <v>170</v>
      </c>
      <c r="C92" s="6">
        <v>5</v>
      </c>
      <c r="D92" s="6">
        <v>6</v>
      </c>
      <c r="E92" s="6">
        <f>D92+C92</f>
        <v>11</v>
      </c>
      <c r="F92" s="6">
        <f>E92/$E$132</f>
        <v>7.1474983755685506E-3</v>
      </c>
      <c r="G92" s="6">
        <v>5</v>
      </c>
      <c r="H92" s="6">
        <f>G92/$G$132</f>
        <v>9.1743119266055051E-3</v>
      </c>
      <c r="I92" s="6">
        <v>6</v>
      </c>
      <c r="J92" s="6">
        <f>I92/$I$132</f>
        <v>1.0344827586206896E-2</v>
      </c>
      <c r="K92" s="11">
        <f>(F92/(H92+J92))*$D$135</f>
        <v>0.36617896864136446</v>
      </c>
    </row>
    <row r="93" spans="2:11" x14ac:dyDescent="0.25">
      <c r="B93" s="6" t="s">
        <v>113</v>
      </c>
      <c r="C93" s="6">
        <v>6</v>
      </c>
      <c r="D93" s="6">
        <v>7</v>
      </c>
      <c r="E93" s="6">
        <f>D93+C93</f>
        <v>13</v>
      </c>
      <c r="F93" s="6">
        <f>E93/$E$132</f>
        <v>8.4470435347628325E-3</v>
      </c>
      <c r="G93" s="6">
        <v>6</v>
      </c>
      <c r="H93" s="6">
        <f>G93/$G$132</f>
        <v>1.1009174311926606E-2</v>
      </c>
      <c r="I93" s="6">
        <v>7</v>
      </c>
      <c r="J93" s="6">
        <f>I93/$I$132</f>
        <v>1.2068965517241379E-2</v>
      </c>
      <c r="K93" s="11">
        <f>(F93/(H93+J93))*$D$135</f>
        <v>0.36601925446724215</v>
      </c>
    </row>
    <row r="94" spans="2:11" x14ac:dyDescent="0.25">
      <c r="B94" s="6" t="s">
        <v>129</v>
      </c>
      <c r="C94" s="6">
        <v>6</v>
      </c>
      <c r="D94" s="6">
        <v>7</v>
      </c>
      <c r="E94" s="6">
        <f>D94+C94</f>
        <v>13</v>
      </c>
      <c r="F94" s="6">
        <f>E94/$E$132</f>
        <v>8.4470435347628325E-3</v>
      </c>
      <c r="G94" s="6">
        <v>6</v>
      </c>
      <c r="H94" s="6">
        <f>G94/$G$132</f>
        <v>1.1009174311926606E-2</v>
      </c>
      <c r="I94" s="6">
        <v>7</v>
      </c>
      <c r="J94" s="6">
        <f>I94/$I$132</f>
        <v>1.2068965517241379E-2</v>
      </c>
      <c r="K94" s="11">
        <f>(F94/(H94+J94))*$D$135</f>
        <v>0.36601925446724215</v>
      </c>
    </row>
    <row r="95" spans="2:11" x14ac:dyDescent="0.25">
      <c r="B95" s="6" t="s">
        <v>144</v>
      </c>
      <c r="C95" s="6">
        <v>6</v>
      </c>
      <c r="D95" s="6">
        <v>7</v>
      </c>
      <c r="E95" s="6">
        <f>D95+C95</f>
        <v>13</v>
      </c>
      <c r="F95" s="6">
        <f>E95/$E$132</f>
        <v>8.4470435347628325E-3</v>
      </c>
      <c r="G95" s="6">
        <v>6</v>
      </c>
      <c r="H95" s="6">
        <f>G95/$G$132</f>
        <v>1.1009174311926606E-2</v>
      </c>
      <c r="I95" s="6">
        <v>7</v>
      </c>
      <c r="J95" s="6">
        <f>I95/$I$132</f>
        <v>1.2068965517241379E-2</v>
      </c>
      <c r="K95" s="11">
        <f>(F95/(H95+J95))*$D$135</f>
        <v>0.36601925446724215</v>
      </c>
    </row>
    <row r="96" spans="2:11" x14ac:dyDescent="0.25">
      <c r="B96" s="6" t="s">
        <v>145</v>
      </c>
      <c r="C96" s="6">
        <v>6</v>
      </c>
      <c r="D96" s="6">
        <v>7</v>
      </c>
      <c r="E96" s="6">
        <f>D96+C96</f>
        <v>13</v>
      </c>
      <c r="F96" s="6">
        <f>E96/$E$132</f>
        <v>8.4470435347628325E-3</v>
      </c>
      <c r="G96" s="6">
        <v>6</v>
      </c>
      <c r="H96" s="6">
        <f>G96/$G$132</f>
        <v>1.1009174311926606E-2</v>
      </c>
      <c r="I96" s="6">
        <v>7</v>
      </c>
      <c r="J96" s="6">
        <f>I96/$I$132</f>
        <v>1.2068965517241379E-2</v>
      </c>
      <c r="K96" s="11">
        <f>(F96/(H96+J96))*$D$135</f>
        <v>0.36601925446724215</v>
      </c>
    </row>
    <row r="97" spans="2:11" x14ac:dyDescent="0.25">
      <c r="B97" s="6" t="s">
        <v>180</v>
      </c>
      <c r="C97" s="6">
        <v>6</v>
      </c>
      <c r="D97" s="6">
        <v>7</v>
      </c>
      <c r="E97" s="6">
        <f>D97+C97</f>
        <v>13</v>
      </c>
      <c r="F97" s="6">
        <f>E97/$E$132</f>
        <v>8.4470435347628325E-3</v>
      </c>
      <c r="G97" s="6">
        <v>6</v>
      </c>
      <c r="H97" s="6">
        <f>G97/$G$132</f>
        <v>1.1009174311926606E-2</v>
      </c>
      <c r="I97" s="6">
        <v>7</v>
      </c>
      <c r="J97" s="6">
        <f>I97/$I$132</f>
        <v>1.2068965517241379E-2</v>
      </c>
      <c r="K97" s="11">
        <f>(F97/(H97+J97))*$D$135</f>
        <v>0.36601925446724215</v>
      </c>
    </row>
    <row r="98" spans="2:11" x14ac:dyDescent="0.25">
      <c r="B98" s="6" t="s">
        <v>181</v>
      </c>
      <c r="C98" s="6">
        <v>6</v>
      </c>
      <c r="D98" s="6">
        <v>7</v>
      </c>
      <c r="E98" s="6">
        <f>D98+C98</f>
        <v>13</v>
      </c>
      <c r="F98" s="6">
        <f>E98/$E$132</f>
        <v>8.4470435347628325E-3</v>
      </c>
      <c r="G98" s="6">
        <v>6</v>
      </c>
      <c r="H98" s="6">
        <f>G98/$G$132</f>
        <v>1.1009174311926606E-2</v>
      </c>
      <c r="I98" s="6">
        <v>7</v>
      </c>
      <c r="J98" s="6">
        <f>I98/$I$132</f>
        <v>1.2068965517241379E-2</v>
      </c>
      <c r="K98" s="11">
        <f>(F98/(H98+J98))*$D$135</f>
        <v>0.36601925446724215</v>
      </c>
    </row>
    <row r="99" spans="2:11" x14ac:dyDescent="0.25">
      <c r="B99" s="6" t="s">
        <v>114</v>
      </c>
      <c r="C99" s="6">
        <v>6</v>
      </c>
      <c r="D99" s="6">
        <v>6</v>
      </c>
      <c r="E99" s="6">
        <f>D99+C99</f>
        <v>12</v>
      </c>
      <c r="F99" s="6">
        <f>E99/$E$132</f>
        <v>7.7972709551656916E-3</v>
      </c>
      <c r="G99" s="6">
        <v>6</v>
      </c>
      <c r="H99" s="6">
        <f>G99/$G$132</f>
        <v>1.1009174311926606E-2</v>
      </c>
      <c r="I99" s="6">
        <v>6</v>
      </c>
      <c r="J99" s="6">
        <f>I99/$I$132</f>
        <v>1.0344827586206896E-2</v>
      </c>
      <c r="K99" s="11">
        <f>(F99/(H99+J99))*$D$135</f>
        <v>0.36514331095227781</v>
      </c>
    </row>
    <row r="100" spans="2:11" x14ac:dyDescent="0.25">
      <c r="B100" s="6" t="s">
        <v>154</v>
      </c>
      <c r="C100" s="6">
        <v>3</v>
      </c>
      <c r="D100" s="6">
        <v>3</v>
      </c>
      <c r="E100" s="6">
        <f>D100+C100</f>
        <v>6</v>
      </c>
      <c r="F100" s="6">
        <f>E100/$E$132</f>
        <v>3.8986354775828458E-3</v>
      </c>
      <c r="G100" s="6">
        <v>3</v>
      </c>
      <c r="H100" s="6">
        <f>G100/$G$132</f>
        <v>5.5045871559633031E-3</v>
      </c>
      <c r="I100" s="6">
        <v>3</v>
      </c>
      <c r="J100" s="6">
        <f>I100/$I$132</f>
        <v>5.1724137931034482E-3</v>
      </c>
      <c r="K100" s="11">
        <f>(F100/(H100+J100))*$D$135</f>
        <v>0.36514331095227781</v>
      </c>
    </row>
    <row r="101" spans="2:11" x14ac:dyDescent="0.25">
      <c r="B101" s="6" t="s">
        <v>161</v>
      </c>
      <c r="C101" s="6">
        <v>3</v>
      </c>
      <c r="D101" s="6">
        <v>3</v>
      </c>
      <c r="E101" s="6">
        <f>D101+C101</f>
        <v>6</v>
      </c>
      <c r="F101" s="6">
        <f>E101/$E$132</f>
        <v>3.8986354775828458E-3</v>
      </c>
      <c r="G101" s="6">
        <v>3</v>
      </c>
      <c r="H101" s="6">
        <f>G101/$G$132</f>
        <v>5.5045871559633031E-3</v>
      </c>
      <c r="I101" s="6">
        <v>3</v>
      </c>
      <c r="J101" s="6">
        <f>I101/$I$132</f>
        <v>5.1724137931034482E-3</v>
      </c>
      <c r="K101" s="11">
        <f>(F101/(H101+J101))*$D$135</f>
        <v>0.36514331095227781</v>
      </c>
    </row>
    <row r="102" spans="2:11" x14ac:dyDescent="0.25">
      <c r="B102" s="6" t="s">
        <v>165</v>
      </c>
      <c r="C102" s="6">
        <v>3</v>
      </c>
      <c r="D102" s="6">
        <v>3</v>
      </c>
      <c r="E102" s="6">
        <f>D102+C102</f>
        <v>6</v>
      </c>
      <c r="F102" s="6">
        <f>E102/$E$132</f>
        <v>3.8986354775828458E-3</v>
      </c>
      <c r="G102" s="6">
        <v>3</v>
      </c>
      <c r="H102" s="6">
        <f>G102/$G$132</f>
        <v>5.5045871559633031E-3</v>
      </c>
      <c r="I102" s="6">
        <v>3</v>
      </c>
      <c r="J102" s="6">
        <f>I102/$I$132</f>
        <v>5.1724137931034482E-3</v>
      </c>
      <c r="K102" s="11">
        <f>(F102/(H102+J102))*$D$135</f>
        <v>0.36514331095227781</v>
      </c>
    </row>
    <row r="103" spans="2:11" x14ac:dyDescent="0.25">
      <c r="B103" s="6" t="s">
        <v>127</v>
      </c>
      <c r="C103" s="6">
        <v>4</v>
      </c>
      <c r="D103" s="6">
        <v>4</v>
      </c>
      <c r="E103" s="6">
        <f>D103+C103</f>
        <v>8</v>
      </c>
      <c r="F103" s="6">
        <f>E103/$E$132</f>
        <v>5.1981806367771277E-3</v>
      </c>
      <c r="G103" s="6">
        <v>4</v>
      </c>
      <c r="H103" s="6">
        <f>G103/$G$132</f>
        <v>7.3394495412844041E-3</v>
      </c>
      <c r="I103" s="6">
        <v>4</v>
      </c>
      <c r="J103" s="6">
        <f>I103/$I$132</f>
        <v>6.8965517241379309E-3</v>
      </c>
      <c r="K103" s="11">
        <f>(F103/(H103+J103))*$D$135</f>
        <v>0.36514331095227781</v>
      </c>
    </row>
    <row r="104" spans="2:11" x14ac:dyDescent="0.25">
      <c r="B104" s="6" t="s">
        <v>128</v>
      </c>
      <c r="C104" s="6">
        <v>4</v>
      </c>
      <c r="D104" s="6">
        <v>4</v>
      </c>
      <c r="E104" s="6">
        <f>D104+C104</f>
        <v>8</v>
      </c>
      <c r="F104" s="6">
        <f>E104/$E$132</f>
        <v>5.1981806367771277E-3</v>
      </c>
      <c r="G104" s="6">
        <v>4</v>
      </c>
      <c r="H104" s="6">
        <f>G104/$G$132</f>
        <v>7.3394495412844041E-3</v>
      </c>
      <c r="I104" s="6">
        <v>4</v>
      </c>
      <c r="J104" s="6">
        <f>I104/$I$132</f>
        <v>6.8965517241379309E-3</v>
      </c>
      <c r="K104" s="11">
        <f>(F104/(H104+J104))*$D$135</f>
        <v>0.36514331095227781</v>
      </c>
    </row>
    <row r="105" spans="2:11" x14ac:dyDescent="0.25">
      <c r="B105" s="6" t="s">
        <v>131</v>
      </c>
      <c r="C105" s="6">
        <v>5</v>
      </c>
      <c r="D105" s="6">
        <v>5</v>
      </c>
      <c r="E105" s="6">
        <f>D105+C105</f>
        <v>10</v>
      </c>
      <c r="F105" s="6">
        <f>E105/$E$132</f>
        <v>6.4977257959714096E-3</v>
      </c>
      <c r="G105" s="6">
        <v>5</v>
      </c>
      <c r="H105" s="6">
        <f>G105/$G$132</f>
        <v>9.1743119266055051E-3</v>
      </c>
      <c r="I105" s="6">
        <v>5</v>
      </c>
      <c r="J105" s="6">
        <f>I105/$I$132</f>
        <v>8.6206896551724137E-3</v>
      </c>
      <c r="K105" s="11">
        <f>(F105/(H105+J105))*$D$135</f>
        <v>0.36514331095227781</v>
      </c>
    </row>
    <row r="106" spans="2:11" x14ac:dyDescent="0.25">
      <c r="B106" s="6" t="s">
        <v>135</v>
      </c>
      <c r="C106" s="6">
        <v>4</v>
      </c>
      <c r="D106" s="6">
        <v>4</v>
      </c>
      <c r="E106" s="6">
        <f>D106+C106</f>
        <v>8</v>
      </c>
      <c r="F106" s="6">
        <f>E106/$E$132</f>
        <v>5.1981806367771277E-3</v>
      </c>
      <c r="G106" s="6">
        <v>4</v>
      </c>
      <c r="H106" s="6">
        <f>G106/$G$132</f>
        <v>7.3394495412844041E-3</v>
      </c>
      <c r="I106" s="6">
        <v>4</v>
      </c>
      <c r="J106" s="6">
        <f>I106/$I$132</f>
        <v>6.8965517241379309E-3</v>
      </c>
      <c r="K106" s="11">
        <f>(F106/(H106+J106))*$D$135</f>
        <v>0.36514331095227781</v>
      </c>
    </row>
    <row r="107" spans="2:11" x14ac:dyDescent="0.25">
      <c r="B107" s="6" t="s">
        <v>137</v>
      </c>
      <c r="C107" s="6">
        <v>4</v>
      </c>
      <c r="D107" s="6">
        <v>4</v>
      </c>
      <c r="E107" s="6">
        <f>D107+C107</f>
        <v>8</v>
      </c>
      <c r="F107" s="6">
        <f>E107/$E$132</f>
        <v>5.1981806367771277E-3</v>
      </c>
      <c r="G107" s="6">
        <v>4</v>
      </c>
      <c r="H107" s="6">
        <f>G107/$G$132</f>
        <v>7.3394495412844041E-3</v>
      </c>
      <c r="I107" s="6">
        <v>4</v>
      </c>
      <c r="J107" s="6">
        <f>I107/$I$132</f>
        <v>6.8965517241379309E-3</v>
      </c>
      <c r="K107" s="11">
        <f>(F107/(H107+J107))*$D$135</f>
        <v>0.36514331095227781</v>
      </c>
    </row>
    <row r="108" spans="2:11" x14ac:dyDescent="0.25">
      <c r="B108" s="6" t="s">
        <v>147</v>
      </c>
      <c r="C108" s="6">
        <v>4</v>
      </c>
      <c r="D108" s="6">
        <v>4</v>
      </c>
      <c r="E108" s="6">
        <f>D108+C108</f>
        <v>8</v>
      </c>
      <c r="F108" s="6">
        <f>E108/$E$132</f>
        <v>5.1981806367771277E-3</v>
      </c>
      <c r="G108" s="6">
        <v>4</v>
      </c>
      <c r="H108" s="6">
        <f>G108/$G$132</f>
        <v>7.3394495412844041E-3</v>
      </c>
      <c r="I108" s="6">
        <v>4</v>
      </c>
      <c r="J108" s="6">
        <f>I108/$I$132</f>
        <v>6.8965517241379309E-3</v>
      </c>
      <c r="K108" s="11">
        <f>(F108/(H108+J108))*$D$135</f>
        <v>0.36514331095227781</v>
      </c>
    </row>
    <row r="109" spans="2:11" x14ac:dyDescent="0.25">
      <c r="B109" s="6" t="s">
        <v>149</v>
      </c>
      <c r="C109" s="6">
        <v>4</v>
      </c>
      <c r="D109" s="6">
        <v>4</v>
      </c>
      <c r="E109" s="6">
        <f>D109+C109</f>
        <v>8</v>
      </c>
      <c r="F109" s="6">
        <f>E109/$E$132</f>
        <v>5.1981806367771277E-3</v>
      </c>
      <c r="G109" s="6">
        <v>4</v>
      </c>
      <c r="H109" s="6">
        <f>G109/$G$132</f>
        <v>7.3394495412844041E-3</v>
      </c>
      <c r="I109" s="6">
        <v>4</v>
      </c>
      <c r="J109" s="6">
        <f>I109/$I$132</f>
        <v>6.8965517241379309E-3</v>
      </c>
      <c r="K109" s="11">
        <f>(F109/(H109+J109))*$D$135</f>
        <v>0.36514331095227781</v>
      </c>
    </row>
    <row r="110" spans="2:11" x14ac:dyDescent="0.25">
      <c r="B110" s="6" t="s">
        <v>152</v>
      </c>
      <c r="C110" s="6">
        <v>4</v>
      </c>
      <c r="D110" s="6">
        <v>4</v>
      </c>
      <c r="E110" s="6">
        <f>D110+C110</f>
        <v>8</v>
      </c>
      <c r="F110" s="6">
        <f>E110/$E$132</f>
        <v>5.1981806367771277E-3</v>
      </c>
      <c r="G110" s="6">
        <v>4</v>
      </c>
      <c r="H110" s="6">
        <f>G110/$G$132</f>
        <v>7.3394495412844041E-3</v>
      </c>
      <c r="I110" s="6">
        <v>4</v>
      </c>
      <c r="J110" s="6">
        <f>I110/$I$132</f>
        <v>6.8965517241379309E-3</v>
      </c>
      <c r="K110" s="11">
        <f>(F110/(H110+J110))*$D$135</f>
        <v>0.36514331095227781</v>
      </c>
    </row>
    <row r="111" spans="2:11" x14ac:dyDescent="0.25">
      <c r="B111" s="6" t="s">
        <v>153</v>
      </c>
      <c r="C111" s="6">
        <v>4</v>
      </c>
      <c r="D111" s="6">
        <v>4</v>
      </c>
      <c r="E111" s="6">
        <f>D111+C111</f>
        <v>8</v>
      </c>
      <c r="F111" s="6">
        <f>E111/$E$132</f>
        <v>5.1981806367771277E-3</v>
      </c>
      <c r="G111" s="6">
        <v>4</v>
      </c>
      <c r="H111" s="6">
        <f>G111/$G$132</f>
        <v>7.3394495412844041E-3</v>
      </c>
      <c r="I111" s="6">
        <v>4</v>
      </c>
      <c r="J111" s="6">
        <f>I111/$I$132</f>
        <v>6.8965517241379309E-3</v>
      </c>
      <c r="K111" s="11">
        <f>(F111/(H111+J111))*$D$135</f>
        <v>0.36514331095227781</v>
      </c>
    </row>
    <row r="112" spans="2:11" x14ac:dyDescent="0.25">
      <c r="B112" s="6" t="s">
        <v>157</v>
      </c>
      <c r="C112" s="6">
        <v>4</v>
      </c>
      <c r="D112" s="6">
        <v>4</v>
      </c>
      <c r="E112" s="6">
        <f>D112+C112</f>
        <v>8</v>
      </c>
      <c r="F112" s="6">
        <f>E112/$E$132</f>
        <v>5.1981806367771277E-3</v>
      </c>
      <c r="G112" s="6">
        <v>4</v>
      </c>
      <c r="H112" s="6">
        <f>G112/$G$132</f>
        <v>7.3394495412844041E-3</v>
      </c>
      <c r="I112" s="6">
        <v>4</v>
      </c>
      <c r="J112" s="6">
        <f>I112/$I$132</f>
        <v>6.8965517241379309E-3</v>
      </c>
      <c r="K112" s="11">
        <f>(F112/(H112+J112))*$D$135</f>
        <v>0.36514331095227781</v>
      </c>
    </row>
    <row r="113" spans="2:11" x14ac:dyDescent="0.25">
      <c r="B113" s="6" t="s">
        <v>167</v>
      </c>
      <c r="C113" s="6">
        <v>4</v>
      </c>
      <c r="D113" s="6">
        <v>4</v>
      </c>
      <c r="E113" s="6">
        <f>D113+C113</f>
        <v>8</v>
      </c>
      <c r="F113" s="6">
        <f>E113/$E$132</f>
        <v>5.1981806367771277E-3</v>
      </c>
      <c r="G113" s="6">
        <v>4</v>
      </c>
      <c r="H113" s="6">
        <f>G113/$G$132</f>
        <v>7.3394495412844041E-3</v>
      </c>
      <c r="I113" s="6">
        <v>4</v>
      </c>
      <c r="J113" s="6">
        <f>I113/$I$132</f>
        <v>6.8965517241379309E-3</v>
      </c>
      <c r="K113" s="11">
        <f>(F113/(H113+J113))*$D$135</f>
        <v>0.36514331095227781</v>
      </c>
    </row>
    <row r="114" spans="2:11" x14ac:dyDescent="0.25">
      <c r="B114" s="6" t="s">
        <v>174</v>
      </c>
      <c r="C114" s="6">
        <v>4</v>
      </c>
      <c r="D114" s="6">
        <v>4</v>
      </c>
      <c r="E114" s="6">
        <f>D114+C114</f>
        <v>8</v>
      </c>
      <c r="F114" s="6">
        <f>E114/$E$132</f>
        <v>5.1981806367771277E-3</v>
      </c>
      <c r="G114" s="6">
        <v>4</v>
      </c>
      <c r="H114" s="6">
        <f>G114/$G$132</f>
        <v>7.3394495412844041E-3</v>
      </c>
      <c r="I114" s="6">
        <v>4</v>
      </c>
      <c r="J114" s="6">
        <f>I114/$I$132</f>
        <v>6.8965517241379309E-3</v>
      </c>
      <c r="K114" s="11">
        <f>(F114/(H114+J114))*$D$135</f>
        <v>0.36514331095227781</v>
      </c>
    </row>
    <row r="115" spans="2:11" x14ac:dyDescent="0.25">
      <c r="B115" s="6" t="s">
        <v>178</v>
      </c>
      <c r="C115" s="6">
        <v>4</v>
      </c>
      <c r="D115" s="6">
        <v>4</v>
      </c>
      <c r="E115" s="6">
        <f>D115+C115</f>
        <v>8</v>
      </c>
      <c r="F115" s="6">
        <f>E115/$E$132</f>
        <v>5.1981806367771277E-3</v>
      </c>
      <c r="G115" s="6">
        <v>4</v>
      </c>
      <c r="H115" s="6">
        <f>G115/$G$132</f>
        <v>7.3394495412844041E-3</v>
      </c>
      <c r="I115" s="6">
        <v>4</v>
      </c>
      <c r="J115" s="6">
        <f>I115/$I$132</f>
        <v>6.8965517241379309E-3</v>
      </c>
      <c r="K115" s="11">
        <f>(F115/(H115+J115))*$D$135</f>
        <v>0.36514331095227781</v>
      </c>
    </row>
    <row r="116" spans="2:11" x14ac:dyDescent="0.25">
      <c r="B116" s="6" t="s">
        <v>183</v>
      </c>
      <c r="C116" s="6">
        <v>4</v>
      </c>
      <c r="D116" s="6">
        <v>4</v>
      </c>
      <c r="E116" s="6">
        <f>D116+C116</f>
        <v>8</v>
      </c>
      <c r="F116" s="6">
        <f>E116/$E$132</f>
        <v>5.1981806367771277E-3</v>
      </c>
      <c r="G116" s="6">
        <v>4</v>
      </c>
      <c r="H116" s="6">
        <f>G116/$G$132</f>
        <v>7.3394495412844041E-3</v>
      </c>
      <c r="I116" s="6">
        <v>4</v>
      </c>
      <c r="J116" s="6">
        <f>I116/$I$132</f>
        <v>6.8965517241379309E-3</v>
      </c>
      <c r="K116" s="11">
        <f>(F116/(H116+J116))*$D$135</f>
        <v>0.36514331095227781</v>
      </c>
    </row>
    <row r="117" spans="2:11" x14ac:dyDescent="0.25">
      <c r="B117" s="6" t="s">
        <v>184</v>
      </c>
      <c r="C117" s="6">
        <v>4</v>
      </c>
      <c r="D117" s="6">
        <v>4</v>
      </c>
      <c r="E117" s="6">
        <f>D117+C117</f>
        <v>8</v>
      </c>
      <c r="F117" s="6">
        <f>E117/$E$132</f>
        <v>5.1981806367771277E-3</v>
      </c>
      <c r="G117" s="6">
        <v>4</v>
      </c>
      <c r="H117" s="6">
        <f>G117/$G$132</f>
        <v>7.3394495412844041E-3</v>
      </c>
      <c r="I117" s="6">
        <v>4</v>
      </c>
      <c r="J117" s="6">
        <f>I117/$I$132</f>
        <v>6.8965517241379309E-3</v>
      </c>
      <c r="K117" s="11">
        <f>(F117/(H117+J117))*$D$135</f>
        <v>0.36514331095227781</v>
      </c>
    </row>
    <row r="118" spans="2:11" x14ac:dyDescent="0.25">
      <c r="B118" s="6" t="s">
        <v>185</v>
      </c>
      <c r="C118" s="6">
        <v>4</v>
      </c>
      <c r="D118" s="6">
        <v>4</v>
      </c>
      <c r="E118" s="6">
        <f>D118+C118</f>
        <v>8</v>
      </c>
      <c r="F118" s="6">
        <f>E118/$E$132</f>
        <v>5.1981806367771277E-3</v>
      </c>
      <c r="G118" s="6">
        <v>4</v>
      </c>
      <c r="H118" s="6">
        <f>G118/$G$132</f>
        <v>7.3394495412844041E-3</v>
      </c>
      <c r="I118" s="6">
        <v>4</v>
      </c>
      <c r="J118" s="6">
        <f>I118/$I$132</f>
        <v>6.8965517241379309E-3</v>
      </c>
      <c r="K118" s="11">
        <f>(F118/(H118+J118))*$D$135</f>
        <v>0.36514331095227781</v>
      </c>
    </row>
    <row r="119" spans="2:11" x14ac:dyDescent="0.25">
      <c r="B119" s="6" t="s">
        <v>187</v>
      </c>
      <c r="C119" s="6">
        <v>5</v>
      </c>
      <c r="D119" s="6">
        <v>5</v>
      </c>
      <c r="E119" s="6">
        <f>D119+C119</f>
        <v>10</v>
      </c>
      <c r="F119" s="6">
        <f>E119/$E$132</f>
        <v>6.4977257959714096E-3</v>
      </c>
      <c r="G119" s="6">
        <v>5</v>
      </c>
      <c r="H119" s="6">
        <f>G119/$G$132</f>
        <v>9.1743119266055051E-3</v>
      </c>
      <c r="I119" s="6">
        <v>5</v>
      </c>
      <c r="J119" s="6">
        <f>I119/$I$132</f>
        <v>8.6206896551724137E-3</v>
      </c>
      <c r="K119" s="11">
        <f>(F119/(H119+J119))*$D$135</f>
        <v>0.36514331095227781</v>
      </c>
    </row>
    <row r="120" spans="2:11" x14ac:dyDescent="0.25">
      <c r="B120" s="6" t="s">
        <v>182</v>
      </c>
      <c r="C120" s="6">
        <v>7</v>
      </c>
      <c r="D120" s="6">
        <v>6</v>
      </c>
      <c r="E120" s="6">
        <f>D120+C120</f>
        <v>13</v>
      </c>
      <c r="F120" s="6">
        <f>E120/$E$132</f>
        <v>8.4470435347628325E-3</v>
      </c>
      <c r="G120" s="6">
        <v>7</v>
      </c>
      <c r="H120" s="6">
        <f>G120/$G$132</f>
        <v>1.2844036697247707E-2</v>
      </c>
      <c r="I120" s="6">
        <v>6</v>
      </c>
      <c r="J120" s="6">
        <f>I120/$I$132</f>
        <v>1.0344827586206896E-2</v>
      </c>
      <c r="K120" s="11">
        <f>(F120/(H120+J120))*$D$135</f>
        <v>0.36427154997797151</v>
      </c>
    </row>
    <row r="121" spans="2:11" x14ac:dyDescent="0.25">
      <c r="B121" s="6" t="s">
        <v>148</v>
      </c>
      <c r="C121" s="6">
        <v>4</v>
      </c>
      <c r="D121" s="6">
        <v>3</v>
      </c>
      <c r="E121" s="6">
        <f>D121+C121</f>
        <v>7</v>
      </c>
      <c r="F121" s="6">
        <f>E121/$E$132</f>
        <v>4.5484080571799868E-3</v>
      </c>
      <c r="G121" s="6">
        <v>4</v>
      </c>
      <c r="H121" s="6">
        <f>G121/$G$132</f>
        <v>7.3394495412844041E-3</v>
      </c>
      <c r="I121" s="6">
        <v>3</v>
      </c>
      <c r="J121" s="6">
        <f>I121/$I$132</f>
        <v>5.1724137931034482E-3</v>
      </c>
      <c r="K121" s="11">
        <f>(F121/(H121+J121))*$D$135</f>
        <v>0.3635276325852323</v>
      </c>
    </row>
    <row r="122" spans="2:11" x14ac:dyDescent="0.25">
      <c r="B122" s="6" t="s">
        <v>163</v>
      </c>
      <c r="C122" s="6">
        <v>4</v>
      </c>
      <c r="D122" s="6">
        <v>3</v>
      </c>
      <c r="E122" s="6">
        <f>D122+C122</f>
        <v>7</v>
      </c>
      <c r="F122" s="6">
        <f>E122/$E$132</f>
        <v>4.5484080571799868E-3</v>
      </c>
      <c r="G122" s="6">
        <v>4</v>
      </c>
      <c r="H122" s="6">
        <f>G122/$G$132</f>
        <v>7.3394495412844041E-3</v>
      </c>
      <c r="I122" s="6">
        <v>3</v>
      </c>
      <c r="J122" s="6">
        <f>I122/$I$132</f>
        <v>5.1724137931034482E-3</v>
      </c>
      <c r="K122" s="11">
        <f>(F122/(H122+J122))*$D$135</f>
        <v>0.3635276325852323</v>
      </c>
    </row>
    <row r="123" spans="2:11" x14ac:dyDescent="0.25">
      <c r="B123" s="6" t="s">
        <v>168</v>
      </c>
      <c r="C123" s="6">
        <v>5</v>
      </c>
      <c r="D123" s="6">
        <v>3</v>
      </c>
      <c r="E123" s="6">
        <f>D123+C123</f>
        <v>8</v>
      </c>
      <c r="F123" s="6">
        <f>E123/$E$132</f>
        <v>5.1981806367771277E-3</v>
      </c>
      <c r="G123" s="6">
        <v>5</v>
      </c>
      <c r="H123" s="6">
        <f>G123/$G$132</f>
        <v>9.1743119266055051E-3</v>
      </c>
      <c r="I123" s="6">
        <v>3</v>
      </c>
      <c r="J123" s="6">
        <f>I123/$I$132</f>
        <v>5.1724137931034482E-3</v>
      </c>
      <c r="K123" s="11">
        <f>(F123/(H123+J123))*$D$135</f>
        <v>0.36232522586223814</v>
      </c>
    </row>
    <row r="124" spans="2:11" x14ac:dyDescent="0.25">
      <c r="B124" s="6" t="s">
        <v>186</v>
      </c>
      <c r="C124" s="6">
        <v>5</v>
      </c>
      <c r="D124" s="6">
        <v>3</v>
      </c>
      <c r="E124" s="6">
        <f>D124+C124</f>
        <v>8</v>
      </c>
      <c r="F124" s="6">
        <f>E124/$E$132</f>
        <v>5.1981806367771277E-3</v>
      </c>
      <c r="G124" s="6">
        <v>5</v>
      </c>
      <c r="H124" s="6">
        <f>G124/$G$132</f>
        <v>9.1743119266055051E-3</v>
      </c>
      <c r="I124" s="6">
        <v>3</v>
      </c>
      <c r="J124" s="6">
        <f>I124/$I$132</f>
        <v>5.1724137931034482E-3</v>
      </c>
      <c r="K124" s="11">
        <f>(F124/(H124+J124))*$D$135</f>
        <v>0.36232522586223814</v>
      </c>
    </row>
    <row r="125" spans="2:11" x14ac:dyDescent="0.25">
      <c r="B125" s="6" t="s">
        <v>197</v>
      </c>
      <c r="C125" s="6">
        <v>7</v>
      </c>
      <c r="D125" s="6">
        <v>7</v>
      </c>
      <c r="E125" s="6">
        <f>D125+C125</f>
        <v>14</v>
      </c>
      <c r="F125" s="6">
        <f>E125/$E$132</f>
        <v>9.0968161143599735E-3</v>
      </c>
      <c r="G125" s="6">
        <v>4</v>
      </c>
      <c r="H125" s="6">
        <f>G125/$G$132</f>
        <v>7.3394495412844041E-3</v>
      </c>
      <c r="I125" s="6">
        <v>4</v>
      </c>
      <c r="J125" s="6">
        <f>I125/$I$132</f>
        <v>6.8965517241379309E-3</v>
      </c>
      <c r="K125" s="11">
        <f>(F125/(H125+J125))*$G$135</f>
        <v>0.31950039708324307</v>
      </c>
    </row>
    <row r="126" spans="2:11" x14ac:dyDescent="0.25">
      <c r="B126" s="6" t="s">
        <v>67</v>
      </c>
      <c r="C126" s="6">
        <v>5</v>
      </c>
      <c r="D126" s="6">
        <v>5</v>
      </c>
      <c r="E126" s="6">
        <f>D126+C126</f>
        <v>10</v>
      </c>
      <c r="F126" s="6">
        <f>E126/$E$132</f>
        <v>6.4977257959714096E-3</v>
      </c>
      <c r="G126" s="6">
        <v>6</v>
      </c>
      <c r="H126" s="6">
        <f>G126/$G$132</f>
        <v>1.1009174311926606E-2</v>
      </c>
      <c r="I126" s="6">
        <v>7</v>
      </c>
      <c r="J126" s="6">
        <f>I126/$I$132</f>
        <v>1.2068965517241379E-2</v>
      </c>
      <c r="K126" s="11">
        <f>(F126/(H126+J126))*$D$135</f>
        <v>0.28155327266710933</v>
      </c>
    </row>
    <row r="127" spans="2:11" x14ac:dyDescent="0.25">
      <c r="B127" s="6" t="s">
        <v>68</v>
      </c>
      <c r="C127" s="6">
        <v>5</v>
      </c>
      <c r="D127" s="6">
        <v>5</v>
      </c>
      <c r="E127" s="6">
        <f>D127+C127</f>
        <v>10</v>
      </c>
      <c r="F127" s="6">
        <f>E127/$E$132</f>
        <v>6.4977257959714096E-3</v>
      </c>
      <c r="G127" s="6">
        <v>6</v>
      </c>
      <c r="H127" s="6">
        <f>G127/$G$132</f>
        <v>1.1009174311926606E-2</v>
      </c>
      <c r="I127" s="6">
        <v>7</v>
      </c>
      <c r="J127" s="6">
        <f>I127/$I$132</f>
        <v>1.2068965517241379E-2</v>
      </c>
      <c r="K127" s="11">
        <f>(F127/(H127+J127))*$D$135</f>
        <v>0.28155327266710933</v>
      </c>
    </row>
    <row r="128" spans="2:11" x14ac:dyDescent="0.25">
      <c r="B128" s="6" t="s">
        <v>196</v>
      </c>
      <c r="C128" s="6">
        <v>5</v>
      </c>
      <c r="D128" s="6">
        <v>5</v>
      </c>
      <c r="E128" s="6">
        <f>D128+C128</f>
        <v>10</v>
      </c>
      <c r="F128" s="6">
        <f>E128/$E$132</f>
        <v>6.4977257959714096E-3</v>
      </c>
      <c r="G128" s="6">
        <v>6</v>
      </c>
      <c r="H128" s="6">
        <f>G128/$G$132</f>
        <v>1.1009174311926606E-2</v>
      </c>
      <c r="I128" s="6">
        <v>3</v>
      </c>
      <c r="J128" s="6">
        <f>I128/$I$132</f>
        <v>5.1724137931034482E-3</v>
      </c>
      <c r="K128" s="11">
        <f>(F128/(H128+J128))*$G$135</f>
        <v>0.2007752809488331</v>
      </c>
    </row>
    <row r="129" spans="2:11" x14ac:dyDescent="0.25">
      <c r="B129" s="6" t="s">
        <v>142</v>
      </c>
      <c r="C129" s="6">
        <v>6</v>
      </c>
      <c r="D129" s="6">
        <v>7</v>
      </c>
      <c r="E129" s="6">
        <v>7</v>
      </c>
      <c r="F129" s="6">
        <f>E129/$E$132</f>
        <v>4.5484080571799868E-3</v>
      </c>
      <c r="G129" s="6">
        <v>6</v>
      </c>
      <c r="H129" s="6">
        <f>G129/$G$132</f>
        <v>1.1009174311926606E-2</v>
      </c>
      <c r="I129" s="6">
        <v>7</v>
      </c>
      <c r="J129" s="6">
        <f>I129/$I$132</f>
        <v>1.2068965517241379E-2</v>
      </c>
      <c r="K129" s="11">
        <f>(F129/(H129+J129))*$D$135</f>
        <v>0.19708729086697652</v>
      </c>
    </row>
    <row r="130" spans="2:11" x14ac:dyDescent="0.25">
      <c r="B130" s="6" t="s">
        <v>143</v>
      </c>
      <c r="C130" s="6">
        <v>6</v>
      </c>
      <c r="D130" s="6">
        <v>7</v>
      </c>
      <c r="E130" s="6">
        <v>7</v>
      </c>
      <c r="F130" s="6">
        <f>E130/$E$132</f>
        <v>4.5484080571799868E-3</v>
      </c>
      <c r="G130" s="6">
        <v>6</v>
      </c>
      <c r="H130" s="6">
        <f>G130/$G$132</f>
        <v>1.1009174311926606E-2</v>
      </c>
      <c r="I130" s="6">
        <v>7</v>
      </c>
      <c r="J130" s="6">
        <f>I130/$I$132</f>
        <v>1.2068965517241379E-2</v>
      </c>
      <c r="K130" s="11">
        <f>(F130/(H130+J130))*$D$135</f>
        <v>0.19708729086697652</v>
      </c>
    </row>
    <row r="132" spans="2:11" x14ac:dyDescent="0.25">
      <c r="B132" s="15" t="s">
        <v>283</v>
      </c>
      <c r="C132" s="9"/>
      <c r="D132" s="9"/>
      <c r="E132" s="9">
        <f>SUM(E3:E130)</f>
        <v>1539</v>
      </c>
      <c r="F132" s="9">
        <f>SUM(F3:F130)</f>
        <v>1</v>
      </c>
      <c r="G132" s="9">
        <f>SUM(G3:G130)</f>
        <v>545</v>
      </c>
      <c r="H132" s="9"/>
      <c r="I132" s="9">
        <f>SUM(I3:I130)</f>
        <v>580</v>
      </c>
      <c r="J132" s="9"/>
      <c r="K132" s="16"/>
    </row>
    <row r="134" spans="2:11" x14ac:dyDescent="0.25">
      <c r="B134" s="8" t="s">
        <v>287</v>
      </c>
      <c r="C134" s="8" t="s">
        <v>288</v>
      </c>
      <c r="D134" s="8" t="s">
        <v>289</v>
      </c>
      <c r="E134" s="8" t="s">
        <v>290</v>
      </c>
      <c r="F134" s="8" t="s">
        <v>292</v>
      </c>
      <c r="G134" s="8" t="s">
        <v>291</v>
      </c>
    </row>
    <row r="135" spans="2:11" x14ac:dyDescent="0.25">
      <c r="B135" s="14" t="s">
        <v>286</v>
      </c>
      <c r="C135" s="9">
        <v>1.5</v>
      </c>
      <c r="D135" s="9">
        <v>1</v>
      </c>
      <c r="E135" s="9">
        <v>1</v>
      </c>
      <c r="F135" s="9">
        <v>1</v>
      </c>
      <c r="G135" s="9">
        <v>0.5</v>
      </c>
    </row>
  </sheetData>
  <autoFilter ref="B2:K130">
    <sortState ref="B3:K130">
      <sortCondition descending="1" ref="K2:K130"/>
    </sortState>
  </autoFilter>
  <sortState ref="K5:L135">
    <sortCondition descending="1" ref="K5"/>
  </sortState>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13"/>
  <sheetViews>
    <sheetView tabSelected="1" topLeftCell="C1" zoomScaleNormal="100" workbookViewId="0">
      <pane ySplit="2" topLeftCell="A187" activePane="bottomLeft" state="frozen"/>
      <selection pane="bottomLeft" activeCell="M199" sqref="M199"/>
    </sheetView>
  </sheetViews>
  <sheetFormatPr defaultRowHeight="14.4" x14ac:dyDescent="0.25"/>
  <cols>
    <col min="2" max="2" width="42.6640625" customWidth="1"/>
    <col min="3" max="10" width="14.109375" customWidth="1"/>
    <col min="11" max="11" width="14.109375" style="10" customWidth="1"/>
  </cols>
  <sheetData>
    <row r="2" spans="1:11" x14ac:dyDescent="0.25">
      <c r="B2" s="8" t="s">
        <v>63</v>
      </c>
      <c r="C2" s="8" t="s">
        <v>188</v>
      </c>
      <c r="D2" s="8" t="s">
        <v>189</v>
      </c>
      <c r="E2" s="8" t="s">
        <v>190</v>
      </c>
      <c r="F2" s="8" t="s">
        <v>191</v>
      </c>
      <c r="G2" s="8" t="s">
        <v>15</v>
      </c>
      <c r="H2" s="8" t="s">
        <v>192</v>
      </c>
      <c r="I2" s="8" t="s">
        <v>16</v>
      </c>
      <c r="J2" s="8" t="s">
        <v>193</v>
      </c>
      <c r="K2" s="13" t="s">
        <v>194</v>
      </c>
    </row>
    <row r="3" spans="1:11" x14ac:dyDescent="0.25">
      <c r="B3" s="6" t="s">
        <v>83</v>
      </c>
      <c r="C3" s="5">
        <v>9</v>
      </c>
      <c r="D3" s="5">
        <v>8</v>
      </c>
      <c r="E3" s="9">
        <f>D3+C3</f>
        <v>17</v>
      </c>
      <c r="F3" s="9">
        <f>E3/$E$210</f>
        <v>5.7803468208092483E-3</v>
      </c>
      <c r="G3" s="5">
        <v>3</v>
      </c>
      <c r="H3" s="9">
        <f>G3/$G$210</f>
        <v>2.7322404371584699E-3</v>
      </c>
      <c r="I3" s="5">
        <v>3</v>
      </c>
      <c r="J3" s="9">
        <f>I3/$I$210</f>
        <v>2.8116213683223993E-3</v>
      </c>
      <c r="K3" s="16">
        <f>(F3/(H3+J3))*$D$213</f>
        <v>1.0426570906032653</v>
      </c>
    </row>
    <row r="4" spans="1:11" x14ac:dyDescent="0.25">
      <c r="B4" s="6" t="s">
        <v>84</v>
      </c>
      <c r="C4" s="14">
        <v>9</v>
      </c>
      <c r="D4" s="14">
        <v>8</v>
      </c>
      <c r="E4" s="9">
        <f>D4+C4</f>
        <v>17</v>
      </c>
      <c r="F4" s="9">
        <f>E4/$E$210</f>
        <v>5.7803468208092483E-3</v>
      </c>
      <c r="G4" s="6">
        <v>3</v>
      </c>
      <c r="H4" s="9">
        <f>G4/$G$210</f>
        <v>2.7322404371584699E-3</v>
      </c>
      <c r="I4" s="6">
        <v>3</v>
      </c>
      <c r="J4" s="9">
        <f>I4/$I$210</f>
        <v>2.8116213683223993E-3</v>
      </c>
      <c r="K4" s="16">
        <f>(F4/(H4+J4))*$D$213</f>
        <v>1.0426570906032653</v>
      </c>
    </row>
    <row r="5" spans="1:11" x14ac:dyDescent="0.25">
      <c r="A5" s="3"/>
      <c r="B5" s="6" t="s">
        <v>88</v>
      </c>
      <c r="C5" s="5">
        <v>9</v>
      </c>
      <c r="D5" s="5">
        <v>8</v>
      </c>
      <c r="E5" s="9">
        <f>D5+C5</f>
        <v>17</v>
      </c>
      <c r="F5" s="9">
        <f>E5/$E$210</f>
        <v>5.7803468208092483E-3</v>
      </c>
      <c r="G5" s="5">
        <v>3</v>
      </c>
      <c r="H5" s="9">
        <f>G5/$G$210</f>
        <v>2.7322404371584699E-3</v>
      </c>
      <c r="I5" s="5">
        <v>3</v>
      </c>
      <c r="J5" s="9">
        <f>I5/$I$210</f>
        <v>2.8116213683223993E-3</v>
      </c>
      <c r="K5" s="16">
        <f>(F5/(H5+J5))*$D$213</f>
        <v>1.0426570906032653</v>
      </c>
    </row>
    <row r="6" spans="1:11" x14ac:dyDescent="0.25">
      <c r="A6" s="3"/>
      <c r="B6" s="6" t="s">
        <v>81</v>
      </c>
      <c r="C6" s="14">
        <v>8</v>
      </c>
      <c r="D6" s="14">
        <v>8</v>
      </c>
      <c r="E6" s="9">
        <f>D6+C6</f>
        <v>16</v>
      </c>
      <c r="F6" s="9">
        <f>E6/$E$210</f>
        <v>5.4403264195851753E-3</v>
      </c>
      <c r="G6" s="14">
        <v>3</v>
      </c>
      <c r="H6" s="9">
        <f>G6/$G$210</f>
        <v>2.7322404371584699E-3</v>
      </c>
      <c r="I6" s="14">
        <v>3</v>
      </c>
      <c r="J6" s="9">
        <f>I6/$I$210</f>
        <v>2.8116213683223993E-3</v>
      </c>
      <c r="K6" s="16">
        <f>(F6/(H6+J6))*$D$213</f>
        <v>0.98132432056777907</v>
      </c>
    </row>
    <row r="7" spans="1:11" x14ac:dyDescent="0.25">
      <c r="A7" s="3"/>
      <c r="B7" s="6" t="s">
        <v>82</v>
      </c>
      <c r="C7" s="5">
        <v>8</v>
      </c>
      <c r="D7" s="5">
        <v>8</v>
      </c>
      <c r="E7" s="9">
        <f>D7+C7</f>
        <v>16</v>
      </c>
      <c r="F7" s="9">
        <f>E7/$E$210</f>
        <v>5.4403264195851753E-3</v>
      </c>
      <c r="G7" s="5">
        <v>3</v>
      </c>
      <c r="H7" s="9">
        <f>G7/$G$210</f>
        <v>2.7322404371584699E-3</v>
      </c>
      <c r="I7" s="5">
        <v>3</v>
      </c>
      <c r="J7" s="9">
        <f>I7/$I$210</f>
        <v>2.8116213683223993E-3</v>
      </c>
      <c r="K7" s="16">
        <f>(F7/(H7+J7))*$D$213</f>
        <v>0.98132432056777907</v>
      </c>
    </row>
    <row r="8" spans="1:11" s="3" customFormat="1" x14ac:dyDescent="0.25">
      <c r="B8" s="6" t="s">
        <v>207</v>
      </c>
      <c r="C8" s="14">
        <v>8</v>
      </c>
      <c r="D8" s="14">
        <v>8</v>
      </c>
      <c r="E8" s="9">
        <f>D8+C8</f>
        <v>16</v>
      </c>
      <c r="F8" s="9">
        <f>E8/$E$210</f>
        <v>5.4403264195851753E-3</v>
      </c>
      <c r="G8" s="5">
        <v>3</v>
      </c>
      <c r="H8" s="9">
        <f>G8/$G$210</f>
        <v>2.7322404371584699E-3</v>
      </c>
      <c r="I8" s="5">
        <v>3</v>
      </c>
      <c r="J8" s="9">
        <f>I8/$I$210</f>
        <v>2.8116213683223993E-3</v>
      </c>
      <c r="K8" s="16">
        <f>(F8/(H8+J8))*$D$213</f>
        <v>0.98132432056777907</v>
      </c>
    </row>
    <row r="9" spans="1:11" x14ac:dyDescent="0.25">
      <c r="A9" s="3"/>
      <c r="B9" s="6" t="s">
        <v>209</v>
      </c>
      <c r="C9" s="5">
        <v>8</v>
      </c>
      <c r="D9" s="5">
        <v>9</v>
      </c>
      <c r="E9" s="9">
        <f>D9+C9</f>
        <v>17</v>
      </c>
      <c r="F9" s="9">
        <f>E9/$E$210</f>
        <v>5.7803468208092483E-3</v>
      </c>
      <c r="G9" s="14">
        <v>3</v>
      </c>
      <c r="H9" s="9">
        <f>G9/$G$210</f>
        <v>2.7322404371584699E-3</v>
      </c>
      <c r="I9" s="14">
        <v>4</v>
      </c>
      <c r="J9" s="9">
        <f>I9/$I$210</f>
        <v>3.7488284910965324E-3</v>
      </c>
      <c r="K9" s="16">
        <f>(F9/(H9+J9))*$D$213</f>
        <v>0.89188170729200689</v>
      </c>
    </row>
    <row r="10" spans="1:11" x14ac:dyDescent="0.25">
      <c r="A10" s="3"/>
      <c r="B10" s="6" t="s">
        <v>69</v>
      </c>
      <c r="C10" s="14">
        <v>7</v>
      </c>
      <c r="D10" s="14">
        <v>7</v>
      </c>
      <c r="E10" s="9">
        <f>D10+C10</f>
        <v>14</v>
      </c>
      <c r="F10" s="9">
        <f>E10/$E$210</f>
        <v>4.7602856171370285E-3</v>
      </c>
      <c r="G10" s="5">
        <v>3</v>
      </c>
      <c r="H10" s="9">
        <f>G10/$G$210</f>
        <v>2.7322404371584699E-3</v>
      </c>
      <c r="I10" s="5">
        <v>3</v>
      </c>
      <c r="J10" s="9">
        <f>I10/$I$210</f>
        <v>2.8116213683223993E-3</v>
      </c>
      <c r="K10" s="16">
        <f>(F10/(H10+J10))*$D$213</f>
        <v>0.85865878049680677</v>
      </c>
    </row>
    <row r="11" spans="1:11" x14ac:dyDescent="0.25">
      <c r="A11" s="3"/>
      <c r="B11" s="6" t="s">
        <v>70</v>
      </c>
      <c r="C11" s="5">
        <v>7</v>
      </c>
      <c r="D11" s="5">
        <v>7</v>
      </c>
      <c r="E11" s="9">
        <f>D11+C11</f>
        <v>14</v>
      </c>
      <c r="F11" s="9">
        <f>E11/$E$210</f>
        <v>4.7602856171370285E-3</v>
      </c>
      <c r="G11" s="14">
        <v>3</v>
      </c>
      <c r="H11" s="9">
        <f>G11/$G$210</f>
        <v>2.7322404371584699E-3</v>
      </c>
      <c r="I11" s="14">
        <v>3</v>
      </c>
      <c r="J11" s="9">
        <f>I11/$I$210</f>
        <v>2.8116213683223993E-3</v>
      </c>
      <c r="K11" s="16">
        <f>(F11/(H11+J11))*$D$213</f>
        <v>0.85865878049680677</v>
      </c>
    </row>
    <row r="12" spans="1:11" x14ac:dyDescent="0.25">
      <c r="A12" s="3"/>
      <c r="B12" s="6" t="s">
        <v>71</v>
      </c>
      <c r="C12" s="14">
        <v>7</v>
      </c>
      <c r="D12" s="14">
        <v>7</v>
      </c>
      <c r="E12" s="9">
        <f>D12+C12</f>
        <v>14</v>
      </c>
      <c r="F12" s="9">
        <f>E12/$E$210</f>
        <v>4.7602856171370285E-3</v>
      </c>
      <c r="G12" s="5">
        <v>3</v>
      </c>
      <c r="H12" s="9">
        <f>G12/$G$210</f>
        <v>2.7322404371584699E-3</v>
      </c>
      <c r="I12" s="5">
        <v>3</v>
      </c>
      <c r="J12" s="9">
        <f>I12/$I$210</f>
        <v>2.8116213683223993E-3</v>
      </c>
      <c r="K12" s="16">
        <f>(F12/(H12+J12))*$D$213</f>
        <v>0.85865878049680677</v>
      </c>
    </row>
    <row r="13" spans="1:11" x14ac:dyDescent="0.25">
      <c r="A13" s="3"/>
      <c r="B13" s="6" t="s">
        <v>72</v>
      </c>
      <c r="C13" s="5">
        <v>7</v>
      </c>
      <c r="D13" s="5">
        <v>7</v>
      </c>
      <c r="E13" s="9">
        <f>D13+C13</f>
        <v>14</v>
      </c>
      <c r="F13" s="9">
        <f>E13/$E$210</f>
        <v>4.7602856171370285E-3</v>
      </c>
      <c r="G13" s="14">
        <v>3</v>
      </c>
      <c r="H13" s="9">
        <f>G13/$G$210</f>
        <v>2.7322404371584699E-3</v>
      </c>
      <c r="I13" s="14">
        <v>3</v>
      </c>
      <c r="J13" s="9">
        <f>I13/$I$210</f>
        <v>2.8116213683223993E-3</v>
      </c>
      <c r="K13" s="16">
        <f>(F13/(H13+J13))*$D$213</f>
        <v>0.85865878049680677</v>
      </c>
    </row>
    <row r="14" spans="1:11" x14ac:dyDescent="0.25">
      <c r="A14" s="3"/>
      <c r="B14" s="6" t="s">
        <v>73</v>
      </c>
      <c r="C14" s="14">
        <v>7</v>
      </c>
      <c r="D14" s="14">
        <v>7</v>
      </c>
      <c r="E14" s="9">
        <f>D14+C14</f>
        <v>14</v>
      </c>
      <c r="F14" s="9">
        <f>E14/$E$210</f>
        <v>4.7602856171370285E-3</v>
      </c>
      <c r="G14" s="6">
        <v>3</v>
      </c>
      <c r="H14" s="9">
        <f>G14/$G$210</f>
        <v>2.7322404371584699E-3</v>
      </c>
      <c r="I14" s="6">
        <v>3</v>
      </c>
      <c r="J14" s="9">
        <f>I14/$I$210</f>
        <v>2.8116213683223993E-3</v>
      </c>
      <c r="K14" s="16">
        <f>(F14/(H14+J14))*$D$213</f>
        <v>0.85865878049680677</v>
      </c>
    </row>
    <row r="15" spans="1:11" x14ac:dyDescent="0.25">
      <c r="A15" s="3"/>
      <c r="B15" s="6" t="s">
        <v>105</v>
      </c>
      <c r="C15" s="14">
        <v>8</v>
      </c>
      <c r="D15" s="14">
        <v>6</v>
      </c>
      <c r="E15" s="9">
        <f>D15+C15</f>
        <v>14</v>
      </c>
      <c r="F15" s="9">
        <f>E15/$E$210</f>
        <v>4.7602856171370285E-3</v>
      </c>
      <c r="G15" s="14">
        <v>3</v>
      </c>
      <c r="H15" s="9">
        <f>G15/$G$210</f>
        <v>2.7322404371584699E-3</v>
      </c>
      <c r="I15" s="14">
        <v>3</v>
      </c>
      <c r="J15" s="9">
        <f>I15/$I$210</f>
        <v>2.8116213683223993E-3</v>
      </c>
      <c r="K15" s="16">
        <f>(F15/(H15+J15))*$D$213</f>
        <v>0.85865878049680677</v>
      </c>
    </row>
    <row r="16" spans="1:11" s="3" customFormat="1" x14ac:dyDescent="0.25">
      <c r="B16" s="6" t="s">
        <v>204</v>
      </c>
      <c r="C16" s="14">
        <v>8</v>
      </c>
      <c r="D16" s="14">
        <v>8</v>
      </c>
      <c r="E16" s="9">
        <f>D16+C16</f>
        <v>16</v>
      </c>
      <c r="F16" s="9">
        <f>E16/$E$210</f>
        <v>5.4403264195851753E-3</v>
      </c>
      <c r="G16" s="5">
        <v>3</v>
      </c>
      <c r="H16" s="9">
        <f>G16/$G$210</f>
        <v>2.7322404371584699E-3</v>
      </c>
      <c r="I16" s="5">
        <v>4</v>
      </c>
      <c r="J16" s="9">
        <f>I16/$I$210</f>
        <v>3.7488284910965324E-3</v>
      </c>
      <c r="K16" s="16">
        <f>(F16/(H16+J16))*$D$213</f>
        <v>0.8394180774513007</v>
      </c>
    </row>
    <row r="17" spans="1:11" x14ac:dyDescent="0.25">
      <c r="A17" s="3"/>
      <c r="B17" s="6" t="s">
        <v>90</v>
      </c>
      <c r="C17" s="14">
        <v>8</v>
      </c>
      <c r="D17" s="14">
        <v>8</v>
      </c>
      <c r="E17" s="9">
        <f>D17+C17</f>
        <v>16</v>
      </c>
      <c r="F17" s="9">
        <f>E17/$E$210</f>
        <v>5.4403264195851753E-3</v>
      </c>
      <c r="G17" s="5">
        <v>3</v>
      </c>
      <c r="H17" s="9">
        <f>G17/$G$210</f>
        <v>2.7322404371584699E-3</v>
      </c>
      <c r="I17" s="5">
        <v>4</v>
      </c>
      <c r="J17" s="9">
        <f>I17/$I$210</f>
        <v>3.7488284910965324E-3</v>
      </c>
      <c r="K17" s="16">
        <f>(F17/(H17+J17))*$D$213</f>
        <v>0.8394180774513007</v>
      </c>
    </row>
    <row r="18" spans="1:11" x14ac:dyDescent="0.25">
      <c r="A18" s="3"/>
      <c r="B18" s="6" t="s">
        <v>91</v>
      </c>
      <c r="C18" s="5">
        <v>8</v>
      </c>
      <c r="D18" s="5">
        <v>8</v>
      </c>
      <c r="E18" s="9">
        <f>D18+C18</f>
        <v>16</v>
      </c>
      <c r="F18" s="9">
        <f>E18/$E$210</f>
        <v>5.4403264195851753E-3</v>
      </c>
      <c r="G18" s="5">
        <v>3</v>
      </c>
      <c r="H18" s="9">
        <f>G18/$G$210</f>
        <v>2.7322404371584699E-3</v>
      </c>
      <c r="I18" s="5">
        <v>4</v>
      </c>
      <c r="J18" s="9">
        <f>I18/$I$210</f>
        <v>3.7488284910965324E-3</v>
      </c>
      <c r="K18" s="16">
        <f>(F18/(H18+J18))*$D$213</f>
        <v>0.8394180774513007</v>
      </c>
    </row>
    <row r="19" spans="1:11" x14ac:dyDescent="0.25">
      <c r="A19" s="3"/>
      <c r="B19" s="6" t="s">
        <v>93</v>
      </c>
      <c r="C19" s="5">
        <v>8</v>
      </c>
      <c r="D19" s="5">
        <v>8</v>
      </c>
      <c r="E19" s="9">
        <f>D19+C19</f>
        <v>16</v>
      </c>
      <c r="F19" s="9">
        <f>E19/$E$210</f>
        <v>5.4403264195851753E-3</v>
      </c>
      <c r="G19" s="14">
        <v>3</v>
      </c>
      <c r="H19" s="9">
        <f>G19/$G$210</f>
        <v>2.7322404371584699E-3</v>
      </c>
      <c r="I19" s="14">
        <v>4</v>
      </c>
      <c r="J19" s="9">
        <f>I19/$I$210</f>
        <v>3.7488284910965324E-3</v>
      </c>
      <c r="K19" s="16">
        <f>(F19/(H19+J19))*$D$213</f>
        <v>0.8394180774513007</v>
      </c>
    </row>
    <row r="20" spans="1:11" x14ac:dyDescent="0.25">
      <c r="A20" s="3"/>
      <c r="B20" s="6" t="s">
        <v>94</v>
      </c>
      <c r="C20" s="5">
        <v>8</v>
      </c>
      <c r="D20" s="5">
        <v>8</v>
      </c>
      <c r="E20" s="9">
        <f>D20+C20</f>
        <v>16</v>
      </c>
      <c r="F20" s="9">
        <f>E20/$E$210</f>
        <v>5.4403264195851753E-3</v>
      </c>
      <c r="G20" s="14">
        <v>3</v>
      </c>
      <c r="H20" s="9">
        <f>G20/$G$210</f>
        <v>2.7322404371584699E-3</v>
      </c>
      <c r="I20" s="14">
        <v>4</v>
      </c>
      <c r="J20" s="9">
        <f>I20/$I$210</f>
        <v>3.7488284910965324E-3</v>
      </c>
      <c r="K20" s="16">
        <f>(F20/(H20+J20))*$D$213</f>
        <v>0.8394180774513007</v>
      </c>
    </row>
    <row r="21" spans="1:11" x14ac:dyDescent="0.25">
      <c r="A21" s="3"/>
      <c r="B21" s="14" t="s">
        <v>95</v>
      </c>
      <c r="C21" s="14">
        <v>8</v>
      </c>
      <c r="D21" s="14">
        <v>8</v>
      </c>
      <c r="E21" s="9">
        <f>D21+C21</f>
        <v>16</v>
      </c>
      <c r="F21" s="9">
        <f>E21/$E$210</f>
        <v>5.4403264195851753E-3</v>
      </c>
      <c r="G21" s="5">
        <v>3</v>
      </c>
      <c r="H21" s="9">
        <f>G21/$G$210</f>
        <v>2.7322404371584699E-3</v>
      </c>
      <c r="I21" s="5">
        <v>4</v>
      </c>
      <c r="J21" s="9">
        <f>I21/$I$210</f>
        <v>3.7488284910965324E-3</v>
      </c>
      <c r="K21" s="16">
        <f>(F21/(H21+J21))*$D$213</f>
        <v>0.8394180774513007</v>
      </c>
    </row>
    <row r="22" spans="1:11" x14ac:dyDescent="0.25">
      <c r="A22" s="3"/>
      <c r="B22" s="6" t="s">
        <v>96</v>
      </c>
      <c r="C22" s="14">
        <v>8</v>
      </c>
      <c r="D22" s="14">
        <v>8</v>
      </c>
      <c r="E22" s="9">
        <f>D22+C22</f>
        <v>16</v>
      </c>
      <c r="F22" s="9">
        <f>E22/$E$210</f>
        <v>5.4403264195851753E-3</v>
      </c>
      <c r="G22" s="5">
        <v>3</v>
      </c>
      <c r="H22" s="9">
        <f>G22/$G$210</f>
        <v>2.7322404371584699E-3</v>
      </c>
      <c r="I22" s="5">
        <v>4</v>
      </c>
      <c r="J22" s="9">
        <f>I22/$I$210</f>
        <v>3.7488284910965324E-3</v>
      </c>
      <c r="K22" s="16">
        <f>(F22/(H22+J22))*$D$213</f>
        <v>0.8394180774513007</v>
      </c>
    </row>
    <row r="23" spans="1:11" x14ac:dyDescent="0.25">
      <c r="A23" s="3"/>
      <c r="B23" s="6" t="s">
        <v>100</v>
      </c>
      <c r="C23" s="5">
        <v>8</v>
      </c>
      <c r="D23" s="5">
        <v>8</v>
      </c>
      <c r="E23" s="9">
        <f>D23+C23</f>
        <v>16</v>
      </c>
      <c r="F23" s="9">
        <f>E23/$E$210</f>
        <v>5.4403264195851753E-3</v>
      </c>
      <c r="G23" s="5">
        <v>3</v>
      </c>
      <c r="H23" s="9">
        <f>G23/$G$210</f>
        <v>2.7322404371584699E-3</v>
      </c>
      <c r="I23" s="5">
        <v>4</v>
      </c>
      <c r="J23" s="9">
        <f>I23/$I$210</f>
        <v>3.7488284910965324E-3</v>
      </c>
      <c r="K23" s="16">
        <f>(F23/(H23+J23))*$D$213</f>
        <v>0.8394180774513007</v>
      </c>
    </row>
    <row r="24" spans="1:11" x14ac:dyDescent="0.25">
      <c r="A24" s="3"/>
      <c r="B24" s="6" t="s">
        <v>195</v>
      </c>
      <c r="C24" s="5">
        <v>6</v>
      </c>
      <c r="D24" s="5">
        <v>7</v>
      </c>
      <c r="E24" s="9">
        <f>D24+C24</f>
        <v>13</v>
      </c>
      <c r="F24" s="9">
        <f>E24/$E$210</f>
        <v>4.4202652159129547E-3</v>
      </c>
      <c r="G24" s="5">
        <v>3</v>
      </c>
      <c r="H24" s="9">
        <f>G24/$G$210</f>
        <v>2.7322404371584699E-3</v>
      </c>
      <c r="I24" s="5">
        <v>3</v>
      </c>
      <c r="J24" s="9">
        <f>I24/$I$210</f>
        <v>2.8116213683223993E-3</v>
      </c>
      <c r="K24" s="16">
        <f>(F24/(H24+J24))*$D$213</f>
        <v>0.79732601046132046</v>
      </c>
    </row>
    <row r="25" spans="1:11" x14ac:dyDescent="0.25">
      <c r="A25" s="3"/>
      <c r="B25" s="6" t="s">
        <v>103</v>
      </c>
      <c r="C25" s="5">
        <v>6</v>
      </c>
      <c r="D25" s="5">
        <v>7</v>
      </c>
      <c r="E25" s="9">
        <f>D25+C25</f>
        <v>13</v>
      </c>
      <c r="F25" s="9">
        <f>E25/$E$210</f>
        <v>4.4202652159129547E-3</v>
      </c>
      <c r="G25" s="14">
        <v>3</v>
      </c>
      <c r="H25" s="9">
        <f>G25/$G$210</f>
        <v>2.7322404371584699E-3</v>
      </c>
      <c r="I25" s="14">
        <v>3</v>
      </c>
      <c r="J25" s="9">
        <f>I25/$I$210</f>
        <v>2.8116213683223993E-3</v>
      </c>
      <c r="K25" s="16">
        <f>(F25/(H25+J25))*$D$213</f>
        <v>0.79732601046132046</v>
      </c>
    </row>
    <row r="26" spans="1:11" x14ac:dyDescent="0.25">
      <c r="A26" s="3"/>
      <c r="B26" s="6" t="s">
        <v>218</v>
      </c>
      <c r="C26" s="5">
        <v>8</v>
      </c>
      <c r="D26" s="5">
        <v>9</v>
      </c>
      <c r="E26" s="9">
        <f>D26+C26</f>
        <v>17</v>
      </c>
      <c r="F26" s="9">
        <f>E26/$E$210</f>
        <v>5.7803468208092483E-3</v>
      </c>
      <c r="G26" s="5">
        <v>5</v>
      </c>
      <c r="H26" s="9">
        <f>G26/$G$210</f>
        <v>4.5537340619307837E-3</v>
      </c>
      <c r="I26" s="5">
        <v>3</v>
      </c>
      <c r="J26" s="9">
        <f>I26/$I$210</f>
        <v>2.8116213683223993E-3</v>
      </c>
      <c r="K26" s="16">
        <f>(F26/(H26+J26))*$D$213</f>
        <v>0.78480215592400138</v>
      </c>
    </row>
    <row r="27" spans="1:11" x14ac:dyDescent="0.25">
      <c r="A27" s="3"/>
      <c r="B27" s="6" t="s">
        <v>85</v>
      </c>
      <c r="C27" s="14">
        <v>9</v>
      </c>
      <c r="D27" s="14">
        <v>8</v>
      </c>
      <c r="E27" s="9">
        <f>D27+C27</f>
        <v>17</v>
      </c>
      <c r="F27" s="9">
        <f>E27/$E$210</f>
        <v>5.7803468208092483E-3</v>
      </c>
      <c r="G27" s="6">
        <v>4</v>
      </c>
      <c r="H27" s="9">
        <f>G27/$G$210</f>
        <v>3.6429872495446266E-3</v>
      </c>
      <c r="I27" s="14">
        <v>4</v>
      </c>
      <c r="J27" s="9">
        <f>I27/$I$210</f>
        <v>3.7488284910965324E-3</v>
      </c>
      <c r="K27" s="16">
        <f>(F27/(H27+J27))*$D$213</f>
        <v>0.7819928179524489</v>
      </c>
    </row>
    <row r="28" spans="1:11" x14ac:dyDescent="0.25">
      <c r="A28" s="3"/>
      <c r="B28" s="6" t="s">
        <v>86</v>
      </c>
      <c r="C28" s="5">
        <v>9</v>
      </c>
      <c r="D28" s="5">
        <v>8</v>
      </c>
      <c r="E28" s="9">
        <f>D28+C28</f>
        <v>17</v>
      </c>
      <c r="F28" s="9">
        <f>E28/$E$210</f>
        <v>5.7803468208092483E-3</v>
      </c>
      <c r="G28" s="14">
        <v>4</v>
      </c>
      <c r="H28" s="9">
        <f>G28/$G$210</f>
        <v>3.6429872495446266E-3</v>
      </c>
      <c r="I28" s="14">
        <v>4</v>
      </c>
      <c r="J28" s="9">
        <f>I28/$I$210</f>
        <v>3.7488284910965324E-3</v>
      </c>
      <c r="K28" s="16">
        <f>(F28/(H28+J28))*$D$213</f>
        <v>0.7819928179524489</v>
      </c>
    </row>
    <row r="29" spans="1:11" x14ac:dyDescent="0.25">
      <c r="A29" s="3"/>
      <c r="B29" s="6" t="s">
        <v>80</v>
      </c>
      <c r="C29" s="14">
        <v>8</v>
      </c>
      <c r="D29" s="14">
        <v>8</v>
      </c>
      <c r="E29" s="9">
        <f>D29+C29</f>
        <v>16</v>
      </c>
      <c r="F29" s="9">
        <f>E29/$E$210</f>
        <v>5.4403264195851753E-3</v>
      </c>
      <c r="G29" s="14">
        <v>4</v>
      </c>
      <c r="H29" s="9">
        <f>G29/$G$210</f>
        <v>3.6429872495446266E-3</v>
      </c>
      <c r="I29" s="14">
        <v>4</v>
      </c>
      <c r="J29" s="9">
        <f>I29/$I$210</f>
        <v>3.7488284910965324E-3</v>
      </c>
      <c r="K29" s="16">
        <f>(F29/(H29+J29))*$D$213</f>
        <v>0.73599324042583436</v>
      </c>
    </row>
    <row r="30" spans="1:11" x14ac:dyDescent="0.25">
      <c r="A30" s="3"/>
      <c r="B30" s="6" t="s">
        <v>92</v>
      </c>
      <c r="C30" s="14">
        <v>8</v>
      </c>
      <c r="D30" s="14">
        <v>8</v>
      </c>
      <c r="E30" s="9">
        <f>D30+C30</f>
        <v>16</v>
      </c>
      <c r="F30" s="9">
        <f>E30/$E$210</f>
        <v>5.4403264195851753E-3</v>
      </c>
      <c r="G30" s="14">
        <v>4</v>
      </c>
      <c r="H30" s="9">
        <f>G30/$G$210</f>
        <v>3.6429872495446266E-3</v>
      </c>
      <c r="I30" s="14">
        <v>4</v>
      </c>
      <c r="J30" s="9">
        <f>I30/$I$210</f>
        <v>3.7488284910965324E-3</v>
      </c>
      <c r="K30" s="16">
        <f>(F30/(H30+J30))*$D$213</f>
        <v>0.73599324042583436</v>
      </c>
    </row>
    <row r="31" spans="1:11" x14ac:dyDescent="0.25">
      <c r="A31" s="3"/>
      <c r="B31" s="6" t="s">
        <v>214</v>
      </c>
      <c r="C31" s="6">
        <v>8</v>
      </c>
      <c r="D31" s="6">
        <v>8</v>
      </c>
      <c r="E31" s="9">
        <f>D31+C31</f>
        <v>16</v>
      </c>
      <c r="F31" s="9">
        <f>E31/$E$210</f>
        <v>5.4403264195851753E-3</v>
      </c>
      <c r="G31" s="14">
        <v>4</v>
      </c>
      <c r="H31" s="9">
        <f>G31/$G$210</f>
        <v>3.6429872495446266E-3</v>
      </c>
      <c r="I31" s="14">
        <v>4</v>
      </c>
      <c r="J31" s="9">
        <f>I31/$I$210</f>
        <v>3.7488284910965324E-3</v>
      </c>
      <c r="K31" s="16">
        <f>(F31/(H31+J31))*$D$213</f>
        <v>0.73599324042583436</v>
      </c>
    </row>
    <row r="32" spans="1:11" x14ac:dyDescent="0.25">
      <c r="A32" s="3"/>
      <c r="B32" s="6" t="s">
        <v>75</v>
      </c>
      <c r="C32" s="14">
        <v>7</v>
      </c>
      <c r="D32" s="14">
        <v>7</v>
      </c>
      <c r="E32" s="9">
        <f>D32+C32</f>
        <v>14</v>
      </c>
      <c r="F32" s="9">
        <f>E32/$E$210</f>
        <v>4.7602856171370285E-3</v>
      </c>
      <c r="G32" s="6">
        <v>3</v>
      </c>
      <c r="H32" s="9">
        <f>G32/$G$210</f>
        <v>2.7322404371584699E-3</v>
      </c>
      <c r="I32" s="14">
        <v>4</v>
      </c>
      <c r="J32" s="9">
        <f>I32/$I$210</f>
        <v>3.7488284910965324E-3</v>
      </c>
      <c r="K32" s="16">
        <f>(F32/(H32+J32))*$D$213</f>
        <v>0.73449081776988812</v>
      </c>
    </row>
    <row r="33" spans="1:11" x14ac:dyDescent="0.25">
      <c r="A33" s="3"/>
      <c r="B33" s="6" t="s">
        <v>118</v>
      </c>
      <c r="C33" s="6">
        <v>9</v>
      </c>
      <c r="D33" s="6">
        <v>8</v>
      </c>
      <c r="E33" s="9">
        <f>D33+C33</f>
        <v>17</v>
      </c>
      <c r="F33" s="9">
        <f>E33/$E$210</f>
        <v>5.7803468208092483E-3</v>
      </c>
      <c r="G33" s="6">
        <v>5</v>
      </c>
      <c r="H33" s="9">
        <f>G33/$G$210</f>
        <v>4.5537340619307837E-3</v>
      </c>
      <c r="I33" s="6">
        <v>4</v>
      </c>
      <c r="J33" s="9">
        <f>I33/$I$210</f>
        <v>3.7488284910965324E-3</v>
      </c>
      <c r="K33" s="16">
        <f>(F33/(H33+J33))*$D$213</f>
        <v>0.69621237827369253</v>
      </c>
    </row>
    <row r="34" spans="1:11" x14ac:dyDescent="0.25">
      <c r="A34" s="3"/>
      <c r="B34" s="6" t="s">
        <v>122</v>
      </c>
      <c r="C34" s="14">
        <v>9</v>
      </c>
      <c r="D34" s="14">
        <v>8</v>
      </c>
      <c r="E34" s="9">
        <f>D34+C34</f>
        <v>17</v>
      </c>
      <c r="F34" s="9">
        <f>E34/$E$210</f>
        <v>5.7803468208092483E-3</v>
      </c>
      <c r="G34" s="14">
        <v>5</v>
      </c>
      <c r="H34" s="9">
        <f>G34/$G$210</f>
        <v>4.5537340619307837E-3</v>
      </c>
      <c r="I34" s="14">
        <v>4</v>
      </c>
      <c r="J34" s="9">
        <f>I34/$I$210</f>
        <v>3.7488284910965324E-3</v>
      </c>
      <c r="K34" s="16">
        <f>(F34/(H34+J34))*$D$213</f>
        <v>0.69621237827369253</v>
      </c>
    </row>
    <row r="35" spans="1:11" x14ac:dyDescent="0.25">
      <c r="A35" s="3"/>
      <c r="B35" s="6" t="s">
        <v>216</v>
      </c>
      <c r="C35" s="14">
        <v>7</v>
      </c>
      <c r="D35" s="14">
        <v>8</v>
      </c>
      <c r="E35" s="9">
        <f>D35+C35</f>
        <v>15</v>
      </c>
      <c r="F35" s="9">
        <f>E35/$E$210</f>
        <v>5.1003060183611015E-3</v>
      </c>
      <c r="G35" s="14">
        <v>4</v>
      </c>
      <c r="H35" s="9">
        <f>G35/$G$210</f>
        <v>3.6429872495446266E-3</v>
      </c>
      <c r="I35" s="14">
        <v>4</v>
      </c>
      <c r="J35" s="9">
        <f>I35/$I$210</f>
        <v>3.7488284910965324E-3</v>
      </c>
      <c r="K35" s="16">
        <f>(F35/(H35+J35))*$D$213</f>
        <v>0.6899936628992196</v>
      </c>
    </row>
    <row r="36" spans="1:11" x14ac:dyDescent="0.25">
      <c r="A36" s="3"/>
      <c r="B36" s="6" t="s">
        <v>155</v>
      </c>
      <c r="C36" s="5">
        <v>7</v>
      </c>
      <c r="D36" s="5">
        <v>8</v>
      </c>
      <c r="E36" s="9">
        <f>D36+C36</f>
        <v>15</v>
      </c>
      <c r="F36" s="9">
        <f>E36/$E$210</f>
        <v>5.1003060183611015E-3</v>
      </c>
      <c r="G36" s="5">
        <v>4</v>
      </c>
      <c r="H36" s="9">
        <f>G36/$G$210</f>
        <v>3.6429872495446266E-3</v>
      </c>
      <c r="I36" s="5">
        <v>4</v>
      </c>
      <c r="J36" s="9">
        <f>I36/$I$210</f>
        <v>3.7488284910965324E-3</v>
      </c>
      <c r="K36" s="16">
        <f>(F36/(H36+J36))*$D$213</f>
        <v>0.6899936628992196</v>
      </c>
    </row>
    <row r="37" spans="1:11" x14ac:dyDescent="0.25">
      <c r="A37" s="3"/>
      <c r="B37" s="6" t="s">
        <v>208</v>
      </c>
      <c r="C37" s="14">
        <v>6</v>
      </c>
      <c r="D37" s="14">
        <v>7</v>
      </c>
      <c r="E37" s="9">
        <f>D37+C37</f>
        <v>13</v>
      </c>
      <c r="F37" s="9">
        <f>E37/$E$210</f>
        <v>4.4202652159129547E-3</v>
      </c>
      <c r="G37" s="6">
        <v>3</v>
      </c>
      <c r="H37" s="9">
        <f>G37/$G$210</f>
        <v>2.7322404371584699E-3</v>
      </c>
      <c r="I37" s="14">
        <v>4</v>
      </c>
      <c r="J37" s="9">
        <f>I37/$I$210</f>
        <v>3.7488284910965324E-3</v>
      </c>
      <c r="K37" s="16">
        <f>(F37/(H37+J37))*$D$213</f>
        <v>0.68202718792918171</v>
      </c>
    </row>
    <row r="38" spans="1:11" x14ac:dyDescent="0.25">
      <c r="A38" s="3"/>
      <c r="B38" s="6" t="s">
        <v>98</v>
      </c>
      <c r="C38" s="14">
        <v>6</v>
      </c>
      <c r="D38" s="14">
        <v>7</v>
      </c>
      <c r="E38" s="9">
        <f>D38+C38</f>
        <v>13</v>
      </c>
      <c r="F38" s="9">
        <f>E38/$E$210</f>
        <v>4.4202652159129547E-3</v>
      </c>
      <c r="G38" s="14">
        <v>3</v>
      </c>
      <c r="H38" s="9">
        <f>G38/$G$210</f>
        <v>2.7322404371584699E-3</v>
      </c>
      <c r="I38" s="14">
        <v>4</v>
      </c>
      <c r="J38" s="9">
        <f>I38/$I$210</f>
        <v>3.7488284910965324E-3</v>
      </c>
      <c r="K38" s="16">
        <f>(F38/(H38+J38))*$D$213</f>
        <v>0.68202718792918171</v>
      </c>
    </row>
    <row r="39" spans="1:11" x14ac:dyDescent="0.25">
      <c r="A39" s="3"/>
      <c r="B39" s="6" t="s">
        <v>101</v>
      </c>
      <c r="C39" s="5">
        <v>6</v>
      </c>
      <c r="D39" s="5">
        <v>7</v>
      </c>
      <c r="E39" s="9">
        <f>D39+C39</f>
        <v>13</v>
      </c>
      <c r="F39" s="9">
        <f>E39/$E$210</f>
        <v>4.4202652159129547E-3</v>
      </c>
      <c r="G39" s="5">
        <v>3</v>
      </c>
      <c r="H39" s="9">
        <f>G39/$G$210</f>
        <v>2.7322404371584699E-3</v>
      </c>
      <c r="I39" s="5">
        <v>4</v>
      </c>
      <c r="J39" s="9">
        <f>I39/$I$210</f>
        <v>3.7488284910965324E-3</v>
      </c>
      <c r="K39" s="16">
        <f>(F39/(H39+J39))*$D$213</f>
        <v>0.68202718792918171</v>
      </c>
    </row>
    <row r="40" spans="1:11" x14ac:dyDescent="0.25">
      <c r="A40" s="3"/>
      <c r="B40" s="6" t="s">
        <v>78</v>
      </c>
      <c r="C40" s="5">
        <v>6</v>
      </c>
      <c r="D40" s="5">
        <v>5</v>
      </c>
      <c r="E40" s="9">
        <f>D40+C40</f>
        <v>11</v>
      </c>
      <c r="F40" s="9">
        <f>E40/$E$210</f>
        <v>3.7402244134648079E-3</v>
      </c>
      <c r="G40" s="14">
        <v>3</v>
      </c>
      <c r="H40" s="9">
        <f>G40/$G$210</f>
        <v>2.7322404371584699E-3</v>
      </c>
      <c r="I40" s="14">
        <v>3</v>
      </c>
      <c r="J40" s="9">
        <f>I40/$I$210</f>
        <v>2.8116213683223993E-3</v>
      </c>
      <c r="K40" s="16">
        <f>(F40/(H40+J40))*$D$213</f>
        <v>0.67466047039034815</v>
      </c>
    </row>
    <row r="41" spans="1:11" x14ac:dyDescent="0.25">
      <c r="A41" s="3"/>
      <c r="B41" s="6" t="s">
        <v>109</v>
      </c>
      <c r="C41" s="5">
        <v>8</v>
      </c>
      <c r="D41" s="5">
        <v>8</v>
      </c>
      <c r="E41" s="9">
        <f>D41+C41</f>
        <v>16</v>
      </c>
      <c r="F41" s="9">
        <f>E41/$E$210</f>
        <v>5.4403264195851753E-3</v>
      </c>
      <c r="G41" s="5">
        <v>6</v>
      </c>
      <c r="H41" s="9">
        <f>G41/$G$210</f>
        <v>5.4644808743169399E-3</v>
      </c>
      <c r="I41" s="5">
        <v>3</v>
      </c>
      <c r="J41" s="9">
        <f>I41/$I$210</f>
        <v>2.8116213683223993E-3</v>
      </c>
      <c r="K41" s="16">
        <f>(F41/(H41+J41))*$D$213</f>
        <v>0.65735369864766147</v>
      </c>
    </row>
    <row r="42" spans="1:11" x14ac:dyDescent="0.25">
      <c r="A42" s="3"/>
      <c r="B42" s="6" t="s">
        <v>110</v>
      </c>
      <c r="C42" s="14">
        <v>8</v>
      </c>
      <c r="D42" s="14">
        <v>8</v>
      </c>
      <c r="E42" s="9">
        <f>D42+C42</f>
        <v>16</v>
      </c>
      <c r="F42" s="9">
        <f>E42/$E$210</f>
        <v>5.4403264195851753E-3</v>
      </c>
      <c r="G42" s="14">
        <v>6</v>
      </c>
      <c r="H42" s="9">
        <f>G42/$G$210</f>
        <v>5.4644808743169399E-3</v>
      </c>
      <c r="I42" s="14">
        <v>3</v>
      </c>
      <c r="J42" s="9">
        <f>I42/$I$210</f>
        <v>2.8116213683223993E-3</v>
      </c>
      <c r="K42" s="16">
        <f>(F42/(H42+J42))*$D$213</f>
        <v>0.65735369864766147</v>
      </c>
    </row>
    <row r="43" spans="1:11" x14ac:dyDescent="0.25">
      <c r="A43" s="3"/>
      <c r="B43" s="6" t="s">
        <v>107</v>
      </c>
      <c r="C43" s="14">
        <v>8</v>
      </c>
      <c r="D43" s="14">
        <v>8</v>
      </c>
      <c r="E43" s="9">
        <f>D43+C43</f>
        <v>16</v>
      </c>
      <c r="F43" s="9">
        <f>E43/$E$210</f>
        <v>5.4403264195851753E-3</v>
      </c>
      <c r="G43" s="5">
        <v>5</v>
      </c>
      <c r="H43" s="9">
        <f>G43/$G$210</f>
        <v>4.5537340619307837E-3</v>
      </c>
      <c r="I43" s="5">
        <v>4</v>
      </c>
      <c r="J43" s="9">
        <f>I43/$I$210</f>
        <v>3.7488284910965324E-3</v>
      </c>
      <c r="K43" s="16">
        <f>(F43/(H43+J43))*$D$213</f>
        <v>0.65525870896347538</v>
      </c>
    </row>
    <row r="44" spans="1:11" x14ac:dyDescent="0.25">
      <c r="A44" s="3"/>
      <c r="B44" s="6" t="s">
        <v>108</v>
      </c>
      <c r="C44" s="5">
        <v>8</v>
      </c>
      <c r="D44" s="5">
        <v>8</v>
      </c>
      <c r="E44" s="9">
        <f>D44+C44</f>
        <v>16</v>
      </c>
      <c r="F44" s="9">
        <f>E44/$E$210</f>
        <v>5.4403264195851753E-3</v>
      </c>
      <c r="G44" s="5">
        <v>5</v>
      </c>
      <c r="H44" s="9">
        <f>G44/$G$210</f>
        <v>4.5537340619307837E-3</v>
      </c>
      <c r="I44" s="5">
        <v>4</v>
      </c>
      <c r="J44" s="9">
        <f>I44/$I$210</f>
        <v>3.7488284910965324E-3</v>
      </c>
      <c r="K44" s="16">
        <f>(F44/(H44+J44))*$D$213</f>
        <v>0.65525870896347538</v>
      </c>
    </row>
    <row r="45" spans="1:11" x14ac:dyDescent="0.25">
      <c r="A45" s="3"/>
      <c r="B45" s="6" t="s">
        <v>227</v>
      </c>
      <c r="C45" s="6">
        <v>8</v>
      </c>
      <c r="D45" s="6">
        <v>8</v>
      </c>
      <c r="E45" s="9">
        <f>D45+C45</f>
        <v>16</v>
      </c>
      <c r="F45" s="9">
        <f>E45/$E$210</f>
        <v>5.4403264195851753E-3</v>
      </c>
      <c r="G45" s="6">
        <v>5</v>
      </c>
      <c r="H45" s="9">
        <f>G45/$G$210</f>
        <v>4.5537340619307837E-3</v>
      </c>
      <c r="I45" s="14">
        <v>4</v>
      </c>
      <c r="J45" s="9">
        <f>I45/$I$210</f>
        <v>3.7488284910965324E-3</v>
      </c>
      <c r="K45" s="16">
        <f>(F45/(H45+J45))*$D$213</f>
        <v>0.65525870896347538</v>
      </c>
    </row>
    <row r="46" spans="1:11" x14ac:dyDescent="0.25">
      <c r="A46" s="3"/>
      <c r="B46" s="6" t="s">
        <v>136</v>
      </c>
      <c r="C46" s="14">
        <v>8</v>
      </c>
      <c r="D46" s="14">
        <v>8</v>
      </c>
      <c r="E46" s="9">
        <f>D46+C46</f>
        <v>16</v>
      </c>
      <c r="F46" s="9">
        <f>E46/$E$210</f>
        <v>5.4403264195851753E-3</v>
      </c>
      <c r="G46" s="5">
        <v>5</v>
      </c>
      <c r="H46" s="9">
        <f>G46/$G$210</f>
        <v>4.5537340619307837E-3</v>
      </c>
      <c r="I46" s="5">
        <v>4</v>
      </c>
      <c r="J46" s="9">
        <f>I46/$I$210</f>
        <v>3.7488284910965324E-3</v>
      </c>
      <c r="K46" s="16">
        <f>(F46/(H46+J46))*$D$213</f>
        <v>0.65525870896347538</v>
      </c>
    </row>
    <row r="47" spans="1:11" s="3" customFormat="1" x14ac:dyDescent="0.25">
      <c r="B47" s="6" t="s">
        <v>79</v>
      </c>
      <c r="C47" s="14">
        <v>8</v>
      </c>
      <c r="D47" s="14">
        <v>8</v>
      </c>
      <c r="E47" s="9">
        <f>D47+C47</f>
        <v>16</v>
      </c>
      <c r="F47" s="9">
        <f>E47/$E$210</f>
        <v>5.4403264195851753E-3</v>
      </c>
      <c r="G47" s="14">
        <v>4</v>
      </c>
      <c r="H47" s="9">
        <f>G47/$G$210</f>
        <v>3.6429872495446266E-3</v>
      </c>
      <c r="I47" s="14">
        <v>5</v>
      </c>
      <c r="J47" s="9">
        <f>I47/$I$210</f>
        <v>4.6860356138706651E-3</v>
      </c>
      <c r="K47" s="16">
        <f>(F47/(H47+J47))*$D$213</f>
        <v>0.65317703034307495</v>
      </c>
    </row>
    <row r="48" spans="1:11" x14ac:dyDescent="0.25">
      <c r="A48" s="3"/>
      <c r="B48" s="6" t="s">
        <v>252</v>
      </c>
      <c r="C48" s="6">
        <v>7</v>
      </c>
      <c r="D48" s="6">
        <v>7</v>
      </c>
      <c r="E48" s="9">
        <f>D48+C48</f>
        <v>14</v>
      </c>
      <c r="F48" s="9">
        <f>E48/$E$210</f>
        <v>4.7602856171370285E-3</v>
      </c>
      <c r="G48" s="5">
        <v>4</v>
      </c>
      <c r="H48" s="9">
        <f>G48/$G$210</f>
        <v>3.6429872495446266E-3</v>
      </c>
      <c r="I48" s="5">
        <v>4</v>
      </c>
      <c r="J48" s="9">
        <f>I48/$I$210</f>
        <v>3.7488284910965324E-3</v>
      </c>
      <c r="K48" s="16">
        <f>(F48/(H48+J48))*$D$213</f>
        <v>0.64399408537260505</v>
      </c>
    </row>
    <row r="49" spans="1:11" x14ac:dyDescent="0.25">
      <c r="A49" s="3"/>
      <c r="B49" s="6" t="s">
        <v>121</v>
      </c>
      <c r="C49" s="5">
        <v>9</v>
      </c>
      <c r="D49" s="5">
        <v>8</v>
      </c>
      <c r="E49" s="9">
        <f>D49+C49</f>
        <v>17</v>
      </c>
      <c r="F49" s="9">
        <f>E49/$E$210</f>
        <v>5.7803468208092483E-3</v>
      </c>
      <c r="G49" s="6">
        <v>6</v>
      </c>
      <c r="H49" s="9">
        <f>G49/$G$210</f>
        <v>5.4644808743169399E-3</v>
      </c>
      <c r="I49" s="6">
        <v>4</v>
      </c>
      <c r="J49" s="9">
        <f>I49/$I$210</f>
        <v>3.7488284910965324E-3</v>
      </c>
      <c r="K49" s="16">
        <f>(F49/(H49+J49))*$D$213</f>
        <v>0.62739093973209259</v>
      </c>
    </row>
    <row r="50" spans="1:11" x14ac:dyDescent="0.25">
      <c r="A50" s="3"/>
      <c r="B50" s="6" t="s">
        <v>210</v>
      </c>
      <c r="C50" s="14">
        <v>8</v>
      </c>
      <c r="D50" s="14">
        <v>9</v>
      </c>
      <c r="E50" s="9">
        <f>D50+C50</f>
        <v>17</v>
      </c>
      <c r="F50" s="9">
        <f>E50/$E$210</f>
        <v>5.7803468208092483E-3</v>
      </c>
      <c r="G50" s="5">
        <v>5</v>
      </c>
      <c r="H50" s="9">
        <f>G50/$G$210</f>
        <v>4.5537340619307837E-3</v>
      </c>
      <c r="I50" s="5">
        <v>5</v>
      </c>
      <c r="J50" s="9">
        <f>I50/$I$210</f>
        <v>4.6860356138706651E-3</v>
      </c>
      <c r="K50" s="16">
        <f>(F50/(H50+J50))*$D$213</f>
        <v>0.62559425436195915</v>
      </c>
    </row>
    <row r="51" spans="1:11" x14ac:dyDescent="0.25">
      <c r="A51" s="3"/>
      <c r="B51" s="6" t="s">
        <v>216</v>
      </c>
      <c r="C51" s="14">
        <v>7</v>
      </c>
      <c r="D51" s="14">
        <v>8</v>
      </c>
      <c r="E51" s="9">
        <f>D51+C51</f>
        <v>15</v>
      </c>
      <c r="F51" s="9">
        <f>E51/$E$210</f>
        <v>5.1003060183611015E-3</v>
      </c>
      <c r="G51" s="6">
        <v>5</v>
      </c>
      <c r="H51" s="9">
        <f>G51/$G$210</f>
        <v>4.5537340619307837E-3</v>
      </c>
      <c r="I51" s="6">
        <v>4</v>
      </c>
      <c r="J51" s="9">
        <f>I51/$I$210</f>
        <v>3.7488284910965324E-3</v>
      </c>
      <c r="K51" s="16">
        <f>(F51/(H51+J51))*$D$213</f>
        <v>0.61430503965325811</v>
      </c>
    </row>
    <row r="52" spans="1:11" x14ac:dyDescent="0.25">
      <c r="A52" s="3"/>
      <c r="B52" s="6" t="s">
        <v>141</v>
      </c>
      <c r="C52" s="5">
        <v>7</v>
      </c>
      <c r="D52" s="5">
        <v>8</v>
      </c>
      <c r="E52" s="9">
        <f>D52+C52</f>
        <v>15</v>
      </c>
      <c r="F52" s="9">
        <f>E52/$E$210</f>
        <v>5.1003060183611015E-3</v>
      </c>
      <c r="G52" s="5">
        <v>5</v>
      </c>
      <c r="H52" s="9">
        <f>G52/$G$210</f>
        <v>4.5537340619307837E-3</v>
      </c>
      <c r="I52" s="5">
        <v>4</v>
      </c>
      <c r="J52" s="9">
        <f>I52/$I$210</f>
        <v>3.7488284910965324E-3</v>
      </c>
      <c r="K52" s="16">
        <f>(F52/(H52+J52))*$D$213</f>
        <v>0.61430503965325811</v>
      </c>
    </row>
    <row r="53" spans="1:11" x14ac:dyDescent="0.25">
      <c r="A53" s="3"/>
      <c r="B53" s="6" t="s">
        <v>154</v>
      </c>
      <c r="C53" s="14">
        <v>7</v>
      </c>
      <c r="D53" s="14">
        <v>8</v>
      </c>
      <c r="E53" s="9">
        <f>D53+C53</f>
        <v>15</v>
      </c>
      <c r="F53" s="9">
        <f>E53/$E$210</f>
        <v>5.1003060183611015E-3</v>
      </c>
      <c r="G53" s="14">
        <v>5</v>
      </c>
      <c r="H53" s="9">
        <f>G53/$G$210</f>
        <v>4.5537340619307837E-3</v>
      </c>
      <c r="I53" s="6">
        <v>4</v>
      </c>
      <c r="J53" s="9">
        <f>I53/$I$210</f>
        <v>3.7488284910965324E-3</v>
      </c>
      <c r="K53" s="16">
        <f>(F53/(H53+J53))*$D$213</f>
        <v>0.61430503965325811</v>
      </c>
    </row>
    <row r="54" spans="1:11" x14ac:dyDescent="0.25">
      <c r="A54" s="3"/>
      <c r="B54" s="6" t="s">
        <v>125</v>
      </c>
      <c r="C54" s="5">
        <v>8</v>
      </c>
      <c r="D54" s="5">
        <v>8</v>
      </c>
      <c r="E54" s="9">
        <f>D54+C54</f>
        <v>16</v>
      </c>
      <c r="F54" s="9">
        <f>E54/$E$210</f>
        <v>5.4403264195851753E-3</v>
      </c>
      <c r="G54" s="5">
        <v>6</v>
      </c>
      <c r="H54" s="9">
        <f>G54/$G$210</f>
        <v>5.4644808743169399E-3</v>
      </c>
      <c r="I54" s="5">
        <v>4</v>
      </c>
      <c r="J54" s="9">
        <f>I54/$I$210</f>
        <v>3.7488284910965324E-3</v>
      </c>
      <c r="K54" s="16">
        <f>(F54/(H54+J54))*$D$213</f>
        <v>0.59048559033608716</v>
      </c>
    </row>
    <row r="55" spans="1:11" x14ac:dyDescent="0.25">
      <c r="A55" s="3"/>
      <c r="B55" s="6" t="s">
        <v>225</v>
      </c>
      <c r="C55" s="14">
        <v>8</v>
      </c>
      <c r="D55" s="14">
        <v>8</v>
      </c>
      <c r="E55" s="9">
        <f>D55+C55</f>
        <v>16</v>
      </c>
      <c r="F55" s="9">
        <f>E55/$E$210</f>
        <v>5.4403264195851753E-3</v>
      </c>
      <c r="G55" s="6">
        <v>6</v>
      </c>
      <c r="H55" s="9">
        <f>G55/$G$210</f>
        <v>5.4644808743169399E-3</v>
      </c>
      <c r="I55" s="14">
        <v>4</v>
      </c>
      <c r="J55" s="9">
        <f>I55/$I$210</f>
        <v>3.7488284910965324E-3</v>
      </c>
      <c r="K55" s="16">
        <f>(F55/(H55+J55))*$D$213</f>
        <v>0.59048559033608716</v>
      </c>
    </row>
    <row r="56" spans="1:11" x14ac:dyDescent="0.25">
      <c r="A56" s="3"/>
      <c r="B56" s="6" t="s">
        <v>228</v>
      </c>
      <c r="C56" s="5">
        <v>8</v>
      </c>
      <c r="D56" s="5">
        <v>8</v>
      </c>
      <c r="E56" s="9">
        <f>D56+C56</f>
        <v>16</v>
      </c>
      <c r="F56" s="9">
        <f>E56/$E$210</f>
        <v>5.4403264195851753E-3</v>
      </c>
      <c r="G56" s="5">
        <v>6</v>
      </c>
      <c r="H56" s="9">
        <f>G56/$G$210</f>
        <v>5.4644808743169399E-3</v>
      </c>
      <c r="I56" s="5">
        <v>4</v>
      </c>
      <c r="J56" s="9">
        <f>I56/$I$210</f>
        <v>3.7488284910965324E-3</v>
      </c>
      <c r="K56" s="16">
        <f>(F56/(H56+J56))*$D$213</f>
        <v>0.59048559033608716</v>
      </c>
    </row>
    <row r="57" spans="1:11" x14ac:dyDescent="0.25">
      <c r="A57" s="3"/>
      <c r="B57" s="6" t="s">
        <v>159</v>
      </c>
      <c r="C57" s="14">
        <v>8</v>
      </c>
      <c r="D57" s="14">
        <v>8</v>
      </c>
      <c r="E57" s="9">
        <f>D57+C57</f>
        <v>16</v>
      </c>
      <c r="F57" s="9">
        <f>E57/$E$210</f>
        <v>5.4403264195851753E-3</v>
      </c>
      <c r="G57" s="6">
        <v>6</v>
      </c>
      <c r="H57" s="9">
        <f>G57/$G$210</f>
        <v>5.4644808743169399E-3</v>
      </c>
      <c r="I57" s="14">
        <v>4</v>
      </c>
      <c r="J57" s="9">
        <f>I57/$I$210</f>
        <v>3.7488284910965324E-3</v>
      </c>
      <c r="K57" s="16">
        <f>(F57/(H57+J57))*$D$213</f>
        <v>0.59048559033608716</v>
      </c>
    </row>
    <row r="58" spans="1:11" x14ac:dyDescent="0.25">
      <c r="A58" s="3"/>
      <c r="B58" s="6" t="s">
        <v>234</v>
      </c>
      <c r="C58" s="14">
        <v>8</v>
      </c>
      <c r="D58" s="14">
        <v>8</v>
      </c>
      <c r="E58" s="9">
        <f>D58+C58</f>
        <v>16</v>
      </c>
      <c r="F58" s="9">
        <f>E58/$E$210</f>
        <v>5.4403264195851753E-3</v>
      </c>
      <c r="G58" s="5">
        <v>6</v>
      </c>
      <c r="H58" s="9">
        <f>G58/$G$210</f>
        <v>5.4644808743169399E-3</v>
      </c>
      <c r="I58" s="5">
        <v>4</v>
      </c>
      <c r="J58" s="9">
        <f>I58/$I$210</f>
        <v>3.7488284910965324E-3</v>
      </c>
      <c r="K58" s="16">
        <f>(F58/(H58+J58))*$D$213</f>
        <v>0.59048559033608716</v>
      </c>
    </row>
    <row r="59" spans="1:11" x14ac:dyDescent="0.25">
      <c r="A59" s="3"/>
      <c r="B59" s="6" t="s">
        <v>237</v>
      </c>
      <c r="C59" s="14">
        <v>8</v>
      </c>
      <c r="D59" s="14">
        <v>8</v>
      </c>
      <c r="E59" s="9">
        <f>D59+C59</f>
        <v>16</v>
      </c>
      <c r="F59" s="9">
        <f>E59/$E$210</f>
        <v>5.4403264195851753E-3</v>
      </c>
      <c r="G59" s="14">
        <v>6</v>
      </c>
      <c r="H59" s="9">
        <f>G59/$G$210</f>
        <v>5.4644808743169399E-3</v>
      </c>
      <c r="I59" s="6">
        <v>4</v>
      </c>
      <c r="J59" s="9">
        <f>I59/$I$210</f>
        <v>3.7488284910965324E-3</v>
      </c>
      <c r="K59" s="16">
        <f>(F59/(H59+J59))*$D$213</f>
        <v>0.59048559033608716</v>
      </c>
    </row>
    <row r="60" spans="1:11" x14ac:dyDescent="0.25">
      <c r="A60" s="3"/>
      <c r="B60" s="6" t="s">
        <v>205</v>
      </c>
      <c r="C60" s="14">
        <v>8</v>
      </c>
      <c r="D60" s="14">
        <v>8</v>
      </c>
      <c r="E60" s="9">
        <f>D60+C60</f>
        <v>16</v>
      </c>
      <c r="F60" s="9">
        <f>E60/$E$210</f>
        <v>5.4403264195851753E-3</v>
      </c>
      <c r="G60" s="14">
        <v>5</v>
      </c>
      <c r="H60" s="9">
        <f>G60/$G$210</f>
        <v>4.5537340619307837E-3</v>
      </c>
      <c r="I60" s="5">
        <v>5</v>
      </c>
      <c r="J60" s="9">
        <f>I60/$I$210</f>
        <v>4.6860356138706651E-3</v>
      </c>
      <c r="K60" s="16">
        <f>(F60/(H60+J60))*$D$213</f>
        <v>0.58879459234066756</v>
      </c>
    </row>
    <row r="61" spans="1:11" x14ac:dyDescent="0.25">
      <c r="A61" s="3"/>
      <c r="B61" s="6" t="s">
        <v>206</v>
      </c>
      <c r="C61" s="14">
        <v>8</v>
      </c>
      <c r="D61" s="14">
        <v>8</v>
      </c>
      <c r="E61" s="9">
        <f>D61+C61</f>
        <v>16</v>
      </c>
      <c r="F61" s="9">
        <f>E61/$E$210</f>
        <v>5.4403264195851753E-3</v>
      </c>
      <c r="G61" s="5">
        <v>5</v>
      </c>
      <c r="H61" s="9">
        <f>G61/$G$210</f>
        <v>4.5537340619307837E-3</v>
      </c>
      <c r="I61" s="14">
        <v>5</v>
      </c>
      <c r="J61" s="9">
        <f>I61/$I$210</f>
        <v>4.6860356138706651E-3</v>
      </c>
      <c r="K61" s="16">
        <f>(F61/(H61+J61))*$D$213</f>
        <v>0.58879459234066756</v>
      </c>
    </row>
    <row r="62" spans="1:11" x14ac:dyDescent="0.25">
      <c r="A62" s="3"/>
      <c r="B62" s="6" t="s">
        <v>226</v>
      </c>
      <c r="C62" s="5">
        <v>8</v>
      </c>
      <c r="D62" s="5">
        <v>8</v>
      </c>
      <c r="E62" s="9">
        <f>D62+C62</f>
        <v>16</v>
      </c>
      <c r="F62" s="9">
        <f>E62/$E$210</f>
        <v>5.4403264195851753E-3</v>
      </c>
      <c r="G62" s="6">
        <v>4</v>
      </c>
      <c r="H62" s="9">
        <f>G62/$G$210</f>
        <v>3.6429872495446266E-3</v>
      </c>
      <c r="I62" s="5">
        <v>6</v>
      </c>
      <c r="J62" s="9">
        <f>I62/$I$210</f>
        <v>5.6232427366447986E-3</v>
      </c>
      <c r="K62" s="16">
        <f>(F62/(H62+J62))*$D$213</f>
        <v>0.58711325185037999</v>
      </c>
    </row>
    <row r="63" spans="1:11" x14ac:dyDescent="0.25">
      <c r="A63" s="3"/>
      <c r="B63" s="6" t="s">
        <v>77</v>
      </c>
      <c r="C63" s="14">
        <v>6</v>
      </c>
      <c r="D63" s="14">
        <v>5</v>
      </c>
      <c r="E63" s="9">
        <f>D63+C63</f>
        <v>11</v>
      </c>
      <c r="F63" s="9">
        <f>E63/$E$210</f>
        <v>3.7402244134648079E-3</v>
      </c>
      <c r="G63" s="5">
        <v>3</v>
      </c>
      <c r="H63" s="9">
        <f>G63/$G$210</f>
        <v>2.7322404371584699E-3</v>
      </c>
      <c r="I63" s="14">
        <v>4</v>
      </c>
      <c r="J63" s="9">
        <f>I63/$I$210</f>
        <v>3.7488284910965324E-3</v>
      </c>
      <c r="K63" s="16">
        <f>(F63/(H63+J63))*$D$213</f>
        <v>0.57709992824776912</v>
      </c>
    </row>
    <row r="64" spans="1:11" x14ac:dyDescent="0.25">
      <c r="A64" s="3"/>
      <c r="B64" s="6" t="s">
        <v>222</v>
      </c>
      <c r="C64" s="5">
        <v>7</v>
      </c>
      <c r="D64" s="5">
        <v>7</v>
      </c>
      <c r="E64" s="9">
        <f>D64+C64</f>
        <v>14</v>
      </c>
      <c r="F64" s="9">
        <f>E64/$E$210</f>
        <v>4.7602856171370285E-3</v>
      </c>
      <c r="G64" s="14">
        <v>5</v>
      </c>
      <c r="H64" s="9">
        <f>G64/$G$210</f>
        <v>4.5537340619307837E-3</v>
      </c>
      <c r="I64" s="5">
        <v>4</v>
      </c>
      <c r="J64" s="9">
        <f>I64/$I$210</f>
        <v>3.7488284910965324E-3</v>
      </c>
      <c r="K64" s="16">
        <f>(F64/(H64+J64))*$D$213</f>
        <v>0.57335137034304096</v>
      </c>
    </row>
    <row r="65" spans="1:11" x14ac:dyDescent="0.25">
      <c r="A65" s="3"/>
      <c r="B65" s="6" t="s">
        <v>229</v>
      </c>
      <c r="C65" s="5">
        <v>7</v>
      </c>
      <c r="D65" s="5">
        <v>7</v>
      </c>
      <c r="E65" s="9">
        <f>D65+C65</f>
        <v>14</v>
      </c>
      <c r="F65" s="9">
        <f>E65/$E$210</f>
        <v>4.7602856171370285E-3</v>
      </c>
      <c r="G65" s="14">
        <v>5</v>
      </c>
      <c r="H65" s="9">
        <f>G65/$G$210</f>
        <v>4.5537340619307837E-3</v>
      </c>
      <c r="I65" s="14">
        <v>4</v>
      </c>
      <c r="J65" s="9">
        <f>I65/$I$210</f>
        <v>3.7488284910965324E-3</v>
      </c>
      <c r="K65" s="16">
        <f>(F65/(H65+J65))*$D$213</f>
        <v>0.57335137034304096</v>
      </c>
    </row>
    <row r="66" spans="1:11" x14ac:dyDescent="0.25">
      <c r="A66" s="3"/>
      <c r="B66" s="6" t="s">
        <v>243</v>
      </c>
      <c r="C66" s="14">
        <v>6</v>
      </c>
      <c r="D66" s="14">
        <v>8</v>
      </c>
      <c r="E66" s="9">
        <f>D66+C66</f>
        <v>14</v>
      </c>
      <c r="F66" s="9">
        <f>E66/$E$210</f>
        <v>4.7602856171370285E-3</v>
      </c>
      <c r="G66" s="5">
        <v>5</v>
      </c>
      <c r="H66" s="9">
        <f>G66/$G$210</f>
        <v>4.5537340619307837E-3</v>
      </c>
      <c r="I66" s="5">
        <v>4</v>
      </c>
      <c r="J66" s="9">
        <f>I66/$I$210</f>
        <v>3.7488284910965324E-3</v>
      </c>
      <c r="K66" s="16">
        <f>(F66/(H66+J66))*$D$213</f>
        <v>0.57335137034304096</v>
      </c>
    </row>
    <row r="67" spans="1:11" x14ac:dyDescent="0.25">
      <c r="A67" s="3"/>
      <c r="B67" s="6" t="s">
        <v>246</v>
      </c>
      <c r="C67" s="14">
        <v>7</v>
      </c>
      <c r="D67" s="14">
        <v>7</v>
      </c>
      <c r="E67" s="9">
        <f>D67+C67</f>
        <v>14</v>
      </c>
      <c r="F67" s="9">
        <f>E67/$E$210</f>
        <v>4.7602856171370285E-3</v>
      </c>
      <c r="G67" s="14">
        <v>5</v>
      </c>
      <c r="H67" s="9">
        <f>G67/$G$210</f>
        <v>4.5537340619307837E-3</v>
      </c>
      <c r="I67" s="14">
        <v>4</v>
      </c>
      <c r="J67" s="9">
        <f>I67/$I$210</f>
        <v>3.7488284910965324E-3</v>
      </c>
      <c r="K67" s="16">
        <f>(F67/(H67+J67))*$D$213</f>
        <v>0.57335137034304096</v>
      </c>
    </row>
    <row r="68" spans="1:11" x14ac:dyDescent="0.25">
      <c r="A68" s="3"/>
      <c r="B68" s="6" t="s">
        <v>249</v>
      </c>
      <c r="C68" s="6">
        <v>6</v>
      </c>
      <c r="D68" s="6">
        <v>8</v>
      </c>
      <c r="E68" s="9">
        <f>D68+C68</f>
        <v>14</v>
      </c>
      <c r="F68" s="9">
        <f>E68/$E$210</f>
        <v>4.7602856171370285E-3</v>
      </c>
      <c r="G68" s="6">
        <v>5</v>
      </c>
      <c r="H68" s="9">
        <f>G68/$G$210</f>
        <v>4.5537340619307837E-3</v>
      </c>
      <c r="I68" s="5">
        <v>4</v>
      </c>
      <c r="J68" s="9">
        <f>I68/$I$210</f>
        <v>3.7488284910965324E-3</v>
      </c>
      <c r="K68" s="16">
        <f>(F68/(H68+J68))*$D$213</f>
        <v>0.57335137034304096</v>
      </c>
    </row>
    <row r="69" spans="1:11" x14ac:dyDescent="0.25">
      <c r="A69" s="3"/>
      <c r="B69" s="6" t="s">
        <v>274</v>
      </c>
      <c r="C69" s="14">
        <v>7</v>
      </c>
      <c r="D69" s="14">
        <v>7</v>
      </c>
      <c r="E69" s="9">
        <f>D69+C69</f>
        <v>14</v>
      </c>
      <c r="F69" s="9">
        <f>E69/$E$210</f>
        <v>4.7602856171370285E-3</v>
      </c>
      <c r="G69" s="5">
        <v>5</v>
      </c>
      <c r="H69" s="9">
        <f>G69/$G$210</f>
        <v>4.5537340619307837E-3</v>
      </c>
      <c r="I69" s="14">
        <v>4</v>
      </c>
      <c r="J69" s="9">
        <f>I69/$I$210</f>
        <v>3.7488284910965324E-3</v>
      </c>
      <c r="K69" s="16">
        <f>(F69/(H69+J69))*$D$213</f>
        <v>0.57335137034304096</v>
      </c>
    </row>
    <row r="70" spans="1:11" x14ac:dyDescent="0.25">
      <c r="A70" s="3"/>
      <c r="B70" s="6" t="s">
        <v>87</v>
      </c>
      <c r="C70" s="14">
        <v>9</v>
      </c>
      <c r="D70" s="14">
        <v>8</v>
      </c>
      <c r="E70" s="9">
        <f>D70+C70</f>
        <v>17</v>
      </c>
      <c r="F70" s="9">
        <f>E70/$E$210</f>
        <v>5.7803468208092483E-3</v>
      </c>
      <c r="G70" s="14">
        <v>5</v>
      </c>
      <c r="H70" s="9">
        <f>G70/$G$210</f>
        <v>4.5537340619307837E-3</v>
      </c>
      <c r="I70" s="5">
        <v>6</v>
      </c>
      <c r="J70" s="9">
        <f>I70/$I$210</f>
        <v>5.6232427366447986E-3</v>
      </c>
      <c r="K70" s="16">
        <f>(F70/(H70+J70))*$D$213</f>
        <v>0.56798270598575928</v>
      </c>
    </row>
    <row r="71" spans="1:11" x14ac:dyDescent="0.25">
      <c r="A71" s="3"/>
      <c r="B71" s="6" t="s">
        <v>104</v>
      </c>
      <c r="C71" s="14">
        <v>8</v>
      </c>
      <c r="D71" s="14">
        <v>9</v>
      </c>
      <c r="E71" s="9">
        <f>D71+C71</f>
        <v>17</v>
      </c>
      <c r="F71" s="9">
        <f>E71/$E$210</f>
        <v>5.7803468208092483E-3</v>
      </c>
      <c r="G71" s="14">
        <v>5</v>
      </c>
      <c r="H71" s="9">
        <f>G71/$G$210</f>
        <v>4.5537340619307837E-3</v>
      </c>
      <c r="I71" s="6">
        <v>6</v>
      </c>
      <c r="J71" s="9">
        <f>I71/$I$210</f>
        <v>5.6232427366447986E-3</v>
      </c>
      <c r="K71" s="16">
        <f>(F71/(H71+J71))*$D$213</f>
        <v>0.56798270598575928</v>
      </c>
    </row>
    <row r="72" spans="1:11" x14ac:dyDescent="0.25">
      <c r="A72" s="3"/>
      <c r="B72" s="6" t="s">
        <v>220</v>
      </c>
      <c r="C72" s="14">
        <v>9</v>
      </c>
      <c r="D72" s="14">
        <v>8</v>
      </c>
      <c r="E72" s="9">
        <f>D72+C72</f>
        <v>17</v>
      </c>
      <c r="F72" s="9">
        <f>E72/$E$210</f>
        <v>5.7803468208092483E-3</v>
      </c>
      <c r="G72" s="6">
        <v>5</v>
      </c>
      <c r="H72" s="9">
        <f>G72/$G$210</f>
        <v>4.5537340619307837E-3</v>
      </c>
      <c r="I72" s="5">
        <v>6</v>
      </c>
      <c r="J72" s="9">
        <f>I72/$I$210</f>
        <v>5.6232427366447986E-3</v>
      </c>
      <c r="K72" s="16">
        <f>(F72/(H72+J72))*$D$213</f>
        <v>0.56798270598575928</v>
      </c>
    </row>
    <row r="73" spans="1:11" x14ac:dyDescent="0.25">
      <c r="A73" s="3"/>
      <c r="B73" s="6" t="s">
        <v>255</v>
      </c>
      <c r="C73" s="14">
        <v>7</v>
      </c>
      <c r="D73" s="14">
        <v>8</v>
      </c>
      <c r="E73" s="9">
        <f>D73+C73</f>
        <v>15</v>
      </c>
      <c r="F73" s="9">
        <f>E73/$E$210</f>
        <v>5.1003060183611015E-3</v>
      </c>
      <c r="G73" s="5">
        <v>6</v>
      </c>
      <c r="H73" s="9">
        <f>G73/$G$210</f>
        <v>5.4644808743169399E-3</v>
      </c>
      <c r="I73" s="6">
        <v>4</v>
      </c>
      <c r="J73" s="9">
        <f>I73/$I$210</f>
        <v>3.7488284910965324E-3</v>
      </c>
      <c r="K73" s="16">
        <f>(F73/(H73+J73))*$D$213</f>
        <v>0.55358024094008162</v>
      </c>
    </row>
    <row r="74" spans="1:11" x14ac:dyDescent="0.25">
      <c r="A74" s="3"/>
      <c r="B74" s="6" t="s">
        <v>258</v>
      </c>
      <c r="C74" s="14">
        <v>7</v>
      </c>
      <c r="D74" s="14">
        <v>8</v>
      </c>
      <c r="E74" s="9">
        <f>D74+C74</f>
        <v>15</v>
      </c>
      <c r="F74" s="9">
        <f>E74/$E$210</f>
        <v>5.1003060183611015E-3</v>
      </c>
      <c r="G74" s="14">
        <v>6</v>
      </c>
      <c r="H74" s="9">
        <f>G74/$G$210</f>
        <v>5.4644808743169399E-3</v>
      </c>
      <c r="I74" s="5">
        <v>4</v>
      </c>
      <c r="J74" s="9">
        <f>I74/$I$210</f>
        <v>3.7488284910965324E-3</v>
      </c>
      <c r="K74" s="16">
        <f>(F74/(H74+J74))*$D$213</f>
        <v>0.55358024094008162</v>
      </c>
    </row>
    <row r="75" spans="1:11" x14ac:dyDescent="0.25">
      <c r="A75" s="3"/>
      <c r="B75" s="6" t="s">
        <v>264</v>
      </c>
      <c r="C75" s="5">
        <v>7</v>
      </c>
      <c r="D75" s="5">
        <v>8</v>
      </c>
      <c r="E75" s="9">
        <f>D75+C75</f>
        <v>15</v>
      </c>
      <c r="F75" s="9">
        <f>E75/$E$210</f>
        <v>5.1003060183611015E-3</v>
      </c>
      <c r="G75" s="6">
        <v>6</v>
      </c>
      <c r="H75" s="9">
        <f>G75/$G$210</f>
        <v>5.4644808743169399E-3</v>
      </c>
      <c r="I75" s="14">
        <v>4</v>
      </c>
      <c r="J75" s="9">
        <f>I75/$I$210</f>
        <v>3.7488284910965324E-3</v>
      </c>
      <c r="K75" s="16">
        <f>(F75/(H75+J75))*$D$213</f>
        <v>0.55358024094008162</v>
      </c>
    </row>
    <row r="76" spans="1:11" x14ac:dyDescent="0.25">
      <c r="A76" s="3"/>
      <c r="B76" s="6" t="s">
        <v>221</v>
      </c>
      <c r="C76" s="14">
        <v>7</v>
      </c>
      <c r="D76" s="14">
        <v>8</v>
      </c>
      <c r="E76" s="9">
        <f>D76+C76</f>
        <v>15</v>
      </c>
      <c r="F76" s="9">
        <f>E76/$E$210</f>
        <v>5.1003060183611015E-3</v>
      </c>
      <c r="G76" s="5">
        <v>5</v>
      </c>
      <c r="H76" s="9">
        <f>G76/$G$210</f>
        <v>4.5537340619307837E-3</v>
      </c>
      <c r="I76" s="6">
        <v>5</v>
      </c>
      <c r="J76" s="9">
        <f>I76/$I$210</f>
        <v>4.6860356138706651E-3</v>
      </c>
      <c r="K76" s="16">
        <f>(F76/(H76+J76))*$D$213</f>
        <v>0.55199493031937574</v>
      </c>
    </row>
    <row r="77" spans="1:11" x14ac:dyDescent="0.25">
      <c r="A77" s="3"/>
      <c r="B77" s="6" t="s">
        <v>156</v>
      </c>
      <c r="C77" s="14">
        <v>7</v>
      </c>
      <c r="D77" s="14">
        <v>8</v>
      </c>
      <c r="E77" s="9">
        <f>D77+C77</f>
        <v>15</v>
      </c>
      <c r="F77" s="9">
        <f>E77/$E$210</f>
        <v>5.1003060183611015E-3</v>
      </c>
      <c r="G77" s="14">
        <v>4</v>
      </c>
      <c r="H77" s="9">
        <f>G77/$G$210</f>
        <v>3.6429872495446266E-3</v>
      </c>
      <c r="I77" s="5">
        <v>6</v>
      </c>
      <c r="J77" s="9">
        <f>I77/$I$210</f>
        <v>5.6232427366447986E-3</v>
      </c>
      <c r="K77" s="16">
        <f>(F77/(H77+J77))*$D$213</f>
        <v>0.55041867360973118</v>
      </c>
    </row>
    <row r="78" spans="1:11" x14ac:dyDescent="0.25">
      <c r="A78" s="3"/>
      <c r="B78" s="6" t="s">
        <v>216</v>
      </c>
      <c r="C78" s="5">
        <v>8</v>
      </c>
      <c r="D78" s="5">
        <v>8</v>
      </c>
      <c r="E78" s="9">
        <f>D78+C78</f>
        <v>16</v>
      </c>
      <c r="F78" s="9">
        <f>E78/$E$210</f>
        <v>5.4403264195851753E-3</v>
      </c>
      <c r="G78" s="6">
        <v>7</v>
      </c>
      <c r="H78" s="9">
        <f>G78/$G$210</f>
        <v>6.375227686703097E-3</v>
      </c>
      <c r="I78" s="14">
        <v>4</v>
      </c>
      <c r="J78" s="9">
        <f>I78/$I$210</f>
        <v>3.7488284910965324E-3</v>
      </c>
      <c r="K78" s="16">
        <f>(F78/(H78+J78))*$D$213</f>
        <v>0.53736628126530017</v>
      </c>
    </row>
    <row r="79" spans="1:11" x14ac:dyDescent="0.25">
      <c r="A79" s="3"/>
      <c r="B79" s="6" t="s">
        <v>217</v>
      </c>
      <c r="C79" s="5">
        <v>8</v>
      </c>
      <c r="D79" s="5">
        <v>8</v>
      </c>
      <c r="E79" s="9">
        <f>D79+C79</f>
        <v>16</v>
      </c>
      <c r="F79" s="9">
        <f>E79/$E$210</f>
        <v>5.4403264195851753E-3</v>
      </c>
      <c r="G79" s="14">
        <v>6</v>
      </c>
      <c r="H79" s="9">
        <f>G79/$G$210</f>
        <v>5.4644808743169399E-3</v>
      </c>
      <c r="I79" s="6">
        <v>5</v>
      </c>
      <c r="J79" s="9">
        <f>I79/$I$210</f>
        <v>4.6860356138706651E-3</v>
      </c>
      <c r="K79" s="16">
        <f>(F79/(H79+J79))*$D$213</f>
        <v>0.53596547780757864</v>
      </c>
    </row>
    <row r="80" spans="1:11" x14ac:dyDescent="0.25">
      <c r="A80" s="3"/>
      <c r="B80" s="6" t="s">
        <v>99</v>
      </c>
      <c r="C80" s="5">
        <v>8</v>
      </c>
      <c r="D80" s="5">
        <v>8</v>
      </c>
      <c r="E80" s="9">
        <f>D80+C80</f>
        <v>16</v>
      </c>
      <c r="F80" s="9">
        <f>E80/$E$210</f>
        <v>5.4403264195851753E-3</v>
      </c>
      <c r="G80" s="14">
        <v>5</v>
      </c>
      <c r="H80" s="9">
        <f>G80/$G$210</f>
        <v>4.5537340619307837E-3</v>
      </c>
      <c r="I80" s="14">
        <v>6</v>
      </c>
      <c r="J80" s="9">
        <f>I80/$I$210</f>
        <v>5.6232427366447986E-3</v>
      </c>
      <c r="K80" s="16">
        <f>(F80/(H80+J80))*$D$213</f>
        <v>0.53457195857483231</v>
      </c>
    </row>
    <row r="81" spans="1:11" x14ac:dyDescent="0.25">
      <c r="A81" s="3"/>
      <c r="B81" s="6" t="s">
        <v>211</v>
      </c>
      <c r="C81" s="14">
        <v>8</v>
      </c>
      <c r="D81" s="14">
        <v>8</v>
      </c>
      <c r="E81" s="9">
        <f>D81+C81</f>
        <v>16</v>
      </c>
      <c r="F81" s="9">
        <f>E81/$E$210</f>
        <v>5.4403264195851753E-3</v>
      </c>
      <c r="G81" s="5">
        <v>5</v>
      </c>
      <c r="H81" s="9">
        <f>G81/$G$210</f>
        <v>4.5537340619307837E-3</v>
      </c>
      <c r="I81" s="6">
        <v>6</v>
      </c>
      <c r="J81" s="9">
        <f>I81/$I$210</f>
        <v>5.6232427366447986E-3</v>
      </c>
      <c r="K81" s="16">
        <f>(F81/(H81+J81))*$D$213</f>
        <v>0.53457195857483231</v>
      </c>
    </row>
    <row r="82" spans="1:11" x14ac:dyDescent="0.25">
      <c r="A82" s="3"/>
      <c r="B82" s="6" t="s">
        <v>111</v>
      </c>
      <c r="C82" s="14">
        <v>8</v>
      </c>
      <c r="D82" s="14">
        <v>8</v>
      </c>
      <c r="E82" s="9">
        <f>D82+C82</f>
        <v>16</v>
      </c>
      <c r="F82" s="9">
        <f>E82/$E$210</f>
        <v>5.4403264195851753E-3</v>
      </c>
      <c r="G82" s="14">
        <v>5</v>
      </c>
      <c r="H82" s="9">
        <f>G82/$G$210</f>
        <v>4.5537340619307837E-3</v>
      </c>
      <c r="I82" s="5">
        <v>6</v>
      </c>
      <c r="J82" s="9">
        <f>I82/$I$210</f>
        <v>5.6232427366447986E-3</v>
      </c>
      <c r="K82" s="16">
        <f>(F82/(H82+J82))*$D$213</f>
        <v>0.53457195857483231</v>
      </c>
    </row>
    <row r="83" spans="1:11" x14ac:dyDescent="0.25">
      <c r="A83" s="3"/>
      <c r="B83" s="6" t="s">
        <v>215</v>
      </c>
      <c r="C83" s="14">
        <v>8</v>
      </c>
      <c r="D83" s="14">
        <v>8</v>
      </c>
      <c r="E83" s="9">
        <f>D83+C83</f>
        <v>16</v>
      </c>
      <c r="F83" s="9">
        <f>E83/$E$210</f>
        <v>5.4403264195851753E-3</v>
      </c>
      <c r="G83" s="6">
        <v>5</v>
      </c>
      <c r="H83" s="9">
        <f>G83/$G$210</f>
        <v>4.5537340619307837E-3</v>
      </c>
      <c r="I83" s="6">
        <v>6</v>
      </c>
      <c r="J83" s="9">
        <f>I83/$I$210</f>
        <v>5.6232427366447986E-3</v>
      </c>
      <c r="K83" s="16">
        <f>(F83/(H83+J83))*$D$213</f>
        <v>0.53457195857483231</v>
      </c>
    </row>
    <row r="84" spans="1:11" x14ac:dyDescent="0.25">
      <c r="A84" s="3"/>
      <c r="B84" s="6" t="s">
        <v>139</v>
      </c>
      <c r="C84" s="6">
        <v>8</v>
      </c>
      <c r="D84" s="6">
        <v>8</v>
      </c>
      <c r="E84" s="9">
        <f>D84+C84</f>
        <v>16</v>
      </c>
      <c r="F84" s="9">
        <f>E84/$E$210</f>
        <v>5.4403264195851753E-3</v>
      </c>
      <c r="G84" s="14">
        <v>5</v>
      </c>
      <c r="H84" s="9">
        <f>G84/$G$210</f>
        <v>4.5537340619307837E-3</v>
      </c>
      <c r="I84" s="14">
        <v>6</v>
      </c>
      <c r="J84" s="9">
        <f>I84/$I$210</f>
        <v>5.6232427366447986E-3</v>
      </c>
      <c r="K84" s="16">
        <f>(F84/(H84+J84))*$D$213</f>
        <v>0.53457195857483231</v>
      </c>
    </row>
    <row r="85" spans="1:11" x14ac:dyDescent="0.25">
      <c r="A85" s="3"/>
      <c r="B85" s="6" t="s">
        <v>160</v>
      </c>
      <c r="C85" s="14">
        <v>8</v>
      </c>
      <c r="D85" s="14">
        <v>8</v>
      </c>
      <c r="E85" s="9">
        <f>D85+C85</f>
        <v>16</v>
      </c>
      <c r="F85" s="9">
        <f>E85/$E$210</f>
        <v>5.4403264195851753E-3</v>
      </c>
      <c r="G85" s="6">
        <v>5</v>
      </c>
      <c r="H85" s="9">
        <f>G85/$G$210</f>
        <v>4.5537340619307837E-3</v>
      </c>
      <c r="I85" s="6">
        <v>6</v>
      </c>
      <c r="J85" s="9">
        <f>I85/$I$210</f>
        <v>5.6232427366447986E-3</v>
      </c>
      <c r="K85" s="16">
        <f>(F85/(H85+J85))*$D$213</f>
        <v>0.53457195857483231</v>
      </c>
    </row>
    <row r="86" spans="1:11" x14ac:dyDescent="0.25">
      <c r="A86" s="3"/>
      <c r="B86" s="6" t="s">
        <v>102</v>
      </c>
      <c r="C86" s="14">
        <v>6</v>
      </c>
      <c r="D86" s="14">
        <v>7</v>
      </c>
      <c r="E86" s="9">
        <f>D86+C86</f>
        <v>13</v>
      </c>
      <c r="F86" s="9">
        <f>E86/$E$210</f>
        <v>4.4202652159129547E-3</v>
      </c>
      <c r="G86" s="5">
        <v>5</v>
      </c>
      <c r="H86" s="9">
        <f>G86/$G$210</f>
        <v>4.5537340619307837E-3</v>
      </c>
      <c r="I86" s="14">
        <v>4</v>
      </c>
      <c r="J86" s="9">
        <f>I86/$I$210</f>
        <v>3.7488284910965324E-3</v>
      </c>
      <c r="K86" s="16">
        <f>(F86/(H86+J86))*$D$213</f>
        <v>0.53239770103282369</v>
      </c>
    </row>
    <row r="87" spans="1:11" x14ac:dyDescent="0.25">
      <c r="A87" s="3"/>
      <c r="B87" s="6" t="s">
        <v>213</v>
      </c>
      <c r="C87" s="5">
        <v>7</v>
      </c>
      <c r="D87" s="5">
        <v>6</v>
      </c>
      <c r="E87" s="9">
        <f>D87+C87</f>
        <v>13</v>
      </c>
      <c r="F87" s="9">
        <f>E87/$E$210</f>
        <v>4.4202652159129547E-3</v>
      </c>
      <c r="G87" s="14">
        <v>5</v>
      </c>
      <c r="H87" s="9">
        <f>G87/$G$210</f>
        <v>4.5537340619307837E-3</v>
      </c>
      <c r="I87" s="14">
        <v>4</v>
      </c>
      <c r="J87" s="9">
        <f>I87/$I$210</f>
        <v>3.7488284910965324E-3</v>
      </c>
      <c r="K87" s="16">
        <f>(F87/(H87+J87))*$D$213</f>
        <v>0.53239770103282369</v>
      </c>
    </row>
    <row r="88" spans="1:11" x14ac:dyDescent="0.25">
      <c r="A88" s="3"/>
      <c r="B88" s="6" t="s">
        <v>223</v>
      </c>
      <c r="C88" s="6">
        <v>6</v>
      </c>
      <c r="D88" s="6">
        <v>7</v>
      </c>
      <c r="E88" s="9">
        <f>D88+C88</f>
        <v>13</v>
      </c>
      <c r="F88" s="9">
        <f>E88/$E$210</f>
        <v>4.4202652159129547E-3</v>
      </c>
      <c r="G88" s="14">
        <v>5</v>
      </c>
      <c r="H88" s="9">
        <f>G88/$G$210</f>
        <v>4.5537340619307837E-3</v>
      </c>
      <c r="I88" s="5">
        <v>4</v>
      </c>
      <c r="J88" s="9">
        <f>I88/$I$210</f>
        <v>3.7488284910965324E-3</v>
      </c>
      <c r="K88" s="16">
        <f>(F88/(H88+J88))*$D$213</f>
        <v>0.53239770103282369</v>
      </c>
    </row>
    <row r="89" spans="1:11" x14ac:dyDescent="0.25">
      <c r="A89" s="3"/>
      <c r="B89" s="6" t="s">
        <v>271</v>
      </c>
      <c r="C89" s="5">
        <v>6</v>
      </c>
      <c r="D89" s="5">
        <v>7</v>
      </c>
      <c r="E89" s="9">
        <f>D89+C89</f>
        <v>13</v>
      </c>
      <c r="F89" s="9">
        <f>E89/$E$210</f>
        <v>4.4202652159129547E-3</v>
      </c>
      <c r="G89" s="5">
        <v>5</v>
      </c>
      <c r="H89" s="9">
        <f>G89/$G$210</f>
        <v>4.5537340619307837E-3</v>
      </c>
      <c r="I89" s="14">
        <v>4</v>
      </c>
      <c r="J89" s="9">
        <f>I89/$I$210</f>
        <v>3.7488284910965324E-3</v>
      </c>
      <c r="K89" s="16">
        <f>(F89/(H89+J89))*$D$213</f>
        <v>0.53239770103282369</v>
      </c>
    </row>
    <row r="90" spans="1:11" x14ac:dyDescent="0.25">
      <c r="A90" s="3"/>
      <c r="B90" s="6" t="s">
        <v>270</v>
      </c>
      <c r="C90" s="14">
        <v>7</v>
      </c>
      <c r="D90" s="14">
        <v>7</v>
      </c>
      <c r="E90" s="9">
        <f>D90+C90</f>
        <v>14</v>
      </c>
      <c r="F90" s="9">
        <f>E90/$E$210</f>
        <v>4.7602856171370285E-3</v>
      </c>
      <c r="G90" s="14">
        <v>6</v>
      </c>
      <c r="H90" s="9">
        <f>G90/$G$210</f>
        <v>5.4644808743169399E-3</v>
      </c>
      <c r="I90" s="6">
        <v>4</v>
      </c>
      <c r="J90" s="9">
        <f>I90/$I$210</f>
        <v>3.7488284910965324E-3</v>
      </c>
      <c r="K90" s="16">
        <f>(F90/(H90+J90))*$D$213</f>
        <v>0.51667489154407631</v>
      </c>
    </row>
    <row r="91" spans="1:11" x14ac:dyDescent="0.25">
      <c r="A91" s="3"/>
      <c r="B91" s="6" t="s">
        <v>128</v>
      </c>
      <c r="C91" s="5">
        <v>7</v>
      </c>
      <c r="D91" s="5">
        <v>8</v>
      </c>
      <c r="E91" s="9">
        <f>D91+C91</f>
        <v>15</v>
      </c>
      <c r="F91" s="9">
        <f>E91/$E$210</f>
        <v>5.1003060183611015E-3</v>
      </c>
      <c r="G91" s="6">
        <v>7</v>
      </c>
      <c r="H91" s="9">
        <f>G91/$G$210</f>
        <v>6.375227686703097E-3</v>
      </c>
      <c r="I91" s="5">
        <v>4</v>
      </c>
      <c r="J91" s="9">
        <f>I91/$I$210</f>
        <v>3.7488284910965324E-3</v>
      </c>
      <c r="K91" s="16">
        <f>(F91/(H91+J91))*$D$213</f>
        <v>0.50378088868621895</v>
      </c>
    </row>
    <row r="92" spans="1:11" x14ac:dyDescent="0.25">
      <c r="A92" s="3"/>
      <c r="B92" s="6" t="s">
        <v>151</v>
      </c>
      <c r="C92" s="5">
        <v>7</v>
      </c>
      <c r="D92" s="5">
        <v>8</v>
      </c>
      <c r="E92" s="9">
        <f>D92+C92</f>
        <v>15</v>
      </c>
      <c r="F92" s="9">
        <f>E92/$E$210</f>
        <v>5.1003060183611015E-3</v>
      </c>
      <c r="G92" s="14">
        <v>7</v>
      </c>
      <c r="H92" s="9">
        <f>G92/$G$210</f>
        <v>6.375227686703097E-3</v>
      </c>
      <c r="I92" s="14">
        <v>4</v>
      </c>
      <c r="J92" s="9">
        <f>I92/$I$210</f>
        <v>3.7488284910965324E-3</v>
      </c>
      <c r="K92" s="16">
        <f>(F92/(H92+J92))*$D$213</f>
        <v>0.50378088868621895</v>
      </c>
    </row>
    <row r="93" spans="1:11" x14ac:dyDescent="0.25">
      <c r="A93" s="3"/>
      <c r="B93" s="6" t="s">
        <v>273</v>
      </c>
      <c r="C93" s="14">
        <v>7</v>
      </c>
      <c r="D93" s="14">
        <v>8</v>
      </c>
      <c r="E93" s="9">
        <f>D93+C93</f>
        <v>15</v>
      </c>
      <c r="F93" s="9">
        <f>E93/$E$210</f>
        <v>5.1003060183611015E-3</v>
      </c>
      <c r="G93" s="14">
        <v>7</v>
      </c>
      <c r="H93" s="9">
        <f>G93/$G$210</f>
        <v>6.375227686703097E-3</v>
      </c>
      <c r="I93" s="14">
        <v>4</v>
      </c>
      <c r="J93" s="9">
        <f>I93/$I$210</f>
        <v>3.7488284910965324E-3</v>
      </c>
      <c r="K93" s="16">
        <f>(F93/(H93+J93))*$D$213</f>
        <v>0.50378088868621895</v>
      </c>
    </row>
    <row r="94" spans="1:11" x14ac:dyDescent="0.25">
      <c r="A94" s="3"/>
      <c r="B94" s="6" t="s">
        <v>277</v>
      </c>
      <c r="C94" s="5">
        <v>6</v>
      </c>
      <c r="D94" s="5">
        <v>9</v>
      </c>
      <c r="E94" s="9">
        <f>D94+C94</f>
        <v>15</v>
      </c>
      <c r="F94" s="9">
        <f>E94/$E$210</f>
        <v>5.1003060183611015E-3</v>
      </c>
      <c r="G94" s="5">
        <v>7</v>
      </c>
      <c r="H94" s="9">
        <f>G94/$G$210</f>
        <v>6.375227686703097E-3</v>
      </c>
      <c r="I94" s="14">
        <v>4</v>
      </c>
      <c r="J94" s="9">
        <f>I94/$I$210</f>
        <v>3.7488284910965324E-3</v>
      </c>
      <c r="K94" s="16">
        <f>(F94/(H94+J94))*$D$213</f>
        <v>0.50378088868621895</v>
      </c>
    </row>
    <row r="95" spans="1:11" x14ac:dyDescent="0.25">
      <c r="A95" s="3"/>
      <c r="B95" s="6" t="s">
        <v>217</v>
      </c>
      <c r="C95" s="5">
        <v>7</v>
      </c>
      <c r="D95" s="5">
        <v>8</v>
      </c>
      <c r="E95" s="9">
        <f>D95+C95</f>
        <v>15</v>
      </c>
      <c r="F95" s="9">
        <f>E95/$E$210</f>
        <v>5.1003060183611015E-3</v>
      </c>
      <c r="G95" s="14">
        <v>5</v>
      </c>
      <c r="H95" s="9">
        <f>G95/$G$210</f>
        <v>4.5537340619307837E-3</v>
      </c>
      <c r="I95" s="6">
        <v>6</v>
      </c>
      <c r="J95" s="9">
        <f>I95/$I$210</f>
        <v>5.6232427366447986E-3</v>
      </c>
      <c r="K95" s="16">
        <f>(F95/(H95+J95))*$D$213</f>
        <v>0.50116121116390522</v>
      </c>
    </row>
    <row r="96" spans="1:11" x14ac:dyDescent="0.25">
      <c r="A96" s="3"/>
      <c r="B96" s="6" t="s">
        <v>157</v>
      </c>
      <c r="C96" s="5">
        <v>7</v>
      </c>
      <c r="D96" s="5">
        <v>8</v>
      </c>
      <c r="E96" s="9">
        <f>D96+C96</f>
        <v>15</v>
      </c>
      <c r="F96" s="9">
        <f>E96/$E$210</f>
        <v>5.1003060183611015E-3</v>
      </c>
      <c r="G96" s="14">
        <v>5</v>
      </c>
      <c r="H96" s="9">
        <f>G96/$G$210</f>
        <v>4.5537340619307837E-3</v>
      </c>
      <c r="I96" s="14">
        <v>6</v>
      </c>
      <c r="J96" s="9">
        <f>I96/$I$210</f>
        <v>5.6232427366447986E-3</v>
      </c>
      <c r="K96" s="16">
        <f>(F96/(H96+J96))*$D$213</f>
        <v>0.50116121116390522</v>
      </c>
    </row>
    <row r="97" spans="1:11" x14ac:dyDescent="0.25">
      <c r="A97" s="3"/>
      <c r="B97" s="6" t="s">
        <v>253</v>
      </c>
      <c r="C97" s="14">
        <v>7</v>
      </c>
      <c r="D97" s="14">
        <v>8</v>
      </c>
      <c r="E97" s="9">
        <f>D97+C97</f>
        <v>15</v>
      </c>
      <c r="F97" s="9">
        <f>E97/$E$210</f>
        <v>5.1003060183611015E-3</v>
      </c>
      <c r="G97" s="14">
        <v>5</v>
      </c>
      <c r="H97" s="9">
        <f>G97/$G$210</f>
        <v>4.5537340619307837E-3</v>
      </c>
      <c r="I97" s="14">
        <v>6</v>
      </c>
      <c r="J97" s="9">
        <f>I97/$I$210</f>
        <v>5.6232427366447986E-3</v>
      </c>
      <c r="K97" s="16">
        <f>(F97/(H97+J97))*$D$213</f>
        <v>0.50116121116390522</v>
      </c>
    </row>
    <row r="98" spans="1:11" x14ac:dyDescent="0.25">
      <c r="A98" s="3"/>
      <c r="B98" s="6" t="s">
        <v>249</v>
      </c>
      <c r="C98" s="14">
        <v>7</v>
      </c>
      <c r="D98" s="14">
        <v>8</v>
      </c>
      <c r="E98" s="9">
        <f>D98+C98</f>
        <v>15</v>
      </c>
      <c r="F98" s="9">
        <f>E98/$E$210</f>
        <v>5.1003060183611015E-3</v>
      </c>
      <c r="G98" s="14">
        <v>5</v>
      </c>
      <c r="H98" s="9">
        <f>G98/$G$210</f>
        <v>4.5537340619307837E-3</v>
      </c>
      <c r="I98" s="5">
        <v>6</v>
      </c>
      <c r="J98" s="9">
        <f>I98/$I$210</f>
        <v>5.6232427366447986E-3</v>
      </c>
      <c r="K98" s="16">
        <f>(F98/(H98+J98))*$D$213</f>
        <v>0.50116121116390522</v>
      </c>
    </row>
    <row r="99" spans="1:11" x14ac:dyDescent="0.25">
      <c r="A99" s="3"/>
      <c r="B99" s="6" t="s">
        <v>132</v>
      </c>
      <c r="C99" s="14">
        <v>8</v>
      </c>
      <c r="D99" s="14">
        <v>8</v>
      </c>
      <c r="E99" s="9">
        <f>D99+C99</f>
        <v>16</v>
      </c>
      <c r="F99" s="9">
        <f>E99/$E$210</f>
        <v>5.4403264195851753E-3</v>
      </c>
      <c r="G99" s="14">
        <v>6</v>
      </c>
      <c r="H99" s="9">
        <f>G99/$G$210</f>
        <v>5.4644808743169399E-3</v>
      </c>
      <c r="I99" s="14">
        <v>6</v>
      </c>
      <c r="J99" s="9">
        <f>I99/$I$210</f>
        <v>5.6232427366447986E-3</v>
      </c>
      <c r="K99" s="16">
        <f>(F99/(H99+J99))*$D$213</f>
        <v>0.49066216028388954</v>
      </c>
    </row>
    <row r="100" spans="1:11" x14ac:dyDescent="0.25">
      <c r="A100" s="3"/>
      <c r="B100" s="6" t="s">
        <v>275</v>
      </c>
      <c r="C100" s="5">
        <v>7</v>
      </c>
      <c r="D100" s="5">
        <v>9</v>
      </c>
      <c r="E100" s="9">
        <f>D100+C100</f>
        <v>16</v>
      </c>
      <c r="F100" s="9">
        <f>E100/$E$210</f>
        <v>5.4403264195851753E-3</v>
      </c>
      <c r="G100" s="5">
        <v>6</v>
      </c>
      <c r="H100" s="9">
        <f>G100/$G$210</f>
        <v>5.4644808743169399E-3</v>
      </c>
      <c r="I100" s="6">
        <v>6</v>
      </c>
      <c r="J100" s="9">
        <f>I100/$I$210</f>
        <v>5.6232427366447986E-3</v>
      </c>
      <c r="K100" s="16">
        <f>(F100/(H100+J100))*$D$213</f>
        <v>0.49066216028388954</v>
      </c>
    </row>
    <row r="101" spans="1:11" x14ac:dyDescent="0.25">
      <c r="A101" s="3"/>
      <c r="B101" s="6" t="s">
        <v>133</v>
      </c>
      <c r="C101" s="5">
        <v>8</v>
      </c>
      <c r="D101" s="5">
        <v>8</v>
      </c>
      <c r="E101" s="9">
        <f>D101+C101</f>
        <v>16</v>
      </c>
      <c r="F101" s="9">
        <f>E101/$E$210</f>
        <v>5.4403264195851753E-3</v>
      </c>
      <c r="G101" s="14">
        <v>5</v>
      </c>
      <c r="H101" s="9">
        <f>G101/$G$210</f>
        <v>4.5537340619307837E-3</v>
      </c>
      <c r="I101" s="5">
        <v>7</v>
      </c>
      <c r="J101" s="9">
        <f>I101/$I$210</f>
        <v>6.5604498594189313E-3</v>
      </c>
      <c r="K101" s="16">
        <f>(F101/(H101+J101))*$D$213</f>
        <v>0.48949400676505073</v>
      </c>
    </row>
    <row r="102" spans="1:11" x14ac:dyDescent="0.25">
      <c r="A102" s="3"/>
      <c r="B102" s="6" t="s">
        <v>115</v>
      </c>
      <c r="C102" s="14">
        <v>8</v>
      </c>
      <c r="D102" s="14">
        <v>9</v>
      </c>
      <c r="E102" s="9">
        <f>D102+C102</f>
        <v>17</v>
      </c>
      <c r="F102" s="9">
        <f>E102/$E$210</f>
        <v>5.7803468208092483E-3</v>
      </c>
      <c r="G102" s="14">
        <v>7</v>
      </c>
      <c r="H102" s="9">
        <f>G102/$G$210</f>
        <v>6.375227686703097E-3</v>
      </c>
      <c r="I102" s="14">
        <v>6</v>
      </c>
      <c r="J102" s="9">
        <f>I102/$I$210</f>
        <v>5.6232427366447986E-3</v>
      </c>
      <c r="K102" s="16">
        <f>(F102/(H102+J102))*$D$213</f>
        <v>0.48175697541923651</v>
      </c>
    </row>
    <row r="103" spans="1:11" x14ac:dyDescent="0.25">
      <c r="A103" s="3"/>
      <c r="B103" s="6" t="s">
        <v>116</v>
      </c>
      <c r="C103" s="14">
        <v>9</v>
      </c>
      <c r="D103" s="14">
        <v>8</v>
      </c>
      <c r="E103" s="9">
        <f>D103+C103</f>
        <v>17</v>
      </c>
      <c r="F103" s="9">
        <f>E103/$E$210</f>
        <v>5.7803468208092483E-3</v>
      </c>
      <c r="G103" s="5">
        <v>7</v>
      </c>
      <c r="H103" s="9">
        <f>G103/$G$210</f>
        <v>6.375227686703097E-3</v>
      </c>
      <c r="I103" s="14">
        <v>6</v>
      </c>
      <c r="J103" s="9">
        <f>I103/$I$210</f>
        <v>5.6232427366447986E-3</v>
      </c>
      <c r="K103" s="16">
        <f>(F103/(H103+J103))*$D$213</f>
        <v>0.48175697541923651</v>
      </c>
    </row>
    <row r="104" spans="1:11" x14ac:dyDescent="0.25">
      <c r="A104" s="3"/>
      <c r="B104" s="6" t="s">
        <v>119</v>
      </c>
      <c r="C104" s="14">
        <v>9</v>
      </c>
      <c r="D104" s="14">
        <v>8</v>
      </c>
      <c r="E104" s="9">
        <f>D104+C104</f>
        <v>17</v>
      </c>
      <c r="F104" s="9">
        <f>E104/$E$210</f>
        <v>5.7803468208092483E-3</v>
      </c>
      <c r="G104" s="14">
        <v>7</v>
      </c>
      <c r="H104" s="9">
        <f>G104/$G$210</f>
        <v>6.375227686703097E-3</v>
      </c>
      <c r="I104" s="5">
        <v>6</v>
      </c>
      <c r="J104" s="9">
        <f>I104/$I$210</f>
        <v>5.6232427366447986E-3</v>
      </c>
      <c r="K104" s="16">
        <f>(F104/(H104+J104))*$D$213</f>
        <v>0.48175697541923651</v>
      </c>
    </row>
    <row r="105" spans="1:11" x14ac:dyDescent="0.25">
      <c r="A105" s="3"/>
      <c r="B105" s="6" t="s">
        <v>219</v>
      </c>
      <c r="C105" s="5">
        <v>8</v>
      </c>
      <c r="D105" s="5">
        <v>9</v>
      </c>
      <c r="E105" s="9">
        <f>D105+C105</f>
        <v>17</v>
      </c>
      <c r="F105" s="9">
        <f>E105/$E$210</f>
        <v>5.7803468208092483E-3</v>
      </c>
      <c r="G105" s="14">
        <v>6</v>
      </c>
      <c r="H105" s="9">
        <f>G105/$G$210</f>
        <v>5.4644808743169399E-3</v>
      </c>
      <c r="I105" s="14">
        <v>7</v>
      </c>
      <c r="J105" s="9">
        <f>I105/$I$210</f>
        <v>6.5604498594189313E-3</v>
      </c>
      <c r="K105" s="16">
        <f>(F105/(H105+J105))*$D$213</f>
        <v>0.48069689121722092</v>
      </c>
    </row>
    <row r="106" spans="1:11" x14ac:dyDescent="0.25">
      <c r="A106" s="3"/>
      <c r="B106" s="6" t="s">
        <v>117</v>
      </c>
      <c r="C106" s="14">
        <v>9</v>
      </c>
      <c r="D106" s="14">
        <v>8</v>
      </c>
      <c r="E106" s="9">
        <f>D106+C106</f>
        <v>17</v>
      </c>
      <c r="F106" s="9">
        <f>E106/$E$210</f>
        <v>5.7803468208092483E-3</v>
      </c>
      <c r="G106" s="14">
        <v>6</v>
      </c>
      <c r="H106" s="9">
        <f>G106/$G$210</f>
        <v>5.4644808743169399E-3</v>
      </c>
      <c r="I106" s="14">
        <v>7</v>
      </c>
      <c r="J106" s="9">
        <f>I106/$I$210</f>
        <v>6.5604498594189313E-3</v>
      </c>
      <c r="K106" s="16">
        <f>(F106/(H106+J106))*$D$213</f>
        <v>0.48069689121722092</v>
      </c>
    </row>
    <row r="107" spans="1:11" x14ac:dyDescent="0.25">
      <c r="A107" s="3"/>
      <c r="B107" s="6" t="s">
        <v>120</v>
      </c>
      <c r="C107" s="14">
        <v>9</v>
      </c>
      <c r="D107" s="14">
        <v>8</v>
      </c>
      <c r="E107" s="9">
        <f>D107+C107</f>
        <v>17</v>
      </c>
      <c r="F107" s="9">
        <f>E107/$E$210</f>
        <v>5.7803468208092483E-3</v>
      </c>
      <c r="G107" s="6">
        <v>6</v>
      </c>
      <c r="H107" s="9">
        <f>G107/$G$210</f>
        <v>5.4644808743169399E-3</v>
      </c>
      <c r="I107" s="5">
        <v>7</v>
      </c>
      <c r="J107" s="9">
        <f>I107/$I$210</f>
        <v>6.5604498594189313E-3</v>
      </c>
      <c r="K107" s="16">
        <f>(F107/(H107+J107))*$D$213</f>
        <v>0.48069689121722092</v>
      </c>
    </row>
    <row r="108" spans="1:11" x14ac:dyDescent="0.25">
      <c r="A108" s="3"/>
      <c r="B108" s="6" t="s">
        <v>248</v>
      </c>
      <c r="C108" s="6">
        <v>8</v>
      </c>
      <c r="D108" s="6">
        <v>9</v>
      </c>
      <c r="E108" s="9">
        <f>D108+C108</f>
        <v>17</v>
      </c>
      <c r="F108" s="9">
        <f>E108/$E$210</f>
        <v>5.7803468208092483E-3</v>
      </c>
      <c r="G108" s="14">
        <v>6</v>
      </c>
      <c r="H108" s="9">
        <f>G108/$G$210</f>
        <v>5.4644808743169399E-3</v>
      </c>
      <c r="I108" s="14">
        <v>7</v>
      </c>
      <c r="J108" s="9">
        <f>I108/$I$210</f>
        <v>6.5604498594189313E-3</v>
      </c>
      <c r="K108" s="16">
        <f>(F108/(H108+J108))*$D$213</f>
        <v>0.48069689121722092</v>
      </c>
    </row>
    <row r="109" spans="1:11" x14ac:dyDescent="0.25">
      <c r="A109" s="3"/>
      <c r="B109" s="6" t="s">
        <v>212</v>
      </c>
      <c r="C109" s="14">
        <v>7</v>
      </c>
      <c r="D109" s="14">
        <v>6</v>
      </c>
      <c r="E109" s="9">
        <f>D109+C109</f>
        <v>13</v>
      </c>
      <c r="F109" s="9">
        <f>E109/$E$210</f>
        <v>4.4202652159129547E-3</v>
      </c>
      <c r="G109" s="14">
        <v>6</v>
      </c>
      <c r="H109" s="9">
        <f>G109/$G$210</f>
        <v>5.4644808743169399E-3</v>
      </c>
      <c r="I109" s="14">
        <v>4</v>
      </c>
      <c r="J109" s="9">
        <f>I109/$I$210</f>
        <v>3.7488284910965324E-3</v>
      </c>
      <c r="K109" s="16">
        <f>(F109/(H109+J109))*$D$213</f>
        <v>0.47976954214807077</v>
      </c>
    </row>
    <row r="110" spans="1:11" x14ac:dyDescent="0.25">
      <c r="A110" s="3"/>
      <c r="B110" s="6" t="s">
        <v>161</v>
      </c>
      <c r="C110" s="14">
        <v>6</v>
      </c>
      <c r="D110" s="14">
        <v>7</v>
      </c>
      <c r="E110" s="9">
        <f>D110+C110</f>
        <v>13</v>
      </c>
      <c r="F110" s="9">
        <f>E110/$E$210</f>
        <v>4.4202652159129547E-3</v>
      </c>
      <c r="G110" s="5">
        <v>6</v>
      </c>
      <c r="H110" s="9">
        <f>G110/$G$210</f>
        <v>5.4644808743169399E-3</v>
      </c>
      <c r="I110" s="14">
        <v>4</v>
      </c>
      <c r="J110" s="9">
        <f>I110/$I$210</f>
        <v>3.7488284910965324E-3</v>
      </c>
      <c r="K110" s="16">
        <f>(F110/(H110+J110))*$D$213</f>
        <v>0.47976954214807077</v>
      </c>
    </row>
    <row r="111" spans="1:11" x14ac:dyDescent="0.25">
      <c r="A111" s="3"/>
      <c r="B111" s="6" t="s">
        <v>164</v>
      </c>
      <c r="C111" s="14">
        <v>6</v>
      </c>
      <c r="D111" s="14">
        <v>7</v>
      </c>
      <c r="E111" s="9">
        <f>D111+C111</f>
        <v>13</v>
      </c>
      <c r="F111" s="9">
        <f>E111/$E$210</f>
        <v>4.4202652159129547E-3</v>
      </c>
      <c r="G111" s="14">
        <v>6</v>
      </c>
      <c r="H111" s="9">
        <f>G111/$G$210</f>
        <v>5.4644808743169399E-3</v>
      </c>
      <c r="I111" s="6">
        <v>4</v>
      </c>
      <c r="J111" s="9">
        <f>I111/$I$210</f>
        <v>3.7488284910965324E-3</v>
      </c>
      <c r="K111" s="16">
        <f>(F111/(H111+J111))*$D$213</f>
        <v>0.47976954214807077</v>
      </c>
    </row>
    <row r="112" spans="1:11" x14ac:dyDescent="0.25">
      <c r="A112" s="3"/>
      <c r="B112" s="6" t="s">
        <v>261</v>
      </c>
      <c r="C112" s="14">
        <v>6</v>
      </c>
      <c r="D112" s="14">
        <v>7</v>
      </c>
      <c r="E112" s="9">
        <f>D112+C112</f>
        <v>13</v>
      </c>
      <c r="F112" s="9">
        <f>E112/$E$210</f>
        <v>4.4202652159129547E-3</v>
      </c>
      <c r="G112" s="6">
        <v>6</v>
      </c>
      <c r="H112" s="9">
        <f>G112/$G$210</f>
        <v>5.4644808743169399E-3</v>
      </c>
      <c r="I112" s="5">
        <v>4</v>
      </c>
      <c r="J112" s="9">
        <f>I112/$I$210</f>
        <v>3.7488284910965324E-3</v>
      </c>
      <c r="K112" s="16">
        <f>(F112/(H112+J112))*$D$213</f>
        <v>0.47976954214807077</v>
      </c>
    </row>
    <row r="113" spans="1:11" x14ac:dyDescent="0.25">
      <c r="A113" s="3"/>
      <c r="B113" s="6" t="s">
        <v>267</v>
      </c>
      <c r="C113" s="5">
        <v>6</v>
      </c>
      <c r="D113" s="5">
        <v>7</v>
      </c>
      <c r="E113" s="9">
        <f>D113+C113</f>
        <v>13</v>
      </c>
      <c r="F113" s="9">
        <f>E113/$E$210</f>
        <v>4.4202652159129547E-3</v>
      </c>
      <c r="G113" s="5">
        <v>6</v>
      </c>
      <c r="H113" s="9">
        <f>G113/$G$210</f>
        <v>5.4644808743169399E-3</v>
      </c>
      <c r="I113" s="14">
        <v>4</v>
      </c>
      <c r="J113" s="9">
        <f>I113/$I$210</f>
        <v>3.7488284910965324E-3</v>
      </c>
      <c r="K113" s="16">
        <f>(F113/(H113+J113))*$D$213</f>
        <v>0.47976954214807077</v>
      </c>
    </row>
    <row r="114" spans="1:11" x14ac:dyDescent="0.25">
      <c r="A114" s="3"/>
      <c r="B114" s="6" t="s">
        <v>280</v>
      </c>
      <c r="C114" s="14">
        <v>6</v>
      </c>
      <c r="D114" s="14">
        <v>7</v>
      </c>
      <c r="E114" s="9">
        <f>D114+C114</f>
        <v>13</v>
      </c>
      <c r="F114" s="9">
        <f>E114/$E$210</f>
        <v>4.4202652159129547E-3</v>
      </c>
      <c r="G114" s="14">
        <v>6</v>
      </c>
      <c r="H114" s="9">
        <f>G114/$G$210</f>
        <v>5.4644808743169399E-3</v>
      </c>
      <c r="I114" s="14">
        <v>4</v>
      </c>
      <c r="J114" s="9">
        <f>I114/$I$210</f>
        <v>3.7488284910965324E-3</v>
      </c>
      <c r="K114" s="16">
        <f>(F114/(H114+J114))*$D$213</f>
        <v>0.47976954214807077</v>
      </c>
    </row>
    <row r="115" spans="1:11" x14ac:dyDescent="0.25">
      <c r="A115" s="3"/>
      <c r="B115" s="6" t="s">
        <v>231</v>
      </c>
      <c r="C115" s="5">
        <v>7</v>
      </c>
      <c r="D115" s="5">
        <v>7</v>
      </c>
      <c r="E115" s="9">
        <f>D115+C115</f>
        <v>14</v>
      </c>
      <c r="F115" s="9">
        <f>E115/$E$210</f>
        <v>4.7602856171370285E-3</v>
      </c>
      <c r="G115" s="6">
        <v>7</v>
      </c>
      <c r="H115" s="9">
        <f>G115/$G$210</f>
        <v>6.375227686703097E-3</v>
      </c>
      <c r="I115" s="5">
        <v>4</v>
      </c>
      <c r="J115" s="9">
        <f>I115/$I$210</f>
        <v>3.7488284910965324E-3</v>
      </c>
      <c r="K115" s="16">
        <f>(F115/(H115+J115))*$D$213</f>
        <v>0.47019549610713768</v>
      </c>
    </row>
    <row r="116" spans="1:11" x14ac:dyDescent="0.25">
      <c r="A116" s="3"/>
      <c r="B116" s="6" t="s">
        <v>148</v>
      </c>
      <c r="C116" s="5">
        <v>7</v>
      </c>
      <c r="D116" s="5">
        <v>7</v>
      </c>
      <c r="E116" s="9">
        <f>D116+C116</f>
        <v>14</v>
      </c>
      <c r="F116" s="9">
        <f>E116/$E$210</f>
        <v>4.7602856171370285E-3</v>
      </c>
      <c r="G116" s="5">
        <v>7</v>
      </c>
      <c r="H116" s="9">
        <f>G116/$G$210</f>
        <v>6.375227686703097E-3</v>
      </c>
      <c r="I116" s="14">
        <v>4</v>
      </c>
      <c r="J116" s="9">
        <f>I116/$I$210</f>
        <v>3.7488284910965324E-3</v>
      </c>
      <c r="K116" s="16">
        <f>(F116/(H116+J116))*$D$213</f>
        <v>0.47019549610713768</v>
      </c>
    </row>
    <row r="117" spans="1:11" x14ac:dyDescent="0.25">
      <c r="A117" s="3"/>
      <c r="B117" s="6" t="s">
        <v>74</v>
      </c>
      <c r="C117" s="5">
        <v>7</v>
      </c>
      <c r="D117" s="5">
        <v>7</v>
      </c>
      <c r="E117" s="9">
        <f>D117+C117</f>
        <v>14</v>
      </c>
      <c r="F117" s="9">
        <f>E117/$E$210</f>
        <v>4.7602856171370285E-3</v>
      </c>
      <c r="G117" s="14">
        <v>5</v>
      </c>
      <c r="H117" s="9">
        <f>G117/$G$210</f>
        <v>4.5537340619307837E-3</v>
      </c>
      <c r="I117" s="6">
        <v>6</v>
      </c>
      <c r="J117" s="9">
        <f>I117/$I$210</f>
        <v>5.6232427366447986E-3</v>
      </c>
      <c r="K117" s="16">
        <f>(F117/(H117+J117))*$D$213</f>
        <v>0.4677504637529783</v>
      </c>
    </row>
    <row r="118" spans="1:11" x14ac:dyDescent="0.25">
      <c r="A118" s="3"/>
      <c r="B118" s="6" t="s">
        <v>262</v>
      </c>
      <c r="C118" s="14">
        <v>7</v>
      </c>
      <c r="D118" s="14">
        <v>7</v>
      </c>
      <c r="E118" s="9">
        <f>D118+C118</f>
        <v>14</v>
      </c>
      <c r="F118" s="9">
        <f>E118/$E$210</f>
        <v>4.7602856171370285E-3</v>
      </c>
      <c r="G118" s="14">
        <v>5</v>
      </c>
      <c r="H118" s="9">
        <f>G118/$G$210</f>
        <v>4.5537340619307837E-3</v>
      </c>
      <c r="I118" s="5">
        <v>6</v>
      </c>
      <c r="J118" s="9">
        <f>I118/$I$210</f>
        <v>5.6232427366447986E-3</v>
      </c>
      <c r="K118" s="16">
        <f>(F118/(H118+J118))*$D$213</f>
        <v>0.4677504637529783</v>
      </c>
    </row>
    <row r="119" spans="1:11" x14ac:dyDescent="0.25">
      <c r="A119" s="3"/>
      <c r="B119" s="6" t="s">
        <v>265</v>
      </c>
      <c r="C119" s="5">
        <v>7</v>
      </c>
      <c r="D119" s="5">
        <v>7</v>
      </c>
      <c r="E119" s="9">
        <f>D119+C119</f>
        <v>14</v>
      </c>
      <c r="F119" s="9">
        <f>E119/$E$210</f>
        <v>4.7602856171370285E-3</v>
      </c>
      <c r="G119" s="5">
        <v>5</v>
      </c>
      <c r="H119" s="9">
        <f>G119/$G$210</f>
        <v>4.5537340619307837E-3</v>
      </c>
      <c r="I119" s="14">
        <v>6</v>
      </c>
      <c r="J119" s="9">
        <f>I119/$I$210</f>
        <v>5.6232427366447986E-3</v>
      </c>
      <c r="K119" s="16">
        <f>(F119/(H119+J119))*$D$213</f>
        <v>0.4677504637529783</v>
      </c>
    </row>
    <row r="120" spans="1:11" x14ac:dyDescent="0.25">
      <c r="A120" s="3"/>
      <c r="B120" s="6" t="s">
        <v>126</v>
      </c>
      <c r="C120" s="14">
        <v>7</v>
      </c>
      <c r="D120" s="14">
        <v>8</v>
      </c>
      <c r="E120" s="9">
        <f>D120+C120</f>
        <v>15</v>
      </c>
      <c r="F120" s="9">
        <f>E120/$E$210</f>
        <v>5.1003060183611015E-3</v>
      </c>
      <c r="G120" s="6">
        <v>6</v>
      </c>
      <c r="H120" s="9">
        <f>G120/$G$210</f>
        <v>5.4644808743169399E-3</v>
      </c>
      <c r="I120" s="14">
        <v>6</v>
      </c>
      <c r="J120" s="9">
        <f>I120/$I$210</f>
        <v>5.6232427366447986E-3</v>
      </c>
      <c r="K120" s="16">
        <f>(F120/(H120+J120))*$D$213</f>
        <v>0.45999577526614643</v>
      </c>
    </row>
    <row r="121" spans="1:11" x14ac:dyDescent="0.25">
      <c r="A121" s="3"/>
      <c r="B121" s="6" t="s">
        <v>129</v>
      </c>
      <c r="C121" s="5">
        <v>7</v>
      </c>
      <c r="D121" s="5">
        <v>8</v>
      </c>
      <c r="E121" s="9">
        <f>D121+C121</f>
        <v>15</v>
      </c>
      <c r="F121" s="9">
        <f>E121/$E$210</f>
        <v>5.1003060183611015E-3</v>
      </c>
      <c r="G121" s="14">
        <v>6</v>
      </c>
      <c r="H121" s="9">
        <f>G121/$G$210</f>
        <v>5.4644808743169399E-3</v>
      </c>
      <c r="I121" s="5">
        <v>6</v>
      </c>
      <c r="J121" s="9">
        <f>I121/$I$210</f>
        <v>5.6232427366447986E-3</v>
      </c>
      <c r="K121" s="16">
        <f>(F121/(H121+J121))*$D$213</f>
        <v>0.45999577526614643</v>
      </c>
    </row>
    <row r="122" spans="1:11" x14ac:dyDescent="0.25">
      <c r="A122" s="3"/>
      <c r="B122" s="6" t="s">
        <v>149</v>
      </c>
      <c r="C122" s="14">
        <v>7</v>
      </c>
      <c r="D122" s="14">
        <v>8</v>
      </c>
      <c r="E122" s="9">
        <f>D122+C122</f>
        <v>15</v>
      </c>
      <c r="F122" s="9">
        <f>E122/$E$210</f>
        <v>5.1003060183611015E-3</v>
      </c>
      <c r="G122" s="6">
        <v>6</v>
      </c>
      <c r="H122" s="9">
        <f>G122/$G$210</f>
        <v>5.4644808743169399E-3</v>
      </c>
      <c r="I122" s="6">
        <v>6</v>
      </c>
      <c r="J122" s="9">
        <f>I122/$I$210</f>
        <v>5.6232427366447986E-3</v>
      </c>
      <c r="K122" s="16">
        <f>(F122/(H122+J122))*$D$213</f>
        <v>0.45999577526614643</v>
      </c>
    </row>
    <row r="123" spans="1:11" x14ac:dyDescent="0.25">
      <c r="A123" s="3"/>
      <c r="B123" s="6" t="s">
        <v>152</v>
      </c>
      <c r="C123" s="5">
        <v>7</v>
      </c>
      <c r="D123" s="5">
        <v>8</v>
      </c>
      <c r="E123" s="9">
        <f>D123+C123</f>
        <v>15</v>
      </c>
      <c r="F123" s="9">
        <f>E123/$E$210</f>
        <v>5.1003060183611015E-3</v>
      </c>
      <c r="G123" s="6">
        <v>6</v>
      </c>
      <c r="H123" s="9">
        <f>G123/$G$210</f>
        <v>5.4644808743169399E-3</v>
      </c>
      <c r="I123" s="14">
        <v>6</v>
      </c>
      <c r="J123" s="9">
        <f>I123/$I$210</f>
        <v>5.6232427366447986E-3</v>
      </c>
      <c r="K123" s="16">
        <f>(F123/(H123+J123))*$D$213</f>
        <v>0.45999577526614643</v>
      </c>
    </row>
    <row r="124" spans="1:11" x14ac:dyDescent="0.25">
      <c r="A124" s="3"/>
      <c r="B124" s="6" t="s">
        <v>227</v>
      </c>
      <c r="C124" s="5">
        <v>7</v>
      </c>
      <c r="D124" s="5">
        <v>8</v>
      </c>
      <c r="E124" s="9">
        <f>D124+C124</f>
        <v>15</v>
      </c>
      <c r="F124" s="9">
        <f>E124/$E$210</f>
        <v>5.1003060183611015E-3</v>
      </c>
      <c r="G124" s="14">
        <v>6</v>
      </c>
      <c r="H124" s="9">
        <f>G124/$G$210</f>
        <v>5.4644808743169399E-3</v>
      </c>
      <c r="I124" s="14">
        <v>6</v>
      </c>
      <c r="J124" s="9">
        <f>I124/$I$210</f>
        <v>5.6232427366447986E-3</v>
      </c>
      <c r="K124" s="16">
        <f>(F124/(H124+J124))*$D$213</f>
        <v>0.45999577526614643</v>
      </c>
    </row>
    <row r="125" spans="1:11" x14ac:dyDescent="0.25">
      <c r="A125" s="3"/>
      <c r="B125" s="6" t="s">
        <v>278</v>
      </c>
      <c r="C125" s="5">
        <v>7</v>
      </c>
      <c r="D125" s="5">
        <v>8</v>
      </c>
      <c r="E125" s="9">
        <f>D125+C125</f>
        <v>15</v>
      </c>
      <c r="F125" s="9">
        <f>E125/$E$210</f>
        <v>5.1003060183611015E-3</v>
      </c>
      <c r="G125" s="6">
        <v>6</v>
      </c>
      <c r="H125" s="9">
        <f>G125/$G$210</f>
        <v>5.4644808743169399E-3</v>
      </c>
      <c r="I125" s="6">
        <v>6</v>
      </c>
      <c r="J125" s="9">
        <f>I125/$I$210</f>
        <v>5.6232427366447986E-3</v>
      </c>
      <c r="K125" s="16">
        <f>(F125/(H125+J125))*$D$213</f>
        <v>0.45999577526614643</v>
      </c>
    </row>
    <row r="126" spans="1:11" x14ac:dyDescent="0.25">
      <c r="A126" s="3"/>
      <c r="B126" s="6" t="s">
        <v>127</v>
      </c>
      <c r="C126" s="14">
        <v>7</v>
      </c>
      <c r="D126" s="14">
        <v>8</v>
      </c>
      <c r="E126" s="9">
        <f>D126+C126</f>
        <v>15</v>
      </c>
      <c r="F126" s="9">
        <f>E126/$E$210</f>
        <v>5.1003060183611015E-3</v>
      </c>
      <c r="G126" s="5">
        <v>5</v>
      </c>
      <c r="H126" s="9">
        <f>G126/$G$210</f>
        <v>4.5537340619307837E-3</v>
      </c>
      <c r="I126" s="5">
        <v>7</v>
      </c>
      <c r="J126" s="9">
        <f>I126/$I$210</f>
        <v>6.5604498594189313E-3</v>
      </c>
      <c r="K126" s="16">
        <f>(F126/(H126+J126))*$D$213</f>
        <v>0.45890063134223502</v>
      </c>
    </row>
    <row r="127" spans="1:11" x14ac:dyDescent="0.25">
      <c r="A127" s="3"/>
      <c r="B127" s="6" t="s">
        <v>150</v>
      </c>
      <c r="C127" s="14">
        <v>7</v>
      </c>
      <c r="D127" s="14">
        <v>8</v>
      </c>
      <c r="E127" s="9">
        <f>D127+C127</f>
        <v>15</v>
      </c>
      <c r="F127" s="9">
        <f>E127/$E$210</f>
        <v>5.1003060183611015E-3</v>
      </c>
      <c r="G127" s="14">
        <v>5</v>
      </c>
      <c r="H127" s="9">
        <f>G127/$G$210</f>
        <v>4.5537340619307837E-3</v>
      </c>
      <c r="I127" s="14">
        <v>7</v>
      </c>
      <c r="J127" s="9">
        <f>I127/$I$210</f>
        <v>6.5604498594189313E-3</v>
      </c>
      <c r="K127" s="16">
        <f>(F127/(H127+J127))*$D$213</f>
        <v>0.45890063134223502</v>
      </c>
    </row>
    <row r="128" spans="1:11" x14ac:dyDescent="0.25">
      <c r="A128" s="3"/>
      <c r="B128" s="6" t="s">
        <v>276</v>
      </c>
      <c r="C128" s="5">
        <v>6</v>
      </c>
      <c r="D128" s="5">
        <v>9</v>
      </c>
      <c r="E128" s="9">
        <f>D128+C128</f>
        <v>15</v>
      </c>
      <c r="F128" s="9">
        <f>E128/$E$210</f>
        <v>5.1003060183611015E-3</v>
      </c>
      <c r="G128" s="14">
        <v>5</v>
      </c>
      <c r="H128" s="9">
        <f>G128/$G$210</f>
        <v>4.5537340619307837E-3</v>
      </c>
      <c r="I128" s="14">
        <v>7</v>
      </c>
      <c r="J128" s="9">
        <f>I128/$I$210</f>
        <v>6.5604498594189313E-3</v>
      </c>
      <c r="K128" s="16">
        <f>(F128/(H128+J128))*$D$213</f>
        <v>0.45890063134223502</v>
      </c>
    </row>
    <row r="129" spans="1:11" x14ac:dyDescent="0.25">
      <c r="A129" s="3"/>
      <c r="B129" s="6" t="s">
        <v>134</v>
      </c>
      <c r="C129" s="14">
        <v>8</v>
      </c>
      <c r="D129" s="14">
        <v>8</v>
      </c>
      <c r="E129" s="9">
        <f>D129+C129</f>
        <v>16</v>
      </c>
      <c r="F129" s="9">
        <f>E129/$E$210</f>
        <v>5.4403264195851753E-3</v>
      </c>
      <c r="G129" s="5">
        <v>7</v>
      </c>
      <c r="H129" s="9">
        <f>G129/$G$210</f>
        <v>6.375227686703097E-3</v>
      </c>
      <c r="I129" s="5">
        <v>6</v>
      </c>
      <c r="J129" s="9">
        <f>I129/$I$210</f>
        <v>5.6232427366447986E-3</v>
      </c>
      <c r="K129" s="16">
        <f>(F129/(H129+J129))*$D$213</f>
        <v>0.45341832980634028</v>
      </c>
    </row>
    <row r="130" spans="1:11" x14ac:dyDescent="0.25">
      <c r="A130" s="3"/>
      <c r="B130" s="6" t="s">
        <v>137</v>
      </c>
      <c r="C130" s="14">
        <v>8</v>
      </c>
      <c r="D130" s="14">
        <v>8</v>
      </c>
      <c r="E130" s="9">
        <f>D130+C130</f>
        <v>16</v>
      </c>
      <c r="F130" s="9">
        <f>E130/$E$210</f>
        <v>5.4403264195851753E-3</v>
      </c>
      <c r="G130" s="14">
        <v>7</v>
      </c>
      <c r="H130" s="9">
        <f>G130/$G$210</f>
        <v>6.375227686703097E-3</v>
      </c>
      <c r="I130" s="14">
        <v>6</v>
      </c>
      <c r="J130" s="9">
        <f>I130/$I$210</f>
        <v>5.6232427366447986E-3</v>
      </c>
      <c r="K130" s="16">
        <f>(F130/(H130+J130))*$D$213</f>
        <v>0.45341832980634028</v>
      </c>
    </row>
    <row r="131" spans="1:11" x14ac:dyDescent="0.25">
      <c r="A131" s="3"/>
      <c r="B131" s="6" t="s">
        <v>244</v>
      </c>
      <c r="C131" s="14">
        <v>8</v>
      </c>
      <c r="D131" s="14">
        <v>8</v>
      </c>
      <c r="E131" s="9">
        <f>D131+C131</f>
        <v>16</v>
      </c>
      <c r="F131" s="9">
        <f>E131/$E$210</f>
        <v>5.4403264195851753E-3</v>
      </c>
      <c r="G131" s="14">
        <v>7</v>
      </c>
      <c r="H131" s="9">
        <f>G131/$G$210</f>
        <v>6.375227686703097E-3</v>
      </c>
      <c r="I131" s="5">
        <v>6</v>
      </c>
      <c r="J131" s="9">
        <f>I131/$I$210</f>
        <v>5.6232427366447986E-3</v>
      </c>
      <c r="K131" s="16">
        <f>(F131/(H131+J131))*$D$213</f>
        <v>0.45341832980634028</v>
      </c>
    </row>
    <row r="132" spans="1:11" x14ac:dyDescent="0.25">
      <c r="A132" s="3"/>
      <c r="B132" s="6" t="s">
        <v>200</v>
      </c>
      <c r="C132" s="5">
        <v>7</v>
      </c>
      <c r="D132" s="5">
        <v>9</v>
      </c>
      <c r="E132" s="9">
        <f>D132+C132</f>
        <v>16</v>
      </c>
      <c r="F132" s="9">
        <f>E132/$E$210</f>
        <v>5.4403264195851753E-3</v>
      </c>
      <c r="G132" s="5">
        <v>6</v>
      </c>
      <c r="H132" s="9">
        <f>G132/$G$210</f>
        <v>5.4644808743169399E-3</v>
      </c>
      <c r="I132" s="6">
        <v>7</v>
      </c>
      <c r="J132" s="9">
        <f>I132/$I$210</f>
        <v>6.5604498594189313E-3</v>
      </c>
      <c r="K132" s="16">
        <f>(F132/(H132+J132))*$D$213</f>
        <v>0.45242060349856089</v>
      </c>
    </row>
    <row r="133" spans="1:11" x14ac:dyDescent="0.25">
      <c r="A133" s="3"/>
      <c r="B133" s="6" t="s">
        <v>89</v>
      </c>
      <c r="C133" s="14">
        <v>8</v>
      </c>
      <c r="D133" s="14">
        <v>8</v>
      </c>
      <c r="E133" s="9">
        <f>D133+C133</f>
        <v>16</v>
      </c>
      <c r="F133" s="9">
        <f>E133/$E$210</f>
        <v>5.4403264195851753E-3</v>
      </c>
      <c r="G133" s="14">
        <v>6</v>
      </c>
      <c r="H133" s="9">
        <f>G133/$G$210</f>
        <v>5.4644808743169399E-3</v>
      </c>
      <c r="I133" s="6">
        <v>7</v>
      </c>
      <c r="J133" s="9">
        <f>I133/$I$210</f>
        <v>6.5604498594189313E-3</v>
      </c>
      <c r="K133" s="16">
        <f>(F133/(H133+J133))*$D$213</f>
        <v>0.45242060349856089</v>
      </c>
    </row>
    <row r="134" spans="1:11" x14ac:dyDescent="0.25">
      <c r="A134" s="3"/>
      <c r="B134" s="6" t="s">
        <v>135</v>
      </c>
      <c r="C134" s="14">
        <v>8</v>
      </c>
      <c r="D134" s="14">
        <v>8</v>
      </c>
      <c r="E134" s="9">
        <f>D134+C134</f>
        <v>16</v>
      </c>
      <c r="F134" s="9">
        <f>E134/$E$210</f>
        <v>5.4403264195851753E-3</v>
      </c>
      <c r="G134" s="14">
        <v>6</v>
      </c>
      <c r="H134" s="9">
        <f>G134/$G$210</f>
        <v>5.4644808743169399E-3</v>
      </c>
      <c r="I134" s="14">
        <v>7</v>
      </c>
      <c r="J134" s="9">
        <f>I134/$I$210</f>
        <v>6.5604498594189313E-3</v>
      </c>
      <c r="K134" s="16">
        <f>(F134/(H134+J134))*$D$213</f>
        <v>0.45242060349856089</v>
      </c>
    </row>
    <row r="135" spans="1:11" x14ac:dyDescent="0.25">
      <c r="A135" s="3"/>
      <c r="B135" s="6" t="s">
        <v>138</v>
      </c>
      <c r="C135" s="5">
        <v>8</v>
      </c>
      <c r="D135" s="5">
        <v>8</v>
      </c>
      <c r="E135" s="9">
        <f>D135+C135</f>
        <v>16</v>
      </c>
      <c r="F135" s="9">
        <f>E135/$E$210</f>
        <v>5.4403264195851753E-3</v>
      </c>
      <c r="G135" s="5">
        <v>6</v>
      </c>
      <c r="H135" s="9">
        <f>G135/$G$210</f>
        <v>5.4644808743169399E-3</v>
      </c>
      <c r="I135" s="14">
        <v>7</v>
      </c>
      <c r="J135" s="9">
        <f>I135/$I$210</f>
        <v>6.5604498594189313E-3</v>
      </c>
      <c r="K135" s="16">
        <f>(F135/(H135+J135))*$D$213</f>
        <v>0.45242060349856089</v>
      </c>
    </row>
    <row r="136" spans="1:11" x14ac:dyDescent="0.25">
      <c r="A136" s="3"/>
      <c r="B136" s="6" t="s">
        <v>242</v>
      </c>
      <c r="C136" s="5">
        <v>7</v>
      </c>
      <c r="D136" s="5">
        <v>9</v>
      </c>
      <c r="E136" s="9">
        <f>D136+C136</f>
        <v>16</v>
      </c>
      <c r="F136" s="9">
        <f>E136/$E$210</f>
        <v>5.4403264195851753E-3</v>
      </c>
      <c r="G136" s="14">
        <v>6</v>
      </c>
      <c r="H136" s="9">
        <f>G136/$G$210</f>
        <v>5.4644808743169399E-3</v>
      </c>
      <c r="I136" s="14">
        <v>7</v>
      </c>
      <c r="J136" s="9">
        <f>I136/$I$210</f>
        <v>6.5604498594189313E-3</v>
      </c>
      <c r="K136" s="16">
        <f>(F136/(H136+J136))*$D$213</f>
        <v>0.45242060349856089</v>
      </c>
    </row>
    <row r="137" spans="1:11" x14ac:dyDescent="0.25">
      <c r="A137" s="3"/>
      <c r="B137" s="6" t="s">
        <v>172</v>
      </c>
      <c r="C137" s="6">
        <v>5</v>
      </c>
      <c r="D137" s="6">
        <v>6</v>
      </c>
      <c r="E137" s="9">
        <f>D137+C137</f>
        <v>11</v>
      </c>
      <c r="F137" s="9">
        <f>E137/$E$210</f>
        <v>3.7402244134648079E-3</v>
      </c>
      <c r="G137" s="14">
        <v>5</v>
      </c>
      <c r="H137" s="9">
        <f>G137/$G$210</f>
        <v>4.5537340619307837E-3</v>
      </c>
      <c r="I137" s="14">
        <v>4</v>
      </c>
      <c r="J137" s="9">
        <f>I137/$I$210</f>
        <v>3.7488284910965324E-3</v>
      </c>
      <c r="K137" s="16">
        <f>(F137/(H137+J137))*$D$213</f>
        <v>0.45049036241238932</v>
      </c>
    </row>
    <row r="138" spans="1:11" x14ac:dyDescent="0.25">
      <c r="A138" s="3"/>
      <c r="B138" s="6" t="s">
        <v>181</v>
      </c>
      <c r="C138" s="14">
        <v>5</v>
      </c>
      <c r="D138" s="14">
        <v>6</v>
      </c>
      <c r="E138" s="9">
        <f>D138+C138</f>
        <v>11</v>
      </c>
      <c r="F138" s="9">
        <f>E138/$E$210</f>
        <v>3.7402244134648079E-3</v>
      </c>
      <c r="G138" s="5">
        <v>5</v>
      </c>
      <c r="H138" s="9">
        <f>G138/$G$210</f>
        <v>4.5537340619307837E-3</v>
      </c>
      <c r="I138" s="14">
        <v>4</v>
      </c>
      <c r="J138" s="9">
        <f>I138/$I$210</f>
        <v>3.7488284910965324E-3</v>
      </c>
      <c r="K138" s="16">
        <f>(F138/(H138+J138))*$D$213</f>
        <v>0.45049036241238932</v>
      </c>
    </row>
    <row r="139" spans="1:11" x14ac:dyDescent="0.25">
      <c r="A139" s="3"/>
      <c r="B139" s="6" t="s">
        <v>236</v>
      </c>
      <c r="C139" s="14">
        <v>6</v>
      </c>
      <c r="D139" s="14">
        <v>7</v>
      </c>
      <c r="E139" s="9">
        <f>D139+C139</f>
        <v>13</v>
      </c>
      <c r="F139" s="9">
        <f>E139/$E$210</f>
        <v>4.4202652159129547E-3</v>
      </c>
      <c r="G139" s="14">
        <v>7</v>
      </c>
      <c r="H139" s="9">
        <f>G139/$G$210</f>
        <v>6.375227686703097E-3</v>
      </c>
      <c r="I139" s="14">
        <v>4</v>
      </c>
      <c r="J139" s="9">
        <f>I139/$I$210</f>
        <v>3.7488284910965324E-3</v>
      </c>
      <c r="K139" s="16">
        <f>(F139/(H139+J139))*$D$213</f>
        <v>0.4366101035280564</v>
      </c>
    </row>
    <row r="140" spans="1:11" x14ac:dyDescent="0.25">
      <c r="A140" s="3"/>
      <c r="B140" s="6" t="s">
        <v>165</v>
      </c>
      <c r="C140" s="6">
        <v>6</v>
      </c>
      <c r="D140" s="6">
        <v>7</v>
      </c>
      <c r="E140" s="9">
        <f>D140+C140</f>
        <v>13</v>
      </c>
      <c r="F140" s="9">
        <f>E140/$E$210</f>
        <v>4.4202652159129547E-3</v>
      </c>
      <c r="G140" s="14">
        <v>5</v>
      </c>
      <c r="H140" s="9">
        <f>G140/$G$210</f>
        <v>4.5537340619307837E-3</v>
      </c>
      <c r="I140" s="5">
        <v>6</v>
      </c>
      <c r="J140" s="9">
        <f>I140/$I$210</f>
        <v>5.6232427366447986E-3</v>
      </c>
      <c r="K140" s="16">
        <f>(F140/(H140+J140))*$D$213</f>
        <v>0.43433971634205121</v>
      </c>
    </row>
    <row r="141" spans="1:11" x14ac:dyDescent="0.25">
      <c r="A141" s="3"/>
      <c r="B141" s="6" t="s">
        <v>256</v>
      </c>
      <c r="C141" s="5">
        <v>6</v>
      </c>
      <c r="D141" s="5">
        <v>7</v>
      </c>
      <c r="E141" s="9">
        <f>D141+C141</f>
        <v>13</v>
      </c>
      <c r="F141" s="9">
        <f>E141/$E$210</f>
        <v>4.4202652159129547E-3</v>
      </c>
      <c r="G141" s="5">
        <v>5</v>
      </c>
      <c r="H141" s="9">
        <f>G141/$G$210</f>
        <v>4.5537340619307837E-3</v>
      </c>
      <c r="I141" s="14">
        <v>6</v>
      </c>
      <c r="J141" s="9">
        <f>I141/$I$210</f>
        <v>5.6232427366447986E-3</v>
      </c>
      <c r="K141" s="16">
        <f>(F141/(H141+J141))*$D$213</f>
        <v>0.43433971634205121</v>
      </c>
    </row>
    <row r="142" spans="1:11" x14ac:dyDescent="0.25">
      <c r="A142" s="3"/>
      <c r="B142" s="6" t="s">
        <v>259</v>
      </c>
      <c r="C142" s="6">
        <v>6</v>
      </c>
      <c r="D142" s="6">
        <v>7</v>
      </c>
      <c r="E142" s="9">
        <f>D142+C142</f>
        <v>13</v>
      </c>
      <c r="F142" s="9">
        <f>E142/$E$210</f>
        <v>4.4202652159129547E-3</v>
      </c>
      <c r="G142" s="14">
        <v>5</v>
      </c>
      <c r="H142" s="9">
        <f>G142/$G$210</f>
        <v>4.5537340619307837E-3</v>
      </c>
      <c r="I142" s="14">
        <v>6</v>
      </c>
      <c r="J142" s="9">
        <f>I142/$I$210</f>
        <v>5.6232427366447986E-3</v>
      </c>
      <c r="K142" s="16">
        <f>(F142/(H142+J142))*$D$213</f>
        <v>0.43433971634205121</v>
      </c>
    </row>
    <row r="143" spans="1:11" x14ac:dyDescent="0.25">
      <c r="A143" s="3"/>
      <c r="B143" s="6" t="s">
        <v>268</v>
      </c>
      <c r="C143" s="5">
        <v>6</v>
      </c>
      <c r="D143" s="5">
        <v>7</v>
      </c>
      <c r="E143" s="9">
        <f>D143+C143</f>
        <v>13</v>
      </c>
      <c r="F143" s="9">
        <f>E143/$E$210</f>
        <v>4.4202652159129547E-3</v>
      </c>
      <c r="G143" s="14">
        <v>5</v>
      </c>
      <c r="H143" s="9">
        <f>G143/$G$210</f>
        <v>4.5537340619307837E-3</v>
      </c>
      <c r="I143" s="5">
        <v>6</v>
      </c>
      <c r="J143" s="9">
        <f>I143/$I$210</f>
        <v>5.6232427366447986E-3</v>
      </c>
      <c r="K143" s="16">
        <f>(F143/(H143+J143))*$D$213</f>
        <v>0.43433971634205121</v>
      </c>
    </row>
    <row r="144" spans="1:11" x14ac:dyDescent="0.25">
      <c r="A144" s="3"/>
      <c r="B144" s="6" t="s">
        <v>142</v>
      </c>
      <c r="C144" s="14">
        <v>7</v>
      </c>
      <c r="D144" s="14">
        <v>7</v>
      </c>
      <c r="E144" s="9">
        <f>D144+C144</f>
        <v>14</v>
      </c>
      <c r="F144" s="9">
        <f>E144/$E$210</f>
        <v>4.7602856171370285E-3</v>
      </c>
      <c r="G144" s="14">
        <v>6</v>
      </c>
      <c r="H144" s="9">
        <f>G144/$G$210</f>
        <v>5.4644808743169399E-3</v>
      </c>
      <c r="I144" s="14">
        <v>6</v>
      </c>
      <c r="J144" s="9">
        <f>I144/$I$210</f>
        <v>5.6232427366447986E-3</v>
      </c>
      <c r="K144" s="16">
        <f>(F144/(H144+J144))*$D$213</f>
        <v>0.42932939024840339</v>
      </c>
    </row>
    <row r="145" spans="1:11" x14ac:dyDescent="0.25">
      <c r="A145" s="3"/>
      <c r="B145" s="6" t="s">
        <v>146</v>
      </c>
      <c r="C145" s="5">
        <v>7</v>
      </c>
      <c r="D145" s="5">
        <v>7</v>
      </c>
      <c r="E145" s="9">
        <f>D145+C145</f>
        <v>14</v>
      </c>
      <c r="F145" s="9">
        <f>E145/$E$210</f>
        <v>4.7602856171370285E-3</v>
      </c>
      <c r="G145" s="14">
        <v>6</v>
      </c>
      <c r="H145" s="9">
        <f>G145/$G$210</f>
        <v>5.4644808743169399E-3</v>
      </c>
      <c r="I145" s="6">
        <v>6</v>
      </c>
      <c r="J145" s="9">
        <f>I145/$I$210</f>
        <v>5.6232427366447986E-3</v>
      </c>
      <c r="K145" s="16">
        <f>(F145/(H145+J145))*$D$213</f>
        <v>0.42932939024840339</v>
      </c>
    </row>
    <row r="146" spans="1:11" x14ac:dyDescent="0.25">
      <c r="A146" s="3"/>
      <c r="B146" s="6" t="s">
        <v>145</v>
      </c>
      <c r="C146" s="14">
        <v>7</v>
      </c>
      <c r="D146" s="14">
        <v>7</v>
      </c>
      <c r="E146" s="9">
        <f>D146+C146</f>
        <v>14</v>
      </c>
      <c r="F146" s="9">
        <f>E146/$E$210</f>
        <v>4.7602856171370285E-3</v>
      </c>
      <c r="G146" s="5">
        <v>5</v>
      </c>
      <c r="H146" s="9">
        <f>G146/$G$210</f>
        <v>4.5537340619307837E-3</v>
      </c>
      <c r="I146" s="5">
        <v>7</v>
      </c>
      <c r="J146" s="9">
        <f>I146/$I$210</f>
        <v>6.5604498594189313E-3</v>
      </c>
      <c r="K146" s="16">
        <f>(F146/(H146+J146))*$D$213</f>
        <v>0.42830725591941937</v>
      </c>
    </row>
    <row r="147" spans="1:11" x14ac:dyDescent="0.25">
      <c r="A147" s="3"/>
      <c r="B147" s="6" t="s">
        <v>232</v>
      </c>
      <c r="C147" s="5">
        <v>7</v>
      </c>
      <c r="D147" s="5">
        <v>7</v>
      </c>
      <c r="E147" s="9">
        <f>D147+C147</f>
        <v>14</v>
      </c>
      <c r="F147" s="9">
        <f>E147/$E$210</f>
        <v>4.7602856171370285E-3</v>
      </c>
      <c r="G147" s="6">
        <v>5</v>
      </c>
      <c r="H147" s="9">
        <f>G147/$G$210</f>
        <v>4.5537340619307837E-3</v>
      </c>
      <c r="I147" s="14">
        <v>7</v>
      </c>
      <c r="J147" s="9">
        <f>I147/$I$210</f>
        <v>6.5604498594189313E-3</v>
      </c>
      <c r="K147" s="16">
        <f>(F147/(H147+J147))*$D$213</f>
        <v>0.42830725591941937</v>
      </c>
    </row>
    <row r="148" spans="1:11" x14ac:dyDescent="0.25">
      <c r="A148" s="3"/>
      <c r="B148" s="6" t="s">
        <v>123</v>
      </c>
      <c r="C148" s="14">
        <v>8</v>
      </c>
      <c r="D148" s="14">
        <v>7</v>
      </c>
      <c r="E148" s="9">
        <f>D148+C148</f>
        <v>15</v>
      </c>
      <c r="F148" s="9">
        <f>E148/$E$210</f>
        <v>5.1003060183611015E-3</v>
      </c>
      <c r="G148" s="6">
        <v>7</v>
      </c>
      <c r="H148" s="9">
        <f>G148/$G$210</f>
        <v>6.375227686703097E-3</v>
      </c>
      <c r="I148" s="14">
        <v>6</v>
      </c>
      <c r="J148" s="9">
        <f>I148/$I$210</f>
        <v>5.6232427366447986E-3</v>
      </c>
      <c r="K148" s="16">
        <f>(F148/(H148+J148))*$D$213</f>
        <v>0.425079684193444</v>
      </c>
    </row>
    <row r="149" spans="1:11" x14ac:dyDescent="0.25">
      <c r="A149" s="3"/>
      <c r="B149" s="6" t="s">
        <v>217</v>
      </c>
      <c r="C149" s="5">
        <v>7</v>
      </c>
      <c r="D149" s="5">
        <v>8</v>
      </c>
      <c r="E149" s="9">
        <f>D149+C149</f>
        <v>15</v>
      </c>
      <c r="F149" s="9">
        <f>E149/$E$210</f>
        <v>5.1003060183611015E-3</v>
      </c>
      <c r="G149" s="14">
        <v>7</v>
      </c>
      <c r="H149" s="9">
        <f>G149/$G$210</f>
        <v>6.375227686703097E-3</v>
      </c>
      <c r="I149" s="5">
        <v>6</v>
      </c>
      <c r="J149" s="9">
        <f>I149/$I$210</f>
        <v>5.6232427366447986E-3</v>
      </c>
      <c r="K149" s="16">
        <f>(F149/(H149+J149))*$D$213</f>
        <v>0.425079684193444</v>
      </c>
    </row>
    <row r="150" spans="1:11" x14ac:dyDescent="0.25">
      <c r="A150" s="3"/>
      <c r="B150" s="6" t="s">
        <v>241</v>
      </c>
      <c r="C150" s="14">
        <v>6</v>
      </c>
      <c r="D150" s="14">
        <v>9</v>
      </c>
      <c r="E150" s="9">
        <f>D150+C150</f>
        <v>15</v>
      </c>
      <c r="F150" s="9">
        <f>E150/$E$210</f>
        <v>5.1003060183611015E-3</v>
      </c>
      <c r="G150" s="14">
        <v>7</v>
      </c>
      <c r="H150" s="9">
        <f>G150/$G$210</f>
        <v>6.375227686703097E-3</v>
      </c>
      <c r="I150" s="14">
        <v>6</v>
      </c>
      <c r="J150" s="9">
        <f>I150/$I$210</f>
        <v>5.6232427366447986E-3</v>
      </c>
      <c r="K150" s="16">
        <f>(F150/(H150+J150))*$D$213</f>
        <v>0.425079684193444</v>
      </c>
    </row>
    <row r="151" spans="1:11" x14ac:dyDescent="0.25">
      <c r="A151" s="3"/>
      <c r="B151" s="6" t="s">
        <v>250</v>
      </c>
      <c r="C151" s="5">
        <v>7</v>
      </c>
      <c r="D151" s="5">
        <v>8</v>
      </c>
      <c r="E151" s="9">
        <f>D151+C151</f>
        <v>15</v>
      </c>
      <c r="F151" s="9">
        <f>E151/$E$210</f>
        <v>5.1003060183611015E-3</v>
      </c>
      <c r="G151" s="14">
        <v>7</v>
      </c>
      <c r="H151" s="9">
        <f>G151/$G$210</f>
        <v>6.375227686703097E-3</v>
      </c>
      <c r="I151" s="6">
        <v>6</v>
      </c>
      <c r="J151" s="9">
        <f>I151/$I$210</f>
        <v>5.6232427366447986E-3</v>
      </c>
      <c r="K151" s="16">
        <f>(F151/(H151+J151))*$D$213</f>
        <v>0.425079684193444</v>
      </c>
    </row>
    <row r="152" spans="1:11" x14ac:dyDescent="0.25">
      <c r="A152" s="3"/>
      <c r="B152" s="6" t="s">
        <v>124</v>
      </c>
      <c r="C152" s="14">
        <v>8</v>
      </c>
      <c r="D152" s="14">
        <v>7</v>
      </c>
      <c r="E152" s="9">
        <f>D152+C152</f>
        <v>15</v>
      </c>
      <c r="F152" s="9">
        <f>E152/$E$210</f>
        <v>5.1003060183611015E-3</v>
      </c>
      <c r="G152" s="14">
        <v>6</v>
      </c>
      <c r="H152" s="9">
        <f>G152/$G$210</f>
        <v>5.4644808743169399E-3</v>
      </c>
      <c r="I152" s="5">
        <v>7</v>
      </c>
      <c r="J152" s="9">
        <f>I152/$I$210</f>
        <v>6.5604498594189313E-3</v>
      </c>
      <c r="K152" s="16">
        <f>(F152/(H152+J152))*$D$213</f>
        <v>0.4241443157799008</v>
      </c>
    </row>
    <row r="153" spans="1:11" x14ac:dyDescent="0.25">
      <c r="A153" s="3"/>
      <c r="B153" s="6" t="s">
        <v>140</v>
      </c>
      <c r="C153" s="14">
        <v>7</v>
      </c>
      <c r="D153" s="14">
        <v>8</v>
      </c>
      <c r="E153" s="9">
        <f>D153+C153</f>
        <v>15</v>
      </c>
      <c r="F153" s="9">
        <f>E153/$E$210</f>
        <v>5.1003060183611015E-3</v>
      </c>
      <c r="G153" s="14">
        <v>6</v>
      </c>
      <c r="H153" s="9">
        <f>G153/$G$210</f>
        <v>5.4644808743169399E-3</v>
      </c>
      <c r="I153" s="14">
        <v>7</v>
      </c>
      <c r="J153" s="9">
        <f>I153/$I$210</f>
        <v>6.5604498594189313E-3</v>
      </c>
      <c r="K153" s="16">
        <f>(F153/(H153+J153))*$D$213</f>
        <v>0.4241443157799008</v>
      </c>
    </row>
    <row r="154" spans="1:11" x14ac:dyDescent="0.25">
      <c r="A154" s="3"/>
      <c r="B154" s="6" t="s">
        <v>153</v>
      </c>
      <c r="C154" s="5">
        <v>7</v>
      </c>
      <c r="D154" s="5">
        <v>8</v>
      </c>
      <c r="E154" s="9">
        <f>D154+C154</f>
        <v>15</v>
      </c>
      <c r="F154" s="9">
        <f>E154/$E$210</f>
        <v>5.1003060183611015E-3</v>
      </c>
      <c r="G154" s="5">
        <v>6</v>
      </c>
      <c r="H154" s="9">
        <f>G154/$G$210</f>
        <v>5.4644808743169399E-3</v>
      </c>
      <c r="I154" s="14">
        <v>7</v>
      </c>
      <c r="J154" s="9">
        <f>I154/$I$210</f>
        <v>6.5604498594189313E-3</v>
      </c>
      <c r="K154" s="16">
        <f>(F154/(H154+J154))*$D$213</f>
        <v>0.4241443157799008</v>
      </c>
    </row>
    <row r="155" spans="1:11" x14ac:dyDescent="0.25">
      <c r="A155" s="3"/>
      <c r="B155" s="6" t="s">
        <v>245</v>
      </c>
      <c r="C155" s="5">
        <v>7</v>
      </c>
      <c r="D155" s="5">
        <v>8</v>
      </c>
      <c r="E155" s="9">
        <f>D155+C155</f>
        <v>15</v>
      </c>
      <c r="F155" s="9">
        <f>E155/$E$210</f>
        <v>5.1003060183611015E-3</v>
      </c>
      <c r="G155" s="14">
        <v>6</v>
      </c>
      <c r="H155" s="9">
        <f>G155/$G$210</f>
        <v>5.4644808743169399E-3</v>
      </c>
      <c r="I155" s="5">
        <v>7</v>
      </c>
      <c r="J155" s="9">
        <f>I155/$I$210</f>
        <v>6.5604498594189313E-3</v>
      </c>
      <c r="K155" s="16">
        <f>(F155/(H155+J155))*$D$213</f>
        <v>0.4241443157799008</v>
      </c>
    </row>
    <row r="156" spans="1:11" x14ac:dyDescent="0.25">
      <c r="A156" s="3"/>
      <c r="B156" s="6" t="s">
        <v>251</v>
      </c>
      <c r="C156" s="5">
        <v>7</v>
      </c>
      <c r="D156" s="5">
        <v>8</v>
      </c>
      <c r="E156" s="9">
        <f>D156+C156</f>
        <v>15</v>
      </c>
      <c r="F156" s="9">
        <f>E156/$E$210</f>
        <v>5.1003060183611015E-3</v>
      </c>
      <c r="G156" s="6">
        <v>6</v>
      </c>
      <c r="H156" s="9">
        <f>G156/$G$210</f>
        <v>5.4644808743169399E-3</v>
      </c>
      <c r="I156" s="14">
        <v>7</v>
      </c>
      <c r="J156" s="9">
        <f>I156/$I$210</f>
        <v>6.5604498594189313E-3</v>
      </c>
      <c r="K156" s="16">
        <f>(F156/(H156+J156))*$D$213</f>
        <v>0.4241443157799008</v>
      </c>
    </row>
    <row r="157" spans="1:11" x14ac:dyDescent="0.25">
      <c r="A157" s="3"/>
      <c r="B157" s="6" t="s">
        <v>198</v>
      </c>
      <c r="C157" s="14">
        <v>7</v>
      </c>
      <c r="D157" s="14">
        <v>9</v>
      </c>
      <c r="E157" s="9">
        <f>D157+C157</f>
        <v>16</v>
      </c>
      <c r="F157" s="9">
        <f>E157/$E$210</f>
        <v>5.4403264195851753E-3</v>
      </c>
      <c r="G157" s="5">
        <v>7</v>
      </c>
      <c r="H157" s="9">
        <f>G157/$G$210</f>
        <v>6.375227686703097E-3</v>
      </c>
      <c r="I157" s="14">
        <v>7</v>
      </c>
      <c r="J157" s="9">
        <f>I157/$I$210</f>
        <v>6.5604498594189313E-3</v>
      </c>
      <c r="K157" s="16">
        <f>(F157/(H157+J157))*$D$213</f>
        <v>0.42056756595761957</v>
      </c>
    </row>
    <row r="158" spans="1:11" x14ac:dyDescent="0.25">
      <c r="A158" s="3"/>
      <c r="B158" s="6" t="s">
        <v>233</v>
      </c>
      <c r="C158" s="6">
        <v>8</v>
      </c>
      <c r="D158" s="6">
        <v>8</v>
      </c>
      <c r="E158" s="9">
        <f>D158+C158</f>
        <v>16</v>
      </c>
      <c r="F158" s="9">
        <f>E158/$E$210</f>
        <v>5.4403264195851753E-3</v>
      </c>
      <c r="G158" s="6">
        <v>7</v>
      </c>
      <c r="H158" s="9">
        <f>G158/$G$210</f>
        <v>6.375227686703097E-3</v>
      </c>
      <c r="I158" s="5">
        <v>7</v>
      </c>
      <c r="J158" s="9">
        <f>I158/$I$210</f>
        <v>6.5604498594189313E-3</v>
      </c>
      <c r="K158" s="16">
        <f>(F158/(H158+J158))*$D$213</f>
        <v>0.42056756595761957</v>
      </c>
    </row>
    <row r="159" spans="1:11" x14ac:dyDescent="0.25">
      <c r="A159" s="3"/>
      <c r="B159" s="6" t="s">
        <v>254</v>
      </c>
      <c r="C159" s="5">
        <v>8</v>
      </c>
      <c r="D159" s="5">
        <v>8</v>
      </c>
      <c r="E159" s="9">
        <f>D159+C159</f>
        <v>16</v>
      </c>
      <c r="F159" s="9">
        <f>E159/$E$210</f>
        <v>5.4403264195851753E-3</v>
      </c>
      <c r="G159" s="14">
        <v>7</v>
      </c>
      <c r="H159" s="9">
        <f>G159/$G$210</f>
        <v>6.375227686703097E-3</v>
      </c>
      <c r="I159" s="14">
        <v>7</v>
      </c>
      <c r="J159" s="9">
        <f>I159/$I$210</f>
        <v>6.5604498594189313E-3</v>
      </c>
      <c r="K159" s="16">
        <f>(F159/(H159+J159))*$D$213</f>
        <v>0.42056756595761957</v>
      </c>
    </row>
    <row r="160" spans="1:11" x14ac:dyDescent="0.25">
      <c r="A160" s="3"/>
      <c r="B160" s="6" t="s">
        <v>239</v>
      </c>
      <c r="C160" s="6">
        <v>6</v>
      </c>
      <c r="D160" s="6">
        <v>4</v>
      </c>
      <c r="E160" s="9">
        <f>D160+C160</f>
        <v>10</v>
      </c>
      <c r="F160" s="9">
        <f>E160/$E$210</f>
        <v>3.4002040122407345E-3</v>
      </c>
      <c r="G160" s="14">
        <v>5</v>
      </c>
      <c r="H160" s="9">
        <f>G160/$G$210</f>
        <v>4.5537340619307837E-3</v>
      </c>
      <c r="I160" s="14">
        <v>4</v>
      </c>
      <c r="J160" s="9">
        <f>I160/$I$210</f>
        <v>3.7488284910965324E-3</v>
      </c>
      <c r="K160" s="16">
        <f>(F160/(H160+J160))*$D$213</f>
        <v>0.40953669310217211</v>
      </c>
    </row>
    <row r="161" spans="1:11" x14ac:dyDescent="0.25">
      <c r="A161" s="3"/>
      <c r="B161" s="6" t="s">
        <v>178</v>
      </c>
      <c r="C161" s="14">
        <v>5</v>
      </c>
      <c r="D161" s="14">
        <v>6</v>
      </c>
      <c r="E161" s="9">
        <f>D161+C161</f>
        <v>11</v>
      </c>
      <c r="F161" s="9">
        <f>E161/$E$210</f>
        <v>3.7402244134648079E-3</v>
      </c>
      <c r="G161" s="14">
        <v>6</v>
      </c>
      <c r="H161" s="9">
        <f>G161/$G$210</f>
        <v>5.4644808743169399E-3</v>
      </c>
      <c r="I161" s="5">
        <v>4</v>
      </c>
      <c r="J161" s="9">
        <f>I161/$I$210</f>
        <v>3.7488284910965324E-3</v>
      </c>
      <c r="K161" s="16">
        <f>(F161/(H161+J161))*$D$213</f>
        <v>0.40595884335605992</v>
      </c>
    </row>
    <row r="162" spans="1:11" x14ac:dyDescent="0.25">
      <c r="A162" s="3"/>
      <c r="B162" s="6" t="s">
        <v>169</v>
      </c>
      <c r="C162" s="14">
        <v>6</v>
      </c>
      <c r="D162" s="14">
        <v>6</v>
      </c>
      <c r="E162" s="9">
        <f>D162+C162</f>
        <v>12</v>
      </c>
      <c r="F162" s="9">
        <f>E162/$E$210</f>
        <v>4.0802448146888817E-3</v>
      </c>
      <c r="G162" s="14">
        <v>7</v>
      </c>
      <c r="H162" s="9">
        <f>G162/$G$210</f>
        <v>6.375227686703097E-3</v>
      </c>
      <c r="I162" s="6">
        <v>4</v>
      </c>
      <c r="J162" s="9">
        <f>I162/$I$210</f>
        <v>3.7488284910965324E-3</v>
      </c>
      <c r="K162" s="16">
        <f>(F162/(H162+J162))*$D$213</f>
        <v>0.40302471094897518</v>
      </c>
    </row>
    <row r="163" spans="1:11" x14ac:dyDescent="0.25">
      <c r="A163" s="3"/>
      <c r="B163" s="6" t="s">
        <v>196</v>
      </c>
      <c r="C163" s="14">
        <v>6</v>
      </c>
      <c r="D163" s="14">
        <v>7</v>
      </c>
      <c r="E163" s="9">
        <f>D163+C163</f>
        <v>13</v>
      </c>
      <c r="F163" s="9">
        <f>E163/$E$210</f>
        <v>4.4202652159129547E-3</v>
      </c>
      <c r="G163" s="14">
        <v>3</v>
      </c>
      <c r="H163" s="9">
        <f>G163/$G$210</f>
        <v>2.7322404371584699E-3</v>
      </c>
      <c r="I163" s="14">
        <v>3</v>
      </c>
      <c r="J163" s="9">
        <f>I163/$I$210</f>
        <v>2.8116213683223993E-3</v>
      </c>
      <c r="K163" s="16">
        <f>(F163/(H163+J163))*$G$213</f>
        <v>0.39866300523066023</v>
      </c>
    </row>
    <row r="164" spans="1:11" x14ac:dyDescent="0.25">
      <c r="A164" s="3"/>
      <c r="B164" s="6" t="s">
        <v>235</v>
      </c>
      <c r="C164" s="5">
        <v>6</v>
      </c>
      <c r="D164" s="5">
        <v>7</v>
      </c>
      <c r="E164" s="9">
        <f>D164+C164</f>
        <v>13</v>
      </c>
      <c r="F164" s="9">
        <f>E164/$E$210</f>
        <v>4.4202652159129547E-3</v>
      </c>
      <c r="G164" s="5">
        <v>5</v>
      </c>
      <c r="H164" s="9">
        <f>G164/$G$210</f>
        <v>4.5537340619307837E-3</v>
      </c>
      <c r="I164" s="14">
        <v>7</v>
      </c>
      <c r="J164" s="9">
        <f>I164/$I$210</f>
        <v>6.5604498594189313E-3</v>
      </c>
      <c r="K164" s="16">
        <f>(F164/(H164+J164))*$D$213</f>
        <v>0.39771388049660367</v>
      </c>
    </row>
    <row r="165" spans="1:11" x14ac:dyDescent="0.25">
      <c r="A165" s="3"/>
      <c r="B165" s="6" t="s">
        <v>230</v>
      </c>
      <c r="C165" s="5">
        <v>7</v>
      </c>
      <c r="D165" s="5">
        <v>7</v>
      </c>
      <c r="E165" s="9">
        <f>D165+C165</f>
        <v>14</v>
      </c>
      <c r="F165" s="9">
        <f>E165/$E$210</f>
        <v>4.7602856171370285E-3</v>
      </c>
      <c r="G165" s="14">
        <v>7</v>
      </c>
      <c r="H165" s="9">
        <f>G165/$G$210</f>
        <v>6.375227686703097E-3</v>
      </c>
      <c r="I165" s="5">
        <v>6</v>
      </c>
      <c r="J165" s="9">
        <f>I165/$I$210</f>
        <v>5.6232427366447986E-3</v>
      </c>
      <c r="K165" s="16">
        <f>(F165/(H165+J165))*$D$213</f>
        <v>0.39674103858054777</v>
      </c>
    </row>
    <row r="166" spans="1:11" x14ac:dyDescent="0.25">
      <c r="A166" s="3"/>
      <c r="B166" s="6" t="s">
        <v>247</v>
      </c>
      <c r="C166" s="14">
        <v>7</v>
      </c>
      <c r="D166" s="14">
        <v>7</v>
      </c>
      <c r="E166" s="9">
        <f>D166+C166</f>
        <v>14</v>
      </c>
      <c r="F166" s="9">
        <f>E166/$E$210</f>
        <v>4.7602856171370285E-3</v>
      </c>
      <c r="G166" s="14">
        <v>7</v>
      </c>
      <c r="H166" s="9">
        <f>G166/$G$210</f>
        <v>6.375227686703097E-3</v>
      </c>
      <c r="I166" s="14">
        <v>6</v>
      </c>
      <c r="J166" s="9">
        <f>I166/$I$210</f>
        <v>5.6232427366447986E-3</v>
      </c>
      <c r="K166" s="16">
        <f>(F166/(H166+J166))*$D$213</f>
        <v>0.39674103858054777</v>
      </c>
    </row>
    <row r="167" spans="1:11" x14ac:dyDescent="0.25">
      <c r="A167" s="3"/>
      <c r="B167" s="6" t="s">
        <v>228</v>
      </c>
      <c r="C167" s="5">
        <v>7</v>
      </c>
      <c r="D167" s="5">
        <v>7</v>
      </c>
      <c r="E167" s="9">
        <f>D167+C167</f>
        <v>14</v>
      </c>
      <c r="F167" s="9">
        <f>E167/$E$210</f>
        <v>4.7602856171370285E-3</v>
      </c>
      <c r="G167" s="5">
        <v>7</v>
      </c>
      <c r="H167" s="9">
        <f>G167/$G$210</f>
        <v>6.375227686703097E-3</v>
      </c>
      <c r="I167" s="14">
        <v>6</v>
      </c>
      <c r="J167" s="9">
        <f>I167/$I$210</f>
        <v>5.6232427366447986E-3</v>
      </c>
      <c r="K167" s="16">
        <f>(F167/(H167+J167))*$D$213</f>
        <v>0.39674103858054777</v>
      </c>
    </row>
    <row r="168" spans="1:11" x14ac:dyDescent="0.25">
      <c r="A168" s="3"/>
      <c r="B168" s="6" t="s">
        <v>130</v>
      </c>
      <c r="C168" s="14">
        <v>7</v>
      </c>
      <c r="D168" s="14">
        <v>7</v>
      </c>
      <c r="E168" s="9">
        <f>D168+C168</f>
        <v>14</v>
      </c>
      <c r="F168" s="9">
        <f>E168/$E$210</f>
        <v>4.7602856171370285E-3</v>
      </c>
      <c r="G168" s="14">
        <v>6</v>
      </c>
      <c r="H168" s="9">
        <f>G168/$G$210</f>
        <v>5.4644808743169399E-3</v>
      </c>
      <c r="I168" s="5">
        <v>7</v>
      </c>
      <c r="J168" s="9">
        <f>I168/$I$210</f>
        <v>6.5604498594189313E-3</v>
      </c>
      <c r="K168" s="16">
        <f>(F168/(H168+J168))*$D$213</f>
        <v>0.39586802806124083</v>
      </c>
    </row>
    <row r="169" spans="1:11" x14ac:dyDescent="0.25">
      <c r="A169" s="3"/>
      <c r="B169" s="6" t="s">
        <v>238</v>
      </c>
      <c r="C169" s="14">
        <v>7</v>
      </c>
      <c r="D169" s="14">
        <v>7</v>
      </c>
      <c r="E169" s="9">
        <f>D169+C169</f>
        <v>14</v>
      </c>
      <c r="F169" s="9">
        <f>E169/$E$210</f>
        <v>4.7602856171370285E-3</v>
      </c>
      <c r="G169" s="14">
        <v>6</v>
      </c>
      <c r="H169" s="9">
        <f>G169/$G$210</f>
        <v>5.4644808743169399E-3</v>
      </c>
      <c r="I169" s="14">
        <v>7</v>
      </c>
      <c r="J169" s="9">
        <f>I169/$I$210</f>
        <v>6.5604498594189313E-3</v>
      </c>
      <c r="K169" s="16">
        <f>(F169/(H169+J169))*$D$213</f>
        <v>0.39586802806124083</v>
      </c>
    </row>
    <row r="170" spans="1:11" x14ac:dyDescent="0.25">
      <c r="A170" s="3"/>
      <c r="B170" s="6" t="s">
        <v>158</v>
      </c>
      <c r="C170" s="5">
        <v>7</v>
      </c>
      <c r="D170" s="5">
        <v>8</v>
      </c>
      <c r="E170" s="9">
        <f>D170+C170</f>
        <v>15</v>
      </c>
      <c r="F170" s="9">
        <f>E170/$E$210</f>
        <v>5.1003060183611015E-3</v>
      </c>
      <c r="G170" s="5">
        <v>7</v>
      </c>
      <c r="H170" s="9">
        <f>G170/$G$210</f>
        <v>6.375227686703097E-3</v>
      </c>
      <c r="I170" s="14">
        <v>7</v>
      </c>
      <c r="J170" s="9">
        <f>I170/$I$210</f>
        <v>6.5604498594189313E-3</v>
      </c>
      <c r="K170" s="16">
        <f>(F170/(H170+J170))*$D$213</f>
        <v>0.39428209308526835</v>
      </c>
    </row>
    <row r="171" spans="1:11" x14ac:dyDescent="0.25">
      <c r="A171" s="3"/>
      <c r="B171" s="6" t="s">
        <v>257</v>
      </c>
      <c r="C171" s="5">
        <v>6</v>
      </c>
      <c r="D171" s="5">
        <v>9</v>
      </c>
      <c r="E171" s="9">
        <f>D171+C171</f>
        <v>15</v>
      </c>
      <c r="F171" s="9">
        <f>E171/$E$210</f>
        <v>5.1003060183611015E-3</v>
      </c>
      <c r="G171" s="14">
        <v>7</v>
      </c>
      <c r="H171" s="9">
        <f>G171/$G$210</f>
        <v>6.375227686703097E-3</v>
      </c>
      <c r="I171" s="5">
        <v>7</v>
      </c>
      <c r="J171" s="9">
        <f>I171/$I$210</f>
        <v>6.5604498594189313E-3</v>
      </c>
      <c r="K171" s="16">
        <f>(F171/(H171+J171))*$D$213</f>
        <v>0.39428209308526835</v>
      </c>
    </row>
    <row r="172" spans="1:11" x14ac:dyDescent="0.25">
      <c r="A172" s="3"/>
      <c r="B172" s="6" t="s">
        <v>266</v>
      </c>
      <c r="C172" s="14">
        <v>7</v>
      </c>
      <c r="D172" s="14">
        <v>8</v>
      </c>
      <c r="E172" s="9">
        <f>D172+C172</f>
        <v>15</v>
      </c>
      <c r="F172" s="9">
        <f>E172/$E$210</f>
        <v>5.1003060183611015E-3</v>
      </c>
      <c r="G172" s="14">
        <v>7</v>
      </c>
      <c r="H172" s="9">
        <f>G172/$G$210</f>
        <v>6.375227686703097E-3</v>
      </c>
      <c r="I172" s="14">
        <v>7</v>
      </c>
      <c r="J172" s="9">
        <f>I172/$I$210</f>
        <v>6.5604498594189313E-3</v>
      </c>
      <c r="K172" s="16">
        <f>(F172/(H172+J172))*$D$213</f>
        <v>0.39428209308526835</v>
      </c>
    </row>
    <row r="173" spans="1:11" x14ac:dyDescent="0.25">
      <c r="A173" s="3"/>
      <c r="B173" s="6" t="s">
        <v>269</v>
      </c>
      <c r="C173" s="5">
        <v>7</v>
      </c>
      <c r="D173" s="5">
        <v>8</v>
      </c>
      <c r="E173" s="9">
        <f>D173+C173</f>
        <v>15</v>
      </c>
      <c r="F173" s="9">
        <f>E173/$E$210</f>
        <v>5.1003060183611015E-3</v>
      </c>
      <c r="G173" s="5">
        <v>7</v>
      </c>
      <c r="H173" s="9">
        <f>G173/$G$210</f>
        <v>6.375227686703097E-3</v>
      </c>
      <c r="I173" s="14">
        <v>7</v>
      </c>
      <c r="J173" s="9">
        <f>I173/$I$210</f>
        <v>6.5604498594189313E-3</v>
      </c>
      <c r="K173" s="16">
        <f>(F173/(H173+J173))*$D$213</f>
        <v>0.39428209308526835</v>
      </c>
    </row>
    <row r="174" spans="1:11" x14ac:dyDescent="0.25">
      <c r="A174" s="3"/>
      <c r="B174" s="6" t="s">
        <v>199</v>
      </c>
      <c r="C174" s="14">
        <v>7</v>
      </c>
      <c r="D174" s="14">
        <v>9</v>
      </c>
      <c r="E174" s="9">
        <f>D174+C174</f>
        <v>16</v>
      </c>
      <c r="F174" s="9">
        <f>E174/$E$210</f>
        <v>5.4403264195851753E-3</v>
      </c>
      <c r="G174" s="14">
        <v>7</v>
      </c>
      <c r="H174" s="9">
        <f>G174/$G$210</f>
        <v>6.375227686703097E-3</v>
      </c>
      <c r="I174" s="5">
        <v>8</v>
      </c>
      <c r="J174" s="9">
        <f>I174/$I$210</f>
        <v>7.4976569821930648E-3</v>
      </c>
      <c r="K174" s="16">
        <f>(F174/(H174+J174))*$D$213</f>
        <v>0.39215538436520797</v>
      </c>
    </row>
    <row r="175" spans="1:11" x14ac:dyDescent="0.25">
      <c r="A175" s="3"/>
      <c r="B175" s="6" t="s">
        <v>203</v>
      </c>
      <c r="C175" s="14">
        <v>8</v>
      </c>
      <c r="D175" s="14">
        <v>8</v>
      </c>
      <c r="E175" s="9">
        <f>D175+C175</f>
        <v>16</v>
      </c>
      <c r="F175" s="9">
        <f>E175/$E$210</f>
        <v>5.4403264195851753E-3</v>
      </c>
      <c r="G175" s="6">
        <v>7</v>
      </c>
      <c r="H175" s="9">
        <f>G175/$G$210</f>
        <v>6.375227686703097E-3</v>
      </c>
      <c r="I175" s="6">
        <v>8</v>
      </c>
      <c r="J175" s="9">
        <f>I175/$I$210</f>
        <v>7.4976569821930648E-3</v>
      </c>
      <c r="K175" s="16">
        <f>(F175/(H175+J175))*$D$213</f>
        <v>0.39215538436520797</v>
      </c>
    </row>
    <row r="176" spans="1:11" x14ac:dyDescent="0.25">
      <c r="A176" s="3"/>
      <c r="B176" s="6" t="s">
        <v>184</v>
      </c>
      <c r="C176" s="5">
        <v>4</v>
      </c>
      <c r="D176" s="5">
        <v>5</v>
      </c>
      <c r="E176" s="9">
        <f>D176+C176</f>
        <v>9</v>
      </c>
      <c r="F176" s="9">
        <f>E176/$E$210</f>
        <v>3.0601836110166611E-3</v>
      </c>
      <c r="G176" s="14">
        <v>5</v>
      </c>
      <c r="H176" s="9">
        <f>G176/$G$210</f>
        <v>4.5537340619307837E-3</v>
      </c>
      <c r="I176" s="14">
        <v>4</v>
      </c>
      <c r="J176" s="9">
        <f>I176/$I$210</f>
        <v>3.7488284910965324E-3</v>
      </c>
      <c r="K176" s="16">
        <f>(F176/(H176+J176))*$D$213</f>
        <v>0.3685830237919549</v>
      </c>
    </row>
    <row r="177" spans="1:11" x14ac:dyDescent="0.25">
      <c r="A177" s="3"/>
      <c r="B177" s="6" t="s">
        <v>279</v>
      </c>
      <c r="C177" s="5">
        <v>7</v>
      </c>
      <c r="D177" s="5">
        <v>7</v>
      </c>
      <c r="E177" s="9">
        <f>D177+C177</f>
        <v>14</v>
      </c>
      <c r="F177" s="9">
        <f>E177/$E$210</f>
        <v>4.7602856171370285E-3</v>
      </c>
      <c r="G177" s="5">
        <v>7</v>
      </c>
      <c r="H177" s="9">
        <f>G177/$G$210</f>
        <v>6.375227686703097E-3</v>
      </c>
      <c r="I177" s="5">
        <v>7</v>
      </c>
      <c r="J177" s="9">
        <f>I177/$I$210</f>
        <v>6.5604498594189313E-3</v>
      </c>
      <c r="K177" s="16">
        <f>(F177/(H177+J177))*$D$213</f>
        <v>0.36799662021291718</v>
      </c>
    </row>
    <row r="178" spans="1:11" x14ac:dyDescent="0.25">
      <c r="A178" s="3"/>
      <c r="B178" s="6" t="s">
        <v>76</v>
      </c>
      <c r="C178" s="14">
        <v>6</v>
      </c>
      <c r="D178" s="14">
        <v>5</v>
      </c>
      <c r="E178" s="9">
        <f>D178+C178</f>
        <v>11</v>
      </c>
      <c r="F178" s="9">
        <f>E178/$E$210</f>
        <v>3.7402244134648079E-3</v>
      </c>
      <c r="G178" s="14">
        <v>5</v>
      </c>
      <c r="H178" s="9">
        <f>G178/$G$210</f>
        <v>4.5537340619307837E-3</v>
      </c>
      <c r="I178" s="14">
        <v>6</v>
      </c>
      <c r="J178" s="9">
        <f>I178/$I$210</f>
        <v>5.6232427366447986E-3</v>
      </c>
      <c r="K178" s="16">
        <f>(F178/(H178+J178))*$D$213</f>
        <v>0.3675182215201972</v>
      </c>
    </row>
    <row r="179" spans="1:11" x14ac:dyDescent="0.25">
      <c r="A179" s="3"/>
      <c r="B179" s="6" t="s">
        <v>162</v>
      </c>
      <c r="C179" s="5">
        <v>5</v>
      </c>
      <c r="D179" s="5">
        <v>6</v>
      </c>
      <c r="E179" s="9">
        <f>D179+C179</f>
        <v>11</v>
      </c>
      <c r="F179" s="9">
        <f>E179/$E$210</f>
        <v>3.7402244134648079E-3</v>
      </c>
      <c r="G179" s="14">
        <v>5</v>
      </c>
      <c r="H179" s="9">
        <f>G179/$G$210</f>
        <v>4.5537340619307837E-3</v>
      </c>
      <c r="I179" s="14">
        <v>6</v>
      </c>
      <c r="J179" s="9">
        <f>I179/$I$210</f>
        <v>5.6232427366447986E-3</v>
      </c>
      <c r="K179" s="16">
        <f>(F179/(H179+J179))*$D$213</f>
        <v>0.3675182215201972</v>
      </c>
    </row>
    <row r="180" spans="1:11" x14ac:dyDescent="0.25">
      <c r="A180" s="3"/>
      <c r="B180" s="6" t="s">
        <v>173</v>
      </c>
      <c r="C180" s="6">
        <v>6</v>
      </c>
      <c r="D180" s="6">
        <v>5</v>
      </c>
      <c r="E180" s="9">
        <f>D180+C180</f>
        <v>11</v>
      </c>
      <c r="F180" s="9">
        <f>E180/$E$210</f>
        <v>3.7402244134648079E-3</v>
      </c>
      <c r="G180" s="5">
        <v>5</v>
      </c>
      <c r="H180" s="9">
        <f>G180/$G$210</f>
        <v>4.5537340619307837E-3</v>
      </c>
      <c r="I180" s="5">
        <v>6</v>
      </c>
      <c r="J180" s="9">
        <f>I180/$I$210</f>
        <v>5.6232427366447986E-3</v>
      </c>
      <c r="K180" s="16">
        <f>(F180/(H180+J180))*$D$213</f>
        <v>0.3675182215201972</v>
      </c>
    </row>
    <row r="181" spans="1:11" x14ac:dyDescent="0.25">
      <c r="A181" s="3"/>
      <c r="B181" s="6" t="s">
        <v>179</v>
      </c>
      <c r="C181" s="14">
        <v>5</v>
      </c>
      <c r="D181" s="14">
        <v>6</v>
      </c>
      <c r="E181" s="9">
        <f>D181+C181</f>
        <v>11</v>
      </c>
      <c r="F181" s="9">
        <f>E181/$E$210</f>
        <v>3.7402244134648079E-3</v>
      </c>
      <c r="G181" s="6">
        <v>5</v>
      </c>
      <c r="H181" s="9">
        <f>G181/$G$210</f>
        <v>4.5537340619307837E-3</v>
      </c>
      <c r="I181" s="6">
        <v>6</v>
      </c>
      <c r="J181" s="9">
        <f>I181/$I$210</f>
        <v>5.6232427366447986E-3</v>
      </c>
      <c r="K181" s="16">
        <f>(F181/(H181+J181))*$D$213</f>
        <v>0.3675182215201972</v>
      </c>
    </row>
    <row r="182" spans="1:11" x14ac:dyDescent="0.25">
      <c r="A182" s="3"/>
      <c r="B182" s="6" t="s">
        <v>168</v>
      </c>
      <c r="C182" s="5">
        <v>6</v>
      </c>
      <c r="D182" s="5">
        <v>6</v>
      </c>
      <c r="E182" s="9">
        <f>D182+C182</f>
        <v>12</v>
      </c>
      <c r="F182" s="9">
        <f>E182/$E$210</f>
        <v>4.0802448146888817E-3</v>
      </c>
      <c r="G182" s="14">
        <v>5</v>
      </c>
      <c r="H182" s="9">
        <f>G182/$G$210</f>
        <v>4.5537340619307837E-3</v>
      </c>
      <c r="I182" s="14">
        <v>7</v>
      </c>
      <c r="J182" s="9">
        <f>I182/$I$210</f>
        <v>6.5604498594189313E-3</v>
      </c>
      <c r="K182" s="16">
        <f>(F182/(H182+J182))*$D$213</f>
        <v>0.36712050507378807</v>
      </c>
    </row>
    <row r="183" spans="1:11" x14ac:dyDescent="0.25">
      <c r="A183" s="3"/>
      <c r="B183" s="6" t="s">
        <v>180</v>
      </c>
      <c r="C183" s="5">
        <v>5</v>
      </c>
      <c r="D183" s="5">
        <v>6</v>
      </c>
      <c r="E183" s="9">
        <f>D183+C183</f>
        <v>11</v>
      </c>
      <c r="F183" s="9">
        <f>E183/$E$210</f>
        <v>3.7402244134648079E-3</v>
      </c>
      <c r="G183" s="5">
        <v>4</v>
      </c>
      <c r="H183" s="9">
        <f>G183/$G$210</f>
        <v>3.6429872495446266E-3</v>
      </c>
      <c r="I183" s="5">
        <v>7</v>
      </c>
      <c r="J183" s="9">
        <f>I183/$I$210</f>
        <v>6.5604498594189313E-3</v>
      </c>
      <c r="K183" s="16">
        <f>(F183/(H183+J183))*$D$213</f>
        <v>0.36656514599174428</v>
      </c>
    </row>
    <row r="184" spans="1:11" x14ac:dyDescent="0.25">
      <c r="A184" s="3"/>
      <c r="B184" s="6" t="s">
        <v>106</v>
      </c>
      <c r="C184" s="14">
        <v>7</v>
      </c>
      <c r="D184" s="14">
        <v>6</v>
      </c>
      <c r="E184" s="9">
        <f>D184+C184</f>
        <v>13</v>
      </c>
      <c r="F184" s="9">
        <f>E184/$E$210</f>
        <v>4.4202652159129547E-3</v>
      </c>
      <c r="G184" s="6">
        <v>7</v>
      </c>
      <c r="H184" s="9">
        <f>G184/$G$210</f>
        <v>6.375227686703097E-3</v>
      </c>
      <c r="I184" s="14">
        <v>7</v>
      </c>
      <c r="J184" s="9">
        <f>I184/$I$210</f>
        <v>6.5604498594189313E-3</v>
      </c>
      <c r="K184" s="16">
        <f>(F184/(H184+J184))*$D$213</f>
        <v>0.3417111473405659</v>
      </c>
    </row>
    <row r="185" spans="1:11" x14ac:dyDescent="0.25">
      <c r="A185" s="3"/>
      <c r="B185" s="6" t="s">
        <v>260</v>
      </c>
      <c r="C185" s="5">
        <v>5</v>
      </c>
      <c r="D185" s="5">
        <v>8</v>
      </c>
      <c r="E185" s="9">
        <f>D185+C185</f>
        <v>13</v>
      </c>
      <c r="F185" s="9">
        <f>E185/$E$210</f>
        <v>4.4202652159129547E-3</v>
      </c>
      <c r="G185" s="14">
        <v>7</v>
      </c>
      <c r="H185" s="9">
        <f>G185/$G$210</f>
        <v>6.375227686703097E-3</v>
      </c>
      <c r="I185" s="14">
        <v>7</v>
      </c>
      <c r="J185" s="9">
        <f>I185/$I$210</f>
        <v>6.5604498594189313E-3</v>
      </c>
      <c r="K185" s="16">
        <f>(F185/(H185+J185))*$D$213</f>
        <v>0.3417111473405659</v>
      </c>
    </row>
    <row r="186" spans="1:11" x14ac:dyDescent="0.25">
      <c r="A186" s="3"/>
      <c r="B186" s="6" t="s">
        <v>263</v>
      </c>
      <c r="C186" s="14">
        <v>6</v>
      </c>
      <c r="D186" s="14">
        <v>7</v>
      </c>
      <c r="E186" s="9">
        <f>D186+C186</f>
        <v>13</v>
      </c>
      <c r="F186" s="9">
        <f>E186/$E$210</f>
        <v>4.4202652159129547E-3</v>
      </c>
      <c r="G186" s="5">
        <v>7</v>
      </c>
      <c r="H186" s="9">
        <f>G186/$G$210</f>
        <v>6.375227686703097E-3</v>
      </c>
      <c r="I186" s="5">
        <v>7</v>
      </c>
      <c r="J186" s="9">
        <f>I186/$I$210</f>
        <v>6.5604498594189313E-3</v>
      </c>
      <c r="K186" s="16">
        <f>(F186/(H186+J186))*$D$213</f>
        <v>0.3417111473405659</v>
      </c>
    </row>
    <row r="187" spans="1:11" x14ac:dyDescent="0.25">
      <c r="A187" s="3"/>
      <c r="B187" s="6" t="s">
        <v>224</v>
      </c>
      <c r="C187" s="14">
        <v>6</v>
      </c>
      <c r="D187" s="14">
        <v>6</v>
      </c>
      <c r="E187" s="9">
        <f>D187+C187</f>
        <v>12</v>
      </c>
      <c r="F187" s="9">
        <f>E187/$E$210</f>
        <v>4.0802448146888817E-3</v>
      </c>
      <c r="G187" s="14">
        <v>7</v>
      </c>
      <c r="H187" s="9">
        <f>G187/$G$210</f>
        <v>6.375227686703097E-3</v>
      </c>
      <c r="I187" s="14">
        <v>6</v>
      </c>
      <c r="J187" s="9">
        <f>I187/$I$210</f>
        <v>5.6232427366447986E-3</v>
      </c>
      <c r="K187" s="16">
        <f>(F187/(H187+J187))*$D$213</f>
        <v>0.3400637473547552</v>
      </c>
    </row>
    <row r="188" spans="1:11" x14ac:dyDescent="0.25">
      <c r="A188" s="3"/>
      <c r="B188" s="6" t="s">
        <v>171</v>
      </c>
      <c r="C188" s="5">
        <v>6</v>
      </c>
      <c r="D188" s="5">
        <v>6</v>
      </c>
      <c r="E188" s="9">
        <f>D188+C188</f>
        <v>12</v>
      </c>
      <c r="F188" s="9">
        <f>E188/$E$210</f>
        <v>4.0802448146888817E-3</v>
      </c>
      <c r="G188" s="14">
        <v>6</v>
      </c>
      <c r="H188" s="9">
        <f>G188/$G$210</f>
        <v>5.4644808743169399E-3</v>
      </c>
      <c r="I188" s="14">
        <v>7</v>
      </c>
      <c r="J188" s="9">
        <f>I188/$I$210</f>
        <v>6.5604498594189313E-3</v>
      </c>
      <c r="K188" s="16">
        <f>(F188/(H188+J188))*$D$213</f>
        <v>0.33931545262392071</v>
      </c>
    </row>
    <row r="189" spans="1:11" x14ac:dyDescent="0.25">
      <c r="A189" s="3"/>
      <c r="B189" s="6" t="s">
        <v>197</v>
      </c>
      <c r="C189" s="5">
        <v>5</v>
      </c>
      <c r="D189" s="5">
        <v>6</v>
      </c>
      <c r="E189" s="9">
        <f>D189+C189</f>
        <v>11</v>
      </c>
      <c r="F189" s="9">
        <f>E189/$E$210</f>
        <v>3.7402244134648079E-3</v>
      </c>
      <c r="G189" s="5">
        <v>3</v>
      </c>
      <c r="H189" s="9">
        <f>G189/$G$210</f>
        <v>2.7322404371584699E-3</v>
      </c>
      <c r="I189" s="5">
        <v>3</v>
      </c>
      <c r="J189" s="9">
        <f>I189/$I$210</f>
        <v>2.8116213683223993E-3</v>
      </c>
      <c r="K189" s="16">
        <f>(F189/(H189+J189))*$G$213</f>
        <v>0.33733023519517408</v>
      </c>
    </row>
    <row r="190" spans="1:11" x14ac:dyDescent="0.25">
      <c r="A190" s="3"/>
      <c r="B190" s="6" t="s">
        <v>167</v>
      </c>
      <c r="C190" s="14">
        <v>5</v>
      </c>
      <c r="D190" s="14">
        <v>6</v>
      </c>
      <c r="E190" s="9">
        <f>D190+C190</f>
        <v>11</v>
      </c>
      <c r="F190" s="9">
        <f>E190/$E$210</f>
        <v>3.7402244134648079E-3</v>
      </c>
      <c r="G190" s="14">
        <v>6</v>
      </c>
      <c r="H190" s="9">
        <f>G190/$G$210</f>
        <v>5.4644808743169399E-3</v>
      </c>
      <c r="I190" s="14">
        <v>6</v>
      </c>
      <c r="J190" s="9">
        <f>I190/$I$210</f>
        <v>5.6232427366447986E-3</v>
      </c>
      <c r="K190" s="16">
        <f>(F190/(H190+J190))*$D$213</f>
        <v>0.33733023519517408</v>
      </c>
    </row>
    <row r="191" spans="1:11" x14ac:dyDescent="0.25">
      <c r="A191" s="3"/>
      <c r="B191" s="6" t="s">
        <v>170</v>
      </c>
      <c r="C191" s="5">
        <v>5</v>
      </c>
      <c r="D191" s="5">
        <v>6</v>
      </c>
      <c r="E191" s="9">
        <f>D191+C191</f>
        <v>11</v>
      </c>
      <c r="F191" s="9">
        <f>E191/$E$210</f>
        <v>3.7402244134648079E-3</v>
      </c>
      <c r="G191" s="6">
        <v>6</v>
      </c>
      <c r="H191" s="9">
        <f>G191/$G$210</f>
        <v>5.4644808743169399E-3</v>
      </c>
      <c r="I191" s="6">
        <v>6</v>
      </c>
      <c r="J191" s="9">
        <f>I191/$I$210</f>
        <v>5.6232427366447986E-3</v>
      </c>
      <c r="K191" s="16">
        <f>(F191/(H191+J191))*$D$213</f>
        <v>0.33733023519517408</v>
      </c>
    </row>
    <row r="192" spans="1:11" x14ac:dyDescent="0.25">
      <c r="A192" s="3"/>
      <c r="B192" s="15" t="s">
        <v>282</v>
      </c>
      <c r="C192" s="15">
        <v>5</v>
      </c>
      <c r="D192" s="15">
        <v>6</v>
      </c>
      <c r="E192" s="17">
        <f>D192+C192</f>
        <v>11</v>
      </c>
      <c r="F192" s="9">
        <f>E192/$E$210</f>
        <v>3.7402244134648079E-3</v>
      </c>
      <c r="G192" s="5">
        <v>6</v>
      </c>
      <c r="H192" s="9">
        <f>G192/$G$210</f>
        <v>5.4644808743169399E-3</v>
      </c>
      <c r="I192" s="5">
        <v>6</v>
      </c>
      <c r="J192" s="9">
        <f>I192/$I$210</f>
        <v>5.6232427366447986E-3</v>
      </c>
      <c r="K192" s="16">
        <f>(F192/(H192+J192))*$D$213</f>
        <v>0.33733023519517408</v>
      </c>
    </row>
    <row r="193" spans="1:11" x14ac:dyDescent="0.25">
      <c r="A193" s="3"/>
      <c r="B193" s="6" t="s">
        <v>177</v>
      </c>
      <c r="C193" s="14">
        <v>5</v>
      </c>
      <c r="D193" s="14">
        <v>6</v>
      </c>
      <c r="E193" s="9">
        <f>D193+C193</f>
        <v>11</v>
      </c>
      <c r="F193" s="9">
        <f>E193/$E$210</f>
        <v>3.7402244134648079E-3</v>
      </c>
      <c r="G193" s="14">
        <v>5</v>
      </c>
      <c r="H193" s="9">
        <f>G193/$G$210</f>
        <v>4.5537340619307837E-3</v>
      </c>
      <c r="I193" s="14">
        <v>7</v>
      </c>
      <c r="J193" s="9">
        <f>I193/$I$210</f>
        <v>6.5604498594189313E-3</v>
      </c>
      <c r="K193" s="16">
        <f>(F193/(H193+J193))*$D$213</f>
        <v>0.33652712965097237</v>
      </c>
    </row>
    <row r="194" spans="1:11" x14ac:dyDescent="0.25">
      <c r="A194" s="3"/>
      <c r="B194" s="6" t="s">
        <v>187</v>
      </c>
      <c r="C194" s="5">
        <v>5</v>
      </c>
      <c r="D194" s="5">
        <v>4</v>
      </c>
      <c r="E194" s="9">
        <f>D194+C194</f>
        <v>9</v>
      </c>
      <c r="F194" s="9">
        <f>E194/$E$210</f>
        <v>3.0601836110166611E-3</v>
      </c>
      <c r="G194" s="14">
        <v>6</v>
      </c>
      <c r="H194" s="9">
        <f>G194/$G$210</f>
        <v>5.4644808743169399E-3</v>
      </c>
      <c r="I194" s="14">
        <v>4</v>
      </c>
      <c r="J194" s="9">
        <f>I194/$I$210</f>
        <v>3.7488284910965324E-3</v>
      </c>
      <c r="K194" s="16">
        <f>(F194/(H194+J194))*$D$213</f>
        <v>0.33214814456404901</v>
      </c>
    </row>
    <row r="195" spans="1:11" x14ac:dyDescent="0.25">
      <c r="A195" s="3"/>
      <c r="B195" s="6" t="s">
        <v>240</v>
      </c>
      <c r="C195" s="5">
        <v>4</v>
      </c>
      <c r="D195" s="5">
        <v>5</v>
      </c>
      <c r="E195" s="9">
        <f>D195+C195</f>
        <v>9</v>
      </c>
      <c r="F195" s="9">
        <f>E195/$E$210</f>
        <v>3.0601836110166611E-3</v>
      </c>
      <c r="G195" s="5">
        <v>5</v>
      </c>
      <c r="H195" s="9">
        <f>G195/$G$210</f>
        <v>4.5537340619307837E-3</v>
      </c>
      <c r="I195" s="14">
        <v>5</v>
      </c>
      <c r="J195" s="9">
        <f>I195/$I$210</f>
        <v>4.6860356138706651E-3</v>
      </c>
      <c r="K195" s="16">
        <f>(F195/(H195+J195))*$D$213</f>
        <v>0.33119695819162548</v>
      </c>
    </row>
    <row r="196" spans="1:11" x14ac:dyDescent="0.25">
      <c r="A196" s="3"/>
      <c r="B196" s="6" t="s">
        <v>163</v>
      </c>
      <c r="C196" s="14">
        <v>5</v>
      </c>
      <c r="D196" s="14">
        <v>6</v>
      </c>
      <c r="E196" s="9">
        <f>D196+C196</f>
        <v>11</v>
      </c>
      <c r="F196" s="9">
        <f>E196/$E$210</f>
        <v>3.7402244134648079E-3</v>
      </c>
      <c r="G196" s="14">
        <v>7</v>
      </c>
      <c r="H196" s="9">
        <f>G196/$G$210</f>
        <v>6.375227686703097E-3</v>
      </c>
      <c r="I196" s="14">
        <v>6</v>
      </c>
      <c r="J196" s="9">
        <f>I196/$I$210</f>
        <v>5.6232427366447986E-3</v>
      </c>
      <c r="K196" s="16">
        <f>(F196/(H196+J196))*$D$213</f>
        <v>0.31172510174185891</v>
      </c>
    </row>
    <row r="197" spans="1:11" x14ac:dyDescent="0.25">
      <c r="A197" s="3"/>
      <c r="B197" s="6" t="s">
        <v>182</v>
      </c>
      <c r="C197" s="5">
        <v>5</v>
      </c>
      <c r="D197" s="5">
        <v>6</v>
      </c>
      <c r="E197" s="9">
        <f>D197+C197</f>
        <v>11</v>
      </c>
      <c r="F197" s="9">
        <f>E197/$E$210</f>
        <v>3.7402244134648079E-3</v>
      </c>
      <c r="G197" s="14">
        <v>7</v>
      </c>
      <c r="H197" s="9">
        <f>G197/$G$210</f>
        <v>6.375227686703097E-3</v>
      </c>
      <c r="I197" s="6">
        <v>6</v>
      </c>
      <c r="J197" s="9">
        <f>I197/$I$210</f>
        <v>5.6232427366447986E-3</v>
      </c>
      <c r="K197" s="16">
        <f>(F197/(H197+J197))*$D$213</f>
        <v>0.31172510174185891</v>
      </c>
    </row>
    <row r="198" spans="1:11" x14ac:dyDescent="0.25">
      <c r="A198" s="3"/>
      <c r="B198" s="6" t="s">
        <v>272</v>
      </c>
      <c r="C198" s="14">
        <v>5</v>
      </c>
      <c r="D198" s="14">
        <v>6</v>
      </c>
      <c r="E198" s="9">
        <f>D198+C198</f>
        <v>11</v>
      </c>
      <c r="F198" s="9">
        <f>E198/$E$210</f>
        <v>3.7402244134648079E-3</v>
      </c>
      <c r="G198" s="5">
        <v>7</v>
      </c>
      <c r="H198" s="9">
        <f>G198/$G$210</f>
        <v>6.375227686703097E-3</v>
      </c>
      <c r="I198" s="14">
        <v>6</v>
      </c>
      <c r="J198" s="9">
        <f>I198/$I$210</f>
        <v>5.6232427366447986E-3</v>
      </c>
      <c r="K198" s="16">
        <f>(F198/(H198+J198))*$D$213</f>
        <v>0.31172510174185891</v>
      </c>
    </row>
    <row r="199" spans="1:11" x14ac:dyDescent="0.25">
      <c r="A199" s="3"/>
      <c r="B199" s="6" t="s">
        <v>183</v>
      </c>
      <c r="C199" s="5">
        <v>5</v>
      </c>
      <c r="D199" s="5">
        <v>6</v>
      </c>
      <c r="E199" s="9">
        <f>D199+C199</f>
        <v>11</v>
      </c>
      <c r="F199" s="9">
        <f>E199/$E$210</f>
        <v>3.7402244134648079E-3</v>
      </c>
      <c r="G199" s="14">
        <v>6</v>
      </c>
      <c r="H199" s="9">
        <f>G199/$G$210</f>
        <v>5.4644808743169399E-3</v>
      </c>
      <c r="I199" s="14">
        <v>7</v>
      </c>
      <c r="J199" s="9">
        <f>I199/$I$210</f>
        <v>6.5604498594189313E-3</v>
      </c>
      <c r="K199" s="16">
        <f>(F199/(H199+J199))*$D$213</f>
        <v>0.31103916490526062</v>
      </c>
    </row>
    <row r="200" spans="1:11" x14ac:dyDescent="0.25">
      <c r="A200" s="3"/>
      <c r="B200" s="6" t="s">
        <v>166</v>
      </c>
      <c r="C200" s="14">
        <v>5</v>
      </c>
      <c r="D200" s="14">
        <v>5</v>
      </c>
      <c r="E200" s="9">
        <f>D200+C200</f>
        <v>10</v>
      </c>
      <c r="F200" s="9">
        <f>E200/$E$210</f>
        <v>3.4002040122407345E-3</v>
      </c>
      <c r="G200" s="14">
        <v>7</v>
      </c>
      <c r="H200" s="9">
        <f>G200/$G$210</f>
        <v>6.375227686703097E-3</v>
      </c>
      <c r="I200" s="6">
        <v>5</v>
      </c>
      <c r="J200" s="9">
        <f>I200/$I$210</f>
        <v>4.6860356138706651E-3</v>
      </c>
      <c r="K200" s="16">
        <f>(F200/(H200+J200))*$D$213</f>
        <v>0.30739743913919504</v>
      </c>
    </row>
    <row r="201" spans="1:11" x14ac:dyDescent="0.25">
      <c r="A201" s="3"/>
      <c r="B201" s="6" t="s">
        <v>237</v>
      </c>
      <c r="C201" s="5">
        <v>5</v>
      </c>
      <c r="D201" s="5">
        <v>4</v>
      </c>
      <c r="E201" s="9">
        <f>D201+C201</f>
        <v>9</v>
      </c>
      <c r="F201" s="9">
        <f>E201/$E$210</f>
        <v>3.0601836110166611E-3</v>
      </c>
      <c r="G201" s="5">
        <v>5</v>
      </c>
      <c r="H201" s="9">
        <f>G201/$G$210</f>
        <v>4.5537340619307837E-3</v>
      </c>
      <c r="I201" s="14">
        <v>6</v>
      </c>
      <c r="J201" s="9">
        <f>I201/$I$210</f>
        <v>5.6232427366447986E-3</v>
      </c>
      <c r="K201" s="16">
        <f>(F201/(H201+J201))*$D$213</f>
        <v>0.30069672669834319</v>
      </c>
    </row>
    <row r="202" spans="1:11" x14ac:dyDescent="0.25">
      <c r="A202" s="3"/>
      <c r="B202" s="6" t="s">
        <v>185</v>
      </c>
      <c r="C202" s="5">
        <v>5</v>
      </c>
      <c r="D202" s="5">
        <v>5</v>
      </c>
      <c r="E202" s="9">
        <f>D202+C202</f>
        <v>10</v>
      </c>
      <c r="F202" s="9">
        <f>E202/$E$210</f>
        <v>3.4002040122407345E-3</v>
      </c>
      <c r="G202" s="14">
        <v>7</v>
      </c>
      <c r="H202" s="9">
        <f>G202/$G$210</f>
        <v>6.375227686703097E-3</v>
      </c>
      <c r="I202" s="6">
        <v>6</v>
      </c>
      <c r="J202" s="9">
        <f>I202/$I$210</f>
        <v>5.6232427366447986E-3</v>
      </c>
      <c r="K202" s="16">
        <f>(F202/(H202+J202))*$D$213</f>
        <v>0.28338645612896268</v>
      </c>
    </row>
    <row r="203" spans="1:11" x14ac:dyDescent="0.25">
      <c r="A203" s="3"/>
      <c r="B203" s="6" t="s">
        <v>201</v>
      </c>
      <c r="C203" s="5">
        <v>5</v>
      </c>
      <c r="D203" s="5">
        <v>5</v>
      </c>
      <c r="E203" s="9">
        <f>D203+C203</f>
        <v>10</v>
      </c>
      <c r="F203" s="9">
        <f>E203/$E$210</f>
        <v>3.4002040122407345E-3</v>
      </c>
      <c r="G203" s="14">
        <v>6</v>
      </c>
      <c r="H203" s="9">
        <f>G203/$G$210</f>
        <v>5.4644808743169399E-3</v>
      </c>
      <c r="I203" s="5">
        <v>7</v>
      </c>
      <c r="J203" s="9">
        <f>I203/$I$210</f>
        <v>6.5604498594189313E-3</v>
      </c>
      <c r="K203" s="16">
        <f>(F203/(H203+J203))*$D$213</f>
        <v>0.28276287718660054</v>
      </c>
    </row>
    <row r="204" spans="1:11" x14ac:dyDescent="0.25">
      <c r="A204" s="3"/>
      <c r="B204" s="6" t="s">
        <v>202</v>
      </c>
      <c r="C204" s="14">
        <v>5</v>
      </c>
      <c r="D204" s="14">
        <v>5</v>
      </c>
      <c r="E204" s="9">
        <f>D204+C204</f>
        <v>10</v>
      </c>
      <c r="F204" s="9">
        <f>E204/$E$210</f>
        <v>3.4002040122407345E-3</v>
      </c>
      <c r="G204" s="5">
        <v>6</v>
      </c>
      <c r="H204" s="9">
        <f>G204/$G$210</f>
        <v>5.4644808743169399E-3</v>
      </c>
      <c r="I204" s="14">
        <v>7</v>
      </c>
      <c r="J204" s="9">
        <f>I204/$I$210</f>
        <v>6.5604498594189313E-3</v>
      </c>
      <c r="K204" s="16">
        <f>(F204/(H204+J204))*$D$213</f>
        <v>0.28276287718660054</v>
      </c>
    </row>
    <row r="205" spans="1:11" x14ac:dyDescent="0.25">
      <c r="A205" s="3"/>
      <c r="B205" s="6" t="s">
        <v>174</v>
      </c>
      <c r="C205" s="5">
        <v>5</v>
      </c>
      <c r="D205" s="5">
        <v>5</v>
      </c>
      <c r="E205" s="9">
        <f>D205+C205</f>
        <v>10</v>
      </c>
      <c r="F205" s="9">
        <f>E205/$E$210</f>
        <v>3.4002040122407345E-3</v>
      </c>
      <c r="G205" s="14">
        <v>7</v>
      </c>
      <c r="H205" s="9">
        <f>G205/$G$210</f>
        <v>6.375227686703097E-3</v>
      </c>
      <c r="I205" s="14">
        <v>7</v>
      </c>
      <c r="J205" s="9">
        <f>I205/$I$210</f>
        <v>6.5604498594189313E-3</v>
      </c>
      <c r="K205" s="16">
        <f>(F205/(H205+J205))*$D$213</f>
        <v>0.26285472872351223</v>
      </c>
    </row>
    <row r="206" spans="1:11" x14ac:dyDescent="0.25">
      <c r="A206" s="3"/>
      <c r="B206" s="6" t="s">
        <v>175</v>
      </c>
      <c r="C206" s="14">
        <v>3</v>
      </c>
      <c r="D206" s="14">
        <v>4</v>
      </c>
      <c r="E206" s="9">
        <f>D206+C206</f>
        <v>7</v>
      </c>
      <c r="F206" s="9">
        <f>E206/$E$210</f>
        <v>2.3801428085685142E-3</v>
      </c>
      <c r="G206" s="5">
        <v>6</v>
      </c>
      <c r="H206" s="9">
        <f>G206/$G$210</f>
        <v>5.4644808743169399E-3</v>
      </c>
      <c r="I206" s="5">
        <v>4</v>
      </c>
      <c r="J206" s="9">
        <f>I206/$I$210</f>
        <v>3.7488284910965324E-3</v>
      </c>
      <c r="K206" s="16">
        <f>(F206/(H206+J206))*$D$213</f>
        <v>0.25833744577203815</v>
      </c>
    </row>
    <row r="207" spans="1:11" x14ac:dyDescent="0.25">
      <c r="A207" s="3"/>
      <c r="B207" s="6" t="s">
        <v>186</v>
      </c>
      <c r="C207" s="6">
        <v>4</v>
      </c>
      <c r="D207" s="6">
        <v>4</v>
      </c>
      <c r="E207" s="9">
        <f>D207+C207</f>
        <v>8</v>
      </c>
      <c r="F207" s="9">
        <f>E207/$E$210</f>
        <v>2.7201632097925877E-3</v>
      </c>
      <c r="G207" s="6">
        <v>6</v>
      </c>
      <c r="H207" s="9">
        <f>G207/$G$210</f>
        <v>5.4644808743169399E-3</v>
      </c>
      <c r="I207" s="14">
        <v>7</v>
      </c>
      <c r="J207" s="9">
        <f>I207/$I$210</f>
        <v>6.5604498594189313E-3</v>
      </c>
      <c r="K207" s="16">
        <f>(F207/(H207+J207))*$D$213</f>
        <v>0.22621030174928045</v>
      </c>
    </row>
    <row r="208" spans="1:11" x14ac:dyDescent="0.25">
      <c r="B208" s="14" t="s">
        <v>176</v>
      </c>
      <c r="C208" s="14">
        <v>3</v>
      </c>
      <c r="D208" s="14">
        <v>4</v>
      </c>
      <c r="E208" s="9">
        <f>D208+C208</f>
        <v>7</v>
      </c>
      <c r="F208" s="9">
        <f>E208/$E$210</f>
        <v>2.3801428085685142E-3</v>
      </c>
      <c r="G208" s="14">
        <v>6</v>
      </c>
      <c r="H208" s="9">
        <f>G208/$G$210</f>
        <v>5.4644808743169399E-3</v>
      </c>
      <c r="I208" s="14">
        <v>6</v>
      </c>
      <c r="J208" s="9">
        <f>I208/$I$210</f>
        <v>5.6232427366447986E-3</v>
      </c>
      <c r="K208" s="16">
        <f>(F208/(H208+J208))*$D$213</f>
        <v>0.21466469512420169</v>
      </c>
    </row>
    <row r="210" spans="2:11" x14ac:dyDescent="0.25">
      <c r="B210" s="6" t="s">
        <v>283</v>
      </c>
      <c r="C210" s="9"/>
      <c r="D210" s="9"/>
      <c r="E210" s="9">
        <f>SUM(E3:E208)</f>
        <v>2941</v>
      </c>
      <c r="F210" s="9">
        <f>SUM(F3:F208)</f>
        <v>0.99999999999999956</v>
      </c>
      <c r="G210" s="9">
        <f>SUM(G3:G208)</f>
        <v>1098</v>
      </c>
      <c r="H210" s="9"/>
      <c r="I210" s="9">
        <f>SUM(I3:I208)</f>
        <v>1067</v>
      </c>
      <c r="J210" s="9"/>
      <c r="K210" s="16"/>
    </row>
    <row r="212" spans="2:11" x14ac:dyDescent="0.25">
      <c r="B212" s="8" t="s">
        <v>287</v>
      </c>
      <c r="C212" s="8" t="s">
        <v>288</v>
      </c>
      <c r="D212" s="8" t="s">
        <v>289</v>
      </c>
      <c r="E212" s="8" t="s">
        <v>290</v>
      </c>
      <c r="F212" s="8" t="s">
        <v>292</v>
      </c>
      <c r="G212" s="8" t="s">
        <v>291</v>
      </c>
    </row>
    <row r="213" spans="2:11" x14ac:dyDescent="0.25">
      <c r="B213" s="14" t="s">
        <v>286</v>
      </c>
      <c r="C213" s="9">
        <v>1.5</v>
      </c>
      <c r="D213" s="9">
        <v>1</v>
      </c>
      <c r="E213" s="9">
        <v>1</v>
      </c>
      <c r="F213" s="9">
        <v>1</v>
      </c>
      <c r="G213" s="9">
        <v>0.5</v>
      </c>
    </row>
  </sheetData>
  <autoFilter ref="A2:K2">
    <sortState ref="A3:K208">
      <sortCondition descending="1" ref="K2"/>
    </sortState>
  </autoFilter>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文档标识</vt:lpstr>
      <vt:lpstr>文档使用说明</vt:lpstr>
      <vt:lpstr>手机端打分表</vt:lpstr>
      <vt:lpstr>web端打分表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2019-01-15T09:33:38Z</dcterms:modified>
</cp:coreProperties>
</file>