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liuqi/Desktop/需求规格说明/优先级/"/>
    </mc:Choice>
  </mc:AlternateContent>
  <bookViews>
    <workbookView xWindow="0" yWindow="460" windowWidth="28800" windowHeight="160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Sheet1!$B$7:$K$146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7" i="1" l="1"/>
  <c r="E12" i="1"/>
  <c r="E11" i="1"/>
  <c r="E19" i="1"/>
  <c r="E20" i="1"/>
  <c r="E21" i="1"/>
  <c r="E7" i="1"/>
  <c r="E22" i="1"/>
  <c r="E23" i="1"/>
  <c r="E30" i="1"/>
  <c r="E27" i="1"/>
  <c r="E28" i="1"/>
  <c r="E29" i="1"/>
  <c r="E31" i="1"/>
  <c r="E42" i="1"/>
  <c r="E14" i="1"/>
  <c r="E32" i="1"/>
  <c r="E9" i="1"/>
  <c r="E33" i="1"/>
  <c r="E34" i="1"/>
  <c r="E35" i="1"/>
  <c r="E36" i="1"/>
  <c r="E43" i="1"/>
  <c r="E37" i="1"/>
  <c r="E44" i="1"/>
  <c r="E10" i="1"/>
  <c r="E56" i="1"/>
  <c r="E38" i="1"/>
  <c r="E15" i="1"/>
  <c r="E8" i="1"/>
  <c r="E16" i="1"/>
  <c r="E13" i="1"/>
  <c r="E45" i="1"/>
  <c r="E46" i="1"/>
  <c r="E57" i="1"/>
  <c r="E93" i="1"/>
  <c r="E118" i="1"/>
  <c r="E17" i="1"/>
  <c r="E18" i="1"/>
  <c r="E39" i="1"/>
  <c r="E47" i="1"/>
  <c r="E119" i="1"/>
  <c r="E48" i="1"/>
  <c r="E40" i="1"/>
  <c r="E41" i="1"/>
  <c r="E75" i="1"/>
  <c r="E140" i="1"/>
  <c r="E99" i="1"/>
  <c r="E76" i="1"/>
  <c r="E77" i="1"/>
  <c r="E102" i="1"/>
  <c r="E103" i="1"/>
  <c r="E100" i="1"/>
  <c r="E104" i="1"/>
  <c r="E105" i="1"/>
  <c r="E106" i="1"/>
  <c r="E107" i="1"/>
  <c r="E24" i="1"/>
  <c r="E133" i="1"/>
  <c r="E108" i="1"/>
  <c r="E25" i="1"/>
  <c r="E26" i="1"/>
  <c r="E58" i="1"/>
  <c r="E71" i="1"/>
  <c r="E72" i="1"/>
  <c r="E73" i="1"/>
  <c r="E109" i="1"/>
  <c r="E59" i="1"/>
  <c r="E74" i="1"/>
  <c r="E135" i="1"/>
  <c r="E110" i="1"/>
  <c r="E60" i="1"/>
  <c r="E101" i="1"/>
  <c r="E78" i="1"/>
  <c r="E92" i="1"/>
  <c r="E52" i="1"/>
  <c r="E53" i="1"/>
  <c r="E125" i="1"/>
  <c r="E54" i="1"/>
  <c r="E55" i="1"/>
  <c r="E49" i="1"/>
  <c r="E50" i="1"/>
  <c r="E51" i="1"/>
  <c r="E130" i="1"/>
  <c r="E96" i="1"/>
  <c r="E79" i="1"/>
  <c r="E80" i="1"/>
  <c r="E81" i="1"/>
  <c r="E82" i="1"/>
  <c r="E83" i="1"/>
  <c r="E142" i="1"/>
  <c r="E84" i="1"/>
  <c r="E85" i="1"/>
  <c r="E66" i="1"/>
  <c r="E86" i="1"/>
  <c r="E61" i="1"/>
  <c r="E62" i="1"/>
  <c r="E87" i="1"/>
  <c r="E88" i="1"/>
  <c r="E89" i="1"/>
  <c r="E67" i="1"/>
  <c r="E112" i="1"/>
  <c r="E63" i="1"/>
  <c r="E113" i="1"/>
  <c r="E114" i="1"/>
  <c r="E68" i="1"/>
  <c r="E115" i="1"/>
  <c r="E64" i="1"/>
  <c r="E65" i="1"/>
  <c r="E111" i="1"/>
  <c r="E69" i="1"/>
  <c r="E70" i="1"/>
  <c r="E116" i="1"/>
  <c r="E117" i="1"/>
  <c r="E94" i="1"/>
  <c r="E95" i="1"/>
  <c r="E136" i="1"/>
  <c r="E97" i="1"/>
  <c r="E131" i="1"/>
  <c r="E90" i="1"/>
  <c r="E120" i="1"/>
  <c r="E91" i="1"/>
  <c r="E121" i="1"/>
  <c r="E122" i="1"/>
  <c r="E123" i="1"/>
  <c r="E124" i="1"/>
  <c r="E132" i="1"/>
  <c r="E137" i="1"/>
  <c r="E138" i="1"/>
  <c r="E126" i="1"/>
  <c r="E127" i="1"/>
  <c r="E98" i="1"/>
  <c r="E128" i="1"/>
  <c r="E129" i="1"/>
  <c r="E141" i="1"/>
  <c r="E139" i="1"/>
  <c r="E134" i="1"/>
  <c r="E143" i="1"/>
  <c r="E144" i="1"/>
  <c r="E145" i="1"/>
  <c r="E146" i="1"/>
  <c r="E147" i="1"/>
  <c r="F12" i="1"/>
  <c r="G147" i="1"/>
  <c r="H12" i="1"/>
  <c r="J12" i="1"/>
  <c r="K12" i="1"/>
  <c r="I234" i="1"/>
  <c r="J225" i="1"/>
  <c r="J188" i="1"/>
  <c r="J165" i="1"/>
  <c r="J166" i="1"/>
  <c r="J178" i="1"/>
  <c r="J216" i="1"/>
  <c r="J226" i="1"/>
  <c r="J217" i="1"/>
  <c r="J204" i="1"/>
  <c r="J218" i="1"/>
  <c r="J227" i="1"/>
  <c r="J205" i="1"/>
  <c r="J219" i="1"/>
  <c r="J206" i="1"/>
  <c r="J220" i="1"/>
  <c r="J164" i="1"/>
  <c r="J200" i="1"/>
  <c r="J167" i="1"/>
  <c r="J168" i="1"/>
  <c r="J189" i="1"/>
  <c r="J179" i="1"/>
  <c r="J185" i="1"/>
  <c r="J160" i="1"/>
  <c r="J169" i="1"/>
  <c r="J201" i="1"/>
  <c r="J187" i="1"/>
  <c r="J161" i="1"/>
  <c r="J210" i="1"/>
  <c r="J229" i="1"/>
  <c r="J232" i="1"/>
  <c r="J233" i="1"/>
  <c r="J221" i="1"/>
  <c r="J191" i="1"/>
  <c r="J192" i="1"/>
  <c r="J186" i="1"/>
  <c r="J193" i="1"/>
  <c r="J207" i="1"/>
  <c r="J222" i="1"/>
  <c r="J228" i="1"/>
  <c r="J230" i="1"/>
  <c r="J208" i="1"/>
  <c r="J162" i="1"/>
  <c r="J170" i="1"/>
  <c r="J180" i="1"/>
  <c r="J181" i="1"/>
  <c r="J163" i="1"/>
  <c r="J171" i="1"/>
  <c r="J182" i="1"/>
  <c r="J214" i="1"/>
  <c r="J177" i="1"/>
  <c r="J211" i="1"/>
  <c r="J194" i="1"/>
  <c r="J195" i="1"/>
  <c r="J215" i="1"/>
  <c r="J196" i="1"/>
  <c r="J172" i="1"/>
  <c r="J223" i="1"/>
  <c r="J209" i="1"/>
  <c r="J173" i="1"/>
  <c r="J197" i="1"/>
  <c r="J202" i="1"/>
  <c r="J198" i="1"/>
  <c r="J174" i="1"/>
  <c r="J183" i="1"/>
  <c r="J175" i="1"/>
  <c r="J176" i="1"/>
  <c r="J190" i="1"/>
  <c r="J203" i="1"/>
  <c r="J231" i="1"/>
  <c r="J199" i="1"/>
  <c r="J184" i="1"/>
  <c r="J212" i="1"/>
  <c r="J213" i="1"/>
  <c r="J224" i="1"/>
  <c r="F17" i="1"/>
  <c r="G234" i="1"/>
  <c r="H225" i="1"/>
  <c r="H188" i="1"/>
  <c r="H165" i="1"/>
  <c r="H166" i="1"/>
  <c r="H178" i="1"/>
  <c r="H216" i="1"/>
  <c r="H226" i="1"/>
  <c r="H217" i="1"/>
  <c r="H204" i="1"/>
  <c r="H218" i="1"/>
  <c r="H227" i="1"/>
  <c r="H205" i="1"/>
  <c r="H219" i="1"/>
  <c r="H206" i="1"/>
  <c r="H220" i="1"/>
  <c r="H164" i="1"/>
  <c r="H200" i="1"/>
  <c r="H167" i="1"/>
  <c r="H168" i="1"/>
  <c r="H189" i="1"/>
  <c r="H179" i="1"/>
  <c r="H185" i="1"/>
  <c r="H160" i="1"/>
  <c r="H169" i="1"/>
  <c r="H201" i="1"/>
  <c r="H187" i="1"/>
  <c r="H161" i="1"/>
  <c r="H210" i="1"/>
  <c r="H229" i="1"/>
  <c r="H232" i="1"/>
  <c r="H233" i="1"/>
  <c r="H221" i="1"/>
  <c r="H191" i="1"/>
  <c r="H192" i="1"/>
  <c r="H186" i="1"/>
  <c r="H193" i="1"/>
  <c r="H207" i="1"/>
  <c r="H222" i="1"/>
  <c r="H228" i="1"/>
  <c r="H230" i="1"/>
  <c r="H208" i="1"/>
  <c r="H162" i="1"/>
  <c r="H170" i="1"/>
  <c r="H180" i="1"/>
  <c r="H181" i="1"/>
  <c r="H163" i="1"/>
  <c r="H171" i="1"/>
  <c r="H182" i="1"/>
  <c r="H214" i="1"/>
  <c r="H177" i="1"/>
  <c r="H211" i="1"/>
  <c r="H194" i="1"/>
  <c r="H195" i="1"/>
  <c r="H215" i="1"/>
  <c r="H196" i="1"/>
  <c r="H172" i="1"/>
  <c r="H223" i="1"/>
  <c r="H209" i="1"/>
  <c r="H173" i="1"/>
  <c r="H197" i="1"/>
  <c r="H202" i="1"/>
  <c r="H198" i="1"/>
  <c r="H174" i="1"/>
  <c r="H183" i="1"/>
  <c r="H175" i="1"/>
  <c r="H176" i="1"/>
  <c r="H190" i="1"/>
  <c r="H203" i="1"/>
  <c r="H231" i="1"/>
  <c r="H199" i="1"/>
  <c r="H184" i="1"/>
  <c r="H212" i="1"/>
  <c r="H213" i="1"/>
  <c r="H224" i="1"/>
  <c r="E225" i="1"/>
  <c r="E224" i="1"/>
  <c r="E188" i="1"/>
  <c r="E165" i="1"/>
  <c r="E166" i="1"/>
  <c r="E178" i="1"/>
  <c r="E216" i="1"/>
  <c r="E226" i="1"/>
  <c r="E217" i="1"/>
  <c r="E204" i="1"/>
  <c r="E218" i="1"/>
  <c r="E227" i="1"/>
  <c r="E205" i="1"/>
  <c r="E219" i="1"/>
  <c r="E206" i="1"/>
  <c r="E220" i="1"/>
  <c r="E164" i="1"/>
  <c r="E200" i="1"/>
  <c r="E167" i="1"/>
  <c r="E168" i="1"/>
  <c r="E189" i="1"/>
  <c r="E179" i="1"/>
  <c r="E185" i="1"/>
  <c r="E160" i="1"/>
  <c r="E169" i="1"/>
  <c r="E201" i="1"/>
  <c r="E187" i="1"/>
  <c r="E161" i="1"/>
  <c r="E210" i="1"/>
  <c r="E229" i="1"/>
  <c r="E232" i="1"/>
  <c r="E233" i="1"/>
  <c r="E221" i="1"/>
  <c r="E191" i="1"/>
  <c r="E192" i="1"/>
  <c r="E186" i="1"/>
  <c r="E193" i="1"/>
  <c r="E207" i="1"/>
  <c r="E222" i="1"/>
  <c r="E228" i="1"/>
  <c r="E230" i="1"/>
  <c r="E208" i="1"/>
  <c r="E162" i="1"/>
  <c r="E170" i="1"/>
  <c r="E180" i="1"/>
  <c r="E181" i="1"/>
  <c r="E163" i="1"/>
  <c r="E171" i="1"/>
  <c r="E182" i="1"/>
  <c r="E214" i="1"/>
  <c r="E177" i="1"/>
  <c r="E211" i="1"/>
  <c r="E194" i="1"/>
  <c r="E195" i="1"/>
  <c r="E215" i="1"/>
  <c r="E196" i="1"/>
  <c r="E172" i="1"/>
  <c r="E223" i="1"/>
  <c r="E209" i="1"/>
  <c r="E173" i="1"/>
  <c r="E197" i="1"/>
  <c r="E202" i="1"/>
  <c r="E198" i="1"/>
  <c r="E174" i="1"/>
  <c r="E183" i="1"/>
  <c r="E175" i="1"/>
  <c r="E176" i="1"/>
  <c r="E190" i="1"/>
  <c r="E203" i="1"/>
  <c r="E231" i="1"/>
  <c r="E199" i="1"/>
  <c r="E184" i="1"/>
  <c r="E212" i="1"/>
  <c r="E213" i="1"/>
  <c r="E234" i="1"/>
  <c r="F225" i="1"/>
  <c r="F188" i="1"/>
  <c r="F165" i="1"/>
  <c r="F166" i="1"/>
  <c r="F178" i="1"/>
  <c r="F216" i="1"/>
  <c r="F226" i="1"/>
  <c r="F217" i="1"/>
  <c r="F204" i="1"/>
  <c r="F218" i="1"/>
  <c r="F227" i="1"/>
  <c r="F205" i="1"/>
  <c r="F219" i="1"/>
  <c r="F206" i="1"/>
  <c r="F220" i="1"/>
  <c r="F164" i="1"/>
  <c r="F200" i="1"/>
  <c r="F167" i="1"/>
  <c r="F168" i="1"/>
  <c r="F189" i="1"/>
  <c r="F179" i="1"/>
  <c r="F185" i="1"/>
  <c r="F160" i="1"/>
  <c r="F169" i="1"/>
  <c r="F201" i="1"/>
  <c r="F187" i="1"/>
  <c r="F161" i="1"/>
  <c r="F210" i="1"/>
  <c r="F229" i="1"/>
  <c r="F232" i="1"/>
  <c r="F233" i="1"/>
  <c r="F221" i="1"/>
  <c r="F191" i="1"/>
  <c r="F192" i="1"/>
  <c r="F186" i="1"/>
  <c r="F193" i="1"/>
  <c r="F207" i="1"/>
  <c r="F222" i="1"/>
  <c r="F228" i="1"/>
  <c r="F230" i="1"/>
  <c r="F208" i="1"/>
  <c r="F162" i="1"/>
  <c r="F170" i="1"/>
  <c r="F180" i="1"/>
  <c r="F181" i="1"/>
  <c r="F163" i="1"/>
  <c r="F171" i="1"/>
  <c r="F182" i="1"/>
  <c r="F214" i="1"/>
  <c r="F177" i="1"/>
  <c r="F211" i="1"/>
  <c r="F194" i="1"/>
  <c r="F195" i="1"/>
  <c r="F215" i="1"/>
  <c r="F196" i="1"/>
  <c r="F172" i="1"/>
  <c r="F223" i="1"/>
  <c r="F209" i="1"/>
  <c r="F173" i="1"/>
  <c r="F197" i="1"/>
  <c r="F202" i="1"/>
  <c r="F198" i="1"/>
  <c r="F174" i="1"/>
  <c r="F183" i="1"/>
  <c r="F175" i="1"/>
  <c r="F176" i="1"/>
  <c r="F190" i="1"/>
  <c r="F203" i="1"/>
  <c r="F231" i="1"/>
  <c r="F199" i="1"/>
  <c r="F184" i="1"/>
  <c r="F212" i="1"/>
  <c r="F213" i="1"/>
  <c r="F224" i="1"/>
  <c r="D234" i="1"/>
  <c r="C234" i="1"/>
  <c r="D147" i="1"/>
  <c r="C147" i="1"/>
  <c r="K224" i="1"/>
  <c r="K225" i="1"/>
  <c r="K188" i="1"/>
  <c r="K165" i="1"/>
  <c r="K166" i="1"/>
  <c r="K178" i="1"/>
  <c r="K216" i="1"/>
  <c r="K226" i="1"/>
  <c r="K217" i="1"/>
  <c r="K204" i="1"/>
  <c r="K218" i="1"/>
  <c r="K227" i="1"/>
  <c r="K205" i="1"/>
  <c r="K219" i="1"/>
  <c r="K206" i="1"/>
  <c r="K220" i="1"/>
  <c r="K164" i="1"/>
  <c r="K200" i="1"/>
  <c r="K167" i="1"/>
  <c r="K168" i="1"/>
  <c r="K189" i="1"/>
  <c r="K179" i="1"/>
  <c r="K185" i="1"/>
  <c r="K160" i="1"/>
  <c r="K169" i="1"/>
  <c r="K201" i="1"/>
  <c r="K187" i="1"/>
  <c r="K161" i="1"/>
  <c r="K210" i="1"/>
  <c r="K229" i="1"/>
  <c r="K232" i="1"/>
  <c r="K233" i="1"/>
  <c r="K221" i="1"/>
  <c r="K191" i="1"/>
  <c r="K192" i="1"/>
  <c r="K186" i="1"/>
  <c r="K193" i="1"/>
  <c r="K207" i="1"/>
  <c r="K222" i="1"/>
  <c r="K228" i="1"/>
  <c r="K230" i="1"/>
  <c r="K208" i="1"/>
  <c r="K162" i="1"/>
  <c r="K170" i="1"/>
  <c r="K180" i="1"/>
  <c r="K181" i="1"/>
  <c r="K163" i="1"/>
  <c r="K171" i="1"/>
  <c r="K182" i="1"/>
  <c r="K214" i="1"/>
  <c r="K177" i="1"/>
  <c r="K211" i="1"/>
  <c r="K194" i="1"/>
  <c r="K195" i="1"/>
  <c r="K215" i="1"/>
  <c r="K196" i="1"/>
  <c r="K172" i="1"/>
  <c r="K223" i="1"/>
  <c r="K209" i="1"/>
  <c r="K173" i="1"/>
  <c r="K197" i="1"/>
  <c r="K202" i="1"/>
  <c r="K198" i="1"/>
  <c r="K174" i="1"/>
  <c r="K183" i="1"/>
  <c r="K175" i="1"/>
  <c r="K176" i="1"/>
  <c r="K190" i="1"/>
  <c r="K203" i="1"/>
  <c r="K231" i="1"/>
  <c r="K199" i="1"/>
  <c r="K184" i="1"/>
  <c r="K212" i="1"/>
  <c r="K213" i="1"/>
  <c r="F52" i="1"/>
  <c r="H52" i="1"/>
  <c r="J52" i="1"/>
  <c r="K52" i="1"/>
  <c r="F11" i="1"/>
  <c r="H11" i="1"/>
  <c r="J11" i="1"/>
  <c r="K11" i="1"/>
  <c r="F97" i="1"/>
  <c r="H97" i="1"/>
  <c r="J97" i="1"/>
  <c r="K97" i="1"/>
  <c r="F102" i="1"/>
  <c r="H102" i="1"/>
  <c r="J102" i="1"/>
  <c r="K102" i="1"/>
  <c r="F53" i="1"/>
  <c r="H53" i="1"/>
  <c r="J53" i="1"/>
  <c r="K53" i="1"/>
  <c r="F30" i="1"/>
  <c r="H30" i="1"/>
  <c r="J30" i="1"/>
  <c r="K30" i="1"/>
  <c r="F136" i="1"/>
  <c r="H136" i="1"/>
  <c r="J136" i="1"/>
  <c r="K136" i="1"/>
  <c r="F13" i="1"/>
  <c r="H13" i="1"/>
  <c r="J13" i="1"/>
  <c r="K13" i="1"/>
  <c r="F66" i="1"/>
  <c r="H66" i="1"/>
  <c r="J66" i="1"/>
  <c r="K66" i="1"/>
  <c r="F74" i="1"/>
  <c r="H74" i="1"/>
  <c r="J74" i="1"/>
  <c r="K74" i="1"/>
  <c r="F103" i="1"/>
  <c r="H103" i="1"/>
  <c r="J103" i="1"/>
  <c r="K103" i="1"/>
  <c r="F32" i="1"/>
  <c r="H32" i="1"/>
  <c r="J32" i="1"/>
  <c r="K32" i="1"/>
  <c r="F9" i="1"/>
  <c r="H9" i="1"/>
  <c r="J9" i="1"/>
  <c r="K9" i="1"/>
  <c r="F94" i="1"/>
  <c r="H94" i="1"/>
  <c r="J94" i="1"/>
  <c r="K94" i="1"/>
  <c r="F95" i="1"/>
  <c r="H95" i="1"/>
  <c r="J95" i="1"/>
  <c r="K95" i="1"/>
  <c r="F109" i="1"/>
  <c r="H109" i="1"/>
  <c r="J109" i="1"/>
  <c r="K109" i="1"/>
  <c r="F31" i="1"/>
  <c r="H31" i="1"/>
  <c r="J31" i="1"/>
  <c r="K31" i="1"/>
  <c r="F33" i="1"/>
  <c r="H33" i="1"/>
  <c r="J33" i="1"/>
  <c r="K33" i="1"/>
  <c r="F84" i="1"/>
  <c r="H84" i="1"/>
  <c r="J84" i="1"/>
  <c r="K84" i="1"/>
  <c r="F100" i="1"/>
  <c r="H100" i="1"/>
  <c r="J100" i="1"/>
  <c r="K100" i="1"/>
  <c r="F142" i="1"/>
  <c r="H142" i="1"/>
  <c r="J142" i="1"/>
  <c r="K142" i="1"/>
  <c r="F140" i="1"/>
  <c r="H140" i="1"/>
  <c r="J140" i="1"/>
  <c r="K140" i="1"/>
  <c r="F125" i="1"/>
  <c r="H125" i="1"/>
  <c r="J125" i="1"/>
  <c r="K125" i="1"/>
  <c r="F34" i="1"/>
  <c r="H34" i="1"/>
  <c r="J34" i="1"/>
  <c r="K34" i="1"/>
  <c r="F35" i="1"/>
  <c r="H35" i="1"/>
  <c r="J35" i="1"/>
  <c r="K35" i="1"/>
  <c r="F86" i="1"/>
  <c r="H86" i="1"/>
  <c r="J86" i="1"/>
  <c r="K86" i="1"/>
  <c r="F104" i="1"/>
  <c r="H104" i="1"/>
  <c r="J104" i="1"/>
  <c r="K104" i="1"/>
  <c r="F54" i="1"/>
  <c r="H54" i="1"/>
  <c r="J54" i="1"/>
  <c r="K54" i="1"/>
  <c r="F36" i="1"/>
  <c r="H36" i="1"/>
  <c r="J36" i="1"/>
  <c r="K36" i="1"/>
  <c r="F105" i="1"/>
  <c r="H105" i="1"/>
  <c r="J105" i="1"/>
  <c r="K105" i="1"/>
  <c r="F43" i="1"/>
  <c r="H43" i="1"/>
  <c r="J43" i="1"/>
  <c r="K43" i="1"/>
  <c r="F45" i="1"/>
  <c r="H45" i="1"/>
  <c r="J45" i="1"/>
  <c r="K45" i="1"/>
  <c r="F61" i="1"/>
  <c r="H61" i="1"/>
  <c r="J61" i="1"/>
  <c r="K61" i="1"/>
  <c r="F106" i="1"/>
  <c r="H106" i="1"/>
  <c r="J106" i="1"/>
  <c r="K106" i="1"/>
  <c r="F55" i="1"/>
  <c r="H55" i="1"/>
  <c r="J55" i="1"/>
  <c r="K55" i="1"/>
  <c r="F19" i="1"/>
  <c r="H19" i="1"/>
  <c r="J19" i="1"/>
  <c r="K19" i="1"/>
  <c r="F62" i="1"/>
  <c r="H62" i="1"/>
  <c r="J62" i="1"/>
  <c r="K62" i="1"/>
  <c r="F107" i="1"/>
  <c r="H107" i="1"/>
  <c r="J107" i="1"/>
  <c r="K107" i="1"/>
  <c r="F87" i="1"/>
  <c r="H87" i="1"/>
  <c r="J87" i="1"/>
  <c r="K87" i="1"/>
  <c r="F24" i="1"/>
  <c r="H24" i="1"/>
  <c r="J24" i="1"/>
  <c r="K24" i="1"/>
  <c r="F92" i="1"/>
  <c r="H92" i="1"/>
  <c r="J92" i="1"/>
  <c r="K92" i="1"/>
  <c r="F20" i="1"/>
  <c r="H20" i="1"/>
  <c r="J20" i="1"/>
  <c r="K20" i="1"/>
  <c r="F88" i="1"/>
  <c r="H88" i="1"/>
  <c r="J88" i="1"/>
  <c r="K88" i="1"/>
  <c r="F130" i="1"/>
  <c r="H130" i="1"/>
  <c r="J130" i="1"/>
  <c r="K130" i="1"/>
  <c r="F65" i="1"/>
  <c r="H65" i="1"/>
  <c r="J65" i="1"/>
  <c r="K65" i="1"/>
  <c r="F89" i="1"/>
  <c r="H89" i="1"/>
  <c r="J89" i="1"/>
  <c r="K89" i="1"/>
  <c r="F72" i="1"/>
  <c r="H72" i="1"/>
  <c r="J72" i="1"/>
  <c r="K72" i="1"/>
  <c r="F67" i="1"/>
  <c r="H67" i="1"/>
  <c r="J67" i="1"/>
  <c r="K67" i="1"/>
  <c r="F83" i="1"/>
  <c r="H83" i="1"/>
  <c r="J83" i="1"/>
  <c r="K83" i="1"/>
  <c r="F37" i="1"/>
  <c r="H37" i="1"/>
  <c r="J37" i="1"/>
  <c r="K37" i="1"/>
  <c r="F133" i="1"/>
  <c r="H133" i="1"/>
  <c r="J133" i="1"/>
  <c r="K133" i="1"/>
  <c r="F27" i="1"/>
  <c r="H27" i="1"/>
  <c r="J27" i="1"/>
  <c r="K27" i="1"/>
  <c r="F28" i="1"/>
  <c r="H28" i="1"/>
  <c r="J28" i="1"/>
  <c r="K28" i="1"/>
  <c r="F112" i="1"/>
  <c r="H112" i="1"/>
  <c r="J112" i="1"/>
  <c r="K112" i="1"/>
  <c r="F108" i="1"/>
  <c r="H108" i="1"/>
  <c r="J108" i="1"/>
  <c r="K108" i="1"/>
  <c r="F49" i="1"/>
  <c r="H49" i="1"/>
  <c r="J49" i="1"/>
  <c r="K49" i="1"/>
  <c r="F21" i="1"/>
  <c r="H21" i="1"/>
  <c r="J21" i="1"/>
  <c r="K21" i="1"/>
  <c r="F44" i="1"/>
  <c r="H44" i="1"/>
  <c r="J44" i="1"/>
  <c r="K44" i="1"/>
  <c r="F135" i="1"/>
  <c r="H135" i="1"/>
  <c r="J135" i="1"/>
  <c r="K135" i="1"/>
  <c r="F69" i="1"/>
  <c r="H69" i="1"/>
  <c r="J69" i="1"/>
  <c r="K69" i="1"/>
  <c r="F99" i="1"/>
  <c r="H99" i="1"/>
  <c r="J99" i="1"/>
  <c r="K99" i="1"/>
  <c r="F79" i="1"/>
  <c r="H79" i="1"/>
  <c r="J79" i="1"/>
  <c r="K79" i="1"/>
  <c r="F80" i="1"/>
  <c r="H80" i="1"/>
  <c r="J80" i="1"/>
  <c r="K80" i="1"/>
  <c r="F81" i="1"/>
  <c r="H81" i="1"/>
  <c r="J81" i="1"/>
  <c r="K81" i="1"/>
  <c r="F75" i="1"/>
  <c r="H75" i="1"/>
  <c r="J75" i="1"/>
  <c r="K75" i="1"/>
  <c r="F63" i="1"/>
  <c r="H63" i="1"/>
  <c r="J63" i="1"/>
  <c r="K63" i="1"/>
  <c r="F25" i="1"/>
  <c r="H25" i="1"/>
  <c r="J25" i="1"/>
  <c r="K25" i="1"/>
  <c r="F113" i="1"/>
  <c r="H113" i="1"/>
  <c r="J113" i="1"/>
  <c r="K113" i="1"/>
  <c r="F26" i="1"/>
  <c r="H26" i="1"/>
  <c r="J26" i="1"/>
  <c r="K26" i="1"/>
  <c r="F82" i="1"/>
  <c r="H82" i="1"/>
  <c r="J82" i="1"/>
  <c r="K82" i="1"/>
  <c r="F10" i="1"/>
  <c r="H10" i="1"/>
  <c r="J10" i="1"/>
  <c r="K10" i="1"/>
  <c r="F56" i="1"/>
  <c r="H56" i="1"/>
  <c r="J56" i="1"/>
  <c r="K56" i="1"/>
  <c r="F116" i="1"/>
  <c r="H116" i="1"/>
  <c r="J116" i="1"/>
  <c r="K116" i="1"/>
  <c r="F110" i="1"/>
  <c r="H110" i="1"/>
  <c r="J110" i="1"/>
  <c r="K110" i="1"/>
  <c r="F50" i="1"/>
  <c r="H50" i="1"/>
  <c r="J50" i="1"/>
  <c r="K50" i="1"/>
  <c r="F7" i="1"/>
  <c r="H7" i="1"/>
  <c r="J7" i="1"/>
  <c r="K7" i="1"/>
  <c r="F38" i="1"/>
  <c r="H38" i="1"/>
  <c r="J38" i="1"/>
  <c r="K38" i="1"/>
  <c r="F18" i="1"/>
  <c r="H18" i="1"/>
  <c r="J18" i="1"/>
  <c r="K18" i="1"/>
  <c r="F114" i="1"/>
  <c r="H114" i="1"/>
  <c r="J114" i="1"/>
  <c r="K114" i="1"/>
  <c r="F73" i="1"/>
  <c r="H73" i="1"/>
  <c r="J73" i="1"/>
  <c r="K73" i="1"/>
  <c r="F70" i="1"/>
  <c r="H70" i="1"/>
  <c r="J70" i="1"/>
  <c r="K70" i="1"/>
  <c r="F39" i="1"/>
  <c r="H39" i="1"/>
  <c r="J39" i="1"/>
  <c r="K39" i="1"/>
  <c r="F111" i="1"/>
  <c r="H111" i="1"/>
  <c r="J111" i="1"/>
  <c r="K111" i="1"/>
  <c r="F15" i="1"/>
  <c r="H15" i="1"/>
  <c r="J15" i="1"/>
  <c r="K15" i="1"/>
  <c r="F57" i="1"/>
  <c r="H57" i="1"/>
  <c r="J57" i="1"/>
  <c r="K57" i="1"/>
  <c r="F48" i="1"/>
  <c r="H48" i="1"/>
  <c r="J48" i="1"/>
  <c r="K48" i="1"/>
  <c r="F68" i="1"/>
  <c r="H68" i="1"/>
  <c r="J68" i="1"/>
  <c r="K68" i="1"/>
  <c r="F47" i="1"/>
  <c r="H47" i="1"/>
  <c r="J47" i="1"/>
  <c r="K47" i="1"/>
  <c r="F46" i="1"/>
  <c r="H46" i="1"/>
  <c r="J46" i="1"/>
  <c r="K46" i="1"/>
  <c r="F58" i="1"/>
  <c r="H58" i="1"/>
  <c r="J58" i="1"/>
  <c r="K58" i="1"/>
  <c r="F41" i="1"/>
  <c r="H41" i="1"/>
  <c r="J41" i="1"/>
  <c r="K41" i="1"/>
  <c r="F118" i="1"/>
  <c r="H118" i="1"/>
  <c r="J118" i="1"/>
  <c r="K118" i="1"/>
  <c r="F59" i="1"/>
  <c r="H59" i="1"/>
  <c r="J59" i="1"/>
  <c r="K59" i="1"/>
  <c r="F96" i="1"/>
  <c r="H96" i="1"/>
  <c r="J96" i="1"/>
  <c r="K96" i="1"/>
  <c r="F23" i="1"/>
  <c r="H23" i="1"/>
  <c r="J23" i="1"/>
  <c r="K23" i="1"/>
  <c r="F93" i="1"/>
  <c r="H93" i="1"/>
  <c r="J93" i="1"/>
  <c r="K93" i="1"/>
  <c r="F119" i="1"/>
  <c r="H119" i="1"/>
  <c r="J119" i="1"/>
  <c r="K119" i="1"/>
  <c r="F115" i="1"/>
  <c r="H115" i="1"/>
  <c r="J115" i="1"/>
  <c r="K115" i="1"/>
  <c r="F29" i="1"/>
  <c r="H29" i="1"/>
  <c r="J29" i="1"/>
  <c r="K29" i="1"/>
  <c r="F126" i="1"/>
  <c r="H126" i="1"/>
  <c r="J126" i="1"/>
  <c r="K126" i="1"/>
  <c r="F120" i="1"/>
  <c r="H120" i="1"/>
  <c r="J120" i="1"/>
  <c r="K120" i="1"/>
  <c r="F91" i="1"/>
  <c r="H91" i="1"/>
  <c r="J91" i="1"/>
  <c r="K91" i="1"/>
  <c r="F131" i="1"/>
  <c r="H131" i="1"/>
  <c r="J131" i="1"/>
  <c r="K131" i="1"/>
  <c r="F127" i="1"/>
  <c r="H127" i="1"/>
  <c r="J127" i="1"/>
  <c r="K127" i="1"/>
  <c r="F121" i="1"/>
  <c r="H121" i="1"/>
  <c r="J121" i="1"/>
  <c r="K121" i="1"/>
  <c r="F98" i="1"/>
  <c r="H98" i="1"/>
  <c r="J98" i="1"/>
  <c r="K98" i="1"/>
  <c r="F122" i="1"/>
  <c r="H122" i="1"/>
  <c r="J122" i="1"/>
  <c r="K122" i="1"/>
  <c r="F141" i="1"/>
  <c r="H141" i="1"/>
  <c r="J141" i="1"/>
  <c r="K141" i="1"/>
  <c r="F117" i="1"/>
  <c r="H117" i="1"/>
  <c r="J117" i="1"/>
  <c r="K117" i="1"/>
  <c r="F60" i="1"/>
  <c r="H60" i="1"/>
  <c r="J60" i="1"/>
  <c r="K60" i="1"/>
  <c r="F137" i="1"/>
  <c r="H137" i="1"/>
  <c r="J137" i="1"/>
  <c r="K137" i="1"/>
  <c r="F123" i="1"/>
  <c r="H123" i="1"/>
  <c r="J123" i="1"/>
  <c r="K123" i="1"/>
  <c r="F138" i="1"/>
  <c r="H138" i="1"/>
  <c r="J138" i="1"/>
  <c r="K138" i="1"/>
  <c r="F90" i="1"/>
  <c r="H90" i="1"/>
  <c r="J90" i="1"/>
  <c r="K90" i="1"/>
  <c r="F8" i="1"/>
  <c r="H8" i="1"/>
  <c r="J8" i="1"/>
  <c r="K8" i="1"/>
  <c r="F101" i="1"/>
  <c r="H101" i="1"/>
  <c r="J101" i="1"/>
  <c r="K101" i="1"/>
  <c r="F16" i="1"/>
  <c r="H16" i="1"/>
  <c r="J16" i="1"/>
  <c r="K16" i="1"/>
  <c r="F64" i="1"/>
  <c r="H64" i="1"/>
  <c r="J64" i="1"/>
  <c r="K64" i="1"/>
  <c r="F71" i="1"/>
  <c r="H71" i="1"/>
  <c r="J71" i="1"/>
  <c r="K71" i="1"/>
  <c r="F51" i="1"/>
  <c r="H51" i="1"/>
  <c r="J51" i="1"/>
  <c r="K51" i="1"/>
  <c r="F22" i="1"/>
  <c r="H22" i="1"/>
  <c r="J22" i="1"/>
  <c r="K22" i="1"/>
  <c r="F40" i="1"/>
  <c r="H40" i="1"/>
  <c r="J40" i="1"/>
  <c r="K40" i="1"/>
  <c r="F78" i="1"/>
  <c r="H78" i="1"/>
  <c r="J78" i="1"/>
  <c r="K78" i="1"/>
  <c r="F128" i="1"/>
  <c r="H128" i="1"/>
  <c r="J128" i="1"/>
  <c r="K128" i="1"/>
  <c r="F124" i="1"/>
  <c r="H124" i="1"/>
  <c r="J124" i="1"/>
  <c r="K124" i="1"/>
  <c r="F129" i="1"/>
  <c r="H129" i="1"/>
  <c r="J129" i="1"/>
  <c r="K129" i="1"/>
  <c r="F132" i="1"/>
  <c r="H132" i="1"/>
  <c r="J132" i="1"/>
  <c r="K132" i="1"/>
  <c r="F139" i="1"/>
  <c r="H139" i="1"/>
  <c r="J139" i="1"/>
  <c r="K139" i="1"/>
  <c r="F134" i="1"/>
  <c r="H134" i="1"/>
  <c r="J134" i="1"/>
  <c r="K134" i="1"/>
  <c r="F143" i="1"/>
  <c r="H143" i="1"/>
  <c r="J143" i="1"/>
  <c r="K143" i="1"/>
  <c r="F144" i="1"/>
  <c r="H144" i="1"/>
  <c r="J144" i="1"/>
  <c r="K144" i="1"/>
  <c r="F145" i="1"/>
  <c r="H145" i="1"/>
  <c r="J145" i="1"/>
  <c r="K145" i="1"/>
  <c r="F146" i="1"/>
  <c r="H146" i="1"/>
  <c r="J146" i="1"/>
  <c r="K146" i="1"/>
  <c r="F77" i="1"/>
  <c r="H77" i="1"/>
  <c r="J77" i="1"/>
  <c r="K77" i="1"/>
  <c r="F76" i="1"/>
  <c r="H76" i="1"/>
  <c r="J76" i="1"/>
  <c r="K76" i="1"/>
  <c r="F42" i="1"/>
  <c r="H42" i="1"/>
  <c r="J42" i="1"/>
  <c r="K42" i="1"/>
  <c r="F14" i="1"/>
  <c r="H14" i="1"/>
  <c r="J14" i="1"/>
  <c r="K14" i="1"/>
  <c r="F85" i="1"/>
  <c r="H85" i="1"/>
  <c r="J85" i="1"/>
  <c r="K85" i="1"/>
  <c r="J17" i="1"/>
  <c r="H17" i="1"/>
  <c r="K17" i="1"/>
</calcChain>
</file>

<file path=xl/sharedStrings.xml><?xml version="1.0" encoding="utf-8"?>
<sst xmlns="http://schemas.openxmlformats.org/spreadsheetml/2006/main" count="240" uniqueCount="163">
  <si>
    <t>权值</t>
  </si>
  <si>
    <t>特性</t>
  </si>
  <si>
    <t>相对收益</t>
  </si>
  <si>
    <t>相对损失</t>
  </si>
  <si>
    <t>总价值</t>
  </si>
  <si>
    <t>价值(%)</t>
  </si>
  <si>
    <t>相对风险</t>
  </si>
  <si>
    <t>风险（%）</t>
  </si>
  <si>
    <t>相对成本</t>
  </si>
  <si>
    <t>成本（%）</t>
  </si>
  <si>
    <t>优先级</t>
  </si>
  <si>
    <t>忘记密码（找回）</t>
  </si>
  <si>
    <t>意见反馈</t>
  </si>
  <si>
    <t>查看轮播图片数</t>
  </si>
  <si>
    <t>页码跳转</t>
  </si>
  <si>
    <t>删除课程</t>
  </si>
  <si>
    <t>批量删除所选的链接地址</t>
  </si>
  <si>
    <t>关键字搜索链接</t>
  </si>
  <si>
    <t>轮播图篇替换记录</t>
  </si>
  <si>
    <t>删除记录</t>
  </si>
  <si>
    <t>搜索记录</t>
  </si>
  <si>
    <t>批量删除所选的反馈</t>
  </si>
  <si>
    <t>合计</t>
  </si>
  <si>
    <t>搜索框</t>
  </si>
  <si>
    <t>查看首页</t>
  </si>
  <si>
    <t>查看论坛</t>
  </si>
  <si>
    <t>查看博客</t>
  </si>
  <si>
    <t>查看课程</t>
  </si>
  <si>
    <t>查看名师</t>
  </si>
  <si>
    <t>查看客户端</t>
  </si>
  <si>
    <t>查看登陆/注册窗口</t>
  </si>
  <si>
    <t>查看个人信息</t>
  </si>
  <si>
    <t>查看个人资料</t>
  </si>
  <si>
    <t>查看系统消息</t>
  </si>
  <si>
    <t>账号设置</t>
  </si>
  <si>
    <t>退出</t>
  </si>
  <si>
    <t>编辑头像</t>
  </si>
  <si>
    <t>进入个人中心</t>
  </si>
  <si>
    <t>编辑资料</t>
  </si>
  <si>
    <t>查看网站通知</t>
  </si>
  <si>
    <t>查看论坛通知</t>
  </si>
  <si>
    <t>查看课程通知</t>
  </si>
  <si>
    <t>修改邮箱</t>
  </si>
  <si>
    <t>修改密码</t>
  </si>
  <si>
    <t>查看网站友情链接</t>
  </si>
  <si>
    <t>关注微信号/微博</t>
  </si>
  <si>
    <t>联系我们</t>
  </si>
  <si>
    <t>查看常见问题</t>
  </si>
  <si>
    <t>帐号密码登陆</t>
  </si>
  <si>
    <t>帐号注册</t>
  </si>
  <si>
    <t>查看热门话题</t>
  </si>
  <si>
    <t>查看通知</t>
  </si>
  <si>
    <t>查看热门文章</t>
  </si>
  <si>
    <t>查看热门帖子</t>
  </si>
  <si>
    <t>查看推荐名师</t>
  </si>
  <si>
    <t>查看推荐板块</t>
  </si>
  <si>
    <t>查看用户</t>
  </si>
  <si>
    <t>关注用户</t>
  </si>
  <si>
    <t>取消关注用户</t>
  </si>
  <si>
    <t>查看论坛公告</t>
  </si>
  <si>
    <t>查看最新帖子</t>
  </si>
  <si>
    <t>查看板块选择</t>
  </si>
  <si>
    <t>搜索板块</t>
  </si>
  <si>
    <t>查看板块</t>
  </si>
  <si>
    <t>查看他开设的课程（教师特有）</t>
  </si>
  <si>
    <t>查看他关注的课程</t>
  </si>
  <si>
    <t>查看他关注的用户</t>
  </si>
  <si>
    <t>查看他发布的帖子</t>
  </si>
  <si>
    <t>查看他的博客</t>
  </si>
  <si>
    <t>搜索帖子</t>
  </si>
  <si>
    <t>查看帖子</t>
  </si>
  <si>
    <t>发表帖子</t>
  </si>
  <si>
    <t>查看相关课程</t>
  </si>
  <si>
    <t>添加附件</t>
  </si>
  <si>
    <t>全屏显示</t>
  </si>
  <si>
    <t>字体设置</t>
  </si>
  <si>
    <t>收藏帖子</t>
  </si>
  <si>
    <t>回复帖子</t>
  </si>
  <si>
    <t>点赞留言</t>
  </si>
  <si>
    <t>引用留言</t>
  </si>
  <si>
    <t>举报留言</t>
  </si>
  <si>
    <t>查看相关帖子</t>
  </si>
  <si>
    <t>查看留言用户</t>
  </si>
  <si>
    <t>关注留言用户</t>
  </si>
  <si>
    <t>取消关注留言用户</t>
  </si>
  <si>
    <t>下载附件</t>
  </si>
  <si>
    <t>点击页码</t>
  </si>
  <si>
    <t>点击“下一页”</t>
  </si>
  <si>
    <t>课程排序</t>
  </si>
  <si>
    <t>查看热度排行</t>
  </si>
  <si>
    <t>查看最新课程</t>
  </si>
  <si>
    <t>查看课程介绍</t>
  </si>
  <si>
    <t>查看资料下载</t>
  </si>
  <si>
    <t>查看答疑空间</t>
  </si>
  <si>
    <t>查看课程论坛</t>
  </si>
  <si>
    <t>查看课程链接</t>
  </si>
  <si>
    <t>查看课程公告栏</t>
  </si>
  <si>
    <t>查看授课教师</t>
  </si>
  <si>
    <t>编辑课程</t>
  </si>
  <si>
    <t>查看公告详情</t>
  </si>
  <si>
    <t>发布公告</t>
  </si>
  <si>
    <t>删除公告</t>
  </si>
  <si>
    <t>编辑课程信息</t>
  </si>
  <si>
    <t>上传课程资料</t>
  </si>
  <si>
    <t>上传课程封面</t>
  </si>
  <si>
    <t>资料预览</t>
  </si>
  <si>
    <t>参加/进入答疑</t>
  </si>
  <si>
    <t>查看历史答疑</t>
  </si>
  <si>
    <t>发起新答疑</t>
  </si>
  <si>
    <t>延长答疑</t>
  </si>
  <si>
    <t>结束答疑</t>
  </si>
  <si>
    <t>发送消息</t>
  </si>
  <si>
    <t>预览附件</t>
  </si>
  <si>
    <t>移出用户</t>
  </si>
  <si>
    <t>查看答疑记录</t>
  </si>
  <si>
    <t>主题设置</t>
  </si>
  <si>
    <t>开始时间设置</t>
  </si>
  <si>
    <t>答疑时长设置</t>
  </si>
  <si>
    <t>人数限制</t>
  </si>
  <si>
    <t>跳转至论坛子模块</t>
  </si>
  <si>
    <t>查看热门博主</t>
  </si>
  <si>
    <t>发表文章</t>
  </si>
  <si>
    <t>查看最新文章</t>
  </si>
  <si>
    <t>发表评论</t>
  </si>
  <si>
    <t>发表</t>
  </si>
  <si>
    <t>选择排序方式</t>
  </si>
  <si>
    <t>查看名师（同查看用户）</t>
  </si>
  <si>
    <t>IOS端APP下载</t>
  </si>
  <si>
    <t>Android端APP下载</t>
  </si>
  <si>
    <t>查看关注的课程</t>
  </si>
  <si>
    <t>取消关注的课程</t>
  </si>
  <si>
    <t>查看发布的帖子</t>
  </si>
  <si>
    <t>查看我的博客</t>
  </si>
  <si>
    <t>发表博客</t>
  </si>
  <si>
    <t>开设新的课程</t>
  </si>
  <si>
    <t>教师用户功能点打分表——Web端</t>
    <rPh sb="0" eb="1">
      <t>jiao shi</t>
    </rPh>
    <phoneticPr fontId="3" type="noConversion"/>
  </si>
  <si>
    <t>查看博客文章</t>
  </si>
  <si>
    <t>个人头像框</t>
  </si>
  <si>
    <t>关注/取消用户</t>
  </si>
  <si>
    <t>评论</t>
  </si>
  <si>
    <t>查看消息</t>
  </si>
  <si>
    <t>左边菜单栏（可显示/隐藏）</t>
  </si>
  <si>
    <t>查看热门的帖子</t>
  </si>
  <si>
    <t>查看关注的帖子</t>
  </si>
  <si>
    <t>查看帖子内容</t>
  </si>
  <si>
    <t>帖子排序</t>
  </si>
  <si>
    <t>跳转至子论坛</t>
  </si>
  <si>
    <t>查看全部课程界面</t>
  </si>
  <si>
    <t>查看已参加课程界面</t>
  </si>
  <si>
    <t>参加课程</t>
  </si>
  <si>
    <t>取消参加课程</t>
  </si>
  <si>
    <t>查看课程详情</t>
  </si>
  <si>
    <t>查看公告板块</t>
  </si>
  <si>
    <t>查看论坛板块</t>
  </si>
  <si>
    <t>查看答疑板块</t>
  </si>
  <si>
    <t>查看课程公告详情</t>
  </si>
  <si>
    <t>发布课程公告</t>
  </si>
  <si>
    <t>删除课程公告</t>
  </si>
  <si>
    <t>查看我的关注用户</t>
  </si>
  <si>
    <t>查看粉丝</t>
  </si>
  <si>
    <t>查看文章</t>
  </si>
  <si>
    <t>帐号设置</t>
  </si>
  <si>
    <t>教师用户功能点打分表——app端</t>
    <rPh sb="0" eb="1">
      <t>jiao shi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</si>
</sst>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_ "/>
  </numFmts>
  <fonts count="8" x14ac:knownFonts="1">
    <font>
      <sz val="11"/>
      <color theme="1"/>
      <name val="宋体"/>
      <charset val="134"/>
      <scheme val="minor"/>
    </font>
    <font>
      <b/>
      <sz val="14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1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77" fontId="1" fillId="0" borderId="4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177" fontId="2" fillId="0" borderId="6" xfId="0" applyNumberFormat="1" applyFont="1" applyBorder="1" applyAlignment="1">
      <alignment horizontal="center" vertical="top"/>
    </xf>
    <xf numFmtId="177" fontId="2" fillId="0" borderId="4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177" fontId="0" fillId="0" borderId="7" xfId="0" applyNumberFormat="1" applyBorder="1">
      <alignment vertical="center"/>
    </xf>
    <xf numFmtId="176" fontId="0" fillId="0" borderId="7" xfId="0" applyNumberFormat="1" applyBorder="1">
      <alignment vertical="center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6" fillId="0" borderId="3" xfId="0" applyFont="1" applyBorder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76" fontId="0" fillId="0" borderId="5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4"/>
  <sheetViews>
    <sheetView tabSelected="1" topLeftCell="A225" zoomScale="131" workbookViewId="0">
      <selection activeCell="B156" sqref="B156:K234"/>
    </sheetView>
  </sheetViews>
  <sheetFormatPr baseColWidth="10" defaultColWidth="9" defaultRowHeight="14" x14ac:dyDescent="0.15"/>
  <cols>
    <col min="1" max="1" width="12.6640625" customWidth="1"/>
    <col min="2" max="2" width="19" customWidth="1"/>
    <col min="3" max="3" width="5.83203125" customWidth="1"/>
    <col min="4" max="4" width="4.1640625" customWidth="1"/>
    <col min="5" max="5" width="5.5" customWidth="1"/>
    <col min="6" max="6" width="6.6640625" style="1" customWidth="1"/>
    <col min="7" max="7" width="2.6640625" customWidth="1"/>
    <col min="8" max="8" width="6.1640625" style="1" customWidth="1"/>
    <col min="9" max="9" width="4.6640625" customWidth="1"/>
    <col min="10" max="10" width="5.6640625" style="1" customWidth="1"/>
    <col min="11" max="11" width="6.5" style="2" customWidth="1"/>
  </cols>
  <sheetData>
    <row r="1" spans="2:11" ht="15" customHeight="1" x14ac:dyDescent="0.15"/>
    <row r="2" spans="2:11" ht="15" customHeight="1" thickBot="1" x14ac:dyDescent="0.2"/>
    <row r="3" spans="2:11" ht="20.25" customHeight="1" thickBot="1" x14ac:dyDescent="0.2">
      <c r="B3" s="22" t="s">
        <v>135</v>
      </c>
      <c r="C3" s="23"/>
      <c r="D3" s="23"/>
      <c r="E3" s="23"/>
      <c r="F3" s="23"/>
      <c r="G3" s="23"/>
      <c r="H3" s="23"/>
      <c r="I3" s="23"/>
      <c r="J3" s="23"/>
      <c r="K3" s="24"/>
    </row>
    <row r="4" spans="2:11" ht="20.25" customHeight="1" thickBot="1" x14ac:dyDescent="0.2">
      <c r="B4" s="3" t="s">
        <v>0</v>
      </c>
      <c r="C4" s="4">
        <v>2</v>
      </c>
      <c r="D4" s="4">
        <v>1</v>
      </c>
      <c r="E4" s="4"/>
      <c r="F4" s="5"/>
      <c r="G4" s="4">
        <v>1</v>
      </c>
      <c r="H4" s="5"/>
      <c r="I4" s="10">
        <v>1</v>
      </c>
      <c r="J4" s="11"/>
      <c r="K4" s="12"/>
    </row>
    <row r="5" spans="2:11" ht="15" customHeight="1" x14ac:dyDescent="0.15">
      <c r="B5" s="20" t="s">
        <v>1</v>
      </c>
      <c r="C5" s="20" t="s">
        <v>2</v>
      </c>
      <c r="D5" s="20" t="s">
        <v>3</v>
      </c>
      <c r="E5" s="20" t="s">
        <v>4</v>
      </c>
      <c r="F5" s="20" t="s">
        <v>5</v>
      </c>
      <c r="G5" s="20" t="s">
        <v>6</v>
      </c>
      <c r="H5" s="20" t="s">
        <v>7</v>
      </c>
      <c r="I5" s="20" t="s">
        <v>8</v>
      </c>
      <c r="J5" s="27" t="s">
        <v>9</v>
      </c>
      <c r="K5" s="25" t="s">
        <v>10</v>
      </c>
    </row>
    <row r="6" spans="2:11" ht="15" customHeight="1" thickBot="1" x14ac:dyDescent="0.2">
      <c r="B6" s="21"/>
      <c r="C6" s="21"/>
      <c r="D6" s="21"/>
      <c r="E6" s="21"/>
      <c r="F6" s="21"/>
      <c r="G6" s="21"/>
      <c r="H6" s="21"/>
      <c r="I6" s="21"/>
      <c r="J6" s="28"/>
      <c r="K6" s="26"/>
    </row>
    <row r="7" spans="2:11" ht="16" thickBot="1" x14ac:dyDescent="0.2">
      <c r="B7" s="15" t="s">
        <v>96</v>
      </c>
      <c r="C7" s="16">
        <v>8</v>
      </c>
      <c r="D7" s="16">
        <v>8</v>
      </c>
      <c r="E7" s="17">
        <f t="shared" ref="E7:E38" si="0">C7*2+D7</f>
        <v>24</v>
      </c>
      <c r="F7" s="8">
        <f t="shared" ref="F7:F38" si="1">E7/$E$147*100</f>
        <v>0.87559284932506376</v>
      </c>
      <c r="G7" s="16">
        <v>3</v>
      </c>
      <c r="H7" s="9">
        <f t="shared" ref="H7:H38" si="2">G7/$G$147*100</f>
        <v>0.44052863436123352</v>
      </c>
      <c r="I7" s="16">
        <v>3</v>
      </c>
      <c r="J7" s="11">
        <f t="shared" ref="J7:J38" si="3">I7/$I$147*100</f>
        <v>0.40053404539385851</v>
      </c>
      <c r="K7" s="12">
        <f t="shared" ref="K7:K38" si="4">F7/(H7+J7)</f>
        <v>1.0410554057398274</v>
      </c>
    </row>
    <row r="8" spans="2:11" ht="15" customHeight="1" thickBot="1" x14ac:dyDescent="0.2">
      <c r="B8" s="15" t="s">
        <v>27</v>
      </c>
      <c r="C8" s="16">
        <v>7</v>
      </c>
      <c r="D8" s="16">
        <v>8</v>
      </c>
      <c r="E8" s="17">
        <f t="shared" si="0"/>
        <v>22</v>
      </c>
      <c r="F8" s="8">
        <f t="shared" si="1"/>
        <v>0.80262677854797526</v>
      </c>
      <c r="G8" s="16">
        <v>3</v>
      </c>
      <c r="H8" s="9">
        <f t="shared" si="2"/>
        <v>0.44052863436123352</v>
      </c>
      <c r="I8" s="16">
        <v>3</v>
      </c>
      <c r="J8" s="11">
        <f t="shared" si="3"/>
        <v>0.40053404539385851</v>
      </c>
      <c r="K8" s="12">
        <f t="shared" si="4"/>
        <v>0.95430078859484191</v>
      </c>
    </row>
    <row r="9" spans="2:11" ht="16" thickBot="1" x14ac:dyDescent="0.2">
      <c r="B9" s="15" t="s">
        <v>41</v>
      </c>
      <c r="C9" s="16">
        <v>7</v>
      </c>
      <c r="D9" s="16">
        <v>8</v>
      </c>
      <c r="E9" s="7">
        <f t="shared" si="0"/>
        <v>22</v>
      </c>
      <c r="F9" s="8">
        <f t="shared" si="1"/>
        <v>0.80262677854797526</v>
      </c>
      <c r="G9" s="16">
        <v>3</v>
      </c>
      <c r="H9" s="9">
        <f t="shared" si="2"/>
        <v>0.44052863436123352</v>
      </c>
      <c r="I9" s="16">
        <v>3</v>
      </c>
      <c r="J9" s="11">
        <f t="shared" si="3"/>
        <v>0.40053404539385851</v>
      </c>
      <c r="K9" s="12">
        <f t="shared" si="4"/>
        <v>0.95430078859484191</v>
      </c>
    </row>
    <row r="10" spans="2:11" ht="16" thickBot="1" x14ac:dyDescent="0.2">
      <c r="B10" s="15" t="s">
        <v>91</v>
      </c>
      <c r="C10" s="16">
        <v>7</v>
      </c>
      <c r="D10" s="16">
        <v>8</v>
      </c>
      <c r="E10" s="17">
        <f t="shared" si="0"/>
        <v>22</v>
      </c>
      <c r="F10" s="8">
        <f t="shared" si="1"/>
        <v>0.80262677854797526</v>
      </c>
      <c r="G10" s="16">
        <v>3</v>
      </c>
      <c r="H10" s="9">
        <f t="shared" si="2"/>
        <v>0.44052863436123352</v>
      </c>
      <c r="I10" s="16">
        <v>3</v>
      </c>
      <c r="J10" s="11">
        <f t="shared" si="3"/>
        <v>0.40053404539385851</v>
      </c>
      <c r="K10" s="12">
        <f t="shared" si="4"/>
        <v>0.95430078859484191</v>
      </c>
    </row>
    <row r="11" spans="2:11" ht="16" thickBot="1" x14ac:dyDescent="0.2">
      <c r="B11" s="15" t="s">
        <v>30</v>
      </c>
      <c r="C11" s="16">
        <v>8</v>
      </c>
      <c r="D11" s="16">
        <v>8</v>
      </c>
      <c r="E11" s="7">
        <f t="shared" si="0"/>
        <v>24</v>
      </c>
      <c r="F11" s="8">
        <f t="shared" si="1"/>
        <v>0.87559284932506376</v>
      </c>
      <c r="G11" s="16">
        <v>4</v>
      </c>
      <c r="H11" s="9">
        <f t="shared" si="2"/>
        <v>0.58737151248164465</v>
      </c>
      <c r="I11" s="16">
        <v>3</v>
      </c>
      <c r="J11" s="11">
        <f t="shared" si="3"/>
        <v>0.40053404539385851</v>
      </c>
      <c r="K11" s="12">
        <f t="shared" si="4"/>
        <v>0.8863123021678625</v>
      </c>
    </row>
    <row r="12" spans="2:11" ht="16" thickBot="1" x14ac:dyDescent="0.2">
      <c r="B12" s="15" t="s">
        <v>72</v>
      </c>
      <c r="C12" s="16">
        <v>7</v>
      </c>
      <c r="D12" s="16">
        <v>8</v>
      </c>
      <c r="E12" s="17">
        <f t="shared" si="0"/>
        <v>22</v>
      </c>
      <c r="F12" s="8">
        <f t="shared" si="1"/>
        <v>0.80262677854797526</v>
      </c>
      <c r="G12" s="16">
        <v>3</v>
      </c>
      <c r="H12" s="9">
        <f t="shared" si="2"/>
        <v>0.44052863436123352</v>
      </c>
      <c r="I12" s="16">
        <v>4</v>
      </c>
      <c r="J12" s="11">
        <f t="shared" si="3"/>
        <v>0.53404539385847793</v>
      </c>
      <c r="K12" s="12">
        <f t="shared" si="4"/>
        <v>0.82356676384467342</v>
      </c>
    </row>
    <row r="13" spans="2:11" ht="16" thickBot="1" x14ac:dyDescent="0.2">
      <c r="B13" s="15" t="s">
        <v>36</v>
      </c>
      <c r="C13" s="16">
        <v>7</v>
      </c>
      <c r="D13" s="16">
        <v>8</v>
      </c>
      <c r="E13" s="7">
        <f t="shared" si="0"/>
        <v>22</v>
      </c>
      <c r="F13" s="8">
        <f t="shared" si="1"/>
        <v>0.80262677854797526</v>
      </c>
      <c r="G13" s="16">
        <v>4</v>
      </c>
      <c r="H13" s="9">
        <f t="shared" si="2"/>
        <v>0.58737151248164465</v>
      </c>
      <c r="I13" s="16">
        <v>3</v>
      </c>
      <c r="J13" s="11">
        <f t="shared" si="3"/>
        <v>0.40053404539385851</v>
      </c>
      <c r="K13" s="12">
        <f t="shared" si="4"/>
        <v>0.8124529436538741</v>
      </c>
    </row>
    <row r="14" spans="2:11" ht="16" thickBot="1" x14ac:dyDescent="0.2">
      <c r="B14" s="15" t="s">
        <v>26</v>
      </c>
      <c r="C14" s="16">
        <v>7</v>
      </c>
      <c r="D14" s="16">
        <v>8</v>
      </c>
      <c r="E14" s="7">
        <f t="shared" si="0"/>
        <v>22</v>
      </c>
      <c r="F14" s="8">
        <f t="shared" si="1"/>
        <v>0.80262677854797526</v>
      </c>
      <c r="G14" s="16">
        <v>4</v>
      </c>
      <c r="H14" s="9">
        <f t="shared" si="2"/>
        <v>0.58737151248164465</v>
      </c>
      <c r="I14" s="16">
        <v>3</v>
      </c>
      <c r="J14" s="11">
        <f t="shared" si="3"/>
        <v>0.40053404539385851</v>
      </c>
      <c r="K14" s="12">
        <f t="shared" si="4"/>
        <v>0.8124529436538741</v>
      </c>
    </row>
    <row r="15" spans="2:11" ht="15" customHeight="1" thickBot="1" x14ac:dyDescent="0.2">
      <c r="B15" s="15" t="s">
        <v>104</v>
      </c>
      <c r="C15" s="16">
        <v>7</v>
      </c>
      <c r="D15" s="16">
        <v>8</v>
      </c>
      <c r="E15" s="17">
        <f t="shared" si="0"/>
        <v>22</v>
      </c>
      <c r="F15" s="8">
        <f t="shared" si="1"/>
        <v>0.80262677854797526</v>
      </c>
      <c r="G15" s="16">
        <v>4</v>
      </c>
      <c r="H15" s="9">
        <f t="shared" si="2"/>
        <v>0.58737151248164465</v>
      </c>
      <c r="I15" s="16">
        <v>3</v>
      </c>
      <c r="J15" s="11">
        <f t="shared" si="3"/>
        <v>0.40053404539385851</v>
      </c>
      <c r="K15" s="12">
        <f t="shared" si="4"/>
        <v>0.8124529436538741</v>
      </c>
    </row>
    <row r="16" spans="2:11" ht="16" thickBot="1" x14ac:dyDescent="0.2">
      <c r="B16" s="15" t="s">
        <v>56</v>
      </c>
      <c r="C16" s="16">
        <v>7</v>
      </c>
      <c r="D16" s="16">
        <v>8</v>
      </c>
      <c r="E16" s="17">
        <f t="shared" si="0"/>
        <v>22</v>
      </c>
      <c r="F16" s="8">
        <f t="shared" si="1"/>
        <v>0.80262677854797526</v>
      </c>
      <c r="G16" s="16">
        <v>4</v>
      </c>
      <c r="H16" s="9">
        <f t="shared" si="2"/>
        <v>0.58737151248164465</v>
      </c>
      <c r="I16" s="16">
        <v>3</v>
      </c>
      <c r="J16" s="11">
        <f t="shared" si="3"/>
        <v>0.40053404539385851</v>
      </c>
      <c r="K16" s="12">
        <f t="shared" si="4"/>
        <v>0.8124529436538741</v>
      </c>
    </row>
    <row r="17" spans="2:11" ht="16" thickBot="1" x14ac:dyDescent="0.2">
      <c r="B17" s="15" t="s">
        <v>23</v>
      </c>
      <c r="C17" s="16">
        <v>7</v>
      </c>
      <c r="D17" s="16">
        <v>8</v>
      </c>
      <c r="E17" s="7">
        <f t="shared" si="0"/>
        <v>22</v>
      </c>
      <c r="F17" s="8">
        <f t="shared" si="1"/>
        <v>0.80262677854797526</v>
      </c>
      <c r="G17" s="16">
        <v>4</v>
      </c>
      <c r="H17" s="9">
        <f t="shared" si="2"/>
        <v>0.58737151248164465</v>
      </c>
      <c r="I17" s="16">
        <v>3</v>
      </c>
      <c r="J17" s="11">
        <f t="shared" si="3"/>
        <v>0.40053404539385851</v>
      </c>
      <c r="K17" s="12">
        <f t="shared" si="4"/>
        <v>0.8124529436538741</v>
      </c>
    </row>
    <row r="18" spans="2:11" ht="16" thickBot="1" x14ac:dyDescent="0.2">
      <c r="B18" s="15" t="s">
        <v>98</v>
      </c>
      <c r="C18" s="16">
        <v>7</v>
      </c>
      <c r="D18" s="16">
        <v>8</v>
      </c>
      <c r="E18" s="17">
        <f t="shared" si="0"/>
        <v>22</v>
      </c>
      <c r="F18" s="8">
        <f t="shared" si="1"/>
        <v>0.80262677854797526</v>
      </c>
      <c r="G18" s="16">
        <v>4</v>
      </c>
      <c r="H18" s="9">
        <f t="shared" si="2"/>
        <v>0.58737151248164465</v>
      </c>
      <c r="I18" s="16">
        <v>3</v>
      </c>
      <c r="J18" s="11">
        <f t="shared" si="3"/>
        <v>0.40053404539385851</v>
      </c>
      <c r="K18" s="12">
        <f t="shared" si="4"/>
        <v>0.8124529436538741</v>
      </c>
    </row>
    <row r="19" spans="2:11" ht="16" thickBot="1" x14ac:dyDescent="0.2">
      <c r="B19" s="15" t="s">
        <v>61</v>
      </c>
      <c r="C19" s="16">
        <v>8</v>
      </c>
      <c r="D19" s="16">
        <v>8</v>
      </c>
      <c r="E19" s="17">
        <f t="shared" si="0"/>
        <v>24</v>
      </c>
      <c r="F19" s="8">
        <f t="shared" si="1"/>
        <v>0.87559284932506376</v>
      </c>
      <c r="G19" s="16">
        <v>4</v>
      </c>
      <c r="H19" s="9">
        <f t="shared" si="2"/>
        <v>0.58737151248164465</v>
      </c>
      <c r="I19" s="16">
        <v>4</v>
      </c>
      <c r="J19" s="11">
        <f t="shared" si="3"/>
        <v>0.53404539385847793</v>
      </c>
      <c r="K19" s="12">
        <f t="shared" si="4"/>
        <v>0.78079155430487068</v>
      </c>
    </row>
    <row r="20" spans="2:11" ht="16" thickBot="1" x14ac:dyDescent="0.2">
      <c r="B20" s="15" t="s">
        <v>67</v>
      </c>
      <c r="C20" s="16">
        <v>8</v>
      </c>
      <c r="D20" s="16">
        <v>8</v>
      </c>
      <c r="E20" s="17">
        <f t="shared" si="0"/>
        <v>24</v>
      </c>
      <c r="F20" s="8">
        <f t="shared" si="1"/>
        <v>0.87559284932506376</v>
      </c>
      <c r="G20" s="16">
        <v>4</v>
      </c>
      <c r="H20" s="9">
        <f t="shared" si="2"/>
        <v>0.58737151248164465</v>
      </c>
      <c r="I20" s="16">
        <v>4</v>
      </c>
      <c r="J20" s="11">
        <f t="shared" si="3"/>
        <v>0.53404539385847793</v>
      </c>
      <c r="K20" s="12">
        <f t="shared" si="4"/>
        <v>0.78079155430487068</v>
      </c>
    </row>
    <row r="21" spans="2:11" ht="15" customHeight="1" thickBot="1" x14ac:dyDescent="0.2">
      <c r="B21" s="15" t="s">
        <v>83</v>
      </c>
      <c r="C21" s="16">
        <v>8</v>
      </c>
      <c r="D21" s="16">
        <v>8</v>
      </c>
      <c r="E21" s="17">
        <f t="shared" si="0"/>
        <v>24</v>
      </c>
      <c r="F21" s="8">
        <f t="shared" si="1"/>
        <v>0.87559284932506376</v>
      </c>
      <c r="G21" s="16">
        <v>4</v>
      </c>
      <c r="H21" s="9">
        <f t="shared" si="2"/>
        <v>0.58737151248164465</v>
      </c>
      <c r="I21" s="16">
        <v>5</v>
      </c>
      <c r="J21" s="11">
        <f t="shared" si="3"/>
        <v>0.66755674232309747</v>
      </c>
      <c r="K21" s="12">
        <f t="shared" si="4"/>
        <v>0.69772343237366963</v>
      </c>
    </row>
    <row r="22" spans="2:11" ht="16" thickBot="1" x14ac:dyDescent="0.2">
      <c r="B22" s="15" t="s">
        <v>132</v>
      </c>
      <c r="C22" s="16">
        <v>8</v>
      </c>
      <c r="D22" s="16">
        <v>8</v>
      </c>
      <c r="E22" s="17">
        <f t="shared" si="0"/>
        <v>24</v>
      </c>
      <c r="F22" s="8">
        <f t="shared" si="1"/>
        <v>0.87559284932506376</v>
      </c>
      <c r="G22" s="16">
        <v>4</v>
      </c>
      <c r="H22" s="9">
        <f t="shared" si="2"/>
        <v>0.58737151248164465</v>
      </c>
      <c r="I22" s="16">
        <v>5</v>
      </c>
      <c r="J22" s="11">
        <f t="shared" si="3"/>
        <v>0.66755674232309747</v>
      </c>
      <c r="K22" s="12">
        <f t="shared" si="4"/>
        <v>0.69772343237366963</v>
      </c>
    </row>
    <row r="23" spans="2:11" ht="16" thickBot="1" x14ac:dyDescent="0.2">
      <c r="B23" s="15" t="s">
        <v>56</v>
      </c>
      <c r="C23" s="16">
        <v>8</v>
      </c>
      <c r="D23" s="16">
        <v>8</v>
      </c>
      <c r="E23" s="17">
        <f t="shared" si="0"/>
        <v>24</v>
      </c>
      <c r="F23" s="8">
        <f t="shared" si="1"/>
        <v>0.87559284932506376</v>
      </c>
      <c r="G23" s="16">
        <v>4</v>
      </c>
      <c r="H23" s="9">
        <f t="shared" si="2"/>
        <v>0.58737151248164465</v>
      </c>
      <c r="I23" s="16">
        <v>5</v>
      </c>
      <c r="J23" s="11">
        <f t="shared" si="3"/>
        <v>0.66755674232309747</v>
      </c>
      <c r="K23" s="12">
        <f t="shared" si="4"/>
        <v>0.69772343237366963</v>
      </c>
    </row>
    <row r="24" spans="2:11" ht="16" thickBot="1" x14ac:dyDescent="0.2">
      <c r="B24" s="15" t="s">
        <v>65</v>
      </c>
      <c r="C24" s="16">
        <v>7</v>
      </c>
      <c r="D24" s="16">
        <v>7</v>
      </c>
      <c r="E24" s="17">
        <f t="shared" si="0"/>
        <v>21</v>
      </c>
      <c r="F24" s="8">
        <f t="shared" si="1"/>
        <v>0.7661437431594309</v>
      </c>
      <c r="G24" s="16">
        <v>5</v>
      </c>
      <c r="H24" s="9">
        <f t="shared" si="2"/>
        <v>0.73421439060205573</v>
      </c>
      <c r="I24" s="16">
        <v>4</v>
      </c>
      <c r="J24" s="11">
        <f t="shared" si="3"/>
        <v>0.53404539385847793</v>
      </c>
      <c r="K24" s="12">
        <f t="shared" si="4"/>
        <v>0.60409054402471452</v>
      </c>
    </row>
    <row r="25" spans="2:11" ht="16" thickBot="1" x14ac:dyDescent="0.2">
      <c r="B25" s="15" t="s">
        <v>27</v>
      </c>
      <c r="C25" s="16">
        <v>7</v>
      </c>
      <c r="D25" s="16">
        <v>7</v>
      </c>
      <c r="E25" s="17">
        <f t="shared" si="0"/>
        <v>21</v>
      </c>
      <c r="F25" s="8">
        <f t="shared" si="1"/>
        <v>0.7661437431594309</v>
      </c>
      <c r="G25" s="16">
        <v>5</v>
      </c>
      <c r="H25" s="9">
        <f t="shared" si="2"/>
        <v>0.73421439060205573</v>
      </c>
      <c r="I25" s="16">
        <v>4</v>
      </c>
      <c r="J25" s="11">
        <f t="shared" si="3"/>
        <v>0.53404539385847793</v>
      </c>
      <c r="K25" s="12">
        <f t="shared" si="4"/>
        <v>0.60409054402471452</v>
      </c>
    </row>
    <row r="26" spans="2:11" ht="16" thickBot="1" x14ac:dyDescent="0.2">
      <c r="B26" s="15" t="s">
        <v>90</v>
      </c>
      <c r="C26" s="16">
        <v>7</v>
      </c>
      <c r="D26" s="16">
        <v>7</v>
      </c>
      <c r="E26" s="17">
        <f t="shared" si="0"/>
        <v>21</v>
      </c>
      <c r="F26" s="8">
        <f t="shared" si="1"/>
        <v>0.7661437431594309</v>
      </c>
      <c r="G26" s="16">
        <v>5</v>
      </c>
      <c r="H26" s="9">
        <f t="shared" si="2"/>
        <v>0.73421439060205573</v>
      </c>
      <c r="I26" s="16">
        <v>4</v>
      </c>
      <c r="J26" s="11">
        <f t="shared" si="3"/>
        <v>0.53404539385847793</v>
      </c>
      <c r="K26" s="12">
        <f t="shared" si="4"/>
        <v>0.60409054402471452</v>
      </c>
    </row>
    <row r="27" spans="2:11" ht="15" customHeight="1" thickBot="1" x14ac:dyDescent="0.2">
      <c r="B27" s="15" t="s">
        <v>78</v>
      </c>
      <c r="C27" s="16">
        <v>7</v>
      </c>
      <c r="D27" s="16">
        <v>8</v>
      </c>
      <c r="E27" s="17">
        <f t="shared" si="0"/>
        <v>22</v>
      </c>
      <c r="F27" s="8">
        <f t="shared" si="1"/>
        <v>0.80262677854797526</v>
      </c>
      <c r="G27" s="16">
        <v>5</v>
      </c>
      <c r="H27" s="9">
        <f t="shared" si="2"/>
        <v>0.73421439060205573</v>
      </c>
      <c r="I27" s="16">
        <v>5</v>
      </c>
      <c r="J27" s="11">
        <f t="shared" si="3"/>
        <v>0.66755674232309747</v>
      </c>
      <c r="K27" s="12">
        <f t="shared" si="4"/>
        <v>0.57258047315690519</v>
      </c>
    </row>
    <row r="28" spans="2:11" ht="16" thickBot="1" x14ac:dyDescent="0.2">
      <c r="B28" s="15" t="s">
        <v>79</v>
      </c>
      <c r="C28" s="16">
        <v>7</v>
      </c>
      <c r="D28" s="16">
        <v>8</v>
      </c>
      <c r="E28" s="17">
        <f t="shared" si="0"/>
        <v>22</v>
      </c>
      <c r="F28" s="8">
        <f t="shared" si="1"/>
        <v>0.80262677854797526</v>
      </c>
      <c r="G28" s="16">
        <v>5</v>
      </c>
      <c r="H28" s="9">
        <f t="shared" si="2"/>
        <v>0.73421439060205573</v>
      </c>
      <c r="I28" s="16">
        <v>5</v>
      </c>
      <c r="J28" s="11">
        <f t="shared" si="3"/>
        <v>0.66755674232309747</v>
      </c>
      <c r="K28" s="12">
        <f t="shared" si="4"/>
        <v>0.57258047315690519</v>
      </c>
    </row>
    <row r="29" spans="2:11" ht="16" thickBot="1" x14ac:dyDescent="0.2">
      <c r="B29" s="15" t="s">
        <v>115</v>
      </c>
      <c r="C29" s="16">
        <v>7</v>
      </c>
      <c r="D29" s="16">
        <v>8</v>
      </c>
      <c r="E29" s="17">
        <f t="shared" si="0"/>
        <v>22</v>
      </c>
      <c r="F29" s="8">
        <f t="shared" si="1"/>
        <v>0.80262677854797526</v>
      </c>
      <c r="G29" s="16">
        <v>5</v>
      </c>
      <c r="H29" s="9">
        <f t="shared" si="2"/>
        <v>0.73421439060205573</v>
      </c>
      <c r="I29" s="16">
        <v>5</v>
      </c>
      <c r="J29" s="11">
        <f t="shared" si="3"/>
        <v>0.66755674232309747</v>
      </c>
      <c r="K29" s="12">
        <f t="shared" si="4"/>
        <v>0.57258047315690519</v>
      </c>
    </row>
    <row r="30" spans="2:11" ht="16" thickBot="1" x14ac:dyDescent="0.2">
      <c r="B30" s="15" t="s">
        <v>34</v>
      </c>
      <c r="C30" s="16">
        <v>8</v>
      </c>
      <c r="D30" s="16">
        <v>8</v>
      </c>
      <c r="E30" s="7">
        <f t="shared" si="0"/>
        <v>24</v>
      </c>
      <c r="F30" s="8">
        <f t="shared" si="1"/>
        <v>0.87559284932506376</v>
      </c>
      <c r="G30" s="16">
        <v>5</v>
      </c>
      <c r="H30" s="9">
        <f t="shared" si="2"/>
        <v>0.73421439060205573</v>
      </c>
      <c r="I30" s="16">
        <v>6</v>
      </c>
      <c r="J30" s="11">
        <f t="shared" si="3"/>
        <v>0.80106809078771701</v>
      </c>
      <c r="K30" s="12">
        <f t="shared" si="4"/>
        <v>0.57031384122383599</v>
      </c>
    </row>
    <row r="31" spans="2:11" ht="16" thickBot="1" x14ac:dyDescent="0.2">
      <c r="B31" s="15" t="s">
        <v>45</v>
      </c>
      <c r="C31" s="16">
        <v>7</v>
      </c>
      <c r="D31" s="16">
        <v>8</v>
      </c>
      <c r="E31" s="7">
        <f t="shared" si="0"/>
        <v>22</v>
      </c>
      <c r="F31" s="8">
        <f t="shared" si="1"/>
        <v>0.80262677854797526</v>
      </c>
      <c r="G31" s="16">
        <v>5</v>
      </c>
      <c r="H31" s="9">
        <f t="shared" si="2"/>
        <v>0.73421439060205573</v>
      </c>
      <c r="I31" s="16">
        <v>6</v>
      </c>
      <c r="J31" s="11">
        <f t="shared" si="3"/>
        <v>0.80106809078771701</v>
      </c>
      <c r="K31" s="12">
        <f t="shared" si="4"/>
        <v>0.52278768778851636</v>
      </c>
    </row>
    <row r="32" spans="2:11" ht="16" thickBot="1" x14ac:dyDescent="0.2">
      <c r="B32" s="15" t="s">
        <v>40</v>
      </c>
      <c r="C32" s="16">
        <v>7</v>
      </c>
      <c r="D32" s="16">
        <v>8</v>
      </c>
      <c r="E32" s="7">
        <f t="shared" si="0"/>
        <v>22</v>
      </c>
      <c r="F32" s="8">
        <f t="shared" si="1"/>
        <v>0.80262677854797526</v>
      </c>
      <c r="G32" s="16">
        <v>5</v>
      </c>
      <c r="H32" s="9">
        <f t="shared" si="2"/>
        <v>0.73421439060205573</v>
      </c>
      <c r="I32" s="16">
        <v>6</v>
      </c>
      <c r="J32" s="11">
        <f t="shared" si="3"/>
        <v>0.80106809078771701</v>
      </c>
      <c r="K32" s="12">
        <f t="shared" si="4"/>
        <v>0.52278768778851636</v>
      </c>
    </row>
    <row r="33" spans="2:11" ht="15" customHeight="1" thickBot="1" x14ac:dyDescent="0.2">
      <c r="B33" s="15" t="s">
        <v>46</v>
      </c>
      <c r="C33" s="16">
        <v>7</v>
      </c>
      <c r="D33" s="16">
        <v>8</v>
      </c>
      <c r="E33" s="7">
        <f t="shared" si="0"/>
        <v>22</v>
      </c>
      <c r="F33" s="8">
        <f t="shared" si="1"/>
        <v>0.80262677854797526</v>
      </c>
      <c r="G33" s="16">
        <v>5</v>
      </c>
      <c r="H33" s="9">
        <f t="shared" si="2"/>
        <v>0.73421439060205573</v>
      </c>
      <c r="I33" s="16">
        <v>6</v>
      </c>
      <c r="J33" s="11">
        <f t="shared" si="3"/>
        <v>0.80106809078771701</v>
      </c>
      <c r="K33" s="12">
        <f t="shared" si="4"/>
        <v>0.52278768778851636</v>
      </c>
    </row>
    <row r="34" spans="2:11" ht="15" customHeight="1" thickBot="1" x14ac:dyDescent="0.2">
      <c r="B34" s="15" t="s">
        <v>50</v>
      </c>
      <c r="C34" s="16">
        <v>7</v>
      </c>
      <c r="D34" s="16">
        <v>8</v>
      </c>
      <c r="E34" s="7">
        <f t="shared" si="0"/>
        <v>22</v>
      </c>
      <c r="F34" s="8">
        <f t="shared" si="1"/>
        <v>0.80262677854797526</v>
      </c>
      <c r="G34" s="16">
        <v>5</v>
      </c>
      <c r="H34" s="9">
        <f t="shared" si="2"/>
        <v>0.73421439060205573</v>
      </c>
      <c r="I34" s="16">
        <v>6</v>
      </c>
      <c r="J34" s="11">
        <f t="shared" si="3"/>
        <v>0.80106809078771701</v>
      </c>
      <c r="K34" s="12">
        <f t="shared" si="4"/>
        <v>0.52278768778851636</v>
      </c>
    </row>
    <row r="35" spans="2:11" ht="16" thickBot="1" x14ac:dyDescent="0.2">
      <c r="B35" s="15" t="s">
        <v>51</v>
      </c>
      <c r="C35" s="16">
        <v>7</v>
      </c>
      <c r="D35" s="16">
        <v>8</v>
      </c>
      <c r="E35" s="17">
        <f t="shared" si="0"/>
        <v>22</v>
      </c>
      <c r="F35" s="8">
        <f t="shared" si="1"/>
        <v>0.80262677854797526</v>
      </c>
      <c r="G35" s="16">
        <v>5</v>
      </c>
      <c r="H35" s="9">
        <f t="shared" si="2"/>
        <v>0.73421439060205573</v>
      </c>
      <c r="I35" s="16">
        <v>6</v>
      </c>
      <c r="J35" s="11">
        <f t="shared" si="3"/>
        <v>0.80106809078771701</v>
      </c>
      <c r="K35" s="12">
        <f t="shared" si="4"/>
        <v>0.52278768778851636</v>
      </c>
    </row>
    <row r="36" spans="2:11" ht="15" customHeight="1" thickBot="1" x14ac:dyDescent="0.2">
      <c r="B36" s="15" t="s">
        <v>55</v>
      </c>
      <c r="C36" s="16">
        <v>7</v>
      </c>
      <c r="D36" s="16">
        <v>8</v>
      </c>
      <c r="E36" s="15">
        <f t="shared" si="0"/>
        <v>22</v>
      </c>
      <c r="F36" s="8">
        <f t="shared" si="1"/>
        <v>0.80262677854797526</v>
      </c>
      <c r="G36" s="16">
        <v>5</v>
      </c>
      <c r="H36" s="9">
        <f t="shared" si="2"/>
        <v>0.73421439060205573</v>
      </c>
      <c r="I36" s="16">
        <v>6</v>
      </c>
      <c r="J36" s="11">
        <f t="shared" si="3"/>
        <v>0.80106809078771701</v>
      </c>
      <c r="K36" s="12">
        <f t="shared" si="4"/>
        <v>0.52278768778851636</v>
      </c>
    </row>
    <row r="37" spans="2:11" ht="16" thickBot="1" x14ac:dyDescent="0.2">
      <c r="B37" s="15" t="s">
        <v>76</v>
      </c>
      <c r="C37" s="16">
        <v>7</v>
      </c>
      <c r="D37" s="16">
        <v>8</v>
      </c>
      <c r="E37" s="15">
        <f t="shared" si="0"/>
        <v>22</v>
      </c>
      <c r="F37" s="8">
        <f t="shared" si="1"/>
        <v>0.80262677854797526</v>
      </c>
      <c r="G37" s="16">
        <v>5</v>
      </c>
      <c r="H37" s="9">
        <f t="shared" si="2"/>
        <v>0.73421439060205573</v>
      </c>
      <c r="I37" s="16">
        <v>6</v>
      </c>
      <c r="J37" s="11">
        <f t="shared" si="3"/>
        <v>0.80106809078771701</v>
      </c>
      <c r="K37" s="12">
        <f t="shared" si="4"/>
        <v>0.52278768778851636</v>
      </c>
    </row>
    <row r="38" spans="2:11" ht="16" thickBot="1" x14ac:dyDescent="0.2">
      <c r="B38" s="15" t="s">
        <v>97</v>
      </c>
      <c r="C38" s="16">
        <v>7</v>
      </c>
      <c r="D38" s="16">
        <v>8</v>
      </c>
      <c r="E38" s="15">
        <f t="shared" si="0"/>
        <v>22</v>
      </c>
      <c r="F38" s="8">
        <f t="shared" si="1"/>
        <v>0.80262677854797526</v>
      </c>
      <c r="G38" s="16">
        <v>5</v>
      </c>
      <c r="H38" s="9">
        <f t="shared" si="2"/>
        <v>0.73421439060205573</v>
      </c>
      <c r="I38" s="16">
        <v>6</v>
      </c>
      <c r="J38" s="11">
        <f t="shared" si="3"/>
        <v>0.80106809078771701</v>
      </c>
      <c r="K38" s="12">
        <f t="shared" si="4"/>
        <v>0.52278768778851636</v>
      </c>
    </row>
    <row r="39" spans="2:11" ht="16" thickBot="1" x14ac:dyDescent="0.2">
      <c r="B39" s="15" t="s">
        <v>102</v>
      </c>
      <c r="C39" s="16">
        <v>7</v>
      </c>
      <c r="D39" s="16">
        <v>8</v>
      </c>
      <c r="E39" s="15">
        <f t="shared" ref="E39:E70" si="5">C39*2+D39</f>
        <v>22</v>
      </c>
      <c r="F39" s="8">
        <f t="shared" ref="F39:F70" si="6">E39/$E$147*100</f>
        <v>0.80262677854797526</v>
      </c>
      <c r="G39" s="16">
        <v>5</v>
      </c>
      <c r="H39" s="9">
        <f t="shared" ref="H39:H70" si="7">G39/$G$147*100</f>
        <v>0.73421439060205573</v>
      </c>
      <c r="I39" s="16">
        <v>6</v>
      </c>
      <c r="J39" s="11">
        <f t="shared" ref="J39:J70" si="8">I39/$I$147*100</f>
        <v>0.80106809078771701</v>
      </c>
      <c r="K39" s="12">
        <f t="shared" ref="K39:K70" si="9">F39/(H39+J39)</f>
        <v>0.52278768778851636</v>
      </c>
    </row>
    <row r="40" spans="2:11" ht="16" thickBot="1" x14ac:dyDescent="0.2">
      <c r="B40" s="15" t="s">
        <v>133</v>
      </c>
      <c r="C40" s="16">
        <v>7</v>
      </c>
      <c r="D40" s="16">
        <v>8</v>
      </c>
      <c r="E40" s="15">
        <f t="shared" si="5"/>
        <v>22</v>
      </c>
      <c r="F40" s="8">
        <f t="shared" si="6"/>
        <v>0.80262677854797526</v>
      </c>
      <c r="G40" s="16">
        <v>5</v>
      </c>
      <c r="H40" s="9">
        <f t="shared" si="7"/>
        <v>0.73421439060205573</v>
      </c>
      <c r="I40" s="16">
        <v>6</v>
      </c>
      <c r="J40" s="11">
        <f t="shared" si="8"/>
        <v>0.80106809078771701</v>
      </c>
      <c r="K40" s="12">
        <f t="shared" si="9"/>
        <v>0.52278768778851636</v>
      </c>
    </row>
    <row r="41" spans="2:11" ht="16" thickBot="1" x14ac:dyDescent="0.2">
      <c r="B41" s="15" t="s">
        <v>111</v>
      </c>
      <c r="C41" s="16">
        <v>7</v>
      </c>
      <c r="D41" s="16">
        <v>8</v>
      </c>
      <c r="E41" s="15">
        <f t="shared" si="5"/>
        <v>22</v>
      </c>
      <c r="F41" s="8">
        <f t="shared" si="6"/>
        <v>0.80262677854797526</v>
      </c>
      <c r="G41" s="16">
        <v>5</v>
      </c>
      <c r="H41" s="9">
        <f t="shared" si="7"/>
        <v>0.73421439060205573</v>
      </c>
      <c r="I41" s="16">
        <v>6</v>
      </c>
      <c r="J41" s="11">
        <f t="shared" si="8"/>
        <v>0.80106809078771701</v>
      </c>
      <c r="K41" s="12">
        <f t="shared" si="9"/>
        <v>0.52278768778851636</v>
      </c>
    </row>
    <row r="42" spans="2:11" ht="16" thickBot="1" x14ac:dyDescent="0.2">
      <c r="B42" s="15" t="s">
        <v>25</v>
      </c>
      <c r="C42" s="16">
        <v>7</v>
      </c>
      <c r="D42" s="16">
        <v>8</v>
      </c>
      <c r="E42" s="6">
        <f t="shared" si="5"/>
        <v>22</v>
      </c>
      <c r="F42" s="8">
        <f t="shared" si="6"/>
        <v>0.80262677854797526</v>
      </c>
      <c r="G42" s="16">
        <v>5</v>
      </c>
      <c r="H42" s="9">
        <f t="shared" si="7"/>
        <v>0.73421439060205573</v>
      </c>
      <c r="I42" s="16">
        <v>6</v>
      </c>
      <c r="J42" s="11">
        <f t="shared" si="8"/>
        <v>0.80106809078771701</v>
      </c>
      <c r="K42" s="12">
        <f t="shared" si="9"/>
        <v>0.52278768778851636</v>
      </c>
    </row>
    <row r="43" spans="2:11" ht="16" thickBot="1" x14ac:dyDescent="0.2">
      <c r="B43" s="15" t="s">
        <v>57</v>
      </c>
      <c r="C43" s="16">
        <v>7</v>
      </c>
      <c r="D43" s="16">
        <v>8</v>
      </c>
      <c r="E43" s="15">
        <f t="shared" si="5"/>
        <v>22</v>
      </c>
      <c r="F43" s="8">
        <f t="shared" si="6"/>
        <v>0.80262677854797526</v>
      </c>
      <c r="G43" s="16">
        <v>5</v>
      </c>
      <c r="H43" s="9">
        <f t="shared" si="7"/>
        <v>0.73421439060205573</v>
      </c>
      <c r="I43" s="16">
        <v>6</v>
      </c>
      <c r="J43" s="11">
        <f t="shared" si="8"/>
        <v>0.80106809078771701</v>
      </c>
      <c r="K43" s="12">
        <f t="shared" si="9"/>
        <v>0.52278768778851636</v>
      </c>
    </row>
    <row r="44" spans="2:11" ht="16" thickBot="1" x14ac:dyDescent="0.2">
      <c r="B44" s="15" t="s">
        <v>84</v>
      </c>
      <c r="C44" s="16">
        <v>7</v>
      </c>
      <c r="D44" s="16">
        <v>8</v>
      </c>
      <c r="E44" s="15">
        <f t="shared" si="5"/>
        <v>22</v>
      </c>
      <c r="F44" s="8">
        <f t="shared" si="6"/>
        <v>0.80262677854797526</v>
      </c>
      <c r="G44" s="16">
        <v>5</v>
      </c>
      <c r="H44" s="9">
        <f t="shared" si="7"/>
        <v>0.73421439060205573</v>
      </c>
      <c r="I44" s="16">
        <v>6</v>
      </c>
      <c r="J44" s="11">
        <f t="shared" si="8"/>
        <v>0.80106809078771701</v>
      </c>
      <c r="K44" s="12">
        <f t="shared" si="9"/>
        <v>0.52278768778851636</v>
      </c>
    </row>
    <row r="45" spans="2:11" ht="16" thickBot="1" x14ac:dyDescent="0.2">
      <c r="B45" s="15" t="s">
        <v>58</v>
      </c>
      <c r="C45" s="16">
        <v>7</v>
      </c>
      <c r="D45" s="16">
        <v>8</v>
      </c>
      <c r="E45" s="15">
        <f t="shared" si="5"/>
        <v>22</v>
      </c>
      <c r="F45" s="8">
        <f t="shared" si="6"/>
        <v>0.80262677854797526</v>
      </c>
      <c r="G45" s="16">
        <v>5</v>
      </c>
      <c r="H45" s="9">
        <f t="shared" si="7"/>
        <v>0.73421439060205573</v>
      </c>
      <c r="I45" s="16">
        <v>6</v>
      </c>
      <c r="J45" s="11">
        <f t="shared" si="8"/>
        <v>0.80106809078771701</v>
      </c>
      <c r="K45" s="12">
        <f t="shared" si="9"/>
        <v>0.52278768778851636</v>
      </c>
    </row>
    <row r="46" spans="2:11" ht="15" customHeight="1" thickBot="1" x14ac:dyDescent="0.2">
      <c r="B46" s="15" t="s">
        <v>109</v>
      </c>
      <c r="C46" s="16">
        <v>7</v>
      </c>
      <c r="D46" s="16">
        <v>8</v>
      </c>
      <c r="E46" s="15">
        <f t="shared" si="5"/>
        <v>22</v>
      </c>
      <c r="F46" s="8">
        <f t="shared" si="6"/>
        <v>0.80262677854797526</v>
      </c>
      <c r="G46" s="16">
        <v>5</v>
      </c>
      <c r="H46" s="9">
        <f t="shared" si="7"/>
        <v>0.73421439060205573</v>
      </c>
      <c r="I46" s="16">
        <v>6</v>
      </c>
      <c r="J46" s="11">
        <f t="shared" si="8"/>
        <v>0.80106809078771701</v>
      </c>
      <c r="K46" s="12">
        <f t="shared" si="9"/>
        <v>0.52278768778851636</v>
      </c>
    </row>
    <row r="47" spans="2:11" ht="16" thickBot="1" x14ac:dyDescent="0.2">
      <c r="B47" s="15" t="s">
        <v>108</v>
      </c>
      <c r="C47" s="16">
        <v>7</v>
      </c>
      <c r="D47" s="16">
        <v>8</v>
      </c>
      <c r="E47" s="15">
        <f t="shared" si="5"/>
        <v>22</v>
      </c>
      <c r="F47" s="8">
        <f t="shared" si="6"/>
        <v>0.80262677854797526</v>
      </c>
      <c r="G47" s="16">
        <v>5</v>
      </c>
      <c r="H47" s="9">
        <f t="shared" si="7"/>
        <v>0.73421439060205573</v>
      </c>
      <c r="I47" s="16">
        <v>6</v>
      </c>
      <c r="J47" s="11">
        <f t="shared" si="8"/>
        <v>0.80106809078771701</v>
      </c>
      <c r="K47" s="12">
        <f t="shared" si="9"/>
        <v>0.52278768778851636</v>
      </c>
    </row>
    <row r="48" spans="2:11" ht="17" customHeight="1" thickBot="1" x14ac:dyDescent="0.2">
      <c r="B48" s="15" t="s">
        <v>106</v>
      </c>
      <c r="C48" s="16">
        <v>7</v>
      </c>
      <c r="D48" s="16">
        <v>8</v>
      </c>
      <c r="E48" s="15">
        <f t="shared" si="5"/>
        <v>22</v>
      </c>
      <c r="F48" s="8">
        <f t="shared" si="6"/>
        <v>0.80262677854797526</v>
      </c>
      <c r="G48" s="16">
        <v>5</v>
      </c>
      <c r="H48" s="9">
        <f t="shared" si="7"/>
        <v>0.73421439060205573</v>
      </c>
      <c r="I48" s="16">
        <v>6</v>
      </c>
      <c r="J48" s="11">
        <f t="shared" si="8"/>
        <v>0.80106809078771701</v>
      </c>
      <c r="K48" s="12">
        <f t="shared" si="9"/>
        <v>0.52278768778851636</v>
      </c>
    </row>
    <row r="49" spans="2:11" ht="16" thickBot="1" x14ac:dyDescent="0.2">
      <c r="B49" s="15" t="s">
        <v>82</v>
      </c>
      <c r="C49" s="16">
        <v>7</v>
      </c>
      <c r="D49" s="16">
        <v>6</v>
      </c>
      <c r="E49" s="15">
        <f t="shared" si="5"/>
        <v>20</v>
      </c>
      <c r="F49" s="8">
        <f t="shared" si="6"/>
        <v>0.72966070777088654</v>
      </c>
      <c r="G49" s="16">
        <v>5</v>
      </c>
      <c r="H49" s="9">
        <f t="shared" si="7"/>
        <v>0.73421439060205573</v>
      </c>
      <c r="I49" s="16">
        <v>5</v>
      </c>
      <c r="J49" s="11">
        <f t="shared" si="8"/>
        <v>0.66755674232309747</v>
      </c>
      <c r="K49" s="12">
        <f t="shared" si="9"/>
        <v>0.52052770286991379</v>
      </c>
    </row>
    <row r="50" spans="2:11" ht="16" thickBot="1" x14ac:dyDescent="0.2">
      <c r="B50" s="15" t="s">
        <v>95</v>
      </c>
      <c r="C50" s="16">
        <v>7</v>
      </c>
      <c r="D50" s="16">
        <v>6</v>
      </c>
      <c r="E50" s="15">
        <f t="shared" si="5"/>
        <v>20</v>
      </c>
      <c r="F50" s="8">
        <f t="shared" si="6"/>
        <v>0.72966070777088654</v>
      </c>
      <c r="G50" s="16">
        <v>5</v>
      </c>
      <c r="H50" s="9">
        <f t="shared" si="7"/>
        <v>0.73421439060205573</v>
      </c>
      <c r="I50" s="16">
        <v>5</v>
      </c>
      <c r="J50" s="11">
        <f t="shared" si="8"/>
        <v>0.66755674232309747</v>
      </c>
      <c r="K50" s="12">
        <f t="shared" si="9"/>
        <v>0.52052770286991379</v>
      </c>
    </row>
    <row r="51" spans="2:11" ht="16" thickBot="1" x14ac:dyDescent="0.2">
      <c r="B51" s="15" t="s">
        <v>131</v>
      </c>
      <c r="C51" s="16">
        <v>7</v>
      </c>
      <c r="D51" s="16">
        <v>6</v>
      </c>
      <c r="E51" s="15">
        <f t="shared" si="5"/>
        <v>20</v>
      </c>
      <c r="F51" s="8">
        <f t="shared" si="6"/>
        <v>0.72966070777088654</v>
      </c>
      <c r="G51" s="16">
        <v>5</v>
      </c>
      <c r="H51" s="9">
        <f t="shared" si="7"/>
        <v>0.73421439060205573</v>
      </c>
      <c r="I51" s="16">
        <v>5</v>
      </c>
      <c r="J51" s="11">
        <f t="shared" si="8"/>
        <v>0.66755674232309747</v>
      </c>
      <c r="K51" s="12">
        <f t="shared" si="9"/>
        <v>0.52052770286991379</v>
      </c>
    </row>
    <row r="52" spans="2:11" ht="15" customHeight="1" thickBot="1" x14ac:dyDescent="0.2">
      <c r="B52" s="15" t="s">
        <v>29</v>
      </c>
      <c r="C52" s="16">
        <v>7</v>
      </c>
      <c r="D52" s="16">
        <v>6</v>
      </c>
      <c r="E52" s="6">
        <f t="shared" si="5"/>
        <v>20</v>
      </c>
      <c r="F52" s="8">
        <f t="shared" si="6"/>
        <v>0.72966070777088654</v>
      </c>
      <c r="G52" s="16">
        <v>5</v>
      </c>
      <c r="H52" s="9">
        <f t="shared" si="7"/>
        <v>0.73421439060205573</v>
      </c>
      <c r="I52" s="16">
        <v>5</v>
      </c>
      <c r="J52" s="11">
        <f t="shared" si="8"/>
        <v>0.66755674232309747</v>
      </c>
      <c r="K52" s="12">
        <f t="shared" si="9"/>
        <v>0.52052770286991379</v>
      </c>
    </row>
    <row r="53" spans="2:11" ht="16" thickBot="1" x14ac:dyDescent="0.2">
      <c r="B53" s="15" t="s">
        <v>33</v>
      </c>
      <c r="C53" s="16">
        <v>7</v>
      </c>
      <c r="D53" s="16">
        <v>6</v>
      </c>
      <c r="E53" s="6">
        <f t="shared" si="5"/>
        <v>20</v>
      </c>
      <c r="F53" s="8">
        <f t="shared" si="6"/>
        <v>0.72966070777088654</v>
      </c>
      <c r="G53" s="16">
        <v>5</v>
      </c>
      <c r="H53" s="9">
        <f t="shared" si="7"/>
        <v>0.73421439060205573</v>
      </c>
      <c r="I53" s="16">
        <v>5</v>
      </c>
      <c r="J53" s="11">
        <f t="shared" si="8"/>
        <v>0.66755674232309747</v>
      </c>
      <c r="K53" s="12">
        <f t="shared" si="9"/>
        <v>0.52052770286991379</v>
      </c>
    </row>
    <row r="54" spans="2:11" ht="16" thickBot="1" x14ac:dyDescent="0.2">
      <c r="B54" s="15" t="s">
        <v>54</v>
      </c>
      <c r="C54" s="16">
        <v>7</v>
      </c>
      <c r="D54" s="16">
        <v>6</v>
      </c>
      <c r="E54" s="15">
        <f t="shared" si="5"/>
        <v>20</v>
      </c>
      <c r="F54" s="8">
        <f t="shared" si="6"/>
        <v>0.72966070777088654</v>
      </c>
      <c r="G54" s="16">
        <v>5</v>
      </c>
      <c r="H54" s="9">
        <f t="shared" si="7"/>
        <v>0.73421439060205573</v>
      </c>
      <c r="I54" s="16">
        <v>5</v>
      </c>
      <c r="J54" s="11">
        <f t="shared" si="8"/>
        <v>0.66755674232309747</v>
      </c>
      <c r="K54" s="12">
        <f t="shared" si="9"/>
        <v>0.52052770286991379</v>
      </c>
    </row>
    <row r="55" spans="2:11" ht="16" thickBot="1" x14ac:dyDescent="0.2">
      <c r="B55" s="15" t="s">
        <v>60</v>
      </c>
      <c r="C55" s="16">
        <v>7</v>
      </c>
      <c r="D55" s="16">
        <v>6</v>
      </c>
      <c r="E55" s="15">
        <f t="shared" si="5"/>
        <v>20</v>
      </c>
      <c r="F55" s="8">
        <f t="shared" si="6"/>
        <v>0.72966070777088654</v>
      </c>
      <c r="G55" s="16">
        <v>5</v>
      </c>
      <c r="H55" s="9">
        <f t="shared" si="7"/>
        <v>0.73421439060205573</v>
      </c>
      <c r="I55" s="16">
        <v>5</v>
      </c>
      <c r="J55" s="11">
        <f t="shared" si="8"/>
        <v>0.66755674232309747</v>
      </c>
      <c r="K55" s="12">
        <f t="shared" si="9"/>
        <v>0.52052770286991379</v>
      </c>
    </row>
    <row r="56" spans="2:11" ht="15" customHeight="1" thickBot="1" x14ac:dyDescent="0.2">
      <c r="B56" s="15" t="s">
        <v>92</v>
      </c>
      <c r="C56" s="16">
        <v>7</v>
      </c>
      <c r="D56" s="16">
        <v>8</v>
      </c>
      <c r="E56" s="15">
        <f t="shared" si="5"/>
        <v>22</v>
      </c>
      <c r="F56" s="8">
        <f t="shared" si="6"/>
        <v>0.80262677854797526</v>
      </c>
      <c r="G56" s="16">
        <v>6</v>
      </c>
      <c r="H56" s="9">
        <f t="shared" si="7"/>
        <v>0.88105726872246704</v>
      </c>
      <c r="I56" s="16">
        <v>5</v>
      </c>
      <c r="J56" s="11">
        <f t="shared" si="8"/>
        <v>0.66755674232309747</v>
      </c>
      <c r="K56" s="12">
        <f t="shared" si="9"/>
        <v>0.51828717344877473</v>
      </c>
    </row>
    <row r="57" spans="2:11" ht="15" customHeight="1" thickBot="1" x14ac:dyDescent="0.2">
      <c r="B57" s="15" t="s">
        <v>105</v>
      </c>
      <c r="C57" s="16">
        <v>7</v>
      </c>
      <c r="D57" s="16">
        <v>8</v>
      </c>
      <c r="E57" s="15">
        <f t="shared" si="5"/>
        <v>22</v>
      </c>
      <c r="F57" s="8">
        <f t="shared" si="6"/>
        <v>0.80262677854797526</v>
      </c>
      <c r="G57" s="16">
        <v>6</v>
      </c>
      <c r="H57" s="9">
        <f t="shared" si="7"/>
        <v>0.88105726872246704</v>
      </c>
      <c r="I57" s="16">
        <v>5</v>
      </c>
      <c r="J57" s="11">
        <f t="shared" si="8"/>
        <v>0.66755674232309747</v>
      </c>
      <c r="K57" s="12">
        <f t="shared" si="9"/>
        <v>0.51828717344877473</v>
      </c>
    </row>
    <row r="58" spans="2:11" ht="16" thickBot="1" x14ac:dyDescent="0.2">
      <c r="B58" s="15" t="s">
        <v>110</v>
      </c>
      <c r="C58" s="16">
        <v>7</v>
      </c>
      <c r="D58" s="16">
        <v>7</v>
      </c>
      <c r="E58" s="15">
        <f t="shared" si="5"/>
        <v>21</v>
      </c>
      <c r="F58" s="8">
        <f t="shared" si="6"/>
        <v>0.7661437431594309</v>
      </c>
      <c r="G58" s="16">
        <v>4</v>
      </c>
      <c r="H58" s="9">
        <f t="shared" si="7"/>
        <v>0.58737151248164465</v>
      </c>
      <c r="I58" s="16">
        <v>7</v>
      </c>
      <c r="J58" s="11">
        <f t="shared" si="8"/>
        <v>0.93457943925233633</v>
      </c>
      <c r="K58" s="12">
        <f t="shared" si="9"/>
        <v>0.50339581724795546</v>
      </c>
    </row>
    <row r="59" spans="2:11" ht="16" thickBot="1" x14ac:dyDescent="0.2">
      <c r="B59" s="15" t="s">
        <v>112</v>
      </c>
      <c r="C59" s="16">
        <v>7</v>
      </c>
      <c r="D59" s="16">
        <v>7</v>
      </c>
      <c r="E59" s="15">
        <f t="shared" si="5"/>
        <v>21</v>
      </c>
      <c r="F59" s="8">
        <f t="shared" si="6"/>
        <v>0.7661437431594309</v>
      </c>
      <c r="G59" s="16">
        <v>4</v>
      </c>
      <c r="H59" s="9">
        <f t="shared" si="7"/>
        <v>0.58737151248164465</v>
      </c>
      <c r="I59" s="16">
        <v>7</v>
      </c>
      <c r="J59" s="11">
        <f t="shared" si="8"/>
        <v>0.93457943925233633</v>
      </c>
      <c r="K59" s="12">
        <f t="shared" si="9"/>
        <v>0.50339581724795546</v>
      </c>
    </row>
    <row r="60" spans="2:11" ht="16" thickBot="1" x14ac:dyDescent="0.2">
      <c r="B60" s="15" t="s">
        <v>73</v>
      </c>
      <c r="C60" s="16">
        <v>7</v>
      </c>
      <c r="D60" s="16">
        <v>7</v>
      </c>
      <c r="E60" s="15">
        <f t="shared" si="5"/>
        <v>21</v>
      </c>
      <c r="F60" s="8">
        <f t="shared" si="6"/>
        <v>0.7661437431594309</v>
      </c>
      <c r="G60" s="16">
        <v>4</v>
      </c>
      <c r="H60" s="9">
        <f t="shared" si="7"/>
        <v>0.58737151248164465</v>
      </c>
      <c r="I60" s="16">
        <v>7</v>
      </c>
      <c r="J60" s="11">
        <f t="shared" si="8"/>
        <v>0.93457943925233633</v>
      </c>
      <c r="K60" s="12">
        <f t="shared" si="9"/>
        <v>0.50339581724795546</v>
      </c>
    </row>
    <row r="61" spans="2:11" ht="16" thickBot="1" x14ac:dyDescent="0.2">
      <c r="B61" s="15" t="s">
        <v>53</v>
      </c>
      <c r="C61" s="16">
        <v>6</v>
      </c>
      <c r="D61" s="16">
        <v>7</v>
      </c>
      <c r="E61" s="15">
        <f t="shared" si="5"/>
        <v>19</v>
      </c>
      <c r="F61" s="8">
        <f t="shared" si="6"/>
        <v>0.69317767238234218</v>
      </c>
      <c r="G61" s="16">
        <v>4</v>
      </c>
      <c r="H61" s="9">
        <f t="shared" si="7"/>
        <v>0.58737151248164465</v>
      </c>
      <c r="I61" s="16">
        <v>6</v>
      </c>
      <c r="J61" s="11">
        <f t="shared" si="8"/>
        <v>0.80106809078771701</v>
      </c>
      <c r="K61" s="12">
        <f t="shared" si="9"/>
        <v>0.49924942413779849</v>
      </c>
    </row>
    <row r="62" spans="2:11" ht="16" thickBot="1" x14ac:dyDescent="0.2">
      <c r="B62" s="15" t="s">
        <v>62</v>
      </c>
      <c r="C62" s="16">
        <v>6</v>
      </c>
      <c r="D62" s="16">
        <v>7</v>
      </c>
      <c r="E62" s="15">
        <f t="shared" si="5"/>
        <v>19</v>
      </c>
      <c r="F62" s="8">
        <f t="shared" si="6"/>
        <v>0.69317767238234218</v>
      </c>
      <c r="G62" s="16">
        <v>4</v>
      </c>
      <c r="H62" s="9">
        <f t="shared" si="7"/>
        <v>0.58737151248164465</v>
      </c>
      <c r="I62" s="16">
        <v>6</v>
      </c>
      <c r="J62" s="11">
        <f t="shared" si="8"/>
        <v>0.80106809078771701</v>
      </c>
      <c r="K62" s="12">
        <f t="shared" si="9"/>
        <v>0.49924942413779849</v>
      </c>
    </row>
    <row r="63" spans="2:11" ht="16" thickBot="1" x14ac:dyDescent="0.2">
      <c r="B63" s="15" t="s">
        <v>88</v>
      </c>
      <c r="C63" s="16">
        <v>6</v>
      </c>
      <c r="D63" s="16">
        <v>7</v>
      </c>
      <c r="E63" s="15">
        <f t="shared" si="5"/>
        <v>19</v>
      </c>
      <c r="F63" s="8">
        <f t="shared" si="6"/>
        <v>0.69317767238234218</v>
      </c>
      <c r="G63" s="16">
        <v>4</v>
      </c>
      <c r="H63" s="9">
        <f t="shared" si="7"/>
        <v>0.58737151248164465</v>
      </c>
      <c r="I63" s="16">
        <v>6</v>
      </c>
      <c r="J63" s="11">
        <f t="shared" si="8"/>
        <v>0.80106809078771701</v>
      </c>
      <c r="K63" s="12">
        <f t="shared" si="9"/>
        <v>0.49924942413779849</v>
      </c>
    </row>
    <row r="64" spans="2:11" ht="16" thickBot="1" x14ac:dyDescent="0.2">
      <c r="B64" s="15" t="s">
        <v>129</v>
      </c>
      <c r="C64" s="16">
        <v>6</v>
      </c>
      <c r="D64" s="16">
        <v>7</v>
      </c>
      <c r="E64" s="15">
        <f t="shared" si="5"/>
        <v>19</v>
      </c>
      <c r="F64" s="8">
        <f t="shared" si="6"/>
        <v>0.69317767238234218</v>
      </c>
      <c r="G64" s="16">
        <v>4</v>
      </c>
      <c r="H64" s="9">
        <f t="shared" si="7"/>
        <v>0.58737151248164465</v>
      </c>
      <c r="I64" s="16">
        <v>6</v>
      </c>
      <c r="J64" s="11">
        <f t="shared" si="8"/>
        <v>0.80106809078771701</v>
      </c>
      <c r="K64" s="12">
        <f t="shared" si="9"/>
        <v>0.49924942413779849</v>
      </c>
    </row>
    <row r="65" spans="2:11" ht="16" thickBot="1" x14ac:dyDescent="0.2">
      <c r="B65" s="15" t="s">
        <v>69</v>
      </c>
      <c r="C65" s="16">
        <v>6</v>
      </c>
      <c r="D65" s="16">
        <v>7</v>
      </c>
      <c r="E65" s="15">
        <f t="shared" si="5"/>
        <v>19</v>
      </c>
      <c r="F65" s="8">
        <f t="shared" si="6"/>
        <v>0.69317767238234218</v>
      </c>
      <c r="G65" s="16">
        <v>4</v>
      </c>
      <c r="H65" s="9">
        <f t="shared" si="7"/>
        <v>0.58737151248164465</v>
      </c>
      <c r="I65" s="16">
        <v>6</v>
      </c>
      <c r="J65" s="11">
        <f t="shared" si="8"/>
        <v>0.80106809078771701</v>
      </c>
      <c r="K65" s="12">
        <f t="shared" si="9"/>
        <v>0.49924942413779849</v>
      </c>
    </row>
    <row r="66" spans="2:11" ht="15" customHeight="1" thickBot="1" x14ac:dyDescent="0.2">
      <c r="B66" s="15" t="s">
        <v>37</v>
      </c>
      <c r="C66" s="16">
        <v>6</v>
      </c>
      <c r="D66" s="16">
        <v>7</v>
      </c>
      <c r="E66" s="6">
        <f t="shared" si="5"/>
        <v>19</v>
      </c>
      <c r="F66" s="8">
        <f t="shared" si="6"/>
        <v>0.69317767238234218</v>
      </c>
      <c r="G66" s="16">
        <v>4</v>
      </c>
      <c r="H66" s="9">
        <f t="shared" si="7"/>
        <v>0.58737151248164465</v>
      </c>
      <c r="I66" s="16">
        <v>6</v>
      </c>
      <c r="J66" s="11">
        <f t="shared" si="8"/>
        <v>0.80106809078771701</v>
      </c>
      <c r="K66" s="12">
        <f t="shared" si="9"/>
        <v>0.49924942413779849</v>
      </c>
    </row>
    <row r="67" spans="2:11" ht="16" thickBot="1" x14ac:dyDescent="0.2">
      <c r="B67" s="15" t="s">
        <v>72</v>
      </c>
      <c r="C67" s="16">
        <v>6</v>
      </c>
      <c r="D67" s="16">
        <v>7</v>
      </c>
      <c r="E67" s="15">
        <f t="shared" si="5"/>
        <v>19</v>
      </c>
      <c r="F67" s="8">
        <f t="shared" si="6"/>
        <v>0.69317767238234218</v>
      </c>
      <c r="G67" s="16">
        <v>4</v>
      </c>
      <c r="H67" s="9">
        <f t="shared" si="7"/>
        <v>0.58737151248164465</v>
      </c>
      <c r="I67" s="16">
        <v>6</v>
      </c>
      <c r="J67" s="11">
        <f t="shared" si="8"/>
        <v>0.80106809078771701</v>
      </c>
      <c r="K67" s="12">
        <f t="shared" si="9"/>
        <v>0.49924942413779849</v>
      </c>
    </row>
    <row r="68" spans="2:11" ht="16" thickBot="1" x14ac:dyDescent="0.2">
      <c r="B68" s="15" t="s">
        <v>107</v>
      </c>
      <c r="C68" s="16">
        <v>6</v>
      </c>
      <c r="D68" s="16">
        <v>7</v>
      </c>
      <c r="E68" s="15">
        <f t="shared" si="5"/>
        <v>19</v>
      </c>
      <c r="F68" s="8">
        <f t="shared" si="6"/>
        <v>0.69317767238234218</v>
      </c>
      <c r="G68" s="16">
        <v>4</v>
      </c>
      <c r="H68" s="9">
        <f t="shared" si="7"/>
        <v>0.58737151248164465</v>
      </c>
      <c r="I68" s="16">
        <v>6</v>
      </c>
      <c r="J68" s="11">
        <f t="shared" si="8"/>
        <v>0.80106809078771701</v>
      </c>
      <c r="K68" s="12">
        <f t="shared" si="9"/>
        <v>0.49924942413779849</v>
      </c>
    </row>
    <row r="69" spans="2:11" ht="16" thickBot="1" x14ac:dyDescent="0.2">
      <c r="B69" s="15" t="s">
        <v>73</v>
      </c>
      <c r="C69" s="16">
        <v>6</v>
      </c>
      <c r="D69" s="16">
        <v>7</v>
      </c>
      <c r="E69" s="15">
        <f t="shared" si="5"/>
        <v>19</v>
      </c>
      <c r="F69" s="8">
        <f t="shared" si="6"/>
        <v>0.69317767238234218</v>
      </c>
      <c r="G69" s="16">
        <v>4</v>
      </c>
      <c r="H69" s="9">
        <f t="shared" si="7"/>
        <v>0.58737151248164465</v>
      </c>
      <c r="I69" s="16">
        <v>6</v>
      </c>
      <c r="J69" s="11">
        <f t="shared" si="8"/>
        <v>0.80106809078771701</v>
      </c>
      <c r="K69" s="12">
        <f t="shared" si="9"/>
        <v>0.49924942413779849</v>
      </c>
    </row>
    <row r="70" spans="2:11" ht="16" thickBot="1" x14ac:dyDescent="0.2">
      <c r="B70" s="15" t="s">
        <v>101</v>
      </c>
      <c r="C70" s="16">
        <v>6</v>
      </c>
      <c r="D70" s="16">
        <v>7</v>
      </c>
      <c r="E70" s="15">
        <f t="shared" si="5"/>
        <v>19</v>
      </c>
      <c r="F70" s="8">
        <f t="shared" si="6"/>
        <v>0.69317767238234218</v>
      </c>
      <c r="G70" s="16">
        <v>4</v>
      </c>
      <c r="H70" s="9">
        <f t="shared" si="7"/>
        <v>0.58737151248164465</v>
      </c>
      <c r="I70" s="16">
        <v>6</v>
      </c>
      <c r="J70" s="11">
        <f t="shared" si="8"/>
        <v>0.80106809078771701</v>
      </c>
      <c r="K70" s="12">
        <f t="shared" si="9"/>
        <v>0.49924942413779849</v>
      </c>
    </row>
    <row r="71" spans="2:11" ht="16" thickBot="1" x14ac:dyDescent="0.2">
      <c r="B71" s="15" t="s">
        <v>130</v>
      </c>
      <c r="C71" s="16">
        <v>7</v>
      </c>
      <c r="D71" s="16">
        <v>7</v>
      </c>
      <c r="E71" s="15">
        <f t="shared" ref="E71:E102" si="10">C71*2+D71</f>
        <v>21</v>
      </c>
      <c r="F71" s="8">
        <f t="shared" ref="F71:F102" si="11">E71/$E$147*100</f>
        <v>0.7661437431594309</v>
      </c>
      <c r="G71" s="16">
        <v>5</v>
      </c>
      <c r="H71" s="9">
        <f t="shared" ref="H71:H102" si="12">G71/$G$147*100</f>
        <v>0.73421439060205573</v>
      </c>
      <c r="I71" s="16">
        <v>6</v>
      </c>
      <c r="J71" s="11">
        <f t="shared" ref="J71:J102" si="13">I71/$I$147*100</f>
        <v>0.80106809078771701</v>
      </c>
      <c r="K71" s="12">
        <f t="shared" ref="K71:K102" si="14">F71/(H71+J71)</f>
        <v>0.49902461107085655</v>
      </c>
    </row>
    <row r="72" spans="2:11" ht="15" customHeight="1" thickBot="1" x14ac:dyDescent="0.2">
      <c r="B72" s="15" t="s">
        <v>71</v>
      </c>
      <c r="C72" s="16">
        <v>7</v>
      </c>
      <c r="D72" s="16">
        <v>7</v>
      </c>
      <c r="E72" s="15">
        <f t="shared" si="10"/>
        <v>21</v>
      </c>
      <c r="F72" s="8">
        <f t="shared" si="11"/>
        <v>0.7661437431594309</v>
      </c>
      <c r="G72" s="16">
        <v>5</v>
      </c>
      <c r="H72" s="9">
        <f t="shared" si="12"/>
        <v>0.73421439060205573</v>
      </c>
      <c r="I72" s="16">
        <v>6</v>
      </c>
      <c r="J72" s="11">
        <f t="shared" si="13"/>
        <v>0.80106809078771701</v>
      </c>
      <c r="K72" s="12">
        <f t="shared" si="14"/>
        <v>0.49902461107085655</v>
      </c>
    </row>
    <row r="73" spans="2:11" ht="16" thickBot="1" x14ac:dyDescent="0.2">
      <c r="B73" s="15" t="s">
        <v>100</v>
      </c>
      <c r="C73" s="16">
        <v>7</v>
      </c>
      <c r="D73" s="16">
        <v>7</v>
      </c>
      <c r="E73" s="15">
        <f t="shared" si="10"/>
        <v>21</v>
      </c>
      <c r="F73" s="8">
        <f t="shared" si="11"/>
        <v>0.7661437431594309</v>
      </c>
      <c r="G73" s="16">
        <v>5</v>
      </c>
      <c r="H73" s="9">
        <f t="shared" si="12"/>
        <v>0.73421439060205573</v>
      </c>
      <c r="I73" s="16">
        <v>6</v>
      </c>
      <c r="J73" s="11">
        <f t="shared" si="13"/>
        <v>0.80106809078771701</v>
      </c>
      <c r="K73" s="12">
        <f t="shared" si="14"/>
        <v>0.49902461107085655</v>
      </c>
    </row>
    <row r="74" spans="2:11" ht="16" thickBot="1" x14ac:dyDescent="0.2">
      <c r="B74" s="15" t="s">
        <v>38</v>
      </c>
      <c r="C74" s="16">
        <v>7</v>
      </c>
      <c r="D74" s="16">
        <v>7</v>
      </c>
      <c r="E74" s="6">
        <f t="shared" si="10"/>
        <v>21</v>
      </c>
      <c r="F74" s="8">
        <f t="shared" si="11"/>
        <v>0.7661437431594309</v>
      </c>
      <c r="G74" s="16">
        <v>5</v>
      </c>
      <c r="H74" s="9">
        <f t="shared" si="12"/>
        <v>0.73421439060205573</v>
      </c>
      <c r="I74" s="16">
        <v>6</v>
      </c>
      <c r="J74" s="11">
        <f t="shared" si="13"/>
        <v>0.80106809078771701</v>
      </c>
      <c r="K74" s="12">
        <f t="shared" si="14"/>
        <v>0.49902461107085655</v>
      </c>
    </row>
    <row r="75" spans="2:11" ht="16" thickBot="1" x14ac:dyDescent="0.2">
      <c r="B75" s="15" t="s">
        <v>87</v>
      </c>
      <c r="C75" s="16">
        <v>7</v>
      </c>
      <c r="D75" s="16">
        <v>7</v>
      </c>
      <c r="E75" s="15">
        <f t="shared" si="10"/>
        <v>21</v>
      </c>
      <c r="F75" s="8">
        <f t="shared" si="11"/>
        <v>0.7661437431594309</v>
      </c>
      <c r="G75" s="16">
        <v>5</v>
      </c>
      <c r="H75" s="9">
        <f t="shared" si="12"/>
        <v>0.73421439060205573</v>
      </c>
      <c r="I75" s="16">
        <v>6</v>
      </c>
      <c r="J75" s="11">
        <f t="shared" si="13"/>
        <v>0.80106809078771701</v>
      </c>
      <c r="K75" s="12">
        <f t="shared" si="14"/>
        <v>0.49902461107085655</v>
      </c>
    </row>
    <row r="76" spans="2:11" ht="16" thickBot="1" x14ac:dyDescent="0.2">
      <c r="B76" s="15" t="s">
        <v>24</v>
      </c>
      <c r="C76" s="16">
        <v>7</v>
      </c>
      <c r="D76" s="16">
        <v>7</v>
      </c>
      <c r="E76" s="6">
        <f t="shared" si="10"/>
        <v>21</v>
      </c>
      <c r="F76" s="8">
        <f t="shared" si="11"/>
        <v>0.7661437431594309</v>
      </c>
      <c r="G76" s="16">
        <v>5</v>
      </c>
      <c r="H76" s="9">
        <f t="shared" si="12"/>
        <v>0.73421439060205573</v>
      </c>
      <c r="I76" s="16">
        <v>6</v>
      </c>
      <c r="J76" s="11">
        <f t="shared" si="13"/>
        <v>0.80106809078771701</v>
      </c>
      <c r="K76" s="12">
        <f t="shared" si="14"/>
        <v>0.49902461107085655</v>
      </c>
    </row>
    <row r="77" spans="2:11" ht="16" thickBot="1" x14ac:dyDescent="0.2">
      <c r="B77" s="15" t="s">
        <v>28</v>
      </c>
      <c r="C77" s="16">
        <v>7</v>
      </c>
      <c r="D77" s="16">
        <v>7</v>
      </c>
      <c r="E77" s="6">
        <f t="shared" si="10"/>
        <v>21</v>
      </c>
      <c r="F77" s="8">
        <f t="shared" si="11"/>
        <v>0.7661437431594309</v>
      </c>
      <c r="G77" s="16">
        <v>5</v>
      </c>
      <c r="H77" s="9">
        <f t="shared" si="12"/>
        <v>0.73421439060205573</v>
      </c>
      <c r="I77" s="16">
        <v>6</v>
      </c>
      <c r="J77" s="11">
        <f t="shared" si="13"/>
        <v>0.80106809078771701</v>
      </c>
      <c r="K77" s="12">
        <f t="shared" si="14"/>
        <v>0.49902461107085655</v>
      </c>
    </row>
    <row r="78" spans="2:11" ht="16" thickBot="1" x14ac:dyDescent="0.2">
      <c r="B78" s="15" t="s">
        <v>134</v>
      </c>
      <c r="C78" s="16">
        <v>7</v>
      </c>
      <c r="D78" s="16">
        <v>7</v>
      </c>
      <c r="E78" s="15">
        <f t="shared" si="10"/>
        <v>21</v>
      </c>
      <c r="F78" s="8">
        <f t="shared" si="11"/>
        <v>0.7661437431594309</v>
      </c>
      <c r="G78" s="16">
        <v>5</v>
      </c>
      <c r="H78" s="9">
        <f t="shared" si="12"/>
        <v>0.73421439060205573</v>
      </c>
      <c r="I78" s="16">
        <v>6</v>
      </c>
      <c r="J78" s="11">
        <f t="shared" si="13"/>
        <v>0.80106809078771701</v>
      </c>
      <c r="K78" s="12">
        <f t="shared" si="14"/>
        <v>0.49902461107085655</v>
      </c>
    </row>
    <row r="79" spans="2:11" ht="16" thickBot="1" x14ac:dyDescent="0.2">
      <c r="B79" s="15" t="s">
        <v>75</v>
      </c>
      <c r="C79" s="16">
        <v>6</v>
      </c>
      <c r="D79" s="16">
        <v>7</v>
      </c>
      <c r="E79" s="15">
        <f t="shared" si="10"/>
        <v>19</v>
      </c>
      <c r="F79" s="8">
        <f t="shared" si="11"/>
        <v>0.69317767238234218</v>
      </c>
      <c r="G79" s="16">
        <v>5</v>
      </c>
      <c r="H79" s="9">
        <f t="shared" si="12"/>
        <v>0.73421439060205573</v>
      </c>
      <c r="I79" s="16">
        <v>5</v>
      </c>
      <c r="J79" s="11">
        <f t="shared" si="13"/>
        <v>0.66755674232309747</v>
      </c>
      <c r="K79" s="12">
        <f t="shared" si="14"/>
        <v>0.49450131772641803</v>
      </c>
    </row>
    <row r="80" spans="2:11" ht="16" thickBot="1" x14ac:dyDescent="0.2">
      <c r="B80" s="15" t="s">
        <v>74</v>
      </c>
      <c r="C80" s="16">
        <v>6</v>
      </c>
      <c r="D80" s="16">
        <v>7</v>
      </c>
      <c r="E80" s="15">
        <f t="shared" si="10"/>
        <v>19</v>
      </c>
      <c r="F80" s="8">
        <f t="shared" si="11"/>
        <v>0.69317767238234218</v>
      </c>
      <c r="G80" s="16">
        <v>5</v>
      </c>
      <c r="H80" s="9">
        <f t="shared" si="12"/>
        <v>0.73421439060205573</v>
      </c>
      <c r="I80" s="16">
        <v>5</v>
      </c>
      <c r="J80" s="11">
        <f t="shared" si="13"/>
        <v>0.66755674232309747</v>
      </c>
      <c r="K80" s="12">
        <f t="shared" si="14"/>
        <v>0.49450131772641803</v>
      </c>
    </row>
    <row r="81" spans="2:11" ht="16" thickBot="1" x14ac:dyDescent="0.2">
      <c r="B81" s="15" t="s">
        <v>86</v>
      </c>
      <c r="C81" s="16">
        <v>6</v>
      </c>
      <c r="D81" s="16">
        <v>7</v>
      </c>
      <c r="E81" s="15">
        <f t="shared" si="10"/>
        <v>19</v>
      </c>
      <c r="F81" s="8">
        <f t="shared" si="11"/>
        <v>0.69317767238234218</v>
      </c>
      <c r="G81" s="16">
        <v>5</v>
      </c>
      <c r="H81" s="9">
        <f t="shared" si="12"/>
        <v>0.73421439060205573</v>
      </c>
      <c r="I81" s="16">
        <v>5</v>
      </c>
      <c r="J81" s="11">
        <f t="shared" si="13"/>
        <v>0.66755674232309747</v>
      </c>
      <c r="K81" s="12">
        <f t="shared" si="14"/>
        <v>0.49450131772641803</v>
      </c>
    </row>
    <row r="82" spans="2:11" ht="16" thickBot="1" x14ac:dyDescent="0.2">
      <c r="B82" s="15" t="s">
        <v>14</v>
      </c>
      <c r="C82" s="16">
        <v>6</v>
      </c>
      <c r="D82" s="16">
        <v>7</v>
      </c>
      <c r="E82" s="15">
        <f t="shared" si="10"/>
        <v>19</v>
      </c>
      <c r="F82" s="8">
        <f t="shared" si="11"/>
        <v>0.69317767238234218</v>
      </c>
      <c r="G82" s="16">
        <v>5</v>
      </c>
      <c r="H82" s="9">
        <f t="shared" si="12"/>
        <v>0.73421439060205573</v>
      </c>
      <c r="I82" s="16">
        <v>5</v>
      </c>
      <c r="J82" s="11">
        <f t="shared" si="13"/>
        <v>0.66755674232309747</v>
      </c>
      <c r="K82" s="12">
        <f t="shared" si="14"/>
        <v>0.49450131772641803</v>
      </c>
    </row>
    <row r="83" spans="2:11" ht="16" thickBot="1" x14ac:dyDescent="0.2">
      <c r="B83" s="15" t="s">
        <v>75</v>
      </c>
      <c r="C83" s="16">
        <v>6</v>
      </c>
      <c r="D83" s="16">
        <v>7</v>
      </c>
      <c r="E83" s="15">
        <f t="shared" si="10"/>
        <v>19</v>
      </c>
      <c r="F83" s="8">
        <f t="shared" si="11"/>
        <v>0.69317767238234218</v>
      </c>
      <c r="G83" s="16">
        <v>5</v>
      </c>
      <c r="H83" s="9">
        <f t="shared" si="12"/>
        <v>0.73421439060205573</v>
      </c>
      <c r="I83" s="16">
        <v>5</v>
      </c>
      <c r="J83" s="11">
        <f t="shared" si="13"/>
        <v>0.66755674232309747</v>
      </c>
      <c r="K83" s="12">
        <f t="shared" si="14"/>
        <v>0.49450131772641803</v>
      </c>
    </row>
    <row r="84" spans="2:11" ht="16" thickBot="1" x14ac:dyDescent="0.2">
      <c r="B84" s="15" t="s">
        <v>47</v>
      </c>
      <c r="C84" s="16">
        <v>6</v>
      </c>
      <c r="D84" s="16">
        <v>7</v>
      </c>
      <c r="E84" s="6">
        <f t="shared" si="10"/>
        <v>19</v>
      </c>
      <c r="F84" s="8">
        <f t="shared" si="11"/>
        <v>0.69317767238234218</v>
      </c>
      <c r="G84" s="16">
        <v>5</v>
      </c>
      <c r="H84" s="9">
        <f t="shared" si="12"/>
        <v>0.73421439060205573</v>
      </c>
      <c r="I84" s="16">
        <v>5</v>
      </c>
      <c r="J84" s="11">
        <f t="shared" si="13"/>
        <v>0.66755674232309747</v>
      </c>
      <c r="K84" s="12">
        <f t="shared" si="14"/>
        <v>0.49450131772641803</v>
      </c>
    </row>
    <row r="85" spans="2:11" ht="16" thickBot="1" x14ac:dyDescent="0.2">
      <c r="B85" s="15" t="s">
        <v>27</v>
      </c>
      <c r="C85" s="16">
        <v>6</v>
      </c>
      <c r="D85" s="16">
        <v>7</v>
      </c>
      <c r="E85" s="6">
        <f t="shared" si="10"/>
        <v>19</v>
      </c>
      <c r="F85" s="8">
        <f t="shared" si="11"/>
        <v>0.69317767238234218</v>
      </c>
      <c r="G85" s="16">
        <v>5</v>
      </c>
      <c r="H85" s="9">
        <f t="shared" si="12"/>
        <v>0.73421439060205573</v>
      </c>
      <c r="I85" s="16">
        <v>5</v>
      </c>
      <c r="J85" s="11">
        <f t="shared" si="13"/>
        <v>0.66755674232309747</v>
      </c>
      <c r="K85" s="12">
        <f t="shared" si="14"/>
        <v>0.49450131772641803</v>
      </c>
    </row>
    <row r="86" spans="2:11" ht="16" thickBot="1" x14ac:dyDescent="0.2">
      <c r="B86" s="15" t="s">
        <v>52</v>
      </c>
      <c r="C86" s="16">
        <v>6</v>
      </c>
      <c r="D86" s="16">
        <v>7</v>
      </c>
      <c r="E86" s="15">
        <f t="shared" si="10"/>
        <v>19</v>
      </c>
      <c r="F86" s="8">
        <f t="shared" si="11"/>
        <v>0.69317767238234218</v>
      </c>
      <c r="G86" s="16">
        <v>5</v>
      </c>
      <c r="H86" s="9">
        <f t="shared" si="12"/>
        <v>0.73421439060205573</v>
      </c>
      <c r="I86" s="16">
        <v>5</v>
      </c>
      <c r="J86" s="11">
        <f t="shared" si="13"/>
        <v>0.66755674232309747</v>
      </c>
      <c r="K86" s="12">
        <f t="shared" si="14"/>
        <v>0.49450131772641803</v>
      </c>
    </row>
    <row r="87" spans="2:11" ht="29" thickBot="1" x14ac:dyDescent="0.2">
      <c r="B87" s="15" t="s">
        <v>64</v>
      </c>
      <c r="C87" s="16">
        <v>6</v>
      </c>
      <c r="D87" s="16">
        <v>7</v>
      </c>
      <c r="E87" s="15">
        <f t="shared" si="10"/>
        <v>19</v>
      </c>
      <c r="F87" s="8">
        <f t="shared" si="11"/>
        <v>0.69317767238234218</v>
      </c>
      <c r="G87" s="16">
        <v>5</v>
      </c>
      <c r="H87" s="9">
        <f t="shared" si="12"/>
        <v>0.73421439060205573</v>
      </c>
      <c r="I87" s="16">
        <v>5</v>
      </c>
      <c r="J87" s="11">
        <f t="shared" si="13"/>
        <v>0.66755674232309747</v>
      </c>
      <c r="K87" s="12">
        <f t="shared" si="14"/>
        <v>0.49450131772641803</v>
      </c>
    </row>
    <row r="88" spans="2:11" ht="16" thickBot="1" x14ac:dyDescent="0.2">
      <c r="B88" s="15" t="s">
        <v>68</v>
      </c>
      <c r="C88" s="16">
        <v>6</v>
      </c>
      <c r="D88" s="16">
        <v>7</v>
      </c>
      <c r="E88" s="15">
        <f t="shared" si="10"/>
        <v>19</v>
      </c>
      <c r="F88" s="8">
        <f t="shared" si="11"/>
        <v>0.69317767238234218</v>
      </c>
      <c r="G88" s="16">
        <v>5</v>
      </c>
      <c r="H88" s="9">
        <f t="shared" si="12"/>
        <v>0.73421439060205573</v>
      </c>
      <c r="I88" s="16">
        <v>5</v>
      </c>
      <c r="J88" s="11">
        <f t="shared" si="13"/>
        <v>0.66755674232309747</v>
      </c>
      <c r="K88" s="12">
        <f t="shared" si="14"/>
        <v>0.49450131772641803</v>
      </c>
    </row>
    <row r="89" spans="2:11" ht="16" thickBot="1" x14ac:dyDescent="0.2">
      <c r="B89" s="15" t="s">
        <v>70</v>
      </c>
      <c r="C89" s="16">
        <v>6</v>
      </c>
      <c r="D89" s="16">
        <v>7</v>
      </c>
      <c r="E89" s="15">
        <f t="shared" si="10"/>
        <v>19</v>
      </c>
      <c r="F89" s="8">
        <f t="shared" si="11"/>
        <v>0.69317767238234218</v>
      </c>
      <c r="G89" s="16">
        <v>5</v>
      </c>
      <c r="H89" s="9">
        <f t="shared" si="12"/>
        <v>0.73421439060205573</v>
      </c>
      <c r="I89" s="16">
        <v>5</v>
      </c>
      <c r="J89" s="11">
        <f t="shared" si="13"/>
        <v>0.66755674232309747</v>
      </c>
      <c r="K89" s="12">
        <f t="shared" si="14"/>
        <v>0.49450131772641803</v>
      </c>
    </row>
    <row r="90" spans="2:11" ht="16" thickBot="1" x14ac:dyDescent="0.2">
      <c r="B90" s="15" t="s">
        <v>128</v>
      </c>
      <c r="C90" s="16">
        <v>5</v>
      </c>
      <c r="D90" s="16">
        <v>5</v>
      </c>
      <c r="E90" s="15">
        <f t="shared" si="10"/>
        <v>15</v>
      </c>
      <c r="F90" s="8">
        <f t="shared" si="11"/>
        <v>0.54724553082816485</v>
      </c>
      <c r="G90" s="16">
        <v>4</v>
      </c>
      <c r="H90" s="9">
        <f t="shared" si="12"/>
        <v>0.58737151248164465</v>
      </c>
      <c r="I90" s="16">
        <v>4</v>
      </c>
      <c r="J90" s="11">
        <f t="shared" si="13"/>
        <v>0.53404539385847793</v>
      </c>
      <c r="K90" s="12">
        <f t="shared" si="14"/>
        <v>0.48799472144054412</v>
      </c>
    </row>
    <row r="91" spans="2:11" ht="16" thickBot="1" x14ac:dyDescent="0.2">
      <c r="B91" s="15" t="s">
        <v>118</v>
      </c>
      <c r="C91" s="16">
        <v>5</v>
      </c>
      <c r="D91" s="16">
        <v>5</v>
      </c>
      <c r="E91" s="15">
        <f t="shared" si="10"/>
        <v>15</v>
      </c>
      <c r="F91" s="8">
        <f t="shared" si="11"/>
        <v>0.54724553082816485</v>
      </c>
      <c r="G91" s="16">
        <v>4</v>
      </c>
      <c r="H91" s="9">
        <f t="shared" si="12"/>
        <v>0.58737151248164465</v>
      </c>
      <c r="I91" s="16">
        <v>4</v>
      </c>
      <c r="J91" s="11">
        <f t="shared" si="13"/>
        <v>0.53404539385847793</v>
      </c>
      <c r="K91" s="12">
        <f t="shared" si="14"/>
        <v>0.48799472144054412</v>
      </c>
    </row>
    <row r="92" spans="2:11" ht="16" thickBot="1" x14ac:dyDescent="0.2">
      <c r="B92" s="15" t="s">
        <v>66</v>
      </c>
      <c r="C92" s="16">
        <v>7</v>
      </c>
      <c r="D92" s="16">
        <v>6</v>
      </c>
      <c r="E92" s="15">
        <f t="shared" si="10"/>
        <v>20</v>
      </c>
      <c r="F92" s="8">
        <f t="shared" si="11"/>
        <v>0.72966070777088654</v>
      </c>
      <c r="G92" s="16">
        <v>4</v>
      </c>
      <c r="H92" s="9">
        <f t="shared" si="12"/>
        <v>0.58737151248164465</v>
      </c>
      <c r="I92" s="16">
        <v>7</v>
      </c>
      <c r="J92" s="11">
        <f t="shared" si="13"/>
        <v>0.93457943925233633</v>
      </c>
      <c r="K92" s="12">
        <f t="shared" si="14"/>
        <v>0.47942458785519565</v>
      </c>
    </row>
    <row r="93" spans="2:11" ht="16" thickBot="1" x14ac:dyDescent="0.2">
      <c r="B93" s="15" t="s">
        <v>114</v>
      </c>
      <c r="C93" s="16">
        <v>7</v>
      </c>
      <c r="D93" s="16">
        <v>8</v>
      </c>
      <c r="E93" s="15">
        <f t="shared" si="10"/>
        <v>22</v>
      </c>
      <c r="F93" s="8">
        <f t="shared" si="11"/>
        <v>0.80262677854797526</v>
      </c>
      <c r="G93" s="16">
        <v>6</v>
      </c>
      <c r="H93" s="9">
        <f t="shared" si="12"/>
        <v>0.88105726872246704</v>
      </c>
      <c r="I93" s="16">
        <v>6</v>
      </c>
      <c r="J93" s="11">
        <f t="shared" si="13"/>
        <v>0.80106809078771701</v>
      </c>
      <c r="K93" s="12">
        <f t="shared" si="14"/>
        <v>0.47715039429742095</v>
      </c>
    </row>
    <row r="94" spans="2:11" ht="16" thickBot="1" x14ac:dyDescent="0.2">
      <c r="B94" s="15" t="s">
        <v>42</v>
      </c>
      <c r="C94" s="16">
        <v>6</v>
      </c>
      <c r="D94" s="16">
        <v>6</v>
      </c>
      <c r="E94" s="6">
        <f t="shared" si="10"/>
        <v>18</v>
      </c>
      <c r="F94" s="8">
        <f t="shared" si="11"/>
        <v>0.65669463699379782</v>
      </c>
      <c r="G94" s="16">
        <v>4</v>
      </c>
      <c r="H94" s="9">
        <f t="shared" si="12"/>
        <v>0.58737151248164465</v>
      </c>
      <c r="I94" s="16">
        <v>6</v>
      </c>
      <c r="J94" s="11">
        <f t="shared" si="13"/>
        <v>0.80106809078771701</v>
      </c>
      <c r="K94" s="12">
        <f t="shared" si="14"/>
        <v>0.47297313865686175</v>
      </c>
    </row>
    <row r="95" spans="2:11" ht="16" thickBot="1" x14ac:dyDescent="0.2">
      <c r="B95" s="15" t="s">
        <v>43</v>
      </c>
      <c r="C95" s="16">
        <v>5</v>
      </c>
      <c r="D95" s="16">
        <v>8</v>
      </c>
      <c r="E95" s="6">
        <f t="shared" si="10"/>
        <v>18</v>
      </c>
      <c r="F95" s="8">
        <f t="shared" si="11"/>
        <v>0.65669463699379782</v>
      </c>
      <c r="G95" s="16">
        <v>4</v>
      </c>
      <c r="H95" s="9">
        <f t="shared" si="12"/>
        <v>0.58737151248164465</v>
      </c>
      <c r="I95" s="16">
        <v>6</v>
      </c>
      <c r="J95" s="11">
        <f t="shared" si="13"/>
        <v>0.80106809078771701</v>
      </c>
      <c r="K95" s="12">
        <f t="shared" si="14"/>
        <v>0.47297313865686175</v>
      </c>
    </row>
    <row r="96" spans="2:11" ht="16" thickBot="1" x14ac:dyDescent="0.2">
      <c r="B96" s="15" t="s">
        <v>113</v>
      </c>
      <c r="C96" s="16">
        <v>7</v>
      </c>
      <c r="D96" s="16">
        <v>6</v>
      </c>
      <c r="E96" s="15">
        <f t="shared" si="10"/>
        <v>20</v>
      </c>
      <c r="F96" s="8">
        <f t="shared" si="11"/>
        <v>0.72966070777088654</v>
      </c>
      <c r="G96" s="16">
        <v>6</v>
      </c>
      <c r="H96" s="9">
        <f t="shared" si="12"/>
        <v>0.88105726872246704</v>
      </c>
      <c r="I96" s="16">
        <v>5</v>
      </c>
      <c r="J96" s="11">
        <f t="shared" si="13"/>
        <v>0.66755674232309747</v>
      </c>
      <c r="K96" s="12">
        <f t="shared" si="14"/>
        <v>0.47117015768070425</v>
      </c>
    </row>
    <row r="97" spans="2:11" ht="16" thickBot="1" x14ac:dyDescent="0.2">
      <c r="B97" s="15" t="s">
        <v>31</v>
      </c>
      <c r="C97" s="16">
        <v>5</v>
      </c>
      <c r="D97" s="16">
        <v>6</v>
      </c>
      <c r="E97" s="6">
        <f t="shared" si="10"/>
        <v>16</v>
      </c>
      <c r="F97" s="8">
        <f t="shared" si="11"/>
        <v>0.58372856621670921</v>
      </c>
      <c r="G97" s="16">
        <v>4</v>
      </c>
      <c r="H97" s="9">
        <f t="shared" si="12"/>
        <v>0.58737151248164465</v>
      </c>
      <c r="I97" s="16">
        <v>5</v>
      </c>
      <c r="J97" s="11">
        <f t="shared" si="13"/>
        <v>0.66755674232309747</v>
      </c>
      <c r="K97" s="12">
        <f t="shared" si="14"/>
        <v>0.46514895491577973</v>
      </c>
    </row>
    <row r="98" spans="2:11" ht="16" thickBot="1" x14ac:dyDescent="0.2">
      <c r="B98" s="15" t="s">
        <v>121</v>
      </c>
      <c r="C98" s="16">
        <v>5</v>
      </c>
      <c r="D98" s="16">
        <v>4</v>
      </c>
      <c r="E98" s="15">
        <f t="shared" si="10"/>
        <v>14</v>
      </c>
      <c r="F98" s="8">
        <f t="shared" si="11"/>
        <v>0.5107624954396206</v>
      </c>
      <c r="G98" s="16">
        <v>4</v>
      </c>
      <c r="H98" s="9">
        <f t="shared" si="12"/>
        <v>0.58737151248164465</v>
      </c>
      <c r="I98" s="16">
        <v>4</v>
      </c>
      <c r="J98" s="11">
        <f t="shared" si="13"/>
        <v>0.53404539385847793</v>
      </c>
      <c r="K98" s="12">
        <f t="shared" si="14"/>
        <v>0.45546174001117462</v>
      </c>
    </row>
    <row r="99" spans="2:11" ht="16" thickBot="1" x14ac:dyDescent="0.2">
      <c r="B99" s="15" t="s">
        <v>74</v>
      </c>
      <c r="C99" s="16">
        <v>7</v>
      </c>
      <c r="D99" s="16">
        <v>7</v>
      </c>
      <c r="E99" s="15">
        <f t="shared" si="10"/>
        <v>21</v>
      </c>
      <c r="F99" s="8">
        <f t="shared" si="11"/>
        <v>0.7661437431594309</v>
      </c>
      <c r="G99" s="16">
        <v>6</v>
      </c>
      <c r="H99" s="9">
        <f t="shared" si="12"/>
        <v>0.88105726872246704</v>
      </c>
      <c r="I99" s="16">
        <v>6</v>
      </c>
      <c r="J99" s="11">
        <f t="shared" si="13"/>
        <v>0.80106809078771701</v>
      </c>
      <c r="K99" s="12">
        <f t="shared" si="14"/>
        <v>0.45546174001117457</v>
      </c>
    </row>
    <row r="100" spans="2:11" ht="16" thickBot="1" x14ac:dyDescent="0.2">
      <c r="B100" s="15" t="s">
        <v>12</v>
      </c>
      <c r="C100" s="16">
        <v>7</v>
      </c>
      <c r="D100" s="16">
        <v>7</v>
      </c>
      <c r="E100" s="6">
        <f t="shared" si="10"/>
        <v>21</v>
      </c>
      <c r="F100" s="8">
        <f t="shared" si="11"/>
        <v>0.7661437431594309</v>
      </c>
      <c r="G100" s="16">
        <v>6</v>
      </c>
      <c r="H100" s="9">
        <f t="shared" si="12"/>
        <v>0.88105726872246704</v>
      </c>
      <c r="I100" s="16">
        <v>6</v>
      </c>
      <c r="J100" s="11">
        <f t="shared" si="13"/>
        <v>0.80106809078771701</v>
      </c>
      <c r="K100" s="12">
        <f t="shared" si="14"/>
        <v>0.45546174001117457</v>
      </c>
    </row>
    <row r="101" spans="2:11" ht="16" thickBot="1" x14ac:dyDescent="0.2">
      <c r="B101" s="15" t="s">
        <v>15</v>
      </c>
      <c r="C101" s="16">
        <v>7</v>
      </c>
      <c r="D101" s="16">
        <v>7</v>
      </c>
      <c r="E101" s="15">
        <f t="shared" si="10"/>
        <v>21</v>
      </c>
      <c r="F101" s="8">
        <f t="shared" si="11"/>
        <v>0.7661437431594309</v>
      </c>
      <c r="G101" s="16">
        <v>6</v>
      </c>
      <c r="H101" s="9">
        <f t="shared" si="12"/>
        <v>0.88105726872246704</v>
      </c>
      <c r="I101" s="16">
        <v>6</v>
      </c>
      <c r="J101" s="11">
        <f t="shared" si="13"/>
        <v>0.80106809078771701</v>
      </c>
      <c r="K101" s="12">
        <f t="shared" si="14"/>
        <v>0.45546174001117457</v>
      </c>
    </row>
    <row r="102" spans="2:11" ht="16" thickBot="1" x14ac:dyDescent="0.2">
      <c r="B102" s="15" t="s">
        <v>32</v>
      </c>
      <c r="C102" s="16">
        <v>7</v>
      </c>
      <c r="D102" s="16">
        <v>7</v>
      </c>
      <c r="E102" s="6">
        <f t="shared" si="10"/>
        <v>21</v>
      </c>
      <c r="F102" s="8">
        <f t="shared" si="11"/>
        <v>0.7661437431594309</v>
      </c>
      <c r="G102" s="16">
        <v>7</v>
      </c>
      <c r="H102" s="9">
        <f t="shared" si="12"/>
        <v>1.0279001468428781</v>
      </c>
      <c r="I102" s="16">
        <v>5</v>
      </c>
      <c r="J102" s="11">
        <f t="shared" si="13"/>
        <v>0.66755674232309747</v>
      </c>
      <c r="K102" s="12">
        <f t="shared" si="14"/>
        <v>0.45188040348009684</v>
      </c>
    </row>
    <row r="103" spans="2:11" ht="16" thickBot="1" x14ac:dyDescent="0.2">
      <c r="B103" s="15" t="s">
        <v>39</v>
      </c>
      <c r="C103" s="16">
        <v>7</v>
      </c>
      <c r="D103" s="16">
        <v>7</v>
      </c>
      <c r="E103" s="6">
        <f t="shared" ref="E103:E134" si="15">C103*2+D103</f>
        <v>21</v>
      </c>
      <c r="F103" s="8">
        <f t="shared" ref="F103:F134" si="16">E103/$E$147*100</f>
        <v>0.7661437431594309</v>
      </c>
      <c r="G103" s="16">
        <v>7</v>
      </c>
      <c r="H103" s="9">
        <f t="shared" ref="H103:H134" si="17">G103/$G$147*100</f>
        <v>1.0279001468428781</v>
      </c>
      <c r="I103" s="16">
        <v>5</v>
      </c>
      <c r="J103" s="11">
        <f t="shared" ref="J103:J134" si="18">I103/$I$147*100</f>
        <v>0.66755674232309747</v>
      </c>
      <c r="K103" s="12">
        <f t="shared" ref="K103:K134" si="19">F103/(H103+J103)</f>
        <v>0.45188040348009684</v>
      </c>
    </row>
    <row r="104" spans="2:11" ht="16" thickBot="1" x14ac:dyDescent="0.2">
      <c r="B104" s="15" t="s">
        <v>53</v>
      </c>
      <c r="C104" s="16">
        <v>7</v>
      </c>
      <c r="D104" s="16">
        <v>7</v>
      </c>
      <c r="E104" s="15">
        <f t="shared" si="15"/>
        <v>21</v>
      </c>
      <c r="F104" s="8">
        <f t="shared" si="16"/>
        <v>0.7661437431594309</v>
      </c>
      <c r="G104" s="16">
        <v>7</v>
      </c>
      <c r="H104" s="9">
        <f t="shared" si="17"/>
        <v>1.0279001468428781</v>
      </c>
      <c r="I104" s="16">
        <v>5</v>
      </c>
      <c r="J104" s="11">
        <f t="shared" si="18"/>
        <v>0.66755674232309747</v>
      </c>
      <c r="K104" s="12">
        <f t="shared" si="19"/>
        <v>0.45188040348009684</v>
      </c>
    </row>
    <row r="105" spans="2:11" ht="16" thickBot="1" x14ac:dyDescent="0.2">
      <c r="B105" s="15" t="s">
        <v>56</v>
      </c>
      <c r="C105" s="16">
        <v>7</v>
      </c>
      <c r="D105" s="16">
        <v>7</v>
      </c>
      <c r="E105" s="15">
        <f t="shared" si="15"/>
        <v>21</v>
      </c>
      <c r="F105" s="8">
        <f t="shared" si="16"/>
        <v>0.7661437431594309</v>
      </c>
      <c r="G105" s="16">
        <v>7</v>
      </c>
      <c r="H105" s="9">
        <f t="shared" si="17"/>
        <v>1.0279001468428781</v>
      </c>
      <c r="I105" s="16">
        <v>5</v>
      </c>
      <c r="J105" s="11">
        <f t="shared" si="18"/>
        <v>0.66755674232309747</v>
      </c>
      <c r="K105" s="12">
        <f t="shared" si="19"/>
        <v>0.45188040348009684</v>
      </c>
    </row>
    <row r="106" spans="2:11" ht="16" thickBot="1" x14ac:dyDescent="0.2">
      <c r="B106" s="15" t="s">
        <v>59</v>
      </c>
      <c r="C106" s="16">
        <v>7</v>
      </c>
      <c r="D106" s="16">
        <v>7</v>
      </c>
      <c r="E106" s="15">
        <f t="shared" si="15"/>
        <v>21</v>
      </c>
      <c r="F106" s="8">
        <f t="shared" si="16"/>
        <v>0.7661437431594309</v>
      </c>
      <c r="G106" s="16">
        <v>7</v>
      </c>
      <c r="H106" s="9">
        <f t="shared" si="17"/>
        <v>1.0279001468428781</v>
      </c>
      <c r="I106" s="16">
        <v>5</v>
      </c>
      <c r="J106" s="11">
        <f t="shared" si="18"/>
        <v>0.66755674232309747</v>
      </c>
      <c r="K106" s="12">
        <f t="shared" si="19"/>
        <v>0.45188040348009684</v>
      </c>
    </row>
    <row r="107" spans="2:11" ht="16" thickBot="1" x14ac:dyDescent="0.2">
      <c r="B107" s="15" t="s">
        <v>63</v>
      </c>
      <c r="C107" s="16">
        <v>7</v>
      </c>
      <c r="D107" s="16">
        <v>7</v>
      </c>
      <c r="E107" s="15">
        <f t="shared" si="15"/>
        <v>21</v>
      </c>
      <c r="F107" s="8">
        <f t="shared" si="16"/>
        <v>0.7661437431594309</v>
      </c>
      <c r="G107" s="16">
        <v>7</v>
      </c>
      <c r="H107" s="9">
        <f t="shared" si="17"/>
        <v>1.0279001468428781</v>
      </c>
      <c r="I107" s="16">
        <v>5</v>
      </c>
      <c r="J107" s="11">
        <f t="shared" si="18"/>
        <v>0.66755674232309747</v>
      </c>
      <c r="K107" s="12">
        <f t="shared" si="19"/>
        <v>0.45188040348009684</v>
      </c>
    </row>
    <row r="108" spans="2:11" ht="16" thickBot="1" x14ac:dyDescent="0.2">
      <c r="B108" s="15" t="s">
        <v>81</v>
      </c>
      <c r="C108" s="16">
        <v>7</v>
      </c>
      <c r="D108" s="16">
        <v>7</v>
      </c>
      <c r="E108" s="15">
        <f t="shared" si="15"/>
        <v>21</v>
      </c>
      <c r="F108" s="8">
        <f t="shared" si="16"/>
        <v>0.7661437431594309</v>
      </c>
      <c r="G108" s="16">
        <v>7</v>
      </c>
      <c r="H108" s="9">
        <f t="shared" si="17"/>
        <v>1.0279001468428781</v>
      </c>
      <c r="I108" s="16">
        <v>5</v>
      </c>
      <c r="J108" s="11">
        <f t="shared" si="18"/>
        <v>0.66755674232309747</v>
      </c>
      <c r="K108" s="12">
        <f t="shared" si="19"/>
        <v>0.45188040348009684</v>
      </c>
    </row>
    <row r="109" spans="2:11" ht="16" thickBot="1" x14ac:dyDescent="0.2">
      <c r="B109" s="15" t="s">
        <v>44</v>
      </c>
      <c r="C109" s="16">
        <v>7</v>
      </c>
      <c r="D109" s="16">
        <v>7</v>
      </c>
      <c r="E109" s="6">
        <f t="shared" si="15"/>
        <v>21</v>
      </c>
      <c r="F109" s="8">
        <f t="shared" si="16"/>
        <v>0.7661437431594309</v>
      </c>
      <c r="G109" s="16">
        <v>7</v>
      </c>
      <c r="H109" s="9">
        <f t="shared" si="17"/>
        <v>1.0279001468428781</v>
      </c>
      <c r="I109" s="16">
        <v>5</v>
      </c>
      <c r="J109" s="11">
        <f t="shared" si="18"/>
        <v>0.66755674232309747</v>
      </c>
      <c r="K109" s="12">
        <f t="shared" si="19"/>
        <v>0.45188040348009684</v>
      </c>
    </row>
    <row r="110" spans="2:11" ht="16" thickBot="1" x14ac:dyDescent="0.2">
      <c r="B110" s="15" t="s">
        <v>94</v>
      </c>
      <c r="C110" s="16">
        <v>7</v>
      </c>
      <c r="D110" s="16">
        <v>7</v>
      </c>
      <c r="E110" s="15">
        <f t="shared" si="15"/>
        <v>21</v>
      </c>
      <c r="F110" s="8">
        <f t="shared" si="16"/>
        <v>0.7661437431594309</v>
      </c>
      <c r="G110" s="16">
        <v>7</v>
      </c>
      <c r="H110" s="9">
        <f t="shared" si="17"/>
        <v>1.0279001468428781</v>
      </c>
      <c r="I110" s="16">
        <v>5</v>
      </c>
      <c r="J110" s="11">
        <f t="shared" si="18"/>
        <v>0.66755674232309747</v>
      </c>
      <c r="K110" s="12">
        <f t="shared" si="19"/>
        <v>0.45188040348009684</v>
      </c>
    </row>
    <row r="111" spans="2:11" ht="16" thickBot="1" x14ac:dyDescent="0.2">
      <c r="B111" s="15" t="s">
        <v>103</v>
      </c>
      <c r="C111" s="16">
        <v>6</v>
      </c>
      <c r="D111" s="16">
        <v>7</v>
      </c>
      <c r="E111" s="15">
        <f t="shared" si="15"/>
        <v>19</v>
      </c>
      <c r="F111" s="8">
        <f t="shared" si="16"/>
        <v>0.69317767238234218</v>
      </c>
      <c r="G111" s="16">
        <v>5</v>
      </c>
      <c r="H111" s="9">
        <f t="shared" si="17"/>
        <v>0.73421439060205573</v>
      </c>
      <c r="I111" s="16">
        <v>6</v>
      </c>
      <c r="J111" s="11">
        <f t="shared" si="18"/>
        <v>0.80106809078771701</v>
      </c>
      <c r="K111" s="12">
        <f t="shared" si="19"/>
        <v>0.45149845763553681</v>
      </c>
    </row>
    <row r="112" spans="2:11" ht="16" thickBot="1" x14ac:dyDescent="0.2">
      <c r="B112" s="15" t="s">
        <v>80</v>
      </c>
      <c r="C112" s="16">
        <v>6</v>
      </c>
      <c r="D112" s="16">
        <v>7</v>
      </c>
      <c r="E112" s="15">
        <f t="shared" si="15"/>
        <v>19</v>
      </c>
      <c r="F112" s="8">
        <f t="shared" si="16"/>
        <v>0.69317767238234218</v>
      </c>
      <c r="G112" s="16">
        <v>6</v>
      </c>
      <c r="H112" s="9">
        <f t="shared" si="17"/>
        <v>0.88105726872246704</v>
      </c>
      <c r="I112" s="16">
        <v>5</v>
      </c>
      <c r="J112" s="11">
        <f t="shared" si="18"/>
        <v>0.66755674232309747</v>
      </c>
      <c r="K112" s="12">
        <f t="shared" si="19"/>
        <v>0.44761164979666901</v>
      </c>
    </row>
    <row r="113" spans="2:11" ht="16" thickBot="1" x14ac:dyDescent="0.2">
      <c r="B113" s="15" t="s">
        <v>89</v>
      </c>
      <c r="C113" s="16">
        <v>6</v>
      </c>
      <c r="D113" s="16">
        <v>7</v>
      </c>
      <c r="E113" s="15">
        <f t="shared" si="15"/>
        <v>19</v>
      </c>
      <c r="F113" s="8">
        <f t="shared" si="16"/>
        <v>0.69317767238234218</v>
      </c>
      <c r="G113" s="16">
        <v>6</v>
      </c>
      <c r="H113" s="9">
        <f t="shared" si="17"/>
        <v>0.88105726872246704</v>
      </c>
      <c r="I113" s="16">
        <v>5</v>
      </c>
      <c r="J113" s="11">
        <f t="shared" si="18"/>
        <v>0.66755674232309747</v>
      </c>
      <c r="K113" s="12">
        <f t="shared" si="19"/>
        <v>0.44761164979666901</v>
      </c>
    </row>
    <row r="114" spans="2:11" ht="16" thickBot="1" x14ac:dyDescent="0.2">
      <c r="B114" s="15" t="s">
        <v>99</v>
      </c>
      <c r="C114" s="16">
        <v>6</v>
      </c>
      <c r="D114" s="16">
        <v>7</v>
      </c>
      <c r="E114" s="15">
        <f t="shared" si="15"/>
        <v>19</v>
      </c>
      <c r="F114" s="8">
        <f t="shared" si="16"/>
        <v>0.69317767238234218</v>
      </c>
      <c r="G114" s="16">
        <v>6</v>
      </c>
      <c r="H114" s="9">
        <f t="shared" si="17"/>
        <v>0.88105726872246704</v>
      </c>
      <c r="I114" s="16">
        <v>5</v>
      </c>
      <c r="J114" s="11">
        <f t="shared" si="18"/>
        <v>0.66755674232309747</v>
      </c>
      <c r="K114" s="12">
        <f t="shared" si="19"/>
        <v>0.44761164979666901</v>
      </c>
    </row>
    <row r="115" spans="2:11" ht="16" thickBot="1" x14ac:dyDescent="0.2">
      <c r="B115" s="15" t="s">
        <v>56</v>
      </c>
      <c r="C115" s="16">
        <v>6</v>
      </c>
      <c r="D115" s="16">
        <v>7</v>
      </c>
      <c r="E115" s="15">
        <f t="shared" si="15"/>
        <v>19</v>
      </c>
      <c r="F115" s="8">
        <f t="shared" si="16"/>
        <v>0.69317767238234218</v>
      </c>
      <c r="G115" s="16">
        <v>6</v>
      </c>
      <c r="H115" s="9">
        <f t="shared" si="17"/>
        <v>0.88105726872246704</v>
      </c>
      <c r="I115" s="16">
        <v>5</v>
      </c>
      <c r="J115" s="11">
        <f t="shared" si="18"/>
        <v>0.66755674232309747</v>
      </c>
      <c r="K115" s="12">
        <f t="shared" si="19"/>
        <v>0.44761164979666901</v>
      </c>
    </row>
    <row r="116" spans="2:11" ht="16" thickBot="1" x14ac:dyDescent="0.2">
      <c r="B116" s="15" t="s">
        <v>93</v>
      </c>
      <c r="C116" s="16">
        <v>6</v>
      </c>
      <c r="D116" s="16">
        <v>7</v>
      </c>
      <c r="E116" s="15">
        <f t="shared" si="15"/>
        <v>19</v>
      </c>
      <c r="F116" s="8">
        <f t="shared" si="16"/>
        <v>0.69317767238234218</v>
      </c>
      <c r="G116" s="16">
        <v>6</v>
      </c>
      <c r="H116" s="9">
        <f t="shared" si="17"/>
        <v>0.88105726872246704</v>
      </c>
      <c r="I116" s="16">
        <v>5</v>
      </c>
      <c r="J116" s="11">
        <f t="shared" si="18"/>
        <v>0.66755674232309747</v>
      </c>
      <c r="K116" s="12">
        <f t="shared" si="19"/>
        <v>0.44761164979666901</v>
      </c>
    </row>
    <row r="117" spans="2:11" ht="16" thickBot="1" x14ac:dyDescent="0.2">
      <c r="B117" s="15" t="s">
        <v>124</v>
      </c>
      <c r="C117" s="16">
        <v>6</v>
      </c>
      <c r="D117" s="16">
        <v>7</v>
      </c>
      <c r="E117" s="15">
        <f t="shared" si="15"/>
        <v>19</v>
      </c>
      <c r="F117" s="8">
        <f t="shared" si="16"/>
        <v>0.69317767238234218</v>
      </c>
      <c r="G117" s="16">
        <v>6</v>
      </c>
      <c r="H117" s="9">
        <f t="shared" si="17"/>
        <v>0.88105726872246704</v>
      </c>
      <c r="I117" s="16">
        <v>5</v>
      </c>
      <c r="J117" s="11">
        <f t="shared" si="18"/>
        <v>0.66755674232309747</v>
      </c>
      <c r="K117" s="12">
        <f t="shared" si="19"/>
        <v>0.44761164979666901</v>
      </c>
    </row>
    <row r="118" spans="2:11" ht="16" thickBot="1" x14ac:dyDescent="0.2">
      <c r="B118" s="15" t="s">
        <v>73</v>
      </c>
      <c r="C118" s="16">
        <v>7</v>
      </c>
      <c r="D118" s="16">
        <v>8</v>
      </c>
      <c r="E118" s="15">
        <f t="shared" si="15"/>
        <v>22</v>
      </c>
      <c r="F118" s="8">
        <f t="shared" si="16"/>
        <v>0.80262677854797526</v>
      </c>
      <c r="G118" s="16">
        <v>6</v>
      </c>
      <c r="H118" s="9">
        <f t="shared" si="17"/>
        <v>0.88105726872246704</v>
      </c>
      <c r="I118" s="16">
        <v>7</v>
      </c>
      <c r="J118" s="11">
        <f t="shared" si="18"/>
        <v>0.93457943925233633</v>
      </c>
      <c r="K118" s="12">
        <f t="shared" si="19"/>
        <v>0.44206353342747784</v>
      </c>
    </row>
    <row r="119" spans="2:11" ht="16" thickBot="1" x14ac:dyDescent="0.2">
      <c r="B119" s="15" t="s">
        <v>85</v>
      </c>
      <c r="C119" s="16">
        <v>7</v>
      </c>
      <c r="D119" s="16">
        <v>8</v>
      </c>
      <c r="E119" s="15">
        <f t="shared" si="15"/>
        <v>22</v>
      </c>
      <c r="F119" s="8">
        <f t="shared" si="16"/>
        <v>0.80262677854797526</v>
      </c>
      <c r="G119" s="16">
        <v>6</v>
      </c>
      <c r="H119" s="9">
        <f t="shared" si="17"/>
        <v>0.88105726872246704</v>
      </c>
      <c r="I119" s="16">
        <v>7</v>
      </c>
      <c r="J119" s="11">
        <f t="shared" si="18"/>
        <v>0.93457943925233633</v>
      </c>
      <c r="K119" s="12">
        <f t="shared" si="19"/>
        <v>0.44206353342747784</v>
      </c>
    </row>
    <row r="120" spans="2:11" ht="16" thickBot="1" x14ac:dyDescent="0.2">
      <c r="B120" s="15" t="s">
        <v>117</v>
      </c>
      <c r="C120" s="16">
        <v>5</v>
      </c>
      <c r="D120" s="16">
        <v>5</v>
      </c>
      <c r="E120" s="15">
        <f t="shared" si="15"/>
        <v>15</v>
      </c>
      <c r="F120" s="8">
        <f t="shared" si="16"/>
        <v>0.54724553082816485</v>
      </c>
      <c r="G120" s="16">
        <v>4</v>
      </c>
      <c r="H120" s="9">
        <f t="shared" si="17"/>
        <v>0.58737151248164465</v>
      </c>
      <c r="I120" s="16">
        <v>5</v>
      </c>
      <c r="J120" s="11">
        <f t="shared" si="18"/>
        <v>0.66755674232309747</v>
      </c>
      <c r="K120" s="12">
        <f t="shared" si="19"/>
        <v>0.43607714523354346</v>
      </c>
    </row>
    <row r="121" spans="2:11" ht="16" thickBot="1" x14ac:dyDescent="0.2">
      <c r="B121" s="15" t="s">
        <v>52</v>
      </c>
      <c r="C121" s="16">
        <v>5</v>
      </c>
      <c r="D121" s="16">
        <v>5</v>
      </c>
      <c r="E121" s="15">
        <f t="shared" si="15"/>
        <v>15</v>
      </c>
      <c r="F121" s="8">
        <f t="shared" si="16"/>
        <v>0.54724553082816485</v>
      </c>
      <c r="G121" s="16">
        <v>4</v>
      </c>
      <c r="H121" s="9">
        <f t="shared" si="17"/>
        <v>0.58737151248164465</v>
      </c>
      <c r="I121" s="16">
        <v>5</v>
      </c>
      <c r="J121" s="11">
        <f t="shared" si="18"/>
        <v>0.66755674232309747</v>
      </c>
      <c r="K121" s="12">
        <f t="shared" si="19"/>
        <v>0.43607714523354346</v>
      </c>
    </row>
    <row r="122" spans="2:11" ht="16" thickBot="1" x14ac:dyDescent="0.2">
      <c r="B122" s="15" t="s">
        <v>122</v>
      </c>
      <c r="C122" s="16">
        <v>5</v>
      </c>
      <c r="D122" s="16">
        <v>5</v>
      </c>
      <c r="E122" s="15">
        <f t="shared" si="15"/>
        <v>15</v>
      </c>
      <c r="F122" s="8">
        <f t="shared" si="16"/>
        <v>0.54724553082816485</v>
      </c>
      <c r="G122" s="16">
        <v>4</v>
      </c>
      <c r="H122" s="9">
        <f t="shared" si="17"/>
        <v>0.58737151248164465</v>
      </c>
      <c r="I122" s="16">
        <v>5</v>
      </c>
      <c r="J122" s="11">
        <f t="shared" si="18"/>
        <v>0.66755674232309747</v>
      </c>
      <c r="K122" s="12">
        <f t="shared" si="19"/>
        <v>0.43607714523354346</v>
      </c>
    </row>
    <row r="123" spans="2:11" ht="29" thickBot="1" x14ac:dyDescent="0.2">
      <c r="B123" s="15" t="s">
        <v>126</v>
      </c>
      <c r="C123" s="16">
        <v>5</v>
      </c>
      <c r="D123" s="16">
        <v>5</v>
      </c>
      <c r="E123" s="15">
        <f t="shared" si="15"/>
        <v>15</v>
      </c>
      <c r="F123" s="8">
        <f t="shared" si="16"/>
        <v>0.54724553082816485</v>
      </c>
      <c r="G123" s="16">
        <v>4</v>
      </c>
      <c r="H123" s="9">
        <f t="shared" si="17"/>
        <v>0.58737151248164465</v>
      </c>
      <c r="I123" s="16">
        <v>5</v>
      </c>
      <c r="J123" s="11">
        <f t="shared" si="18"/>
        <v>0.66755674232309747</v>
      </c>
      <c r="K123" s="12">
        <f t="shared" si="19"/>
        <v>0.43607714523354346</v>
      </c>
    </row>
    <row r="124" spans="2:11" ht="16" thickBot="1" x14ac:dyDescent="0.2">
      <c r="B124" s="15" t="s">
        <v>102</v>
      </c>
      <c r="C124" s="16">
        <v>5</v>
      </c>
      <c r="D124" s="16">
        <v>5</v>
      </c>
      <c r="E124" s="15">
        <f t="shared" si="15"/>
        <v>15</v>
      </c>
      <c r="F124" s="8">
        <f t="shared" si="16"/>
        <v>0.54724553082816485</v>
      </c>
      <c r="G124" s="16">
        <v>4</v>
      </c>
      <c r="H124" s="9">
        <f t="shared" si="17"/>
        <v>0.58737151248164465</v>
      </c>
      <c r="I124" s="16">
        <v>5</v>
      </c>
      <c r="J124" s="11">
        <f t="shared" si="18"/>
        <v>0.66755674232309747</v>
      </c>
      <c r="K124" s="12">
        <f t="shared" si="19"/>
        <v>0.43607714523354346</v>
      </c>
    </row>
    <row r="125" spans="2:11" ht="16" thickBot="1" x14ac:dyDescent="0.2">
      <c r="B125" s="15" t="s">
        <v>11</v>
      </c>
      <c r="C125" s="16">
        <v>7</v>
      </c>
      <c r="D125" s="16">
        <v>6</v>
      </c>
      <c r="E125" s="6">
        <f t="shared" si="15"/>
        <v>20</v>
      </c>
      <c r="F125" s="8">
        <f t="shared" si="16"/>
        <v>0.72966070777088654</v>
      </c>
      <c r="G125" s="16">
        <v>6</v>
      </c>
      <c r="H125" s="9">
        <f t="shared" si="17"/>
        <v>0.88105726872246704</v>
      </c>
      <c r="I125" s="16">
        <v>6</v>
      </c>
      <c r="J125" s="11">
        <f t="shared" si="18"/>
        <v>0.80106809078771701</v>
      </c>
      <c r="K125" s="12">
        <f t="shared" si="19"/>
        <v>0.43377308572492812</v>
      </c>
    </row>
    <row r="126" spans="2:11" ht="16" thickBot="1" x14ac:dyDescent="0.2">
      <c r="B126" s="15" t="s">
        <v>116</v>
      </c>
      <c r="C126" s="16">
        <v>5</v>
      </c>
      <c r="D126" s="16">
        <v>4</v>
      </c>
      <c r="E126" s="15">
        <f t="shared" si="15"/>
        <v>14</v>
      </c>
      <c r="F126" s="8">
        <f t="shared" si="16"/>
        <v>0.5107624954396206</v>
      </c>
      <c r="G126" s="16">
        <v>4</v>
      </c>
      <c r="H126" s="9">
        <f t="shared" si="17"/>
        <v>0.58737151248164465</v>
      </c>
      <c r="I126" s="16">
        <v>5</v>
      </c>
      <c r="J126" s="11">
        <f t="shared" si="18"/>
        <v>0.66755674232309747</v>
      </c>
      <c r="K126" s="12">
        <f t="shared" si="19"/>
        <v>0.4070053355513073</v>
      </c>
    </row>
    <row r="127" spans="2:11" ht="16" thickBot="1" x14ac:dyDescent="0.2">
      <c r="B127" s="15" t="s">
        <v>120</v>
      </c>
      <c r="C127" s="16">
        <v>5</v>
      </c>
      <c r="D127" s="16">
        <v>4</v>
      </c>
      <c r="E127" s="15">
        <f t="shared" si="15"/>
        <v>14</v>
      </c>
      <c r="F127" s="8">
        <f t="shared" si="16"/>
        <v>0.5107624954396206</v>
      </c>
      <c r="G127" s="16">
        <v>4</v>
      </c>
      <c r="H127" s="9">
        <f t="shared" si="17"/>
        <v>0.58737151248164465</v>
      </c>
      <c r="I127" s="16">
        <v>5</v>
      </c>
      <c r="J127" s="11">
        <f t="shared" si="18"/>
        <v>0.66755674232309747</v>
      </c>
      <c r="K127" s="12">
        <f t="shared" si="19"/>
        <v>0.4070053355513073</v>
      </c>
    </row>
    <row r="128" spans="2:11" ht="16" thickBot="1" x14ac:dyDescent="0.2">
      <c r="B128" s="15" t="s">
        <v>104</v>
      </c>
      <c r="C128" s="16">
        <v>5</v>
      </c>
      <c r="D128" s="16">
        <v>4</v>
      </c>
      <c r="E128" s="15">
        <f t="shared" si="15"/>
        <v>14</v>
      </c>
      <c r="F128" s="8">
        <f t="shared" si="16"/>
        <v>0.5107624954396206</v>
      </c>
      <c r="G128" s="16">
        <v>4</v>
      </c>
      <c r="H128" s="9">
        <f t="shared" si="17"/>
        <v>0.58737151248164465</v>
      </c>
      <c r="I128" s="16">
        <v>5</v>
      </c>
      <c r="J128" s="11">
        <f t="shared" si="18"/>
        <v>0.66755674232309747</v>
      </c>
      <c r="K128" s="12">
        <f t="shared" si="19"/>
        <v>0.4070053355513073</v>
      </c>
    </row>
    <row r="129" spans="2:11" ht="16" thickBot="1" x14ac:dyDescent="0.2">
      <c r="B129" s="15" t="s">
        <v>103</v>
      </c>
      <c r="C129" s="16">
        <v>5</v>
      </c>
      <c r="D129" s="16">
        <v>4</v>
      </c>
      <c r="E129" s="15">
        <f t="shared" si="15"/>
        <v>14</v>
      </c>
      <c r="F129" s="8">
        <f t="shared" si="16"/>
        <v>0.5107624954396206</v>
      </c>
      <c r="G129" s="16">
        <v>4</v>
      </c>
      <c r="H129" s="9">
        <f t="shared" si="17"/>
        <v>0.58737151248164465</v>
      </c>
      <c r="I129" s="16">
        <v>5</v>
      </c>
      <c r="J129" s="11">
        <f t="shared" si="18"/>
        <v>0.66755674232309747</v>
      </c>
      <c r="K129" s="12">
        <f t="shared" si="19"/>
        <v>0.4070053355513073</v>
      </c>
    </row>
    <row r="130" spans="2:11" ht="16" thickBot="1" x14ac:dyDescent="0.2">
      <c r="B130" s="15" t="s">
        <v>58</v>
      </c>
      <c r="C130" s="16">
        <v>7</v>
      </c>
      <c r="D130" s="16">
        <v>6</v>
      </c>
      <c r="E130" s="15">
        <f t="shared" si="15"/>
        <v>20</v>
      </c>
      <c r="F130" s="8">
        <f t="shared" si="16"/>
        <v>0.72966070777088654</v>
      </c>
      <c r="G130" s="16">
        <v>7</v>
      </c>
      <c r="H130" s="9">
        <f t="shared" si="17"/>
        <v>1.0279001468428781</v>
      </c>
      <c r="I130" s="16">
        <v>6</v>
      </c>
      <c r="J130" s="11">
        <f t="shared" si="18"/>
        <v>0.80106809078771701</v>
      </c>
      <c r="K130" s="12">
        <f t="shared" si="19"/>
        <v>0.39894662616785115</v>
      </c>
    </row>
    <row r="131" spans="2:11" ht="16" thickBot="1" x14ac:dyDescent="0.2">
      <c r="B131" s="15" t="s">
        <v>119</v>
      </c>
      <c r="C131" s="16">
        <v>5</v>
      </c>
      <c r="D131" s="16">
        <v>5</v>
      </c>
      <c r="E131" s="15">
        <f t="shared" si="15"/>
        <v>15</v>
      </c>
      <c r="F131" s="8">
        <f t="shared" si="16"/>
        <v>0.54724553082816485</v>
      </c>
      <c r="G131" s="16">
        <v>4</v>
      </c>
      <c r="H131" s="9">
        <f t="shared" si="17"/>
        <v>0.58737151248164465</v>
      </c>
      <c r="I131" s="16">
        <v>6</v>
      </c>
      <c r="J131" s="11">
        <f t="shared" si="18"/>
        <v>0.80106809078771701</v>
      </c>
      <c r="K131" s="12">
        <f t="shared" si="19"/>
        <v>0.39414428221405146</v>
      </c>
    </row>
    <row r="132" spans="2:11" ht="29" thickBot="1" x14ac:dyDescent="0.2">
      <c r="B132" s="15" t="s">
        <v>16</v>
      </c>
      <c r="C132" s="16">
        <v>5</v>
      </c>
      <c r="D132" s="16">
        <v>5</v>
      </c>
      <c r="E132" s="15">
        <f t="shared" si="15"/>
        <v>15</v>
      </c>
      <c r="F132" s="8">
        <f t="shared" si="16"/>
        <v>0.54724553082816485</v>
      </c>
      <c r="G132" s="16">
        <v>4</v>
      </c>
      <c r="H132" s="9">
        <f t="shared" si="17"/>
        <v>0.58737151248164465</v>
      </c>
      <c r="I132" s="16">
        <v>6</v>
      </c>
      <c r="J132" s="11">
        <f t="shared" si="18"/>
        <v>0.80106809078771701</v>
      </c>
      <c r="K132" s="12">
        <f t="shared" si="19"/>
        <v>0.39414428221405146</v>
      </c>
    </row>
    <row r="133" spans="2:11" ht="16" thickBot="1" x14ac:dyDescent="0.2">
      <c r="B133" s="15" t="s">
        <v>77</v>
      </c>
      <c r="C133" s="16">
        <v>7</v>
      </c>
      <c r="D133" s="16">
        <v>7</v>
      </c>
      <c r="E133" s="15">
        <f t="shared" si="15"/>
        <v>21</v>
      </c>
      <c r="F133" s="8">
        <f t="shared" si="16"/>
        <v>0.7661437431594309</v>
      </c>
      <c r="G133" s="16">
        <v>6</v>
      </c>
      <c r="H133" s="9">
        <f t="shared" si="17"/>
        <v>0.88105726872246704</v>
      </c>
      <c r="I133" s="16">
        <v>8</v>
      </c>
      <c r="J133" s="11">
        <f t="shared" si="18"/>
        <v>1.0680907877169559</v>
      </c>
      <c r="K133" s="12">
        <f t="shared" si="19"/>
        <v>0.39306595547132139</v>
      </c>
    </row>
    <row r="134" spans="2:11" ht="16" thickBot="1" x14ac:dyDescent="0.2">
      <c r="B134" s="15" t="s">
        <v>20</v>
      </c>
      <c r="C134" s="16">
        <v>4</v>
      </c>
      <c r="D134" s="16">
        <v>4</v>
      </c>
      <c r="E134" s="15">
        <f t="shared" si="15"/>
        <v>12</v>
      </c>
      <c r="F134" s="8">
        <f t="shared" si="16"/>
        <v>0.43779642466253188</v>
      </c>
      <c r="G134" s="16">
        <v>4</v>
      </c>
      <c r="H134" s="9">
        <f t="shared" si="17"/>
        <v>0.58737151248164465</v>
      </c>
      <c r="I134" s="16">
        <v>4</v>
      </c>
      <c r="J134" s="11">
        <f t="shared" si="18"/>
        <v>0.53404539385847793</v>
      </c>
      <c r="K134" s="12">
        <f t="shared" si="19"/>
        <v>0.39039577715243534</v>
      </c>
    </row>
    <row r="135" spans="2:11" ht="16" thickBot="1" x14ac:dyDescent="0.2">
      <c r="B135" s="15" t="s">
        <v>85</v>
      </c>
      <c r="C135" s="16">
        <v>7</v>
      </c>
      <c r="D135" s="16">
        <v>7</v>
      </c>
      <c r="E135" s="15">
        <f t="shared" ref="E135:E166" si="20">C135*2+D135</f>
        <v>21</v>
      </c>
      <c r="F135" s="8">
        <f t="shared" ref="F135:F166" si="21">E135/$E$147*100</f>
        <v>0.7661437431594309</v>
      </c>
      <c r="G135" s="16">
        <v>7</v>
      </c>
      <c r="H135" s="9">
        <f t="shared" ref="H135:H166" si="22">G135/$G$147*100</f>
        <v>1.0279001468428781</v>
      </c>
      <c r="I135" s="16">
        <v>7</v>
      </c>
      <c r="J135" s="11">
        <f t="shared" ref="J135:J166" si="23">I135/$I$147*100</f>
        <v>0.93457943925233633</v>
      </c>
      <c r="K135" s="12">
        <f t="shared" ref="K135:K166" si="24">F135/(H135+J135)</f>
        <v>0.39039577715243534</v>
      </c>
    </row>
    <row r="136" spans="2:11" ht="16" thickBot="1" x14ac:dyDescent="0.2">
      <c r="B136" s="15" t="s">
        <v>35</v>
      </c>
      <c r="C136" s="16">
        <v>5</v>
      </c>
      <c r="D136" s="16">
        <v>6</v>
      </c>
      <c r="E136" s="6">
        <f t="shared" si="20"/>
        <v>16</v>
      </c>
      <c r="F136" s="8">
        <f t="shared" si="21"/>
        <v>0.58372856621670921</v>
      </c>
      <c r="G136" s="16">
        <v>4</v>
      </c>
      <c r="H136" s="9">
        <f t="shared" si="22"/>
        <v>0.58737151248164465</v>
      </c>
      <c r="I136" s="16">
        <v>7</v>
      </c>
      <c r="J136" s="11">
        <f t="shared" si="23"/>
        <v>0.93457943925233633</v>
      </c>
      <c r="K136" s="12">
        <f t="shared" si="24"/>
        <v>0.38353967028415648</v>
      </c>
    </row>
    <row r="137" spans="2:11" ht="16" thickBot="1" x14ac:dyDescent="0.2">
      <c r="B137" s="15" t="s">
        <v>125</v>
      </c>
      <c r="C137" s="16">
        <v>5</v>
      </c>
      <c r="D137" s="16">
        <v>4</v>
      </c>
      <c r="E137" s="15">
        <f t="shared" si="20"/>
        <v>14</v>
      </c>
      <c r="F137" s="8">
        <f t="shared" si="21"/>
        <v>0.5107624954396206</v>
      </c>
      <c r="G137" s="16">
        <v>4</v>
      </c>
      <c r="H137" s="9">
        <f t="shared" si="22"/>
        <v>0.58737151248164465</v>
      </c>
      <c r="I137" s="16">
        <v>6</v>
      </c>
      <c r="J137" s="11">
        <f t="shared" si="23"/>
        <v>0.80106809078771701</v>
      </c>
      <c r="K137" s="12">
        <f t="shared" si="24"/>
        <v>0.36786799673311471</v>
      </c>
    </row>
    <row r="138" spans="2:11" ht="16" thickBot="1" x14ac:dyDescent="0.2">
      <c r="B138" s="15" t="s">
        <v>127</v>
      </c>
      <c r="C138" s="16">
        <v>5</v>
      </c>
      <c r="D138" s="16">
        <v>4</v>
      </c>
      <c r="E138" s="15">
        <f t="shared" si="20"/>
        <v>14</v>
      </c>
      <c r="F138" s="8">
        <f t="shared" si="21"/>
        <v>0.5107624954396206</v>
      </c>
      <c r="G138" s="16">
        <v>4</v>
      </c>
      <c r="H138" s="9">
        <f t="shared" si="22"/>
        <v>0.58737151248164465</v>
      </c>
      <c r="I138" s="16">
        <v>6</v>
      </c>
      <c r="J138" s="11">
        <f t="shared" si="23"/>
        <v>0.80106809078771701</v>
      </c>
      <c r="K138" s="12">
        <f t="shared" si="24"/>
        <v>0.36786799673311471</v>
      </c>
    </row>
    <row r="139" spans="2:11" ht="16" thickBot="1" x14ac:dyDescent="0.2">
      <c r="B139" s="15" t="s">
        <v>21</v>
      </c>
      <c r="C139" s="16">
        <v>5</v>
      </c>
      <c r="D139" s="16">
        <v>4</v>
      </c>
      <c r="E139" s="15">
        <f t="shared" si="20"/>
        <v>14</v>
      </c>
      <c r="F139" s="8">
        <f t="shared" si="21"/>
        <v>0.5107624954396206</v>
      </c>
      <c r="G139" s="16">
        <v>4</v>
      </c>
      <c r="H139" s="9">
        <f t="shared" si="22"/>
        <v>0.58737151248164465</v>
      </c>
      <c r="I139" s="16">
        <v>6</v>
      </c>
      <c r="J139" s="11">
        <f t="shared" si="23"/>
        <v>0.80106809078771701</v>
      </c>
      <c r="K139" s="12">
        <f t="shared" si="24"/>
        <v>0.36786799673311471</v>
      </c>
    </row>
    <row r="140" spans="2:11" ht="16" thickBot="1" x14ac:dyDescent="0.2">
      <c r="B140" s="15" t="s">
        <v>49</v>
      </c>
      <c r="C140" s="16">
        <v>7</v>
      </c>
      <c r="D140" s="16">
        <v>7</v>
      </c>
      <c r="E140" s="6">
        <f t="shared" si="20"/>
        <v>21</v>
      </c>
      <c r="F140" s="8">
        <f t="shared" si="21"/>
        <v>0.7661437431594309</v>
      </c>
      <c r="G140" s="16">
        <v>8</v>
      </c>
      <c r="H140" s="9">
        <f t="shared" si="22"/>
        <v>1.1747430249632893</v>
      </c>
      <c r="I140" s="16">
        <v>8</v>
      </c>
      <c r="J140" s="11">
        <f t="shared" si="23"/>
        <v>1.0680907877169559</v>
      </c>
      <c r="K140" s="12">
        <f t="shared" si="24"/>
        <v>0.34159630500838095</v>
      </c>
    </row>
    <row r="141" spans="2:11" ht="16" thickBot="1" x14ac:dyDescent="0.2">
      <c r="B141" s="15" t="s">
        <v>123</v>
      </c>
      <c r="C141" s="16">
        <v>5</v>
      </c>
      <c r="D141" s="16">
        <v>4</v>
      </c>
      <c r="E141" s="15">
        <f t="shared" si="20"/>
        <v>14</v>
      </c>
      <c r="F141" s="8">
        <f t="shared" si="21"/>
        <v>0.5107624954396206</v>
      </c>
      <c r="G141" s="16">
        <v>4</v>
      </c>
      <c r="H141" s="9">
        <f t="shared" si="22"/>
        <v>0.58737151248164465</v>
      </c>
      <c r="I141" s="16">
        <v>7</v>
      </c>
      <c r="J141" s="11">
        <f t="shared" si="23"/>
        <v>0.93457943925233633</v>
      </c>
      <c r="K141" s="12">
        <f t="shared" si="24"/>
        <v>0.33559721149863697</v>
      </c>
    </row>
    <row r="142" spans="2:11" ht="16" thickBot="1" x14ac:dyDescent="0.2">
      <c r="B142" s="15" t="s">
        <v>48</v>
      </c>
      <c r="C142" s="16">
        <v>6</v>
      </c>
      <c r="D142" s="16">
        <v>7</v>
      </c>
      <c r="E142" s="6">
        <f t="shared" si="20"/>
        <v>19</v>
      </c>
      <c r="F142" s="8">
        <f t="shared" si="21"/>
        <v>0.69317767238234218</v>
      </c>
      <c r="G142" s="16">
        <v>7</v>
      </c>
      <c r="H142" s="9">
        <f t="shared" si="22"/>
        <v>1.0279001468428781</v>
      </c>
      <c r="I142" s="16">
        <v>8</v>
      </c>
      <c r="J142" s="11">
        <f t="shared" si="23"/>
        <v>1.0680907877169559</v>
      </c>
      <c r="K142" s="12">
        <f t="shared" si="24"/>
        <v>0.33071596873481329</v>
      </c>
    </row>
    <row r="143" spans="2:11" ht="16" thickBot="1" x14ac:dyDescent="0.2">
      <c r="B143" s="15" t="s">
        <v>18</v>
      </c>
      <c r="C143" s="16">
        <v>4</v>
      </c>
      <c r="D143" s="16">
        <v>3</v>
      </c>
      <c r="E143" s="15">
        <f t="shared" si="20"/>
        <v>11</v>
      </c>
      <c r="F143" s="8">
        <f t="shared" si="21"/>
        <v>0.40131338927398763</v>
      </c>
      <c r="G143" s="16">
        <v>4</v>
      </c>
      <c r="H143" s="9">
        <f t="shared" si="22"/>
        <v>0.58737151248164465</v>
      </c>
      <c r="I143" s="16">
        <v>5</v>
      </c>
      <c r="J143" s="11">
        <f t="shared" si="23"/>
        <v>0.66755674232309747</v>
      </c>
      <c r="K143" s="12">
        <f t="shared" si="24"/>
        <v>0.3197899065045986</v>
      </c>
    </row>
    <row r="144" spans="2:11" ht="16" thickBot="1" x14ac:dyDescent="0.2">
      <c r="B144" s="15" t="s">
        <v>13</v>
      </c>
      <c r="C144" s="16">
        <v>3</v>
      </c>
      <c r="D144" s="16">
        <v>3</v>
      </c>
      <c r="E144" s="15">
        <f t="shared" si="20"/>
        <v>9</v>
      </c>
      <c r="F144" s="8">
        <f t="shared" si="21"/>
        <v>0.32834731849689891</v>
      </c>
      <c r="G144" s="16">
        <v>4</v>
      </c>
      <c r="H144" s="9">
        <f t="shared" si="22"/>
        <v>0.58737151248164465</v>
      </c>
      <c r="I144" s="16">
        <v>6</v>
      </c>
      <c r="J144" s="11">
        <f t="shared" si="23"/>
        <v>0.80106809078771701</v>
      </c>
      <c r="K144" s="12">
        <f t="shared" si="24"/>
        <v>0.23648656932843087</v>
      </c>
    </row>
    <row r="145" spans="2:11" ht="16" thickBot="1" x14ac:dyDescent="0.2">
      <c r="B145" s="15" t="s">
        <v>17</v>
      </c>
      <c r="C145" s="16">
        <v>3</v>
      </c>
      <c r="D145" s="16">
        <v>2</v>
      </c>
      <c r="E145" s="15">
        <f t="shared" si="20"/>
        <v>8</v>
      </c>
      <c r="F145" s="8">
        <f t="shared" si="21"/>
        <v>0.29186428310835461</v>
      </c>
      <c r="G145" s="16">
        <v>4</v>
      </c>
      <c r="H145" s="9">
        <f t="shared" si="22"/>
        <v>0.58737151248164465</v>
      </c>
      <c r="I145" s="16">
        <v>6</v>
      </c>
      <c r="J145" s="11">
        <f t="shared" si="23"/>
        <v>0.80106809078771701</v>
      </c>
      <c r="K145" s="12">
        <f t="shared" si="24"/>
        <v>0.2102102838474941</v>
      </c>
    </row>
    <row r="146" spans="2:11" ht="16" thickBot="1" x14ac:dyDescent="0.2">
      <c r="B146" s="15" t="s">
        <v>19</v>
      </c>
      <c r="C146" s="16">
        <v>3</v>
      </c>
      <c r="D146" s="16">
        <v>2</v>
      </c>
      <c r="E146" s="15">
        <f t="shared" si="20"/>
        <v>8</v>
      </c>
      <c r="F146" s="8">
        <f t="shared" si="21"/>
        <v>0.29186428310835461</v>
      </c>
      <c r="G146" s="16">
        <v>4</v>
      </c>
      <c r="H146" s="9">
        <f t="shared" si="22"/>
        <v>0.58737151248164465</v>
      </c>
      <c r="I146" s="16">
        <v>6</v>
      </c>
      <c r="J146" s="11">
        <f t="shared" si="23"/>
        <v>0.80106809078771701</v>
      </c>
      <c r="K146" s="12">
        <f t="shared" si="24"/>
        <v>0.2102102838474941</v>
      </c>
    </row>
    <row r="147" spans="2:11" ht="16" thickBot="1" x14ac:dyDescent="0.2">
      <c r="B147" s="15" t="s">
        <v>22</v>
      </c>
      <c r="C147" s="16">
        <f>SUM(C7:C146)</f>
        <v>898</v>
      </c>
      <c r="D147" s="16">
        <f>SUM(D7:D146)</f>
        <v>945</v>
      </c>
      <c r="E147" s="15">
        <f>SUM(E7:E146)</f>
        <v>2741</v>
      </c>
      <c r="F147" s="16">
        <v>100</v>
      </c>
      <c r="G147" s="16">
        <f>SUM(G7:G146)</f>
        <v>681</v>
      </c>
      <c r="H147" s="15">
        <v>100</v>
      </c>
      <c r="I147" s="16">
        <f>SUM(I7:I146)</f>
        <v>749</v>
      </c>
      <c r="J147" s="16">
        <v>100</v>
      </c>
      <c r="K147" s="15"/>
    </row>
    <row r="154" spans="2:11" ht="18" customHeight="1" x14ac:dyDescent="0.15"/>
    <row r="155" spans="2:11" ht="15" thickBot="1" x14ac:dyDescent="0.2"/>
    <row r="156" spans="2:11" ht="18" thickBot="1" x14ac:dyDescent="0.2">
      <c r="B156" s="22" t="s">
        <v>162</v>
      </c>
      <c r="C156" s="23"/>
      <c r="D156" s="23"/>
      <c r="E156" s="23"/>
      <c r="F156" s="23"/>
      <c r="G156" s="23"/>
      <c r="H156" s="23"/>
      <c r="I156" s="23"/>
      <c r="J156" s="23"/>
      <c r="K156" s="24"/>
    </row>
    <row r="157" spans="2:11" ht="18" thickBot="1" x14ac:dyDescent="0.2">
      <c r="B157" s="3" t="s">
        <v>0</v>
      </c>
      <c r="C157" s="14">
        <v>2</v>
      </c>
      <c r="D157" s="14">
        <v>1</v>
      </c>
      <c r="E157" s="14"/>
      <c r="F157" s="5"/>
      <c r="G157" s="14">
        <v>1</v>
      </c>
      <c r="H157" s="5"/>
      <c r="I157" s="13">
        <v>1</v>
      </c>
      <c r="J157" s="11"/>
      <c r="K157" s="12"/>
    </row>
    <row r="158" spans="2:11" x14ac:dyDescent="0.15">
      <c r="B158" s="20" t="s">
        <v>1</v>
      </c>
      <c r="C158" s="20" t="s">
        <v>2</v>
      </c>
      <c r="D158" s="20" t="s">
        <v>3</v>
      </c>
      <c r="E158" s="20" t="s">
        <v>4</v>
      </c>
      <c r="F158" s="20" t="s">
        <v>5</v>
      </c>
      <c r="G158" s="20" t="s">
        <v>6</v>
      </c>
      <c r="H158" s="20" t="s">
        <v>7</v>
      </c>
      <c r="I158" s="20" t="s">
        <v>8</v>
      </c>
      <c r="J158" s="27" t="s">
        <v>9</v>
      </c>
      <c r="K158" s="25" t="s">
        <v>10</v>
      </c>
    </row>
    <row r="159" spans="2:11" ht="15" thickBot="1" x14ac:dyDescent="0.2">
      <c r="B159" s="21"/>
      <c r="C159" s="21"/>
      <c r="D159" s="21"/>
      <c r="E159" s="21"/>
      <c r="F159" s="21"/>
      <c r="G159" s="21"/>
      <c r="H159" s="21"/>
      <c r="I159" s="21"/>
      <c r="J159" s="28"/>
      <c r="K159" s="26"/>
    </row>
    <row r="160" spans="2:11" ht="16" thickBot="1" x14ac:dyDescent="0.2">
      <c r="B160" s="15" t="s">
        <v>27</v>
      </c>
      <c r="C160" s="16">
        <v>8</v>
      </c>
      <c r="D160" s="16">
        <v>8</v>
      </c>
      <c r="E160" s="7">
        <f t="shared" ref="E160:E191" si="25">C160*2+D160</f>
        <v>24</v>
      </c>
      <c r="F160" s="8">
        <f t="shared" ref="F160:F191" si="26">E160/$E$234*100</f>
        <v>1.6901408450704223</v>
      </c>
      <c r="G160" s="16">
        <v>3</v>
      </c>
      <c r="H160" s="9">
        <f t="shared" ref="H160:H191" si="27">G160/$G$234*100</f>
        <v>0.79155672823219003</v>
      </c>
      <c r="I160" s="16">
        <v>3</v>
      </c>
      <c r="J160" s="11">
        <f t="shared" ref="J160:J191" si="28">I160/$I$234*100</f>
        <v>0.75757575757575757</v>
      </c>
      <c r="K160" s="12">
        <f t="shared" ref="K160:K191" si="29">F160/(H160+J160)</f>
        <v>1.0910240799636526</v>
      </c>
    </row>
    <row r="161" spans="2:13" ht="16" thickBot="1" x14ac:dyDescent="0.2">
      <c r="B161" s="15" t="s">
        <v>76</v>
      </c>
      <c r="C161" s="16">
        <v>8</v>
      </c>
      <c r="D161" s="16">
        <v>8</v>
      </c>
      <c r="E161" s="7">
        <f t="shared" si="25"/>
        <v>24</v>
      </c>
      <c r="F161" s="8">
        <f t="shared" si="26"/>
        <v>1.6901408450704223</v>
      </c>
      <c r="G161" s="16">
        <v>3</v>
      </c>
      <c r="H161" s="9">
        <f t="shared" si="27"/>
        <v>0.79155672823219003</v>
      </c>
      <c r="I161" s="16">
        <v>3</v>
      </c>
      <c r="J161" s="11">
        <f t="shared" si="28"/>
        <v>0.75757575757575757</v>
      </c>
      <c r="K161" s="12">
        <f t="shared" si="29"/>
        <v>1.0910240799636526</v>
      </c>
    </row>
    <row r="162" spans="2:13" ht="16" thickBot="1" x14ac:dyDescent="0.2">
      <c r="B162" s="15" t="s">
        <v>152</v>
      </c>
      <c r="C162" s="16">
        <v>8</v>
      </c>
      <c r="D162" s="16">
        <v>8</v>
      </c>
      <c r="E162" s="17">
        <f t="shared" si="25"/>
        <v>24</v>
      </c>
      <c r="F162" s="8">
        <f t="shared" si="26"/>
        <v>1.6901408450704223</v>
      </c>
      <c r="G162" s="16">
        <v>3</v>
      </c>
      <c r="H162" s="9">
        <f t="shared" si="27"/>
        <v>0.79155672823219003</v>
      </c>
      <c r="I162" s="16">
        <v>4</v>
      </c>
      <c r="J162" s="11">
        <f t="shared" si="28"/>
        <v>1.0101010101010102</v>
      </c>
      <c r="K162" s="12">
        <f t="shared" si="29"/>
        <v>0.93810317526460518</v>
      </c>
    </row>
    <row r="163" spans="2:13" ht="16" thickBot="1" x14ac:dyDescent="0.2">
      <c r="B163" s="15" t="s">
        <v>156</v>
      </c>
      <c r="C163" s="16">
        <v>8</v>
      </c>
      <c r="D163" s="16">
        <v>8</v>
      </c>
      <c r="E163" s="17">
        <f t="shared" si="25"/>
        <v>24</v>
      </c>
      <c r="F163" s="8">
        <f t="shared" si="26"/>
        <v>1.6901408450704223</v>
      </c>
      <c r="G163" s="16">
        <v>3</v>
      </c>
      <c r="H163" s="9">
        <f t="shared" si="27"/>
        <v>0.79155672823219003</v>
      </c>
      <c r="I163" s="16">
        <v>4</v>
      </c>
      <c r="J163" s="11">
        <f t="shared" si="28"/>
        <v>1.0101010101010102</v>
      </c>
      <c r="K163" s="12">
        <f t="shared" si="29"/>
        <v>0.93810317526460518</v>
      </c>
    </row>
    <row r="164" spans="2:13" ht="16" thickBot="1" x14ac:dyDescent="0.2">
      <c r="B164" s="15" t="s">
        <v>23</v>
      </c>
      <c r="C164" s="16">
        <v>7</v>
      </c>
      <c r="D164" s="16">
        <v>8</v>
      </c>
      <c r="E164" s="7">
        <f t="shared" si="25"/>
        <v>22</v>
      </c>
      <c r="F164" s="8">
        <f t="shared" si="26"/>
        <v>1.5492957746478873</v>
      </c>
      <c r="G164" s="16">
        <v>4</v>
      </c>
      <c r="H164" s="9">
        <f t="shared" si="27"/>
        <v>1.0554089709762533</v>
      </c>
      <c r="I164" s="16">
        <v>4</v>
      </c>
      <c r="J164" s="11">
        <f t="shared" si="28"/>
        <v>1.0101010101010102</v>
      </c>
      <c r="K164" s="12">
        <f t="shared" si="29"/>
        <v>0.75007905497501126</v>
      </c>
    </row>
    <row r="165" spans="2:13" ht="16" thickBot="1" x14ac:dyDescent="0.2">
      <c r="B165" s="15" t="s">
        <v>136</v>
      </c>
      <c r="C165" s="16">
        <v>7</v>
      </c>
      <c r="D165" s="16">
        <v>8</v>
      </c>
      <c r="E165" s="7">
        <f t="shared" si="25"/>
        <v>22</v>
      </c>
      <c r="F165" s="8">
        <f t="shared" si="26"/>
        <v>1.5492957746478873</v>
      </c>
      <c r="G165" s="16">
        <v>4</v>
      </c>
      <c r="H165" s="9">
        <f t="shared" si="27"/>
        <v>1.0554089709762533</v>
      </c>
      <c r="I165" s="16">
        <v>4</v>
      </c>
      <c r="J165" s="11">
        <f t="shared" si="28"/>
        <v>1.0101010101010102</v>
      </c>
      <c r="K165" s="12">
        <f t="shared" si="29"/>
        <v>0.75007905497501126</v>
      </c>
    </row>
    <row r="166" spans="2:13" ht="16" thickBot="1" x14ac:dyDescent="0.2">
      <c r="B166" s="15" t="s">
        <v>56</v>
      </c>
      <c r="C166" s="16">
        <v>7</v>
      </c>
      <c r="D166" s="16">
        <v>8</v>
      </c>
      <c r="E166" s="7">
        <f t="shared" si="25"/>
        <v>22</v>
      </c>
      <c r="F166" s="8">
        <f t="shared" si="26"/>
        <v>1.5492957746478873</v>
      </c>
      <c r="G166" s="16">
        <v>4</v>
      </c>
      <c r="H166" s="9">
        <f t="shared" si="27"/>
        <v>1.0554089709762533</v>
      </c>
      <c r="I166" s="16">
        <v>4</v>
      </c>
      <c r="J166" s="11">
        <f t="shared" si="28"/>
        <v>1.0101010101010102</v>
      </c>
      <c r="K166" s="12">
        <f t="shared" si="29"/>
        <v>0.75007905497501126</v>
      </c>
    </row>
    <row r="167" spans="2:13" ht="16" customHeight="1" thickBot="1" x14ac:dyDescent="0.2">
      <c r="B167" s="15" t="s">
        <v>141</v>
      </c>
      <c r="C167" s="16">
        <v>7</v>
      </c>
      <c r="D167" s="16">
        <v>8</v>
      </c>
      <c r="E167" s="7">
        <f t="shared" si="25"/>
        <v>22</v>
      </c>
      <c r="F167" s="8">
        <f t="shared" si="26"/>
        <v>1.5492957746478873</v>
      </c>
      <c r="G167" s="16">
        <v>4</v>
      </c>
      <c r="H167" s="9">
        <f t="shared" si="27"/>
        <v>1.0554089709762533</v>
      </c>
      <c r="I167" s="16">
        <v>4</v>
      </c>
      <c r="J167" s="11">
        <f t="shared" si="28"/>
        <v>1.0101010101010102</v>
      </c>
      <c r="K167" s="12">
        <f t="shared" si="29"/>
        <v>0.75007905497501126</v>
      </c>
    </row>
    <row r="168" spans="2:13" ht="16" thickBot="1" x14ac:dyDescent="0.2">
      <c r="B168" s="15" t="s">
        <v>142</v>
      </c>
      <c r="C168" s="16">
        <v>7</v>
      </c>
      <c r="D168" s="16">
        <v>8</v>
      </c>
      <c r="E168" s="7">
        <f t="shared" si="25"/>
        <v>22</v>
      </c>
      <c r="F168" s="8">
        <f t="shared" si="26"/>
        <v>1.5492957746478873</v>
      </c>
      <c r="G168" s="16">
        <v>4</v>
      </c>
      <c r="H168" s="9">
        <f t="shared" si="27"/>
        <v>1.0554089709762533</v>
      </c>
      <c r="I168" s="16">
        <v>5</v>
      </c>
      <c r="J168" s="11">
        <f t="shared" si="28"/>
        <v>1.2626262626262625</v>
      </c>
      <c r="K168" s="12">
        <f t="shared" si="29"/>
        <v>0.66836592998635669</v>
      </c>
    </row>
    <row r="169" spans="2:13" ht="16" thickBot="1" x14ac:dyDescent="0.2">
      <c r="B169" s="15" t="s">
        <v>56</v>
      </c>
      <c r="C169" s="16">
        <v>7</v>
      </c>
      <c r="D169" s="16">
        <v>8</v>
      </c>
      <c r="E169" s="7">
        <f t="shared" si="25"/>
        <v>22</v>
      </c>
      <c r="F169" s="8">
        <f t="shared" si="26"/>
        <v>1.5492957746478873</v>
      </c>
      <c r="G169" s="16">
        <v>4</v>
      </c>
      <c r="H169" s="9">
        <f t="shared" si="27"/>
        <v>1.0554089709762533</v>
      </c>
      <c r="I169" s="16">
        <v>5</v>
      </c>
      <c r="J169" s="11">
        <f t="shared" si="28"/>
        <v>1.2626262626262625</v>
      </c>
      <c r="K169" s="12">
        <f t="shared" si="29"/>
        <v>0.66836592998635669</v>
      </c>
    </row>
    <row r="170" spans="2:13" ht="16" thickBot="1" x14ac:dyDescent="0.2">
      <c r="B170" s="15" t="s">
        <v>153</v>
      </c>
      <c r="C170" s="16">
        <v>7</v>
      </c>
      <c r="D170" s="16">
        <v>8</v>
      </c>
      <c r="E170" s="17">
        <f t="shared" si="25"/>
        <v>22</v>
      </c>
      <c r="F170" s="8">
        <f t="shared" si="26"/>
        <v>1.5492957746478873</v>
      </c>
      <c r="G170" s="16">
        <v>4</v>
      </c>
      <c r="H170" s="9">
        <f t="shared" si="27"/>
        <v>1.0554089709762533</v>
      </c>
      <c r="I170" s="16">
        <v>5</v>
      </c>
      <c r="J170" s="11">
        <f t="shared" si="28"/>
        <v>1.2626262626262625</v>
      </c>
      <c r="K170" s="12">
        <f t="shared" si="29"/>
        <v>0.66836592998635669</v>
      </c>
    </row>
    <row r="171" spans="2:13" ht="16" thickBot="1" x14ac:dyDescent="0.2">
      <c r="B171" s="15" t="s">
        <v>157</v>
      </c>
      <c r="C171" s="16">
        <v>7</v>
      </c>
      <c r="D171" s="16">
        <v>8</v>
      </c>
      <c r="E171" s="17">
        <f t="shared" si="25"/>
        <v>22</v>
      </c>
      <c r="F171" s="8">
        <f t="shared" si="26"/>
        <v>1.5492957746478873</v>
      </c>
      <c r="G171" s="16">
        <v>4</v>
      </c>
      <c r="H171" s="9">
        <f t="shared" si="27"/>
        <v>1.0554089709762533</v>
      </c>
      <c r="I171" s="16">
        <v>5</v>
      </c>
      <c r="J171" s="11">
        <f t="shared" si="28"/>
        <v>1.2626262626262625</v>
      </c>
      <c r="K171" s="12">
        <f t="shared" si="29"/>
        <v>0.66836592998635669</v>
      </c>
    </row>
    <row r="172" spans="2:13" ht="16" thickBot="1" x14ac:dyDescent="0.2">
      <c r="B172" s="15" t="s">
        <v>56</v>
      </c>
      <c r="C172" s="16">
        <v>7</v>
      </c>
      <c r="D172" s="16">
        <v>8</v>
      </c>
      <c r="E172" s="17">
        <f t="shared" si="25"/>
        <v>22</v>
      </c>
      <c r="F172" s="8">
        <f t="shared" si="26"/>
        <v>1.5492957746478873</v>
      </c>
      <c r="G172" s="16">
        <v>4</v>
      </c>
      <c r="H172" s="9">
        <f t="shared" si="27"/>
        <v>1.0554089709762533</v>
      </c>
      <c r="I172" s="16">
        <v>5</v>
      </c>
      <c r="J172" s="11">
        <f t="shared" si="28"/>
        <v>1.2626262626262625</v>
      </c>
      <c r="K172" s="12">
        <f t="shared" si="29"/>
        <v>0.66836592998635669</v>
      </c>
      <c r="M172">
        <v>1</v>
      </c>
    </row>
    <row r="173" spans="2:13" ht="15" thickBot="1" x14ac:dyDescent="0.2">
      <c r="B173" s="15" t="s">
        <v>115</v>
      </c>
      <c r="C173" s="18">
        <v>7</v>
      </c>
      <c r="D173" s="18">
        <v>8</v>
      </c>
      <c r="E173" s="17">
        <f t="shared" si="25"/>
        <v>22</v>
      </c>
      <c r="F173" s="8">
        <f t="shared" si="26"/>
        <v>1.5492957746478873</v>
      </c>
      <c r="G173" s="18">
        <v>4</v>
      </c>
      <c r="H173" s="9">
        <f t="shared" si="27"/>
        <v>1.0554089709762533</v>
      </c>
      <c r="I173" s="19">
        <v>5</v>
      </c>
      <c r="J173" s="11">
        <f t="shared" si="28"/>
        <v>1.2626262626262625</v>
      </c>
      <c r="K173" s="12">
        <f t="shared" si="29"/>
        <v>0.66836592998635669</v>
      </c>
    </row>
    <row r="174" spans="2:13" ht="16" thickBot="1" x14ac:dyDescent="0.2">
      <c r="B174" s="15" t="s">
        <v>27</v>
      </c>
      <c r="C174" s="16">
        <v>7</v>
      </c>
      <c r="D174" s="16">
        <v>8</v>
      </c>
      <c r="E174" s="17">
        <f t="shared" si="25"/>
        <v>22</v>
      </c>
      <c r="F174" s="8">
        <f t="shared" si="26"/>
        <v>1.5492957746478873</v>
      </c>
      <c r="G174" s="16">
        <v>4</v>
      </c>
      <c r="H174" s="9">
        <f t="shared" si="27"/>
        <v>1.0554089709762533</v>
      </c>
      <c r="I174" s="16">
        <v>5</v>
      </c>
      <c r="J174" s="11">
        <f t="shared" si="28"/>
        <v>1.2626262626262625</v>
      </c>
      <c r="K174" s="12">
        <f t="shared" si="29"/>
        <v>0.66836592998635669</v>
      </c>
    </row>
    <row r="175" spans="2:13" ht="16" thickBot="1" x14ac:dyDescent="0.2">
      <c r="B175" s="15" t="s">
        <v>159</v>
      </c>
      <c r="C175" s="16">
        <v>7</v>
      </c>
      <c r="D175" s="16">
        <v>8</v>
      </c>
      <c r="E175" s="17">
        <f t="shared" si="25"/>
        <v>22</v>
      </c>
      <c r="F175" s="8">
        <f t="shared" si="26"/>
        <v>1.5492957746478873</v>
      </c>
      <c r="G175" s="16">
        <v>4</v>
      </c>
      <c r="H175" s="9">
        <f t="shared" si="27"/>
        <v>1.0554089709762533</v>
      </c>
      <c r="I175" s="16">
        <v>5</v>
      </c>
      <c r="J175" s="11">
        <f t="shared" si="28"/>
        <v>1.2626262626262625</v>
      </c>
      <c r="K175" s="12">
        <f t="shared" si="29"/>
        <v>0.66836592998635669</v>
      </c>
    </row>
    <row r="176" spans="2:13" ht="16" thickBot="1" x14ac:dyDescent="0.2">
      <c r="B176" s="15" t="s">
        <v>70</v>
      </c>
      <c r="C176" s="16">
        <v>7</v>
      </c>
      <c r="D176" s="16">
        <v>8</v>
      </c>
      <c r="E176" s="17">
        <f t="shared" si="25"/>
        <v>22</v>
      </c>
      <c r="F176" s="8">
        <f t="shared" si="26"/>
        <v>1.5492957746478873</v>
      </c>
      <c r="G176" s="16">
        <v>4</v>
      </c>
      <c r="H176" s="9">
        <f t="shared" si="27"/>
        <v>1.0554089709762533</v>
      </c>
      <c r="I176" s="16">
        <v>5</v>
      </c>
      <c r="J176" s="11">
        <f t="shared" si="28"/>
        <v>1.2626262626262625</v>
      </c>
      <c r="K176" s="12">
        <f t="shared" si="29"/>
        <v>0.66836592998635669</v>
      </c>
    </row>
    <row r="177" spans="2:11" ht="16" thickBot="1" x14ac:dyDescent="0.2">
      <c r="B177" s="15" t="s">
        <v>107</v>
      </c>
      <c r="C177" s="16">
        <v>8</v>
      </c>
      <c r="D177" s="16">
        <v>8</v>
      </c>
      <c r="E177" s="17">
        <f t="shared" si="25"/>
        <v>24</v>
      </c>
      <c r="F177" s="8">
        <f t="shared" si="26"/>
        <v>1.6901408450704223</v>
      </c>
      <c r="G177" s="16">
        <v>4</v>
      </c>
      <c r="H177" s="9">
        <f t="shared" si="27"/>
        <v>1.0554089709762533</v>
      </c>
      <c r="I177" s="16">
        <v>6</v>
      </c>
      <c r="J177" s="11">
        <f t="shared" si="28"/>
        <v>1.5151515151515151</v>
      </c>
      <c r="K177" s="12">
        <f t="shared" si="29"/>
        <v>0.65749895954263671</v>
      </c>
    </row>
    <row r="178" spans="2:11" ht="16" thickBot="1" x14ac:dyDescent="0.2">
      <c r="B178" s="15" t="s">
        <v>137</v>
      </c>
      <c r="C178" s="16">
        <v>7</v>
      </c>
      <c r="D178" s="16">
        <v>7</v>
      </c>
      <c r="E178" s="7">
        <f t="shared" si="25"/>
        <v>21</v>
      </c>
      <c r="F178" s="8">
        <f t="shared" si="26"/>
        <v>1.4788732394366197</v>
      </c>
      <c r="G178" s="16">
        <v>4</v>
      </c>
      <c r="H178" s="9">
        <f t="shared" si="27"/>
        <v>1.0554089709762533</v>
      </c>
      <c r="I178" s="16">
        <v>5</v>
      </c>
      <c r="J178" s="11">
        <f t="shared" si="28"/>
        <v>1.2626262626262625</v>
      </c>
      <c r="K178" s="12">
        <f t="shared" si="29"/>
        <v>0.63798566044152238</v>
      </c>
    </row>
    <row r="179" spans="2:11" ht="16" thickBot="1" x14ac:dyDescent="0.2">
      <c r="B179" s="15" t="s">
        <v>144</v>
      </c>
      <c r="C179" s="16">
        <v>7</v>
      </c>
      <c r="D179" s="16">
        <v>7</v>
      </c>
      <c r="E179" s="7">
        <f t="shared" si="25"/>
        <v>21</v>
      </c>
      <c r="F179" s="8">
        <f t="shared" si="26"/>
        <v>1.4788732394366197</v>
      </c>
      <c r="G179" s="16">
        <v>4</v>
      </c>
      <c r="H179" s="9">
        <f t="shared" si="27"/>
        <v>1.0554089709762533</v>
      </c>
      <c r="I179" s="16">
        <v>5</v>
      </c>
      <c r="J179" s="11">
        <f t="shared" si="28"/>
        <v>1.2626262626262625</v>
      </c>
      <c r="K179" s="12">
        <f t="shared" si="29"/>
        <v>0.63798566044152238</v>
      </c>
    </row>
    <row r="180" spans="2:11" ht="16" thickBot="1" x14ac:dyDescent="0.2">
      <c r="B180" s="15" t="s">
        <v>154</v>
      </c>
      <c r="C180" s="16">
        <v>7</v>
      </c>
      <c r="D180" s="16">
        <v>7</v>
      </c>
      <c r="E180" s="17">
        <f t="shared" si="25"/>
        <v>21</v>
      </c>
      <c r="F180" s="8">
        <f t="shared" si="26"/>
        <v>1.4788732394366197</v>
      </c>
      <c r="G180" s="16">
        <v>4</v>
      </c>
      <c r="H180" s="9">
        <f t="shared" si="27"/>
        <v>1.0554089709762533</v>
      </c>
      <c r="I180" s="16">
        <v>5</v>
      </c>
      <c r="J180" s="11">
        <f t="shared" si="28"/>
        <v>1.2626262626262625</v>
      </c>
      <c r="K180" s="12">
        <f t="shared" si="29"/>
        <v>0.63798566044152238</v>
      </c>
    </row>
    <row r="181" spans="2:11" ht="16" thickBot="1" x14ac:dyDescent="0.2">
      <c r="B181" s="15" t="s">
        <v>155</v>
      </c>
      <c r="C181" s="16">
        <v>7</v>
      </c>
      <c r="D181" s="16">
        <v>7</v>
      </c>
      <c r="E181" s="17">
        <f t="shared" si="25"/>
        <v>21</v>
      </c>
      <c r="F181" s="8">
        <f t="shared" si="26"/>
        <v>1.4788732394366197</v>
      </c>
      <c r="G181" s="16">
        <v>4</v>
      </c>
      <c r="H181" s="9">
        <f t="shared" si="27"/>
        <v>1.0554089709762533</v>
      </c>
      <c r="I181" s="16">
        <v>5</v>
      </c>
      <c r="J181" s="11">
        <f t="shared" si="28"/>
        <v>1.2626262626262625</v>
      </c>
      <c r="K181" s="12">
        <f t="shared" si="29"/>
        <v>0.63798566044152238</v>
      </c>
    </row>
    <row r="182" spans="2:11" ht="16" thickBot="1" x14ac:dyDescent="0.2">
      <c r="B182" s="15" t="s">
        <v>144</v>
      </c>
      <c r="C182" s="16">
        <v>7</v>
      </c>
      <c r="D182" s="16">
        <v>7</v>
      </c>
      <c r="E182" s="17">
        <f t="shared" si="25"/>
        <v>21</v>
      </c>
      <c r="F182" s="8">
        <f t="shared" si="26"/>
        <v>1.4788732394366197</v>
      </c>
      <c r="G182" s="16">
        <v>5</v>
      </c>
      <c r="H182" s="9">
        <f t="shared" si="27"/>
        <v>1.3192612137203166</v>
      </c>
      <c r="I182" s="16">
        <v>5</v>
      </c>
      <c r="J182" s="11">
        <f t="shared" si="28"/>
        <v>1.2626262626262625</v>
      </c>
      <c r="K182" s="12">
        <f t="shared" si="29"/>
        <v>0.57278764198091781</v>
      </c>
    </row>
    <row r="183" spans="2:11" ht="16" thickBot="1" x14ac:dyDescent="0.2">
      <c r="B183" s="15" t="s">
        <v>158</v>
      </c>
      <c r="C183" s="16">
        <v>7</v>
      </c>
      <c r="D183" s="16">
        <v>7</v>
      </c>
      <c r="E183" s="17">
        <f t="shared" si="25"/>
        <v>21</v>
      </c>
      <c r="F183" s="8">
        <f t="shared" si="26"/>
        <v>1.4788732394366197</v>
      </c>
      <c r="G183" s="16">
        <v>5</v>
      </c>
      <c r="H183" s="9">
        <f t="shared" si="27"/>
        <v>1.3192612137203166</v>
      </c>
      <c r="I183" s="16">
        <v>5</v>
      </c>
      <c r="J183" s="11">
        <f t="shared" si="28"/>
        <v>1.2626262626262625</v>
      </c>
      <c r="K183" s="12">
        <f t="shared" si="29"/>
        <v>0.57278764198091781</v>
      </c>
    </row>
    <row r="184" spans="2:11" ht="16" thickBot="1" x14ac:dyDescent="0.2">
      <c r="B184" s="15" t="s">
        <v>35</v>
      </c>
      <c r="C184" s="16">
        <v>7</v>
      </c>
      <c r="D184" s="16">
        <v>7</v>
      </c>
      <c r="E184" s="17">
        <f t="shared" si="25"/>
        <v>21</v>
      </c>
      <c r="F184" s="8">
        <f t="shared" si="26"/>
        <v>1.4788732394366197</v>
      </c>
      <c r="G184" s="16">
        <v>5</v>
      </c>
      <c r="H184" s="9">
        <f t="shared" si="27"/>
        <v>1.3192612137203166</v>
      </c>
      <c r="I184" s="16">
        <v>5</v>
      </c>
      <c r="J184" s="11">
        <f t="shared" si="28"/>
        <v>1.2626262626262625</v>
      </c>
      <c r="K184" s="12">
        <f t="shared" si="29"/>
        <v>0.57278764198091781</v>
      </c>
    </row>
    <row r="185" spans="2:11" ht="16" thickBot="1" x14ac:dyDescent="0.2">
      <c r="B185" s="15" t="s">
        <v>145</v>
      </c>
      <c r="C185" s="16">
        <v>7</v>
      </c>
      <c r="D185" s="16">
        <v>6</v>
      </c>
      <c r="E185" s="7">
        <f t="shared" si="25"/>
        <v>20</v>
      </c>
      <c r="F185" s="8">
        <f t="shared" si="26"/>
        <v>1.4084507042253522</v>
      </c>
      <c r="G185" s="16">
        <v>5</v>
      </c>
      <c r="H185" s="9">
        <f t="shared" si="27"/>
        <v>1.3192612137203166</v>
      </c>
      <c r="I185" s="16">
        <v>5</v>
      </c>
      <c r="J185" s="11">
        <f t="shared" si="28"/>
        <v>1.2626262626262625</v>
      </c>
      <c r="K185" s="12">
        <f t="shared" si="29"/>
        <v>0.54551203998182651</v>
      </c>
    </row>
    <row r="186" spans="2:11" ht="16" thickBot="1" x14ac:dyDescent="0.2">
      <c r="B186" s="15" t="s">
        <v>75</v>
      </c>
      <c r="C186" s="16">
        <v>5</v>
      </c>
      <c r="D186" s="16">
        <v>5</v>
      </c>
      <c r="E186" s="17">
        <f t="shared" si="25"/>
        <v>15</v>
      </c>
      <c r="F186" s="8">
        <f t="shared" si="26"/>
        <v>1.056338028169014</v>
      </c>
      <c r="G186" s="16">
        <v>4</v>
      </c>
      <c r="H186" s="9">
        <f t="shared" si="27"/>
        <v>1.0554089709762533</v>
      </c>
      <c r="I186" s="16">
        <v>4</v>
      </c>
      <c r="J186" s="11">
        <f t="shared" si="28"/>
        <v>1.0101010101010102</v>
      </c>
      <c r="K186" s="12">
        <f t="shared" si="29"/>
        <v>0.51141753748296226</v>
      </c>
    </row>
    <row r="187" spans="2:11" ht="16" thickBot="1" x14ac:dyDescent="0.2">
      <c r="B187" s="15" t="s">
        <v>58</v>
      </c>
      <c r="C187" s="16">
        <v>8</v>
      </c>
      <c r="D187" s="16">
        <v>8</v>
      </c>
      <c r="E187" s="7">
        <f t="shared" si="25"/>
        <v>24</v>
      </c>
      <c r="F187" s="8">
        <f t="shared" si="26"/>
        <v>1.6901408450704223</v>
      </c>
      <c r="G187" s="16">
        <v>6</v>
      </c>
      <c r="H187" s="9">
        <f t="shared" si="27"/>
        <v>1.5831134564643801</v>
      </c>
      <c r="I187" s="16">
        <v>6</v>
      </c>
      <c r="J187" s="11">
        <f t="shared" si="28"/>
        <v>1.5151515151515151</v>
      </c>
      <c r="K187" s="12">
        <f t="shared" si="29"/>
        <v>0.54551203998182629</v>
      </c>
    </row>
    <row r="188" spans="2:11" ht="16" thickBot="1" x14ac:dyDescent="0.2">
      <c r="B188" s="15" t="s">
        <v>11</v>
      </c>
      <c r="C188" s="16">
        <v>6</v>
      </c>
      <c r="D188" s="16">
        <v>7</v>
      </c>
      <c r="E188" s="7">
        <f t="shared" si="25"/>
        <v>19</v>
      </c>
      <c r="F188" s="8">
        <f t="shared" si="26"/>
        <v>1.3380281690140845</v>
      </c>
      <c r="G188" s="16">
        <v>5</v>
      </c>
      <c r="H188" s="9">
        <f t="shared" si="27"/>
        <v>1.3192612137203166</v>
      </c>
      <c r="I188" s="16">
        <v>5</v>
      </c>
      <c r="J188" s="11">
        <f t="shared" si="28"/>
        <v>1.2626262626262625</v>
      </c>
      <c r="K188" s="12">
        <f t="shared" si="29"/>
        <v>0.51823643798273511</v>
      </c>
    </row>
    <row r="189" spans="2:11" ht="16" thickBot="1" x14ac:dyDescent="0.2">
      <c r="B189" s="15" t="s">
        <v>143</v>
      </c>
      <c r="C189" s="16">
        <v>6</v>
      </c>
      <c r="D189" s="16">
        <v>7</v>
      </c>
      <c r="E189" s="6">
        <f t="shared" si="25"/>
        <v>19</v>
      </c>
      <c r="F189" s="8">
        <f t="shared" si="26"/>
        <v>1.3380281690140845</v>
      </c>
      <c r="G189" s="16">
        <v>5</v>
      </c>
      <c r="H189" s="9">
        <f t="shared" si="27"/>
        <v>1.3192612137203166</v>
      </c>
      <c r="I189" s="16">
        <v>5</v>
      </c>
      <c r="J189" s="11">
        <f t="shared" si="28"/>
        <v>1.2626262626262625</v>
      </c>
      <c r="K189" s="12">
        <f t="shared" si="29"/>
        <v>0.51823643798273511</v>
      </c>
    </row>
    <row r="190" spans="2:11" ht="16" thickBot="1" x14ac:dyDescent="0.2">
      <c r="B190" s="15" t="s">
        <v>160</v>
      </c>
      <c r="C190" s="16">
        <v>6</v>
      </c>
      <c r="D190" s="16">
        <v>7</v>
      </c>
      <c r="E190" s="15">
        <f t="shared" si="25"/>
        <v>19</v>
      </c>
      <c r="F190" s="8">
        <f t="shared" si="26"/>
        <v>1.3380281690140845</v>
      </c>
      <c r="G190" s="16">
        <v>5</v>
      </c>
      <c r="H190" s="9">
        <f t="shared" si="27"/>
        <v>1.3192612137203166</v>
      </c>
      <c r="I190" s="16">
        <v>5</v>
      </c>
      <c r="J190" s="11">
        <f t="shared" si="28"/>
        <v>1.2626262626262625</v>
      </c>
      <c r="K190" s="12">
        <f t="shared" si="29"/>
        <v>0.51823643798273511</v>
      </c>
    </row>
    <row r="191" spans="2:11" ht="16" thickBot="1" x14ac:dyDescent="0.2">
      <c r="B191" s="15" t="s">
        <v>146</v>
      </c>
      <c r="C191" s="16">
        <v>5</v>
      </c>
      <c r="D191" s="16">
        <v>4</v>
      </c>
      <c r="E191" s="15">
        <f t="shared" si="25"/>
        <v>14</v>
      </c>
      <c r="F191" s="8">
        <f t="shared" si="26"/>
        <v>0.9859154929577465</v>
      </c>
      <c r="G191" s="16">
        <v>4</v>
      </c>
      <c r="H191" s="9">
        <f t="shared" si="27"/>
        <v>1.0554089709762533</v>
      </c>
      <c r="I191" s="16">
        <v>4</v>
      </c>
      <c r="J191" s="11">
        <f t="shared" si="28"/>
        <v>1.0101010101010102</v>
      </c>
      <c r="K191" s="12">
        <f t="shared" si="29"/>
        <v>0.47732303498409812</v>
      </c>
    </row>
    <row r="192" spans="2:11" ht="16" thickBot="1" x14ac:dyDescent="0.2">
      <c r="B192" s="15" t="s">
        <v>74</v>
      </c>
      <c r="C192" s="16">
        <v>5</v>
      </c>
      <c r="D192" s="16">
        <v>4</v>
      </c>
      <c r="E192" s="15">
        <f t="shared" ref="E192:E223" si="30">C192*2+D192</f>
        <v>14</v>
      </c>
      <c r="F192" s="8">
        <f t="shared" ref="F192:F223" si="31">E192/$E$234*100</f>
        <v>0.9859154929577465</v>
      </c>
      <c r="G192" s="16">
        <v>4</v>
      </c>
      <c r="H192" s="9">
        <f t="shared" ref="H192:H223" si="32">G192/$G$234*100</f>
        <v>1.0554089709762533</v>
      </c>
      <c r="I192" s="16">
        <v>4</v>
      </c>
      <c r="J192" s="11">
        <f t="shared" ref="J192:J223" si="33">I192/$I$234*100</f>
        <v>1.0101010101010102</v>
      </c>
      <c r="K192" s="12">
        <f t="shared" ref="K192:K223" si="34">F192/(H192+J192)</f>
        <v>0.47732303498409812</v>
      </c>
    </row>
    <row r="193" spans="2:11" ht="16" thickBot="1" x14ac:dyDescent="0.2">
      <c r="B193" s="15" t="s">
        <v>23</v>
      </c>
      <c r="C193" s="16">
        <v>5</v>
      </c>
      <c r="D193" s="16">
        <v>4</v>
      </c>
      <c r="E193" s="15">
        <f t="shared" si="30"/>
        <v>14</v>
      </c>
      <c r="F193" s="8">
        <f t="shared" si="31"/>
        <v>0.9859154929577465</v>
      </c>
      <c r="G193" s="16">
        <v>4</v>
      </c>
      <c r="H193" s="9">
        <f t="shared" si="32"/>
        <v>1.0554089709762533</v>
      </c>
      <c r="I193" s="16">
        <v>4</v>
      </c>
      <c r="J193" s="11">
        <f t="shared" si="33"/>
        <v>1.0101010101010102</v>
      </c>
      <c r="K193" s="12">
        <f t="shared" si="34"/>
        <v>0.47732303498409812</v>
      </c>
    </row>
    <row r="194" spans="2:11" ht="15" thickBot="1" x14ac:dyDescent="0.2">
      <c r="B194" s="15" t="s">
        <v>109</v>
      </c>
      <c r="C194" s="18">
        <v>7</v>
      </c>
      <c r="D194" s="18">
        <v>8</v>
      </c>
      <c r="E194" s="15">
        <f t="shared" si="30"/>
        <v>22</v>
      </c>
      <c r="F194" s="8">
        <f t="shared" si="31"/>
        <v>1.5492957746478873</v>
      </c>
      <c r="G194" s="18">
        <v>6</v>
      </c>
      <c r="H194" s="9">
        <f t="shared" si="32"/>
        <v>1.5831134564643801</v>
      </c>
      <c r="I194" s="19">
        <v>6</v>
      </c>
      <c r="J194" s="11">
        <f t="shared" si="33"/>
        <v>1.5151515151515151</v>
      </c>
      <c r="K194" s="12">
        <f t="shared" si="34"/>
        <v>0.50005270331667417</v>
      </c>
    </row>
    <row r="195" spans="2:11" ht="16" customHeight="1" thickBot="1" x14ac:dyDescent="0.2">
      <c r="B195" s="15" t="s">
        <v>110</v>
      </c>
      <c r="C195" s="16">
        <v>7</v>
      </c>
      <c r="D195" s="16">
        <v>8</v>
      </c>
      <c r="E195" s="15">
        <f t="shared" si="30"/>
        <v>22</v>
      </c>
      <c r="F195" s="8">
        <f t="shared" si="31"/>
        <v>1.5492957746478873</v>
      </c>
      <c r="G195" s="16">
        <v>6</v>
      </c>
      <c r="H195" s="9">
        <f t="shared" si="32"/>
        <v>1.5831134564643801</v>
      </c>
      <c r="I195" s="16">
        <v>6</v>
      </c>
      <c r="J195" s="11">
        <f t="shared" si="33"/>
        <v>1.5151515151515151</v>
      </c>
      <c r="K195" s="12">
        <f t="shared" si="34"/>
        <v>0.50005270331667417</v>
      </c>
    </row>
    <row r="196" spans="2:11" ht="16" thickBot="1" x14ac:dyDescent="0.2">
      <c r="B196" s="15" t="s">
        <v>113</v>
      </c>
      <c r="C196" s="16">
        <v>7</v>
      </c>
      <c r="D196" s="16">
        <v>8</v>
      </c>
      <c r="E196" s="15">
        <f t="shared" si="30"/>
        <v>22</v>
      </c>
      <c r="F196" s="8">
        <f t="shared" si="31"/>
        <v>1.5492957746478873</v>
      </c>
      <c r="G196" s="16">
        <v>6</v>
      </c>
      <c r="H196" s="9">
        <f t="shared" si="32"/>
        <v>1.5831134564643801</v>
      </c>
      <c r="I196" s="16">
        <v>6</v>
      </c>
      <c r="J196" s="11">
        <f t="shared" si="33"/>
        <v>1.5151515151515151</v>
      </c>
      <c r="K196" s="12">
        <f t="shared" si="34"/>
        <v>0.50005270331667417</v>
      </c>
    </row>
    <row r="197" spans="2:11" ht="16" thickBot="1" x14ac:dyDescent="0.2">
      <c r="B197" s="15" t="s">
        <v>116</v>
      </c>
      <c r="C197" s="16">
        <v>7</v>
      </c>
      <c r="D197" s="16">
        <v>8</v>
      </c>
      <c r="E197" s="15">
        <f t="shared" si="30"/>
        <v>22</v>
      </c>
      <c r="F197" s="8">
        <f t="shared" si="31"/>
        <v>1.5492957746478873</v>
      </c>
      <c r="G197" s="16">
        <v>6</v>
      </c>
      <c r="H197" s="9">
        <f t="shared" si="32"/>
        <v>1.5831134564643801</v>
      </c>
      <c r="I197" s="16">
        <v>6</v>
      </c>
      <c r="J197" s="11">
        <f t="shared" si="33"/>
        <v>1.5151515151515151</v>
      </c>
      <c r="K197" s="12">
        <f t="shared" si="34"/>
        <v>0.50005270331667417</v>
      </c>
    </row>
    <row r="198" spans="2:11" ht="16" thickBot="1" x14ac:dyDescent="0.2">
      <c r="B198" s="15" t="s">
        <v>118</v>
      </c>
      <c r="C198" s="16">
        <v>7</v>
      </c>
      <c r="D198" s="16">
        <v>8</v>
      </c>
      <c r="E198" s="15">
        <f t="shared" si="30"/>
        <v>22</v>
      </c>
      <c r="F198" s="8">
        <f t="shared" si="31"/>
        <v>1.5492957746478873</v>
      </c>
      <c r="G198" s="16">
        <v>6</v>
      </c>
      <c r="H198" s="9">
        <f t="shared" si="32"/>
        <v>1.5831134564643801</v>
      </c>
      <c r="I198" s="16">
        <v>6</v>
      </c>
      <c r="J198" s="11">
        <f t="shared" si="33"/>
        <v>1.5151515151515151</v>
      </c>
      <c r="K198" s="12">
        <f t="shared" si="34"/>
        <v>0.50005270331667417</v>
      </c>
    </row>
    <row r="199" spans="2:11" ht="16" thickBot="1" x14ac:dyDescent="0.2">
      <c r="B199" s="15" t="s">
        <v>38</v>
      </c>
      <c r="C199" s="16">
        <v>7</v>
      </c>
      <c r="D199" s="16">
        <v>8</v>
      </c>
      <c r="E199" s="15">
        <f t="shared" si="30"/>
        <v>22</v>
      </c>
      <c r="F199" s="8">
        <f t="shared" si="31"/>
        <v>1.5492957746478873</v>
      </c>
      <c r="G199" s="16">
        <v>6</v>
      </c>
      <c r="H199" s="9">
        <f t="shared" si="32"/>
        <v>1.5831134564643801</v>
      </c>
      <c r="I199" s="16">
        <v>6</v>
      </c>
      <c r="J199" s="11">
        <f t="shared" si="33"/>
        <v>1.5151515151515151</v>
      </c>
      <c r="K199" s="12">
        <f t="shared" si="34"/>
        <v>0.50005270331667417</v>
      </c>
    </row>
    <row r="200" spans="2:11" ht="16" thickBot="1" x14ac:dyDescent="0.2">
      <c r="B200" s="15" t="s">
        <v>71</v>
      </c>
      <c r="C200" s="16">
        <v>7</v>
      </c>
      <c r="D200" s="16">
        <v>7</v>
      </c>
      <c r="E200" s="6">
        <f t="shared" si="30"/>
        <v>21</v>
      </c>
      <c r="F200" s="8">
        <f t="shared" si="31"/>
        <v>1.4788732394366197</v>
      </c>
      <c r="G200" s="16">
        <v>6</v>
      </c>
      <c r="H200" s="9">
        <f t="shared" si="32"/>
        <v>1.5831134564643801</v>
      </c>
      <c r="I200" s="16">
        <v>6</v>
      </c>
      <c r="J200" s="11">
        <f t="shared" si="33"/>
        <v>1.5151515151515151</v>
      </c>
      <c r="K200" s="12">
        <f t="shared" si="34"/>
        <v>0.47732303498409812</v>
      </c>
    </row>
    <row r="201" spans="2:11" ht="16" thickBot="1" x14ac:dyDescent="0.2">
      <c r="B201" s="15" t="s">
        <v>57</v>
      </c>
      <c r="C201" s="16">
        <v>7</v>
      </c>
      <c r="D201" s="16">
        <v>7</v>
      </c>
      <c r="E201" s="6">
        <f t="shared" si="30"/>
        <v>21</v>
      </c>
      <c r="F201" s="8">
        <f t="shared" si="31"/>
        <v>1.4788732394366197</v>
      </c>
      <c r="G201" s="16">
        <v>6</v>
      </c>
      <c r="H201" s="9">
        <f t="shared" si="32"/>
        <v>1.5831134564643801</v>
      </c>
      <c r="I201" s="16">
        <v>6</v>
      </c>
      <c r="J201" s="11">
        <f t="shared" si="33"/>
        <v>1.5151515151515151</v>
      </c>
      <c r="K201" s="12">
        <f t="shared" si="34"/>
        <v>0.47732303498409812</v>
      </c>
    </row>
    <row r="202" spans="2:11" ht="16" thickBot="1" x14ac:dyDescent="0.2">
      <c r="B202" s="15" t="s">
        <v>117</v>
      </c>
      <c r="C202" s="16">
        <v>7</v>
      </c>
      <c r="D202" s="16">
        <v>7</v>
      </c>
      <c r="E202" s="15">
        <f t="shared" si="30"/>
        <v>21</v>
      </c>
      <c r="F202" s="8">
        <f t="shared" si="31"/>
        <v>1.4788732394366197</v>
      </c>
      <c r="G202" s="16">
        <v>6</v>
      </c>
      <c r="H202" s="9">
        <f t="shared" si="32"/>
        <v>1.5831134564643801</v>
      </c>
      <c r="I202" s="16">
        <v>6</v>
      </c>
      <c r="J202" s="11">
        <f t="shared" si="33"/>
        <v>1.5151515151515151</v>
      </c>
      <c r="K202" s="12">
        <f t="shared" si="34"/>
        <v>0.47732303498409812</v>
      </c>
    </row>
    <row r="203" spans="2:11" ht="16" thickBot="1" x14ac:dyDescent="0.2">
      <c r="B203" s="15" t="s">
        <v>161</v>
      </c>
      <c r="C203" s="16">
        <v>7</v>
      </c>
      <c r="D203" s="16">
        <v>7</v>
      </c>
      <c r="E203" s="15">
        <f t="shared" si="30"/>
        <v>21</v>
      </c>
      <c r="F203" s="8">
        <f t="shared" si="31"/>
        <v>1.4788732394366197</v>
      </c>
      <c r="G203" s="16">
        <v>6</v>
      </c>
      <c r="H203" s="9">
        <f t="shared" si="32"/>
        <v>1.5831134564643801</v>
      </c>
      <c r="I203" s="16">
        <v>6</v>
      </c>
      <c r="J203" s="11">
        <f t="shared" si="33"/>
        <v>1.5151515151515151</v>
      </c>
      <c r="K203" s="12">
        <f t="shared" si="34"/>
        <v>0.47732303498409812</v>
      </c>
    </row>
    <row r="204" spans="2:11" ht="16" thickBot="1" x14ac:dyDescent="0.2">
      <c r="B204" s="15" t="s">
        <v>32</v>
      </c>
      <c r="C204" s="16">
        <v>5</v>
      </c>
      <c r="D204" s="16">
        <v>5</v>
      </c>
      <c r="E204" s="6">
        <f t="shared" si="30"/>
        <v>15</v>
      </c>
      <c r="F204" s="8">
        <f t="shared" si="31"/>
        <v>1.056338028169014</v>
      </c>
      <c r="G204" s="16">
        <v>5</v>
      </c>
      <c r="H204" s="9">
        <f t="shared" si="32"/>
        <v>1.3192612137203166</v>
      </c>
      <c r="I204" s="16">
        <v>5</v>
      </c>
      <c r="J204" s="11">
        <f t="shared" si="33"/>
        <v>1.2626262626262625</v>
      </c>
      <c r="K204" s="12">
        <f t="shared" si="34"/>
        <v>0.40913402998636983</v>
      </c>
    </row>
    <row r="205" spans="2:11" ht="16" thickBot="1" x14ac:dyDescent="0.2">
      <c r="B205" s="15" t="s">
        <v>35</v>
      </c>
      <c r="C205" s="16">
        <v>5</v>
      </c>
      <c r="D205" s="16">
        <v>5</v>
      </c>
      <c r="E205" s="6">
        <f t="shared" si="30"/>
        <v>15</v>
      </c>
      <c r="F205" s="8">
        <f t="shared" si="31"/>
        <v>1.056338028169014</v>
      </c>
      <c r="G205" s="16">
        <v>5</v>
      </c>
      <c r="H205" s="9">
        <f t="shared" si="32"/>
        <v>1.3192612137203166</v>
      </c>
      <c r="I205" s="16">
        <v>5</v>
      </c>
      <c r="J205" s="11">
        <f t="shared" si="33"/>
        <v>1.2626262626262625</v>
      </c>
      <c r="K205" s="12">
        <f t="shared" si="34"/>
        <v>0.40913402998636983</v>
      </c>
    </row>
    <row r="206" spans="2:11" ht="16" thickBot="1" x14ac:dyDescent="0.2">
      <c r="B206" s="15" t="s">
        <v>40</v>
      </c>
      <c r="C206" s="16">
        <v>5</v>
      </c>
      <c r="D206" s="16">
        <v>5</v>
      </c>
      <c r="E206" s="6">
        <f t="shared" si="30"/>
        <v>15</v>
      </c>
      <c r="F206" s="8">
        <f t="shared" si="31"/>
        <v>1.056338028169014</v>
      </c>
      <c r="G206" s="16">
        <v>5</v>
      </c>
      <c r="H206" s="9">
        <f t="shared" si="32"/>
        <v>1.3192612137203166</v>
      </c>
      <c r="I206" s="16">
        <v>5</v>
      </c>
      <c r="J206" s="11">
        <f t="shared" si="33"/>
        <v>1.2626262626262625</v>
      </c>
      <c r="K206" s="12">
        <f t="shared" si="34"/>
        <v>0.40913402998636983</v>
      </c>
    </row>
    <row r="207" spans="2:11" ht="16" customHeight="1" thickBot="1" x14ac:dyDescent="0.2">
      <c r="B207" s="15" t="s">
        <v>147</v>
      </c>
      <c r="C207" s="16">
        <v>5</v>
      </c>
      <c r="D207" s="16">
        <v>5</v>
      </c>
      <c r="E207" s="15">
        <f t="shared" si="30"/>
        <v>15</v>
      </c>
      <c r="F207" s="8">
        <f t="shared" si="31"/>
        <v>1.056338028169014</v>
      </c>
      <c r="G207" s="16">
        <v>5</v>
      </c>
      <c r="H207" s="9">
        <f t="shared" si="32"/>
        <v>1.3192612137203166</v>
      </c>
      <c r="I207" s="16">
        <v>5</v>
      </c>
      <c r="J207" s="11">
        <f t="shared" si="33"/>
        <v>1.2626262626262625</v>
      </c>
      <c r="K207" s="12">
        <f t="shared" si="34"/>
        <v>0.40913402998636983</v>
      </c>
    </row>
    <row r="208" spans="2:11" ht="16" thickBot="1" x14ac:dyDescent="0.2">
      <c r="B208" s="15" t="s">
        <v>151</v>
      </c>
      <c r="C208" s="16">
        <v>5</v>
      </c>
      <c r="D208" s="16">
        <v>5</v>
      </c>
      <c r="E208" s="15">
        <f t="shared" si="30"/>
        <v>15</v>
      </c>
      <c r="F208" s="8">
        <f t="shared" si="31"/>
        <v>1.056338028169014</v>
      </c>
      <c r="G208" s="16">
        <v>5</v>
      </c>
      <c r="H208" s="9">
        <f t="shared" si="32"/>
        <v>1.3192612137203166</v>
      </c>
      <c r="I208" s="16">
        <v>5</v>
      </c>
      <c r="J208" s="11">
        <f t="shared" si="33"/>
        <v>1.2626262626262625</v>
      </c>
      <c r="K208" s="12">
        <f t="shared" si="34"/>
        <v>0.40913402998636983</v>
      </c>
    </row>
    <row r="209" spans="2:11" ht="16" thickBot="1" x14ac:dyDescent="0.2">
      <c r="B209" s="15" t="s">
        <v>56</v>
      </c>
      <c r="C209" s="16">
        <v>5</v>
      </c>
      <c r="D209" s="16">
        <v>5</v>
      </c>
      <c r="E209" s="15">
        <f t="shared" si="30"/>
        <v>15</v>
      </c>
      <c r="F209" s="8">
        <f t="shared" si="31"/>
        <v>1.056338028169014</v>
      </c>
      <c r="G209" s="16">
        <v>5</v>
      </c>
      <c r="H209" s="9">
        <f t="shared" si="32"/>
        <v>1.3192612137203166</v>
      </c>
      <c r="I209" s="16">
        <v>5</v>
      </c>
      <c r="J209" s="11">
        <f t="shared" si="33"/>
        <v>1.2626262626262625</v>
      </c>
      <c r="K209" s="12">
        <f t="shared" si="34"/>
        <v>0.40913402998636983</v>
      </c>
    </row>
    <row r="210" spans="2:11" ht="16" thickBot="1" x14ac:dyDescent="0.2">
      <c r="B210" s="15" t="s">
        <v>77</v>
      </c>
      <c r="C210" s="16">
        <v>7</v>
      </c>
      <c r="D210" s="16">
        <v>8</v>
      </c>
      <c r="E210" s="6">
        <f t="shared" si="30"/>
        <v>22</v>
      </c>
      <c r="F210" s="8">
        <f t="shared" si="31"/>
        <v>1.5492957746478873</v>
      </c>
      <c r="G210" s="16">
        <v>7</v>
      </c>
      <c r="H210" s="9">
        <f t="shared" si="32"/>
        <v>1.8469656992084433</v>
      </c>
      <c r="I210" s="16">
        <v>7</v>
      </c>
      <c r="J210" s="11">
        <f t="shared" si="33"/>
        <v>1.7676767676767675</v>
      </c>
      <c r="K210" s="12">
        <f t="shared" si="34"/>
        <v>0.42861660284286363</v>
      </c>
    </row>
    <row r="211" spans="2:11" ht="16" customHeight="1" thickBot="1" x14ac:dyDescent="0.2">
      <c r="B211" s="15" t="s">
        <v>108</v>
      </c>
      <c r="C211" s="16">
        <v>7</v>
      </c>
      <c r="D211" s="16">
        <v>8</v>
      </c>
      <c r="E211" s="15">
        <f t="shared" si="30"/>
        <v>22</v>
      </c>
      <c r="F211" s="8">
        <f t="shared" si="31"/>
        <v>1.5492957746478873</v>
      </c>
      <c r="G211" s="16">
        <v>7</v>
      </c>
      <c r="H211" s="9">
        <f t="shared" si="32"/>
        <v>1.8469656992084433</v>
      </c>
      <c r="I211" s="16">
        <v>7</v>
      </c>
      <c r="J211" s="11">
        <f t="shared" si="33"/>
        <v>1.7676767676767675</v>
      </c>
      <c r="K211" s="12">
        <f t="shared" si="34"/>
        <v>0.42861660284286363</v>
      </c>
    </row>
    <row r="212" spans="2:11" ht="16" thickBot="1" x14ac:dyDescent="0.2">
      <c r="B212" s="15" t="s">
        <v>42</v>
      </c>
      <c r="C212" s="16">
        <v>7</v>
      </c>
      <c r="D212" s="16">
        <v>8</v>
      </c>
      <c r="E212" s="15">
        <f t="shared" si="30"/>
        <v>22</v>
      </c>
      <c r="F212" s="8">
        <f t="shared" si="31"/>
        <v>1.5492957746478873</v>
      </c>
      <c r="G212" s="16">
        <v>7</v>
      </c>
      <c r="H212" s="9">
        <f t="shared" si="32"/>
        <v>1.8469656992084433</v>
      </c>
      <c r="I212" s="16">
        <v>7</v>
      </c>
      <c r="J212" s="11">
        <f t="shared" si="33"/>
        <v>1.7676767676767675</v>
      </c>
      <c r="K212" s="12">
        <f t="shared" si="34"/>
        <v>0.42861660284286363</v>
      </c>
    </row>
    <row r="213" spans="2:11" ht="16" thickBot="1" x14ac:dyDescent="0.2">
      <c r="B213" s="15" t="s">
        <v>43</v>
      </c>
      <c r="C213" s="16">
        <v>7</v>
      </c>
      <c r="D213" s="16">
        <v>8</v>
      </c>
      <c r="E213" s="15">
        <f t="shared" si="30"/>
        <v>22</v>
      </c>
      <c r="F213" s="8">
        <f t="shared" si="31"/>
        <v>1.5492957746478873</v>
      </c>
      <c r="G213" s="16">
        <v>7</v>
      </c>
      <c r="H213" s="9">
        <f t="shared" si="32"/>
        <v>1.8469656992084433</v>
      </c>
      <c r="I213" s="16">
        <v>7</v>
      </c>
      <c r="J213" s="11">
        <f t="shared" si="33"/>
        <v>1.7676767676767675</v>
      </c>
      <c r="K213" s="12">
        <f t="shared" si="34"/>
        <v>0.42861660284286363</v>
      </c>
    </row>
    <row r="214" spans="2:11" ht="16" thickBot="1" x14ac:dyDescent="0.2">
      <c r="B214" s="15" t="s">
        <v>106</v>
      </c>
      <c r="C214" s="16">
        <v>7</v>
      </c>
      <c r="D214" s="16">
        <v>7</v>
      </c>
      <c r="E214" s="15">
        <f t="shared" si="30"/>
        <v>21</v>
      </c>
      <c r="F214" s="8">
        <f t="shared" si="31"/>
        <v>1.4788732394366197</v>
      </c>
      <c r="G214" s="16">
        <v>7</v>
      </c>
      <c r="H214" s="9">
        <f t="shared" si="32"/>
        <v>1.8469656992084433</v>
      </c>
      <c r="I214" s="16">
        <v>7</v>
      </c>
      <c r="J214" s="11">
        <f t="shared" si="33"/>
        <v>1.7676767676767675</v>
      </c>
      <c r="K214" s="12">
        <f t="shared" si="34"/>
        <v>0.40913402998636983</v>
      </c>
    </row>
    <row r="215" spans="2:11" ht="16" thickBot="1" x14ac:dyDescent="0.2">
      <c r="B215" s="15" t="s">
        <v>111</v>
      </c>
      <c r="C215" s="16">
        <v>7</v>
      </c>
      <c r="D215" s="16">
        <v>7</v>
      </c>
      <c r="E215" s="15">
        <f t="shared" si="30"/>
        <v>21</v>
      </c>
      <c r="F215" s="8">
        <f t="shared" si="31"/>
        <v>1.4788732394366197</v>
      </c>
      <c r="G215" s="16">
        <v>7</v>
      </c>
      <c r="H215" s="9">
        <f t="shared" si="32"/>
        <v>1.8469656992084433</v>
      </c>
      <c r="I215" s="16">
        <v>7</v>
      </c>
      <c r="J215" s="11">
        <f t="shared" si="33"/>
        <v>1.7676767676767675</v>
      </c>
      <c r="K215" s="12">
        <f t="shared" si="34"/>
        <v>0.40913402998636983</v>
      </c>
    </row>
    <row r="216" spans="2:11" ht="16" thickBot="1" x14ac:dyDescent="0.2">
      <c r="B216" s="15" t="s">
        <v>138</v>
      </c>
      <c r="C216" s="16">
        <v>5</v>
      </c>
      <c r="D216" s="16">
        <v>4</v>
      </c>
      <c r="E216" s="6">
        <f t="shared" si="30"/>
        <v>14</v>
      </c>
      <c r="F216" s="8">
        <f t="shared" si="31"/>
        <v>0.9859154929577465</v>
      </c>
      <c r="G216" s="16">
        <v>5</v>
      </c>
      <c r="H216" s="9">
        <f t="shared" si="32"/>
        <v>1.3192612137203166</v>
      </c>
      <c r="I216" s="16">
        <v>5</v>
      </c>
      <c r="J216" s="11">
        <f t="shared" si="33"/>
        <v>1.2626262626262625</v>
      </c>
      <c r="K216" s="12">
        <f t="shared" si="34"/>
        <v>0.38185842798727854</v>
      </c>
    </row>
    <row r="217" spans="2:11" ht="16" thickBot="1" x14ac:dyDescent="0.2">
      <c r="B217" s="15" t="s">
        <v>56</v>
      </c>
      <c r="C217" s="16">
        <v>5</v>
      </c>
      <c r="D217" s="16">
        <v>4</v>
      </c>
      <c r="E217" s="6">
        <f t="shared" si="30"/>
        <v>14</v>
      </c>
      <c r="F217" s="8">
        <f t="shared" si="31"/>
        <v>0.9859154929577465</v>
      </c>
      <c r="G217" s="16">
        <v>5</v>
      </c>
      <c r="H217" s="9">
        <f t="shared" si="32"/>
        <v>1.3192612137203166</v>
      </c>
      <c r="I217" s="16">
        <v>5</v>
      </c>
      <c r="J217" s="11">
        <f t="shared" si="33"/>
        <v>1.2626262626262625</v>
      </c>
      <c r="K217" s="12">
        <f t="shared" si="34"/>
        <v>0.38185842798727854</v>
      </c>
    </row>
    <row r="218" spans="2:11" ht="16" thickBot="1" x14ac:dyDescent="0.2">
      <c r="B218" s="15" t="s">
        <v>140</v>
      </c>
      <c r="C218" s="16">
        <v>5</v>
      </c>
      <c r="D218" s="16">
        <v>4</v>
      </c>
      <c r="E218" s="6">
        <f t="shared" si="30"/>
        <v>14</v>
      </c>
      <c r="F218" s="8">
        <f t="shared" si="31"/>
        <v>0.9859154929577465</v>
      </c>
      <c r="G218" s="16">
        <v>5</v>
      </c>
      <c r="H218" s="9">
        <f t="shared" si="32"/>
        <v>1.3192612137203166</v>
      </c>
      <c r="I218" s="16">
        <v>5</v>
      </c>
      <c r="J218" s="11">
        <f t="shared" si="33"/>
        <v>1.2626262626262625</v>
      </c>
      <c r="K218" s="12">
        <f t="shared" si="34"/>
        <v>0.38185842798727854</v>
      </c>
    </row>
    <row r="219" spans="2:11" ht="16" thickBot="1" x14ac:dyDescent="0.2">
      <c r="B219" s="15" t="s">
        <v>39</v>
      </c>
      <c r="C219" s="16">
        <v>5</v>
      </c>
      <c r="D219" s="16">
        <v>4</v>
      </c>
      <c r="E219" s="6">
        <f t="shared" si="30"/>
        <v>14</v>
      </c>
      <c r="F219" s="8">
        <f t="shared" si="31"/>
        <v>0.9859154929577465</v>
      </c>
      <c r="G219" s="16">
        <v>5</v>
      </c>
      <c r="H219" s="9">
        <f t="shared" si="32"/>
        <v>1.3192612137203166</v>
      </c>
      <c r="I219" s="16">
        <v>5</v>
      </c>
      <c r="J219" s="11">
        <f t="shared" si="33"/>
        <v>1.2626262626262625</v>
      </c>
      <c r="K219" s="12">
        <f t="shared" si="34"/>
        <v>0.38185842798727854</v>
      </c>
    </row>
    <row r="220" spans="2:11" ht="16" thickBot="1" x14ac:dyDescent="0.2">
      <c r="B220" s="15" t="s">
        <v>41</v>
      </c>
      <c r="C220" s="16">
        <v>5</v>
      </c>
      <c r="D220" s="16">
        <v>4</v>
      </c>
      <c r="E220" s="6">
        <f t="shared" si="30"/>
        <v>14</v>
      </c>
      <c r="F220" s="8">
        <f t="shared" si="31"/>
        <v>0.9859154929577465</v>
      </c>
      <c r="G220" s="16">
        <v>5</v>
      </c>
      <c r="H220" s="9">
        <f t="shared" si="32"/>
        <v>1.3192612137203166</v>
      </c>
      <c r="I220" s="16">
        <v>5</v>
      </c>
      <c r="J220" s="11">
        <f t="shared" si="33"/>
        <v>1.2626262626262625</v>
      </c>
      <c r="K220" s="12">
        <f t="shared" si="34"/>
        <v>0.38185842798727854</v>
      </c>
    </row>
    <row r="221" spans="2:11" ht="16" customHeight="1" thickBot="1" x14ac:dyDescent="0.2">
      <c r="B221" s="15" t="s">
        <v>82</v>
      </c>
      <c r="C221" s="16">
        <v>5</v>
      </c>
      <c r="D221" s="16">
        <v>4</v>
      </c>
      <c r="E221" s="15">
        <f t="shared" si="30"/>
        <v>14</v>
      </c>
      <c r="F221" s="8">
        <f t="shared" si="31"/>
        <v>0.9859154929577465</v>
      </c>
      <c r="G221" s="16">
        <v>5</v>
      </c>
      <c r="H221" s="9">
        <f t="shared" si="32"/>
        <v>1.3192612137203166</v>
      </c>
      <c r="I221" s="16">
        <v>5</v>
      </c>
      <c r="J221" s="11">
        <f t="shared" si="33"/>
        <v>1.2626262626262625</v>
      </c>
      <c r="K221" s="12">
        <f t="shared" si="34"/>
        <v>0.38185842798727854</v>
      </c>
    </row>
    <row r="222" spans="2:11" ht="16" thickBot="1" x14ac:dyDescent="0.2">
      <c r="B222" s="15" t="s">
        <v>148</v>
      </c>
      <c r="C222" s="16">
        <v>5</v>
      </c>
      <c r="D222" s="16">
        <v>4</v>
      </c>
      <c r="E222" s="15">
        <f t="shared" si="30"/>
        <v>14</v>
      </c>
      <c r="F222" s="8">
        <f t="shared" si="31"/>
        <v>0.9859154929577465</v>
      </c>
      <c r="G222" s="16">
        <v>5</v>
      </c>
      <c r="H222" s="9">
        <f t="shared" si="32"/>
        <v>1.3192612137203166</v>
      </c>
      <c r="I222" s="16">
        <v>5</v>
      </c>
      <c r="J222" s="11">
        <f t="shared" si="33"/>
        <v>1.2626262626262625</v>
      </c>
      <c r="K222" s="12">
        <f t="shared" si="34"/>
        <v>0.38185842798727854</v>
      </c>
    </row>
    <row r="223" spans="2:11" ht="16" thickBot="1" x14ac:dyDescent="0.2">
      <c r="B223" s="15" t="s">
        <v>114</v>
      </c>
      <c r="C223" s="16">
        <v>5</v>
      </c>
      <c r="D223" s="16">
        <v>4</v>
      </c>
      <c r="E223" s="15">
        <f t="shared" si="30"/>
        <v>14</v>
      </c>
      <c r="F223" s="8">
        <f t="shared" si="31"/>
        <v>0.9859154929577465</v>
      </c>
      <c r="G223" s="16">
        <v>5</v>
      </c>
      <c r="H223" s="9">
        <f t="shared" si="32"/>
        <v>1.3192612137203166</v>
      </c>
      <c r="I223" s="16">
        <v>5</v>
      </c>
      <c r="J223" s="11">
        <f t="shared" si="33"/>
        <v>1.2626262626262625</v>
      </c>
      <c r="K223" s="12">
        <f t="shared" si="34"/>
        <v>0.38185842798727854</v>
      </c>
    </row>
    <row r="224" spans="2:11" ht="16" thickBot="1" x14ac:dyDescent="0.2">
      <c r="B224" s="15" t="s">
        <v>48</v>
      </c>
      <c r="C224" s="16">
        <v>7</v>
      </c>
      <c r="D224" s="16">
        <v>8</v>
      </c>
      <c r="E224" s="6">
        <f t="shared" ref="E224:E255" si="35">C224*2+D224</f>
        <v>22</v>
      </c>
      <c r="F224" s="8">
        <f t="shared" ref="F224:F255" si="36">E224/$E$234*100</f>
        <v>1.5492957746478873</v>
      </c>
      <c r="G224" s="16">
        <v>8</v>
      </c>
      <c r="H224" s="9">
        <f t="shared" ref="H224:H255" si="37">G224/$G$234*100</f>
        <v>2.1108179419525066</v>
      </c>
      <c r="I224" s="16">
        <v>8</v>
      </c>
      <c r="J224" s="11">
        <f t="shared" ref="J224:J255" si="38">I224/$I$234*100</f>
        <v>2.0202020202020203</v>
      </c>
      <c r="K224" s="12">
        <f t="shared" ref="K224:K255" si="39">F224/(H224+J224)</f>
        <v>0.37503952748750563</v>
      </c>
    </row>
    <row r="225" spans="2:11" ht="16" thickBot="1" x14ac:dyDescent="0.2">
      <c r="B225" s="15" t="s">
        <v>49</v>
      </c>
      <c r="C225" s="16">
        <v>7</v>
      </c>
      <c r="D225" s="16">
        <v>8</v>
      </c>
      <c r="E225" s="6">
        <f t="shared" si="35"/>
        <v>22</v>
      </c>
      <c r="F225" s="8">
        <f t="shared" si="36"/>
        <v>1.5492957746478873</v>
      </c>
      <c r="G225" s="16">
        <v>8</v>
      </c>
      <c r="H225" s="9">
        <f t="shared" si="37"/>
        <v>2.1108179419525066</v>
      </c>
      <c r="I225" s="16">
        <v>8</v>
      </c>
      <c r="J225" s="11">
        <f t="shared" si="38"/>
        <v>2.0202020202020203</v>
      </c>
      <c r="K225" s="12">
        <f t="shared" si="39"/>
        <v>0.37503952748750563</v>
      </c>
    </row>
    <row r="226" spans="2:11" ht="16" thickBot="1" x14ac:dyDescent="0.2">
      <c r="B226" s="15" t="s">
        <v>139</v>
      </c>
      <c r="C226" s="16">
        <v>5</v>
      </c>
      <c r="D226" s="16">
        <v>5</v>
      </c>
      <c r="E226" s="6">
        <f t="shared" si="35"/>
        <v>15</v>
      </c>
      <c r="F226" s="8">
        <f t="shared" si="36"/>
        <v>1.056338028169014</v>
      </c>
      <c r="G226" s="16">
        <v>6</v>
      </c>
      <c r="H226" s="9">
        <f t="shared" si="37"/>
        <v>1.5831134564643801</v>
      </c>
      <c r="I226" s="16">
        <v>6</v>
      </c>
      <c r="J226" s="11">
        <f t="shared" si="38"/>
        <v>1.5151515151515151</v>
      </c>
      <c r="K226" s="12">
        <f t="shared" si="39"/>
        <v>0.34094502498864149</v>
      </c>
    </row>
    <row r="227" spans="2:11" ht="16" customHeight="1" thickBot="1" x14ac:dyDescent="0.2">
      <c r="B227" s="15" t="s">
        <v>34</v>
      </c>
      <c r="C227" s="16">
        <v>5</v>
      </c>
      <c r="D227" s="16">
        <v>5</v>
      </c>
      <c r="E227" s="6">
        <f t="shared" si="35"/>
        <v>15</v>
      </c>
      <c r="F227" s="8">
        <f t="shared" si="36"/>
        <v>1.056338028169014</v>
      </c>
      <c r="G227" s="16">
        <v>6</v>
      </c>
      <c r="H227" s="9">
        <f t="shared" si="37"/>
        <v>1.5831134564643801</v>
      </c>
      <c r="I227" s="16">
        <v>6</v>
      </c>
      <c r="J227" s="11">
        <f t="shared" si="38"/>
        <v>1.5151515151515151</v>
      </c>
      <c r="K227" s="12">
        <f t="shared" si="39"/>
        <v>0.34094502498864149</v>
      </c>
    </row>
    <row r="228" spans="2:11" ht="16" thickBot="1" x14ac:dyDescent="0.2">
      <c r="B228" s="15" t="s">
        <v>149</v>
      </c>
      <c r="C228" s="16">
        <v>5</v>
      </c>
      <c r="D228" s="16">
        <v>5</v>
      </c>
      <c r="E228" s="15">
        <f t="shared" si="35"/>
        <v>15</v>
      </c>
      <c r="F228" s="8">
        <f t="shared" si="36"/>
        <v>1.056338028169014</v>
      </c>
      <c r="G228" s="16">
        <v>6</v>
      </c>
      <c r="H228" s="9">
        <f t="shared" si="37"/>
        <v>1.5831134564643801</v>
      </c>
      <c r="I228" s="16">
        <v>6</v>
      </c>
      <c r="J228" s="11">
        <f t="shared" si="38"/>
        <v>1.5151515151515151</v>
      </c>
      <c r="K228" s="12">
        <f t="shared" si="39"/>
        <v>0.34094502498864149</v>
      </c>
    </row>
    <row r="229" spans="2:11" ht="16" thickBot="1" x14ac:dyDescent="0.2">
      <c r="B229" s="15" t="s">
        <v>78</v>
      </c>
      <c r="C229" s="16">
        <v>5</v>
      </c>
      <c r="D229" s="16">
        <v>4</v>
      </c>
      <c r="E229" s="15">
        <f t="shared" si="35"/>
        <v>14</v>
      </c>
      <c r="F229" s="8">
        <f t="shared" si="36"/>
        <v>0.9859154929577465</v>
      </c>
      <c r="G229" s="16">
        <v>6</v>
      </c>
      <c r="H229" s="9">
        <f t="shared" si="37"/>
        <v>1.5831134564643801</v>
      </c>
      <c r="I229" s="16">
        <v>6</v>
      </c>
      <c r="J229" s="11">
        <f t="shared" si="38"/>
        <v>1.5151515151515151</v>
      </c>
      <c r="K229" s="12">
        <f t="shared" si="39"/>
        <v>0.31821535665606543</v>
      </c>
    </row>
    <row r="230" spans="2:11" ht="16" customHeight="1" thickBot="1" x14ac:dyDescent="0.2">
      <c r="B230" s="15" t="s">
        <v>150</v>
      </c>
      <c r="C230" s="16">
        <v>5</v>
      </c>
      <c r="D230" s="16">
        <v>4</v>
      </c>
      <c r="E230" s="15">
        <f t="shared" si="35"/>
        <v>14</v>
      </c>
      <c r="F230" s="8">
        <f t="shared" si="36"/>
        <v>0.9859154929577465</v>
      </c>
      <c r="G230" s="16">
        <v>6</v>
      </c>
      <c r="H230" s="9">
        <f t="shared" si="37"/>
        <v>1.5831134564643801</v>
      </c>
      <c r="I230" s="16">
        <v>6</v>
      </c>
      <c r="J230" s="11">
        <f t="shared" si="38"/>
        <v>1.5151515151515151</v>
      </c>
      <c r="K230" s="12">
        <f t="shared" si="39"/>
        <v>0.31821535665606543</v>
      </c>
    </row>
    <row r="231" spans="2:11" ht="16" thickBot="1" x14ac:dyDescent="0.2">
      <c r="B231" s="15" t="s">
        <v>36</v>
      </c>
      <c r="C231" s="16">
        <v>5</v>
      </c>
      <c r="D231" s="16">
        <v>4</v>
      </c>
      <c r="E231" s="15">
        <f t="shared" si="35"/>
        <v>14</v>
      </c>
      <c r="F231" s="8">
        <f t="shared" si="36"/>
        <v>0.9859154929577465</v>
      </c>
      <c r="G231" s="16">
        <v>6</v>
      </c>
      <c r="H231" s="9">
        <f t="shared" si="37"/>
        <v>1.5831134564643801</v>
      </c>
      <c r="I231" s="16">
        <v>6</v>
      </c>
      <c r="J231" s="11">
        <f t="shared" si="38"/>
        <v>1.5151515151515151</v>
      </c>
      <c r="K231" s="12">
        <f t="shared" si="39"/>
        <v>0.31821535665606543</v>
      </c>
    </row>
    <row r="232" spans="2:11" ht="16" thickBot="1" x14ac:dyDescent="0.2">
      <c r="B232" s="15" t="s">
        <v>79</v>
      </c>
      <c r="C232" s="16">
        <v>5</v>
      </c>
      <c r="D232" s="16">
        <v>5</v>
      </c>
      <c r="E232" s="15">
        <f t="shared" si="35"/>
        <v>15</v>
      </c>
      <c r="F232" s="8">
        <f t="shared" si="36"/>
        <v>1.056338028169014</v>
      </c>
      <c r="G232" s="16">
        <v>7</v>
      </c>
      <c r="H232" s="9">
        <f t="shared" si="37"/>
        <v>1.8469656992084433</v>
      </c>
      <c r="I232" s="16">
        <v>7</v>
      </c>
      <c r="J232" s="11">
        <f t="shared" si="38"/>
        <v>1.7676767676767675</v>
      </c>
      <c r="K232" s="12">
        <f t="shared" si="39"/>
        <v>0.292238592847407</v>
      </c>
    </row>
    <row r="233" spans="2:11" ht="16" thickBot="1" x14ac:dyDescent="0.2">
      <c r="B233" s="15" t="s">
        <v>80</v>
      </c>
      <c r="C233" s="16">
        <v>5</v>
      </c>
      <c r="D233" s="16">
        <v>5</v>
      </c>
      <c r="E233" s="15">
        <f t="shared" si="35"/>
        <v>15</v>
      </c>
      <c r="F233" s="8">
        <f t="shared" si="36"/>
        <v>1.056338028169014</v>
      </c>
      <c r="G233" s="16">
        <v>7</v>
      </c>
      <c r="H233" s="9">
        <f t="shared" si="37"/>
        <v>1.8469656992084433</v>
      </c>
      <c r="I233" s="16">
        <v>7</v>
      </c>
      <c r="J233" s="11">
        <f t="shared" si="38"/>
        <v>1.7676767676767675</v>
      </c>
      <c r="K233" s="12">
        <f t="shared" si="39"/>
        <v>0.292238592847407</v>
      </c>
    </row>
    <row r="234" spans="2:11" ht="16" thickBot="1" x14ac:dyDescent="0.2">
      <c r="B234" s="15" t="s">
        <v>22</v>
      </c>
      <c r="C234" s="16">
        <f>SUM(C160:C233)</f>
        <v>469</v>
      </c>
      <c r="D234" s="16">
        <f>SUM(D160:D233)</f>
        <v>482</v>
      </c>
      <c r="E234" s="15">
        <f>SUM(E160:E233)</f>
        <v>1420</v>
      </c>
      <c r="F234" s="16">
        <v>100</v>
      </c>
      <c r="G234" s="16">
        <f>SUM(G160:G233)</f>
        <v>379</v>
      </c>
      <c r="H234" s="15">
        <v>100</v>
      </c>
      <c r="I234" s="16">
        <f>SUM(I160:I233)</f>
        <v>396</v>
      </c>
      <c r="J234" s="16">
        <v>100</v>
      </c>
      <c r="K234" s="15"/>
    </row>
  </sheetData>
  <sortState ref="B7:K146">
    <sortCondition descending="1" ref="K7:K146"/>
  </sortState>
  <mergeCells count="22">
    <mergeCell ref="B3:K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C158:C159"/>
    <mergeCell ref="B158:B159"/>
    <mergeCell ref="B156:K156"/>
    <mergeCell ref="H158:H159"/>
    <mergeCell ref="G158:G159"/>
    <mergeCell ref="F158:F159"/>
    <mergeCell ref="E158:E159"/>
    <mergeCell ref="D158:D159"/>
    <mergeCell ref="K158:K159"/>
    <mergeCell ref="J158:J159"/>
    <mergeCell ref="I158:I159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Mr_Z</dc:creator>
  <cp:lastModifiedBy>Microsoft Office 用户</cp:lastModifiedBy>
  <dcterms:created xsi:type="dcterms:W3CDTF">2019-01-11T07:53:00Z</dcterms:created>
  <dcterms:modified xsi:type="dcterms:W3CDTF">2019-01-15T04:34:57Z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