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liuqi/Desktop/需求规格说明/优先级/"/>
    </mc:Choice>
  </mc:AlternateContent>
  <bookViews>
    <workbookView xWindow="0" yWindow="460" windowWidth="28800" windowHeight="16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5" i="1"/>
  <c r="E20" i="1"/>
  <c r="E21" i="1"/>
  <c r="E49" i="1"/>
  <c r="E141" i="1"/>
  <c r="F9" i="1"/>
  <c r="G141" i="1"/>
  <c r="H9" i="1"/>
  <c r="I141" i="1"/>
  <c r="J9" i="1"/>
  <c r="K9" i="1"/>
  <c r="F11" i="1"/>
  <c r="H11" i="1"/>
  <c r="J11" i="1"/>
  <c r="K11" i="1"/>
  <c r="F12" i="1"/>
  <c r="H12" i="1"/>
  <c r="J12" i="1"/>
  <c r="K12" i="1"/>
  <c r="F23" i="1"/>
  <c r="H23" i="1"/>
  <c r="J23" i="1"/>
  <c r="K23" i="1"/>
  <c r="F24" i="1"/>
  <c r="H24" i="1"/>
  <c r="J24" i="1"/>
  <c r="K24" i="1"/>
  <c r="F25" i="1"/>
  <c r="H25" i="1"/>
  <c r="J25" i="1"/>
  <c r="K25" i="1"/>
  <c r="F26" i="1"/>
  <c r="H26" i="1"/>
  <c r="J26" i="1"/>
  <c r="K26" i="1"/>
  <c r="F34" i="1"/>
  <c r="H34" i="1"/>
  <c r="J34" i="1"/>
  <c r="K34" i="1"/>
  <c r="F35" i="1"/>
  <c r="H35" i="1"/>
  <c r="J35" i="1"/>
  <c r="K35" i="1"/>
  <c r="F36" i="1"/>
  <c r="H36" i="1"/>
  <c r="J36" i="1"/>
  <c r="K36" i="1"/>
  <c r="F37" i="1"/>
  <c r="H37" i="1"/>
  <c r="J37" i="1"/>
  <c r="K37" i="1"/>
  <c r="F38" i="1"/>
  <c r="H38" i="1"/>
  <c r="J38" i="1"/>
  <c r="K38" i="1"/>
  <c r="F39" i="1"/>
  <c r="H39" i="1"/>
  <c r="J39" i="1"/>
  <c r="K39" i="1"/>
  <c r="F40" i="1"/>
  <c r="H40" i="1"/>
  <c r="J40" i="1"/>
  <c r="K40" i="1"/>
  <c r="F41" i="1"/>
  <c r="H41" i="1"/>
  <c r="J41" i="1"/>
  <c r="K41" i="1"/>
  <c r="F42" i="1"/>
  <c r="H42" i="1"/>
  <c r="J42" i="1"/>
  <c r="K42" i="1"/>
  <c r="F43" i="1"/>
  <c r="H43" i="1"/>
  <c r="J43" i="1"/>
  <c r="K43" i="1"/>
  <c r="F44" i="1"/>
  <c r="H44" i="1"/>
  <c r="J44" i="1"/>
  <c r="K44" i="1"/>
  <c r="F45" i="1"/>
  <c r="H45" i="1"/>
  <c r="J45" i="1"/>
  <c r="K45" i="1"/>
  <c r="F46" i="1"/>
  <c r="H46" i="1"/>
  <c r="J46" i="1"/>
  <c r="K46" i="1"/>
  <c r="F47" i="1"/>
  <c r="H47" i="1"/>
  <c r="J47" i="1"/>
  <c r="K47" i="1"/>
  <c r="F57" i="1"/>
  <c r="H57" i="1"/>
  <c r="J57" i="1"/>
  <c r="K57" i="1"/>
  <c r="F58" i="1"/>
  <c r="H58" i="1"/>
  <c r="J58" i="1"/>
  <c r="K58" i="1"/>
  <c r="F59" i="1"/>
  <c r="H59" i="1"/>
  <c r="J59" i="1"/>
  <c r="K59" i="1"/>
  <c r="F66" i="1"/>
  <c r="H66" i="1"/>
  <c r="J66" i="1"/>
  <c r="K66" i="1"/>
  <c r="F75" i="1"/>
  <c r="H75" i="1"/>
  <c r="J75" i="1"/>
  <c r="K75" i="1"/>
  <c r="F65" i="1"/>
  <c r="H65" i="1"/>
  <c r="J65" i="1"/>
  <c r="K65" i="1"/>
  <c r="F70" i="1"/>
  <c r="H70" i="1"/>
  <c r="J70" i="1"/>
  <c r="K70" i="1"/>
  <c r="F71" i="1"/>
  <c r="H71" i="1"/>
  <c r="J71" i="1"/>
  <c r="K71" i="1"/>
  <c r="F72" i="1"/>
  <c r="H72" i="1"/>
  <c r="J72" i="1"/>
  <c r="K72" i="1"/>
  <c r="F89" i="1"/>
  <c r="H89" i="1"/>
  <c r="J89" i="1"/>
  <c r="K89" i="1"/>
  <c r="F90" i="1"/>
  <c r="H90" i="1"/>
  <c r="J90" i="1"/>
  <c r="K90" i="1"/>
  <c r="F91" i="1"/>
  <c r="H91" i="1"/>
  <c r="J91" i="1"/>
  <c r="K91" i="1"/>
  <c r="F76" i="1"/>
  <c r="H76" i="1"/>
  <c r="J76" i="1"/>
  <c r="K76" i="1"/>
  <c r="F77" i="1"/>
  <c r="H77" i="1"/>
  <c r="J77" i="1"/>
  <c r="K77" i="1"/>
  <c r="F78" i="1"/>
  <c r="H78" i="1"/>
  <c r="J78" i="1"/>
  <c r="K78" i="1"/>
  <c r="F79" i="1"/>
  <c r="H79" i="1"/>
  <c r="J79" i="1"/>
  <c r="K79" i="1"/>
  <c r="F80" i="1"/>
  <c r="H80" i="1"/>
  <c r="J80" i="1"/>
  <c r="K80" i="1"/>
  <c r="F81" i="1"/>
  <c r="H81" i="1"/>
  <c r="J81" i="1"/>
  <c r="K81" i="1"/>
  <c r="F84" i="1"/>
  <c r="H84" i="1"/>
  <c r="J84" i="1"/>
  <c r="K84" i="1"/>
  <c r="F85" i="1"/>
  <c r="H85" i="1"/>
  <c r="J85" i="1"/>
  <c r="K85" i="1"/>
  <c r="F86" i="1"/>
  <c r="H86" i="1"/>
  <c r="J86" i="1"/>
  <c r="K86" i="1"/>
  <c r="F87" i="1"/>
  <c r="H87" i="1"/>
  <c r="J87" i="1"/>
  <c r="K87" i="1"/>
  <c r="F109" i="1"/>
  <c r="H109" i="1"/>
  <c r="J109" i="1"/>
  <c r="K109" i="1"/>
  <c r="F110" i="1"/>
  <c r="H110" i="1"/>
  <c r="J110" i="1"/>
  <c r="K110" i="1"/>
  <c r="F111" i="1"/>
  <c r="H111" i="1"/>
  <c r="J111" i="1"/>
  <c r="K111" i="1"/>
  <c r="F112" i="1"/>
  <c r="H112" i="1"/>
  <c r="J112" i="1"/>
  <c r="K112" i="1"/>
  <c r="F113" i="1"/>
  <c r="H113" i="1"/>
  <c r="J113" i="1"/>
  <c r="K113" i="1"/>
  <c r="F114" i="1"/>
  <c r="H114" i="1"/>
  <c r="J114" i="1"/>
  <c r="K114" i="1"/>
  <c r="F101" i="1"/>
  <c r="H101" i="1"/>
  <c r="J101" i="1"/>
  <c r="K101" i="1"/>
  <c r="F102" i="1"/>
  <c r="H102" i="1"/>
  <c r="J102" i="1"/>
  <c r="K102" i="1"/>
  <c r="F103" i="1"/>
  <c r="H103" i="1"/>
  <c r="J103" i="1"/>
  <c r="K103" i="1"/>
  <c r="F104" i="1"/>
  <c r="H104" i="1"/>
  <c r="J104" i="1"/>
  <c r="K104" i="1"/>
  <c r="F106" i="1"/>
  <c r="H106" i="1"/>
  <c r="J106" i="1"/>
  <c r="K106" i="1"/>
  <c r="F107" i="1"/>
  <c r="H107" i="1"/>
  <c r="J107" i="1"/>
  <c r="K107" i="1"/>
  <c r="F119" i="1"/>
  <c r="H119" i="1"/>
  <c r="J119" i="1"/>
  <c r="K119" i="1"/>
  <c r="F120" i="1"/>
  <c r="H120" i="1"/>
  <c r="J120" i="1"/>
  <c r="K120" i="1"/>
  <c r="F121" i="1"/>
  <c r="H121" i="1"/>
  <c r="J121" i="1"/>
  <c r="K121" i="1"/>
  <c r="F122" i="1"/>
  <c r="H122" i="1"/>
  <c r="J122" i="1"/>
  <c r="K122" i="1"/>
  <c r="F123" i="1"/>
  <c r="H123" i="1"/>
  <c r="J123" i="1"/>
  <c r="K123" i="1"/>
  <c r="F124" i="1"/>
  <c r="H124" i="1"/>
  <c r="J124" i="1"/>
  <c r="K124" i="1"/>
  <c r="F125" i="1"/>
  <c r="H125" i="1"/>
  <c r="J125" i="1"/>
  <c r="K125" i="1"/>
  <c r="F126" i="1"/>
  <c r="H126" i="1"/>
  <c r="J126" i="1"/>
  <c r="K126" i="1"/>
  <c r="F129" i="1"/>
  <c r="H129" i="1"/>
  <c r="J129" i="1"/>
  <c r="K129" i="1"/>
  <c r="F130" i="1"/>
  <c r="H130" i="1"/>
  <c r="J130" i="1"/>
  <c r="K130" i="1"/>
  <c r="F131" i="1"/>
  <c r="H131" i="1"/>
  <c r="J131" i="1"/>
  <c r="K131" i="1"/>
  <c r="F132" i="1"/>
  <c r="H132" i="1"/>
  <c r="J132" i="1"/>
  <c r="K132" i="1"/>
  <c r="F133" i="1"/>
  <c r="H133" i="1"/>
  <c r="J133" i="1"/>
  <c r="K133" i="1"/>
  <c r="F134" i="1"/>
  <c r="H134" i="1"/>
  <c r="J134" i="1"/>
  <c r="K134" i="1"/>
  <c r="F135" i="1"/>
  <c r="H135" i="1"/>
  <c r="J135" i="1"/>
  <c r="K135" i="1"/>
  <c r="F136" i="1"/>
  <c r="H136" i="1"/>
  <c r="J136" i="1"/>
  <c r="K136" i="1"/>
  <c r="F139" i="1"/>
  <c r="H139" i="1"/>
  <c r="J139" i="1"/>
  <c r="K139" i="1"/>
  <c r="F140" i="1"/>
  <c r="H140" i="1"/>
  <c r="J140" i="1"/>
  <c r="K140" i="1"/>
  <c r="F5" i="1"/>
  <c r="H5" i="1"/>
  <c r="J5" i="1"/>
  <c r="K5" i="1"/>
  <c r="F6" i="1"/>
  <c r="H6" i="1"/>
  <c r="J6" i="1"/>
  <c r="K6" i="1"/>
  <c r="F7" i="1"/>
  <c r="H7" i="1"/>
  <c r="J7" i="1"/>
  <c r="K7" i="1"/>
  <c r="F10" i="1"/>
  <c r="H10" i="1"/>
  <c r="J10" i="1"/>
  <c r="K10" i="1"/>
  <c r="F13" i="1"/>
  <c r="H13" i="1"/>
  <c r="J13" i="1"/>
  <c r="K13" i="1"/>
  <c r="F16" i="1"/>
  <c r="H16" i="1"/>
  <c r="J16" i="1"/>
  <c r="K16" i="1"/>
  <c r="F17" i="1"/>
  <c r="H17" i="1"/>
  <c r="J17" i="1"/>
  <c r="K17" i="1"/>
  <c r="F19" i="1"/>
  <c r="H19" i="1"/>
  <c r="J19" i="1"/>
  <c r="K19" i="1"/>
  <c r="F18" i="1"/>
  <c r="H18" i="1"/>
  <c r="J18" i="1"/>
  <c r="K18" i="1"/>
  <c r="F22" i="1"/>
  <c r="H22" i="1"/>
  <c r="J22" i="1"/>
  <c r="K22" i="1"/>
  <c r="F27" i="1"/>
  <c r="H27" i="1"/>
  <c r="J27" i="1"/>
  <c r="K27" i="1"/>
  <c r="F29" i="1"/>
  <c r="H29" i="1"/>
  <c r="J29" i="1"/>
  <c r="K29" i="1"/>
  <c r="F30" i="1"/>
  <c r="H30" i="1"/>
  <c r="J30" i="1"/>
  <c r="K30" i="1"/>
  <c r="F31" i="1"/>
  <c r="H31" i="1"/>
  <c r="J31" i="1"/>
  <c r="K31" i="1"/>
  <c r="F32" i="1"/>
  <c r="H32" i="1"/>
  <c r="J32" i="1"/>
  <c r="K32" i="1"/>
  <c r="F28" i="1"/>
  <c r="H28" i="1"/>
  <c r="J28" i="1"/>
  <c r="K28" i="1"/>
  <c r="F33" i="1"/>
  <c r="H33" i="1"/>
  <c r="J33" i="1"/>
  <c r="K33" i="1"/>
  <c r="F48" i="1"/>
  <c r="H48" i="1"/>
  <c r="J48" i="1"/>
  <c r="K48" i="1"/>
  <c r="F55" i="1"/>
  <c r="H55" i="1"/>
  <c r="J55" i="1"/>
  <c r="K55" i="1"/>
  <c r="F50" i="1"/>
  <c r="H50" i="1"/>
  <c r="J50" i="1"/>
  <c r="K50" i="1"/>
  <c r="F51" i="1"/>
  <c r="H51" i="1"/>
  <c r="J51" i="1"/>
  <c r="K51" i="1"/>
  <c r="F52" i="1"/>
  <c r="H52" i="1"/>
  <c r="J52" i="1"/>
  <c r="K52" i="1"/>
  <c r="F54" i="1"/>
  <c r="H54" i="1"/>
  <c r="J54" i="1"/>
  <c r="K54" i="1"/>
  <c r="F53" i="1"/>
  <c r="H53" i="1"/>
  <c r="J53" i="1"/>
  <c r="K53" i="1"/>
  <c r="F60" i="1"/>
  <c r="H60" i="1"/>
  <c r="J60" i="1"/>
  <c r="K60" i="1"/>
  <c r="F61" i="1"/>
  <c r="H61" i="1"/>
  <c r="J61" i="1"/>
  <c r="K61" i="1"/>
  <c r="F56" i="1"/>
  <c r="H56" i="1"/>
  <c r="J56" i="1"/>
  <c r="K56" i="1"/>
  <c r="F63" i="1"/>
  <c r="H63" i="1"/>
  <c r="J63" i="1"/>
  <c r="K63" i="1"/>
  <c r="F64" i="1"/>
  <c r="H64" i="1"/>
  <c r="J64" i="1"/>
  <c r="K64" i="1"/>
  <c r="F67" i="1"/>
  <c r="H67" i="1"/>
  <c r="J67" i="1"/>
  <c r="K67" i="1"/>
  <c r="F62" i="1"/>
  <c r="H62" i="1"/>
  <c r="J62" i="1"/>
  <c r="K62" i="1"/>
  <c r="F73" i="1"/>
  <c r="H73" i="1"/>
  <c r="J73" i="1"/>
  <c r="K73" i="1"/>
  <c r="F74" i="1"/>
  <c r="H74" i="1"/>
  <c r="J74" i="1"/>
  <c r="K74" i="1"/>
  <c r="F68" i="1"/>
  <c r="H68" i="1"/>
  <c r="J68" i="1"/>
  <c r="K68" i="1"/>
  <c r="F69" i="1"/>
  <c r="H69" i="1"/>
  <c r="J69" i="1"/>
  <c r="K69" i="1"/>
  <c r="F83" i="1"/>
  <c r="H83" i="1"/>
  <c r="J83" i="1"/>
  <c r="K83" i="1"/>
  <c r="F82" i="1"/>
  <c r="H82" i="1"/>
  <c r="J82" i="1"/>
  <c r="K82" i="1"/>
  <c r="F88" i="1"/>
  <c r="H88" i="1"/>
  <c r="J88" i="1"/>
  <c r="K88" i="1"/>
  <c r="F92" i="1"/>
  <c r="H92" i="1"/>
  <c r="J92" i="1"/>
  <c r="K92" i="1"/>
  <c r="F93" i="1"/>
  <c r="H93" i="1"/>
  <c r="J93" i="1"/>
  <c r="K93" i="1"/>
  <c r="F94" i="1"/>
  <c r="H94" i="1"/>
  <c r="J94" i="1"/>
  <c r="K94" i="1"/>
  <c r="F95" i="1"/>
  <c r="H95" i="1"/>
  <c r="J95" i="1"/>
  <c r="K95" i="1"/>
  <c r="F96" i="1"/>
  <c r="H96" i="1"/>
  <c r="J96" i="1"/>
  <c r="K96" i="1"/>
  <c r="F97" i="1"/>
  <c r="H97" i="1"/>
  <c r="J97" i="1"/>
  <c r="K97" i="1"/>
  <c r="F99" i="1"/>
  <c r="H99" i="1"/>
  <c r="J99" i="1"/>
  <c r="K99" i="1"/>
  <c r="F98" i="1"/>
  <c r="H98" i="1"/>
  <c r="J98" i="1"/>
  <c r="K98" i="1"/>
  <c r="F100" i="1"/>
  <c r="H100" i="1"/>
  <c r="J100" i="1"/>
  <c r="K100" i="1"/>
  <c r="F115" i="1"/>
  <c r="H115" i="1"/>
  <c r="J115" i="1"/>
  <c r="K115" i="1"/>
  <c r="F116" i="1"/>
  <c r="H116" i="1"/>
  <c r="J116" i="1"/>
  <c r="K116" i="1"/>
  <c r="F105" i="1"/>
  <c r="H105" i="1"/>
  <c r="J105" i="1"/>
  <c r="K105" i="1"/>
  <c r="F108" i="1"/>
  <c r="H108" i="1"/>
  <c r="J108" i="1"/>
  <c r="K108" i="1"/>
  <c r="F117" i="1"/>
  <c r="H117" i="1"/>
  <c r="J117" i="1"/>
  <c r="K117" i="1"/>
  <c r="F127" i="1"/>
  <c r="H127" i="1"/>
  <c r="J127" i="1"/>
  <c r="K127" i="1"/>
  <c r="F118" i="1"/>
  <c r="H118" i="1"/>
  <c r="J118" i="1"/>
  <c r="K118" i="1"/>
  <c r="F128" i="1"/>
  <c r="H128" i="1"/>
  <c r="J128" i="1"/>
  <c r="K128" i="1"/>
  <c r="F137" i="1"/>
  <c r="H137" i="1"/>
  <c r="J137" i="1"/>
  <c r="K137" i="1"/>
  <c r="F138" i="1"/>
  <c r="H138" i="1"/>
  <c r="J138" i="1"/>
  <c r="K138" i="1"/>
  <c r="F14" i="1"/>
  <c r="H14" i="1"/>
  <c r="J14" i="1"/>
  <c r="K14" i="1"/>
  <c r="F15" i="1"/>
  <c r="H15" i="1"/>
  <c r="J15" i="1"/>
  <c r="K15" i="1"/>
  <c r="F20" i="1"/>
  <c r="H20" i="1"/>
  <c r="J20" i="1"/>
  <c r="K20" i="1"/>
  <c r="F21" i="1"/>
  <c r="H21" i="1"/>
  <c r="J21" i="1"/>
  <c r="K21" i="1"/>
  <c r="F49" i="1"/>
  <c r="H49" i="1"/>
  <c r="J49" i="1"/>
  <c r="K49" i="1"/>
  <c r="F8" i="1"/>
  <c r="H8" i="1"/>
  <c r="J8" i="1"/>
  <c r="K8" i="1"/>
  <c r="J141" i="1"/>
  <c r="H141" i="1"/>
  <c r="F141" i="1"/>
  <c r="C141" i="1"/>
  <c r="D141" i="1"/>
</calcChain>
</file>

<file path=xl/sharedStrings.xml><?xml version="1.0" encoding="utf-8"?>
<sst xmlns="http://schemas.openxmlformats.org/spreadsheetml/2006/main" count="149" uniqueCount="84">
  <si>
    <t>权值</t>
  </si>
  <si>
    <t>特性</t>
  </si>
  <si>
    <t>相对收益</t>
  </si>
  <si>
    <t>相对损失</t>
  </si>
  <si>
    <t>总价值</t>
  </si>
  <si>
    <t>价值(%)</t>
  </si>
  <si>
    <t>相对风险</t>
  </si>
  <si>
    <t>风险（%）</t>
  </si>
  <si>
    <t>相对成本</t>
  </si>
  <si>
    <t>成本（%）</t>
  </si>
  <si>
    <t>优先级</t>
  </si>
  <si>
    <t>忘记密码（找回）</t>
  </si>
  <si>
    <t>合计</t>
  </si>
  <si>
    <t>搜索框</t>
  </si>
  <si>
    <t>查看课程</t>
  </si>
  <si>
    <t>查看登陆/注册窗口</t>
  </si>
  <si>
    <t>查看个人资料</t>
  </si>
  <si>
    <t>账号设置</t>
  </si>
  <si>
    <t>退出</t>
  </si>
  <si>
    <t>编辑头像</t>
  </si>
  <si>
    <t>编辑资料</t>
  </si>
  <si>
    <t>查看网站通知</t>
  </si>
  <si>
    <t>查看论坛通知</t>
  </si>
  <si>
    <t>查看课程通知</t>
  </si>
  <si>
    <t>修改邮箱</t>
  </si>
  <si>
    <t>修改密码</t>
  </si>
  <si>
    <t>查看网站友情链接</t>
  </si>
  <si>
    <t>关注微信号/微博</t>
  </si>
  <si>
    <t>联系我们</t>
  </si>
  <si>
    <t>帐号密码登陆</t>
  </si>
  <si>
    <t>帐号注册</t>
  </si>
  <si>
    <t>查看用户</t>
  </si>
  <si>
    <t>关注用户</t>
  </si>
  <si>
    <t>取消关注用户</t>
  </si>
  <si>
    <t>查看帖子</t>
  </si>
  <si>
    <t>发表帖子</t>
  </si>
  <si>
    <t>全屏显示</t>
  </si>
  <si>
    <t>字体设置</t>
  </si>
  <si>
    <t>收藏帖子</t>
  </si>
  <si>
    <t>回复帖子</t>
  </si>
  <si>
    <t>点赞留言</t>
  </si>
  <si>
    <t>引用留言</t>
  </si>
  <si>
    <t>举报留言</t>
  </si>
  <si>
    <t>查看留言用户</t>
  </si>
  <si>
    <t>参加/进入答疑</t>
  </si>
  <si>
    <t>查看历史答疑</t>
  </si>
  <si>
    <t>发起新答疑</t>
  </si>
  <si>
    <t>延长答疑</t>
  </si>
  <si>
    <t>结束答疑</t>
  </si>
  <si>
    <t>发送消息</t>
  </si>
  <si>
    <t>移出用户</t>
  </si>
  <si>
    <t>查看答疑记录</t>
  </si>
  <si>
    <t>主题设置</t>
  </si>
  <si>
    <t>开始时间设置</t>
  </si>
  <si>
    <t>答疑时长设置</t>
  </si>
  <si>
    <t>人数限制</t>
  </si>
  <si>
    <t>查看博客文章</t>
  </si>
  <si>
    <t>个人头像框</t>
  </si>
  <si>
    <t>关注/取消用户</t>
  </si>
  <si>
    <t>评论</t>
  </si>
  <si>
    <t>查看消息</t>
  </si>
  <si>
    <t>左边菜单栏（可显示/隐藏）</t>
  </si>
  <si>
    <t>查看热门的帖子</t>
  </si>
  <si>
    <t>查看关注的帖子</t>
  </si>
  <si>
    <t>查看帖子内容</t>
  </si>
  <si>
    <t>帖子排序</t>
  </si>
  <si>
    <t>跳转至子论坛</t>
  </si>
  <si>
    <t>查看全部课程界面</t>
  </si>
  <si>
    <t>查看已参加课程界面</t>
  </si>
  <si>
    <t>参加课程</t>
  </si>
  <si>
    <t>取消参加课程</t>
  </si>
  <si>
    <t>查看课程详情</t>
  </si>
  <si>
    <t>查看公告板块</t>
  </si>
  <si>
    <t>查看论坛板块</t>
  </si>
  <si>
    <t>查看答疑板块</t>
  </si>
  <si>
    <t>查看课程公告详情</t>
  </si>
  <si>
    <t>发布课程公告</t>
  </si>
  <si>
    <t>删除课程公告</t>
  </si>
  <si>
    <t>查看我的关注用户</t>
  </si>
  <si>
    <t>查看粉丝</t>
  </si>
  <si>
    <t>查看文章</t>
  </si>
  <si>
    <t>帐号设置</t>
  </si>
  <si>
    <t>所有用户功能点打分表——app端</t>
    <rPh sb="0" eb="1">
      <t>suo you</t>
    </rPh>
    <phoneticPr fontId="1" type="noConversion"/>
  </si>
  <si>
    <t>评论博主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</si>
</sst>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77" fontId="4" fillId="0" borderId="4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77" fontId="0" fillId="0" borderId="6" xfId="0" applyNumberFormat="1" applyFont="1" applyBorder="1">
      <alignment vertical="center"/>
    </xf>
    <xf numFmtId="0" fontId="4" fillId="2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177" fontId="0" fillId="0" borderId="5" xfId="0" applyNumberFormat="1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77" fontId="4" fillId="0" borderId="3" xfId="0" applyNumberFormat="1" applyFont="1" applyBorder="1" applyAlignment="1">
      <alignment horizontal="center" vertical="top"/>
    </xf>
    <xf numFmtId="177" fontId="4" fillId="3" borderId="3" xfId="0" applyNumberFormat="1" applyFont="1" applyFill="1" applyBorder="1" applyAlignment="1">
      <alignment horizontal="center" vertical="top"/>
    </xf>
    <xf numFmtId="177" fontId="4" fillId="2" borderId="3" xfId="0" applyNumberFormat="1" applyFont="1" applyFill="1" applyBorder="1" applyAlignment="1">
      <alignment horizontal="center" vertical="top"/>
    </xf>
    <xf numFmtId="177" fontId="4" fillId="4" borderId="3" xfId="0" applyNumberFormat="1" applyFont="1" applyFill="1" applyBorder="1" applyAlignment="1">
      <alignment horizontal="center" vertical="top"/>
    </xf>
    <xf numFmtId="177" fontId="5" fillId="3" borderId="3" xfId="0" applyNumberFormat="1" applyFont="1" applyFill="1" applyBorder="1" applyAlignment="1">
      <alignment horizontal="center" vertical="top"/>
    </xf>
    <xf numFmtId="177" fontId="5" fillId="2" borderId="3" xfId="0" applyNumberFormat="1" applyFont="1" applyFill="1" applyBorder="1" applyAlignment="1">
      <alignment horizontal="center" vertical="top"/>
    </xf>
    <xf numFmtId="177" fontId="5" fillId="4" borderId="3" xfId="0" applyNumberFormat="1" applyFont="1" applyFill="1" applyBorder="1" applyAlignment="1">
      <alignment horizontal="center" vertical="top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1"/>
  <sheetViews>
    <sheetView tabSelected="1" topLeftCell="A16" zoomScale="125" zoomScaleNormal="89" workbookViewId="0">
      <selection activeCell="B2" sqref="B2:K141"/>
    </sheetView>
  </sheetViews>
  <sheetFormatPr baseColWidth="10" defaultColWidth="9" defaultRowHeight="14" x14ac:dyDescent="0.15"/>
  <cols>
    <col min="2" max="2" width="20" customWidth="1"/>
    <col min="3" max="3" width="3.83203125" customWidth="1"/>
    <col min="4" max="4" width="3.33203125" customWidth="1"/>
    <col min="5" max="5" width="4.1640625" customWidth="1"/>
    <col min="6" max="6" width="6.1640625" style="1" customWidth="1"/>
    <col min="7" max="7" width="4" customWidth="1"/>
    <col min="8" max="8" width="6.83203125" style="1" customWidth="1"/>
    <col min="9" max="9" width="2.83203125" customWidth="1"/>
    <col min="10" max="10" width="6.6640625" style="1" customWidth="1"/>
    <col min="11" max="11" width="7.1640625" style="1" customWidth="1"/>
  </cols>
  <sheetData>
    <row r="1" spans="2:15" ht="15" thickBot="1" x14ac:dyDescent="0.2"/>
    <row r="2" spans="2:15" ht="18" thickBot="1" x14ac:dyDescent="0.2">
      <c r="B2" s="21" t="s">
        <v>82</v>
      </c>
      <c r="C2" s="22"/>
      <c r="D2" s="22"/>
      <c r="E2" s="22"/>
      <c r="F2" s="22"/>
      <c r="G2" s="22"/>
      <c r="H2" s="22"/>
      <c r="I2" s="22"/>
      <c r="J2" s="22"/>
      <c r="K2" s="23"/>
    </row>
    <row r="3" spans="2:15" ht="18" thickBot="1" x14ac:dyDescent="0.2">
      <c r="B3" s="3" t="s">
        <v>0</v>
      </c>
      <c r="C3" s="4">
        <v>2</v>
      </c>
      <c r="D3" s="4">
        <v>1</v>
      </c>
      <c r="E3" s="4"/>
      <c r="F3" s="5"/>
      <c r="G3" s="4">
        <v>1</v>
      </c>
      <c r="H3" s="5"/>
      <c r="I3" s="6">
        <v>1</v>
      </c>
      <c r="J3" s="7"/>
      <c r="K3" s="7"/>
    </row>
    <row r="4" spans="2:15" ht="18" thickBot="1" x14ac:dyDescent="0.2">
      <c r="B4" s="3" t="s">
        <v>1</v>
      </c>
      <c r="C4" s="3" t="s">
        <v>2</v>
      </c>
      <c r="D4" s="3" t="s">
        <v>3</v>
      </c>
      <c r="E4" s="3" t="s">
        <v>4</v>
      </c>
      <c r="F4" s="24" t="s">
        <v>5</v>
      </c>
      <c r="G4" s="3" t="s">
        <v>6</v>
      </c>
      <c r="H4" s="24" t="s">
        <v>7</v>
      </c>
      <c r="I4" s="3" t="s">
        <v>8</v>
      </c>
      <c r="J4" s="24" t="s">
        <v>9</v>
      </c>
      <c r="K4" s="24" t="s">
        <v>10</v>
      </c>
    </row>
    <row r="5" spans="2:15" ht="18" thickBot="1" x14ac:dyDescent="0.2">
      <c r="B5" s="9" t="s">
        <v>31</v>
      </c>
      <c r="C5" s="9">
        <v>9</v>
      </c>
      <c r="D5" s="9">
        <v>9</v>
      </c>
      <c r="E5" s="9">
        <v>27</v>
      </c>
      <c r="F5" s="25">
        <f t="shared" ref="F5:F36" si="0">E5/$E$141*100</f>
        <v>1.0101010101010102</v>
      </c>
      <c r="G5" s="9">
        <v>3</v>
      </c>
      <c r="H5" s="28">
        <f t="shared" ref="H5:H36" si="1">G5/$G$141*100</f>
        <v>0.45385779122541603</v>
      </c>
      <c r="I5" s="9">
        <v>2</v>
      </c>
      <c r="J5" s="25">
        <f t="shared" ref="J5:J36" si="2">I5/$I$141*100</f>
        <v>0.28694404591104739</v>
      </c>
      <c r="K5" s="25">
        <f t="shared" ref="K5:K36" si="3">F5/(H5+J5)</f>
        <v>1.3635239000020718</v>
      </c>
    </row>
    <row r="6" spans="2:15" ht="18" thickBot="1" x14ac:dyDescent="0.2">
      <c r="B6" s="9" t="s">
        <v>81</v>
      </c>
      <c r="C6" s="9">
        <v>9</v>
      </c>
      <c r="D6" s="9">
        <v>9</v>
      </c>
      <c r="E6" s="9">
        <v>27</v>
      </c>
      <c r="F6" s="25">
        <f t="shared" si="0"/>
        <v>1.0101010101010102</v>
      </c>
      <c r="G6" s="9">
        <v>3</v>
      </c>
      <c r="H6" s="28">
        <f t="shared" si="1"/>
        <v>0.45385779122541603</v>
      </c>
      <c r="I6" s="9">
        <v>3</v>
      </c>
      <c r="J6" s="25">
        <f t="shared" si="2"/>
        <v>0.43041606886657102</v>
      </c>
      <c r="K6" s="25">
        <f t="shared" si="3"/>
        <v>1.142294322706694</v>
      </c>
    </row>
    <row r="7" spans="2:15" ht="18" thickBot="1" x14ac:dyDescent="0.2">
      <c r="B7" s="9" t="s">
        <v>32</v>
      </c>
      <c r="C7" s="9">
        <v>8</v>
      </c>
      <c r="D7" s="9">
        <v>9</v>
      </c>
      <c r="E7" s="9">
        <v>25</v>
      </c>
      <c r="F7" s="25">
        <f t="shared" si="0"/>
        <v>0.93527871305649091</v>
      </c>
      <c r="G7" s="9">
        <v>3</v>
      </c>
      <c r="H7" s="28">
        <f t="shared" si="1"/>
        <v>0.45385779122541603</v>
      </c>
      <c r="I7" s="9">
        <v>3</v>
      </c>
      <c r="J7" s="25">
        <f t="shared" si="2"/>
        <v>0.43041606886657102</v>
      </c>
      <c r="K7" s="25">
        <f t="shared" si="3"/>
        <v>1.0576799284321241</v>
      </c>
    </row>
    <row r="8" spans="2:15" ht="18" thickBot="1" x14ac:dyDescent="0.2">
      <c r="B8" s="8" t="s">
        <v>14</v>
      </c>
      <c r="C8" s="8">
        <v>8</v>
      </c>
      <c r="D8" s="8">
        <v>8</v>
      </c>
      <c r="E8" s="8">
        <v>24</v>
      </c>
      <c r="F8" s="26">
        <f t="shared" si="0"/>
        <v>0.89786756453423133</v>
      </c>
      <c r="G8" s="8">
        <v>3</v>
      </c>
      <c r="H8" s="29">
        <f t="shared" si="1"/>
        <v>0.45385779122541603</v>
      </c>
      <c r="I8" s="8">
        <v>3</v>
      </c>
      <c r="J8" s="26">
        <f t="shared" si="2"/>
        <v>0.43041606886657102</v>
      </c>
      <c r="K8" s="26">
        <f t="shared" si="3"/>
        <v>1.0153727312948391</v>
      </c>
    </row>
    <row r="9" spans="2:15" ht="18" thickBot="1" x14ac:dyDescent="0.2">
      <c r="B9" s="8" t="s">
        <v>38</v>
      </c>
      <c r="C9" s="8">
        <v>8</v>
      </c>
      <c r="D9" s="8">
        <v>8</v>
      </c>
      <c r="E9" s="8">
        <v>24</v>
      </c>
      <c r="F9" s="26">
        <f t="shared" si="0"/>
        <v>0.89786756453423133</v>
      </c>
      <c r="G9" s="8">
        <v>3</v>
      </c>
      <c r="H9" s="29">
        <f t="shared" si="1"/>
        <v>0.45385779122541603</v>
      </c>
      <c r="I9" s="8">
        <v>3</v>
      </c>
      <c r="J9" s="26">
        <f t="shared" si="2"/>
        <v>0.43041606886657102</v>
      </c>
      <c r="K9" s="26">
        <f t="shared" si="3"/>
        <v>1.0153727312948391</v>
      </c>
    </row>
    <row r="10" spans="2:15" ht="18" thickBot="1" x14ac:dyDescent="0.2">
      <c r="B10" s="9" t="s">
        <v>67</v>
      </c>
      <c r="C10" s="9">
        <v>8</v>
      </c>
      <c r="D10" s="9">
        <v>8</v>
      </c>
      <c r="E10" s="9">
        <v>24</v>
      </c>
      <c r="F10" s="25">
        <f t="shared" si="0"/>
        <v>0.89786756453423133</v>
      </c>
      <c r="G10" s="9">
        <v>3</v>
      </c>
      <c r="H10" s="28">
        <f t="shared" si="1"/>
        <v>0.45385779122541603</v>
      </c>
      <c r="I10" s="9">
        <v>3</v>
      </c>
      <c r="J10" s="25">
        <f t="shared" si="2"/>
        <v>0.43041606886657102</v>
      </c>
      <c r="K10" s="25">
        <f t="shared" si="3"/>
        <v>1.0153727312948391</v>
      </c>
    </row>
    <row r="11" spans="2:15" ht="18" thickBot="1" x14ac:dyDescent="0.2">
      <c r="B11" s="8" t="s">
        <v>72</v>
      </c>
      <c r="C11" s="8">
        <v>8</v>
      </c>
      <c r="D11" s="8">
        <v>8</v>
      </c>
      <c r="E11" s="8">
        <v>24</v>
      </c>
      <c r="F11" s="26">
        <f t="shared" si="0"/>
        <v>0.89786756453423133</v>
      </c>
      <c r="G11" s="8">
        <v>3</v>
      </c>
      <c r="H11" s="29">
        <f t="shared" si="1"/>
        <v>0.45385779122541603</v>
      </c>
      <c r="I11" s="8">
        <v>4</v>
      </c>
      <c r="J11" s="26">
        <f t="shared" si="2"/>
        <v>0.57388809182209477</v>
      </c>
      <c r="K11" s="26">
        <f t="shared" si="3"/>
        <v>0.87362798464523217</v>
      </c>
    </row>
    <row r="12" spans="2:15" ht="18" thickBot="1" x14ac:dyDescent="0.2">
      <c r="B12" s="8" t="s">
        <v>76</v>
      </c>
      <c r="C12" s="8">
        <v>8</v>
      </c>
      <c r="D12" s="8">
        <v>8</v>
      </c>
      <c r="E12" s="8">
        <v>24</v>
      </c>
      <c r="F12" s="26">
        <f t="shared" si="0"/>
        <v>0.89786756453423133</v>
      </c>
      <c r="G12" s="8">
        <v>3</v>
      </c>
      <c r="H12" s="29">
        <f t="shared" si="1"/>
        <v>0.45385779122541603</v>
      </c>
      <c r="I12" s="8">
        <v>4</v>
      </c>
      <c r="J12" s="26">
        <f t="shared" si="2"/>
        <v>0.57388809182209477</v>
      </c>
      <c r="K12" s="26">
        <f t="shared" si="3"/>
        <v>0.87362798464523217</v>
      </c>
      <c r="O12">
        <v>4</v>
      </c>
    </row>
    <row r="13" spans="2:15" ht="18" thickBot="1" x14ac:dyDescent="0.2">
      <c r="B13" s="9" t="s">
        <v>37</v>
      </c>
      <c r="C13" s="9">
        <v>8</v>
      </c>
      <c r="D13" s="9">
        <v>8</v>
      </c>
      <c r="E13" s="9">
        <v>24</v>
      </c>
      <c r="F13" s="25">
        <f t="shared" si="0"/>
        <v>0.89786756453423133</v>
      </c>
      <c r="G13" s="9">
        <v>3</v>
      </c>
      <c r="H13" s="28">
        <f t="shared" si="1"/>
        <v>0.45385779122541603</v>
      </c>
      <c r="I13" s="9">
        <v>4</v>
      </c>
      <c r="J13" s="25">
        <f t="shared" si="2"/>
        <v>0.57388809182209477</v>
      </c>
      <c r="K13" s="25">
        <f t="shared" si="3"/>
        <v>0.87362798464523217</v>
      </c>
    </row>
    <row r="14" spans="2:15" ht="18" thickBot="1" x14ac:dyDescent="0.2">
      <c r="B14" s="10" t="s">
        <v>13</v>
      </c>
      <c r="C14" s="10">
        <v>8</v>
      </c>
      <c r="D14" s="10">
        <v>8</v>
      </c>
      <c r="E14" s="19">
        <f>C14*2+D14</f>
        <v>24</v>
      </c>
      <c r="F14" s="27">
        <f t="shared" si="0"/>
        <v>0.89786756453423133</v>
      </c>
      <c r="G14" s="20">
        <v>4</v>
      </c>
      <c r="H14" s="30">
        <f t="shared" si="1"/>
        <v>0.60514372163388808</v>
      </c>
      <c r="I14" s="20">
        <v>3</v>
      </c>
      <c r="J14" s="27">
        <f t="shared" si="2"/>
        <v>0.43041606886657102</v>
      </c>
      <c r="K14" s="27">
        <f t="shared" si="3"/>
        <v>0.86703594787155203</v>
      </c>
    </row>
    <row r="15" spans="2:15" ht="18" thickBot="1" x14ac:dyDescent="0.2">
      <c r="B15" s="10" t="s">
        <v>15</v>
      </c>
      <c r="C15" s="10">
        <v>8</v>
      </c>
      <c r="D15" s="10">
        <v>8</v>
      </c>
      <c r="E15" s="19">
        <f>C15*2+D15</f>
        <v>24</v>
      </c>
      <c r="F15" s="27">
        <f t="shared" si="0"/>
        <v>0.89786756453423133</v>
      </c>
      <c r="G15" s="20">
        <v>4</v>
      </c>
      <c r="H15" s="30">
        <f t="shared" si="1"/>
        <v>0.60514372163388808</v>
      </c>
      <c r="I15" s="20">
        <v>3</v>
      </c>
      <c r="J15" s="27">
        <f t="shared" si="2"/>
        <v>0.43041606886657102</v>
      </c>
      <c r="K15" s="27">
        <f t="shared" si="3"/>
        <v>0.86703594787155203</v>
      </c>
    </row>
    <row r="16" spans="2:15" ht="18" thickBot="1" x14ac:dyDescent="0.2">
      <c r="B16" s="9" t="s">
        <v>68</v>
      </c>
      <c r="C16" s="9">
        <v>5</v>
      </c>
      <c r="D16" s="9">
        <v>9</v>
      </c>
      <c r="E16" s="9">
        <v>19</v>
      </c>
      <c r="F16" s="25">
        <f t="shared" si="0"/>
        <v>0.71081182192293302</v>
      </c>
      <c r="G16" s="9">
        <v>3</v>
      </c>
      <c r="H16" s="28">
        <f t="shared" si="1"/>
        <v>0.45385779122541603</v>
      </c>
      <c r="I16" s="9">
        <v>3</v>
      </c>
      <c r="J16" s="25">
        <f t="shared" si="2"/>
        <v>0.43041606886657102</v>
      </c>
      <c r="K16" s="25">
        <f t="shared" si="3"/>
        <v>0.80383674560841412</v>
      </c>
    </row>
    <row r="17" spans="2:11" ht="18" thickBot="1" x14ac:dyDescent="0.2">
      <c r="B17" s="9" t="s">
        <v>18</v>
      </c>
      <c r="C17" s="9">
        <v>8</v>
      </c>
      <c r="D17" s="9">
        <v>9</v>
      </c>
      <c r="E17" s="9">
        <v>25</v>
      </c>
      <c r="F17" s="25">
        <f t="shared" si="0"/>
        <v>0.93527871305649091</v>
      </c>
      <c r="G17" s="9">
        <v>5</v>
      </c>
      <c r="H17" s="28">
        <f t="shared" si="1"/>
        <v>0.75642965204236012</v>
      </c>
      <c r="I17" s="9">
        <v>3</v>
      </c>
      <c r="J17" s="25">
        <f t="shared" si="2"/>
        <v>0.43041606886657102</v>
      </c>
      <c r="K17" s="25">
        <f t="shared" si="3"/>
        <v>0.78803731317345882</v>
      </c>
    </row>
    <row r="18" spans="2:11" ht="18" thickBot="1" x14ac:dyDescent="0.2">
      <c r="B18" s="9" t="s">
        <v>70</v>
      </c>
      <c r="C18" s="9">
        <v>7</v>
      </c>
      <c r="D18" s="9">
        <v>7</v>
      </c>
      <c r="E18" s="9">
        <v>21</v>
      </c>
      <c r="F18" s="25">
        <f t="shared" si="0"/>
        <v>0.78563411896745239</v>
      </c>
      <c r="G18" s="9">
        <v>3</v>
      </c>
      <c r="H18" s="28">
        <f t="shared" si="1"/>
        <v>0.45385779122541603</v>
      </c>
      <c r="I18" s="9">
        <v>4</v>
      </c>
      <c r="J18" s="25">
        <f t="shared" si="2"/>
        <v>0.57388809182209477</v>
      </c>
      <c r="K18" s="25">
        <f t="shared" si="3"/>
        <v>0.76442448656457807</v>
      </c>
    </row>
    <row r="19" spans="2:11" ht="18" thickBot="1" x14ac:dyDescent="0.2">
      <c r="B19" s="9" t="s">
        <v>33</v>
      </c>
      <c r="C19" s="9">
        <v>8</v>
      </c>
      <c r="D19" s="9">
        <v>8</v>
      </c>
      <c r="E19" s="9">
        <v>24</v>
      </c>
      <c r="F19" s="25">
        <f t="shared" si="0"/>
        <v>0.89786756453423133</v>
      </c>
      <c r="G19" s="9">
        <v>4</v>
      </c>
      <c r="H19" s="28">
        <f t="shared" si="1"/>
        <v>0.60514372163388808</v>
      </c>
      <c r="I19" s="9">
        <v>4</v>
      </c>
      <c r="J19" s="25">
        <f t="shared" si="2"/>
        <v>0.57388809182209477</v>
      </c>
      <c r="K19" s="25">
        <f t="shared" si="3"/>
        <v>0.7615295484711293</v>
      </c>
    </row>
    <row r="20" spans="2:11" ht="18" thickBot="1" x14ac:dyDescent="0.2">
      <c r="B20" s="10" t="s">
        <v>26</v>
      </c>
      <c r="C20" s="10">
        <v>9</v>
      </c>
      <c r="D20" s="10">
        <v>8</v>
      </c>
      <c r="E20" s="19">
        <f>C20*2+D20</f>
        <v>26</v>
      </c>
      <c r="F20" s="27">
        <f t="shared" si="0"/>
        <v>0.97268986157875059</v>
      </c>
      <c r="G20" s="20">
        <v>5</v>
      </c>
      <c r="H20" s="30">
        <f t="shared" si="1"/>
        <v>0.75642965204236012</v>
      </c>
      <c r="I20" s="20">
        <v>4</v>
      </c>
      <c r="J20" s="27">
        <f t="shared" si="2"/>
        <v>0.57388809182209477</v>
      </c>
      <c r="K20" s="27">
        <f t="shared" si="3"/>
        <v>0.73117108004075249</v>
      </c>
    </row>
    <row r="21" spans="2:11" ht="18" thickBot="1" x14ac:dyDescent="0.2">
      <c r="B21" s="10" t="s">
        <v>27</v>
      </c>
      <c r="C21" s="10">
        <v>9</v>
      </c>
      <c r="D21" s="10">
        <v>8</v>
      </c>
      <c r="E21" s="19">
        <f>C21*2+D21</f>
        <v>26</v>
      </c>
      <c r="F21" s="27">
        <f t="shared" si="0"/>
        <v>0.97268986157875059</v>
      </c>
      <c r="G21" s="20">
        <v>5</v>
      </c>
      <c r="H21" s="30">
        <f t="shared" si="1"/>
        <v>0.75642965204236012</v>
      </c>
      <c r="I21" s="20">
        <v>4</v>
      </c>
      <c r="J21" s="27">
        <f t="shared" si="2"/>
        <v>0.57388809182209477</v>
      </c>
      <c r="K21" s="27">
        <f t="shared" si="3"/>
        <v>0.73117108004075249</v>
      </c>
    </row>
    <row r="22" spans="2:11" ht="18" thickBot="1" x14ac:dyDescent="0.2">
      <c r="B22" s="9" t="s">
        <v>39</v>
      </c>
      <c r="C22" s="9">
        <v>6</v>
      </c>
      <c r="D22" s="9">
        <v>8</v>
      </c>
      <c r="E22" s="9">
        <v>20</v>
      </c>
      <c r="F22" s="25">
        <f t="shared" si="0"/>
        <v>0.74822297044519259</v>
      </c>
      <c r="G22" s="9">
        <v>3</v>
      </c>
      <c r="H22" s="28">
        <f t="shared" si="1"/>
        <v>0.45385779122541603</v>
      </c>
      <c r="I22" s="9">
        <v>4</v>
      </c>
      <c r="J22" s="25">
        <f t="shared" si="2"/>
        <v>0.57388809182209477</v>
      </c>
      <c r="K22" s="25">
        <f t="shared" si="3"/>
        <v>0.72802332053769325</v>
      </c>
    </row>
    <row r="23" spans="2:11" ht="18" thickBot="1" x14ac:dyDescent="0.2">
      <c r="B23" s="8" t="s">
        <v>13</v>
      </c>
      <c r="C23" s="8">
        <v>7</v>
      </c>
      <c r="D23" s="8">
        <v>8</v>
      </c>
      <c r="E23" s="8">
        <v>22</v>
      </c>
      <c r="F23" s="26">
        <f t="shared" si="0"/>
        <v>0.82304526748971196</v>
      </c>
      <c r="G23" s="8">
        <v>4</v>
      </c>
      <c r="H23" s="29">
        <f t="shared" si="1"/>
        <v>0.60514372163388808</v>
      </c>
      <c r="I23" s="8">
        <v>4</v>
      </c>
      <c r="J23" s="26">
        <f t="shared" si="2"/>
        <v>0.57388809182209477</v>
      </c>
      <c r="K23" s="26">
        <f t="shared" si="3"/>
        <v>0.69806875276520186</v>
      </c>
    </row>
    <row r="24" spans="2:11" ht="18" thickBot="1" x14ac:dyDescent="0.2">
      <c r="B24" s="8" t="s">
        <v>56</v>
      </c>
      <c r="C24" s="8">
        <v>7</v>
      </c>
      <c r="D24" s="8">
        <v>8</v>
      </c>
      <c r="E24" s="8">
        <v>22</v>
      </c>
      <c r="F24" s="26">
        <f t="shared" si="0"/>
        <v>0.82304526748971196</v>
      </c>
      <c r="G24" s="8">
        <v>4</v>
      </c>
      <c r="H24" s="29">
        <f t="shared" si="1"/>
        <v>0.60514372163388808</v>
      </c>
      <c r="I24" s="8">
        <v>4</v>
      </c>
      <c r="J24" s="26">
        <f t="shared" si="2"/>
        <v>0.57388809182209477</v>
      </c>
      <c r="K24" s="26">
        <f t="shared" si="3"/>
        <v>0.69806875276520186</v>
      </c>
    </row>
    <row r="25" spans="2:11" ht="18" thickBot="1" x14ac:dyDescent="0.2">
      <c r="B25" s="8" t="s">
        <v>31</v>
      </c>
      <c r="C25" s="8">
        <v>7</v>
      </c>
      <c r="D25" s="8">
        <v>8</v>
      </c>
      <c r="E25" s="8">
        <v>22</v>
      </c>
      <c r="F25" s="26">
        <f t="shared" si="0"/>
        <v>0.82304526748971196</v>
      </c>
      <c r="G25" s="8">
        <v>4</v>
      </c>
      <c r="H25" s="29">
        <f t="shared" si="1"/>
        <v>0.60514372163388808</v>
      </c>
      <c r="I25" s="8">
        <v>4</v>
      </c>
      <c r="J25" s="26">
        <f t="shared" si="2"/>
        <v>0.57388809182209477</v>
      </c>
      <c r="K25" s="26">
        <f t="shared" si="3"/>
        <v>0.69806875276520186</v>
      </c>
    </row>
    <row r="26" spans="2:11" ht="18" thickBot="1" x14ac:dyDescent="0.2">
      <c r="B26" s="8" t="s">
        <v>61</v>
      </c>
      <c r="C26" s="8">
        <v>7</v>
      </c>
      <c r="D26" s="8">
        <v>8</v>
      </c>
      <c r="E26" s="8">
        <v>22</v>
      </c>
      <c r="F26" s="26">
        <f t="shared" si="0"/>
        <v>0.82304526748971196</v>
      </c>
      <c r="G26" s="8">
        <v>4</v>
      </c>
      <c r="H26" s="29">
        <f t="shared" si="1"/>
        <v>0.60514372163388808</v>
      </c>
      <c r="I26" s="8">
        <v>4</v>
      </c>
      <c r="J26" s="26">
        <f t="shared" si="2"/>
        <v>0.57388809182209477</v>
      </c>
      <c r="K26" s="26">
        <f t="shared" si="3"/>
        <v>0.69806875276520186</v>
      </c>
    </row>
    <row r="27" spans="2:11" ht="18" thickBot="1" x14ac:dyDescent="0.2">
      <c r="B27" s="9" t="s">
        <v>69</v>
      </c>
      <c r="C27" s="9">
        <v>6</v>
      </c>
      <c r="D27" s="9">
        <v>7</v>
      </c>
      <c r="E27" s="9">
        <v>19</v>
      </c>
      <c r="F27" s="25">
        <f t="shared" si="0"/>
        <v>0.71081182192293302</v>
      </c>
      <c r="G27" s="9">
        <v>3</v>
      </c>
      <c r="H27" s="28">
        <f t="shared" si="1"/>
        <v>0.45385779122541603</v>
      </c>
      <c r="I27" s="9">
        <v>4</v>
      </c>
      <c r="J27" s="25">
        <f t="shared" si="2"/>
        <v>0.57388809182209477</v>
      </c>
      <c r="K27" s="25">
        <f t="shared" si="3"/>
        <v>0.69162215451080866</v>
      </c>
    </row>
    <row r="28" spans="2:11" ht="18" thickBot="1" x14ac:dyDescent="0.2">
      <c r="B28" s="9" t="s">
        <v>36</v>
      </c>
      <c r="C28" s="9">
        <v>5</v>
      </c>
      <c r="D28" s="9">
        <v>6</v>
      </c>
      <c r="E28" s="9">
        <v>16</v>
      </c>
      <c r="F28" s="25">
        <f t="shared" si="0"/>
        <v>0.59857837635615407</v>
      </c>
      <c r="G28" s="9">
        <v>3</v>
      </c>
      <c r="H28" s="28">
        <f t="shared" si="1"/>
        <v>0.45385779122541603</v>
      </c>
      <c r="I28" s="9">
        <v>3</v>
      </c>
      <c r="J28" s="25">
        <f t="shared" si="2"/>
        <v>0.43041606886657102</v>
      </c>
      <c r="K28" s="25">
        <f t="shared" si="3"/>
        <v>0.67691515419655923</v>
      </c>
    </row>
    <row r="29" spans="2:11" ht="18" thickBot="1" x14ac:dyDescent="0.2">
      <c r="B29" s="9" t="s">
        <v>31</v>
      </c>
      <c r="C29" s="9">
        <v>8</v>
      </c>
      <c r="D29" s="9">
        <v>8</v>
      </c>
      <c r="E29" s="9">
        <v>24</v>
      </c>
      <c r="F29" s="25">
        <f t="shared" si="0"/>
        <v>0.89786756453423133</v>
      </c>
      <c r="G29" s="9">
        <v>5</v>
      </c>
      <c r="H29" s="28">
        <f t="shared" si="1"/>
        <v>0.75642965204236012</v>
      </c>
      <c r="I29" s="9">
        <v>4</v>
      </c>
      <c r="J29" s="25">
        <f t="shared" si="2"/>
        <v>0.57388809182209477</v>
      </c>
      <c r="K29" s="25">
        <f t="shared" si="3"/>
        <v>0.6749271508068484</v>
      </c>
    </row>
    <row r="30" spans="2:11" ht="18" thickBot="1" x14ac:dyDescent="0.2">
      <c r="B30" s="9" t="s">
        <v>14</v>
      </c>
      <c r="C30" s="9">
        <v>8</v>
      </c>
      <c r="D30" s="9">
        <v>8</v>
      </c>
      <c r="E30" s="9">
        <v>24</v>
      </c>
      <c r="F30" s="25">
        <f t="shared" si="0"/>
        <v>0.89786756453423133</v>
      </c>
      <c r="G30" s="9">
        <v>5</v>
      </c>
      <c r="H30" s="28">
        <f t="shared" si="1"/>
        <v>0.75642965204236012</v>
      </c>
      <c r="I30" s="9">
        <v>4</v>
      </c>
      <c r="J30" s="25">
        <f t="shared" si="2"/>
        <v>0.57388809182209477</v>
      </c>
      <c r="K30" s="25">
        <f t="shared" si="3"/>
        <v>0.6749271508068484</v>
      </c>
    </row>
    <row r="31" spans="2:11" ht="18" thickBot="1" x14ac:dyDescent="0.2">
      <c r="B31" s="9" t="s">
        <v>72</v>
      </c>
      <c r="C31" s="9">
        <v>8</v>
      </c>
      <c r="D31" s="9">
        <v>8</v>
      </c>
      <c r="E31" s="9">
        <v>24</v>
      </c>
      <c r="F31" s="25">
        <f t="shared" si="0"/>
        <v>0.89786756453423133</v>
      </c>
      <c r="G31" s="9">
        <v>5</v>
      </c>
      <c r="H31" s="28">
        <f t="shared" si="1"/>
        <v>0.75642965204236012</v>
      </c>
      <c r="I31" s="9">
        <v>4</v>
      </c>
      <c r="J31" s="25">
        <f t="shared" si="2"/>
        <v>0.57388809182209477</v>
      </c>
      <c r="K31" s="25">
        <f t="shared" si="3"/>
        <v>0.6749271508068484</v>
      </c>
    </row>
    <row r="32" spans="2:11" ht="18" thickBot="1" x14ac:dyDescent="0.2">
      <c r="B32" s="9" t="s">
        <v>49</v>
      </c>
      <c r="C32" s="9">
        <v>8</v>
      </c>
      <c r="D32" s="9">
        <v>8</v>
      </c>
      <c r="E32" s="9">
        <v>24</v>
      </c>
      <c r="F32" s="25">
        <f t="shared" si="0"/>
        <v>0.89786756453423133</v>
      </c>
      <c r="G32" s="9">
        <v>5</v>
      </c>
      <c r="H32" s="28">
        <f t="shared" si="1"/>
        <v>0.75642965204236012</v>
      </c>
      <c r="I32" s="9">
        <v>4</v>
      </c>
      <c r="J32" s="25">
        <f t="shared" si="2"/>
        <v>0.57388809182209477</v>
      </c>
      <c r="K32" s="25">
        <f t="shared" si="3"/>
        <v>0.6749271508068484</v>
      </c>
    </row>
    <row r="33" spans="2:11" ht="18" thickBot="1" x14ac:dyDescent="0.2">
      <c r="B33" s="9" t="s">
        <v>58</v>
      </c>
      <c r="C33" s="9">
        <v>7</v>
      </c>
      <c r="D33" s="9">
        <v>7</v>
      </c>
      <c r="E33" s="9">
        <v>21</v>
      </c>
      <c r="F33" s="25">
        <f t="shared" si="0"/>
        <v>0.78563411896745239</v>
      </c>
      <c r="G33" s="9">
        <v>4</v>
      </c>
      <c r="H33" s="28">
        <f t="shared" si="1"/>
        <v>0.60514372163388808</v>
      </c>
      <c r="I33" s="9">
        <v>4</v>
      </c>
      <c r="J33" s="25">
        <f t="shared" si="2"/>
        <v>0.57388809182209477</v>
      </c>
      <c r="K33" s="25">
        <f t="shared" si="3"/>
        <v>0.66633835491223814</v>
      </c>
    </row>
    <row r="34" spans="2:11" ht="18" thickBot="1" x14ac:dyDescent="0.2">
      <c r="B34" s="8" t="s">
        <v>62</v>
      </c>
      <c r="C34" s="8">
        <v>7</v>
      </c>
      <c r="D34" s="8">
        <v>8</v>
      </c>
      <c r="E34" s="8">
        <v>22</v>
      </c>
      <c r="F34" s="26">
        <f t="shared" si="0"/>
        <v>0.82304526748971196</v>
      </c>
      <c r="G34" s="8">
        <v>4</v>
      </c>
      <c r="H34" s="29">
        <f t="shared" si="1"/>
        <v>0.60514372163388808</v>
      </c>
      <c r="I34" s="8">
        <v>5</v>
      </c>
      <c r="J34" s="26">
        <f t="shared" si="2"/>
        <v>0.71736011477761841</v>
      </c>
      <c r="K34" s="26">
        <f t="shared" si="3"/>
        <v>0.62233866158223794</v>
      </c>
    </row>
    <row r="35" spans="2:11" ht="18" thickBot="1" x14ac:dyDescent="0.2">
      <c r="B35" s="8" t="s">
        <v>31</v>
      </c>
      <c r="C35" s="8">
        <v>7</v>
      </c>
      <c r="D35" s="8">
        <v>8</v>
      </c>
      <c r="E35" s="8">
        <v>22</v>
      </c>
      <c r="F35" s="26">
        <f t="shared" si="0"/>
        <v>0.82304526748971196</v>
      </c>
      <c r="G35" s="8">
        <v>4</v>
      </c>
      <c r="H35" s="29">
        <f t="shared" si="1"/>
        <v>0.60514372163388808</v>
      </c>
      <c r="I35" s="8">
        <v>5</v>
      </c>
      <c r="J35" s="26">
        <f t="shared" si="2"/>
        <v>0.71736011477761841</v>
      </c>
      <c r="K35" s="26">
        <f t="shared" si="3"/>
        <v>0.62233866158223794</v>
      </c>
    </row>
    <row r="36" spans="2:11" ht="18" thickBot="1" x14ac:dyDescent="0.2">
      <c r="B36" s="8" t="s">
        <v>73</v>
      </c>
      <c r="C36" s="8">
        <v>7</v>
      </c>
      <c r="D36" s="8">
        <v>8</v>
      </c>
      <c r="E36" s="8">
        <v>22</v>
      </c>
      <c r="F36" s="26">
        <f t="shared" si="0"/>
        <v>0.82304526748971196</v>
      </c>
      <c r="G36" s="8">
        <v>4</v>
      </c>
      <c r="H36" s="29">
        <f t="shared" si="1"/>
        <v>0.60514372163388808</v>
      </c>
      <c r="I36" s="8">
        <v>5</v>
      </c>
      <c r="J36" s="26">
        <f t="shared" si="2"/>
        <v>0.71736011477761841</v>
      </c>
      <c r="K36" s="26">
        <f t="shared" si="3"/>
        <v>0.62233866158223794</v>
      </c>
    </row>
    <row r="37" spans="2:11" ht="18" thickBot="1" x14ac:dyDescent="0.2">
      <c r="B37" s="8" t="s">
        <v>77</v>
      </c>
      <c r="C37" s="8">
        <v>7</v>
      </c>
      <c r="D37" s="8">
        <v>8</v>
      </c>
      <c r="E37" s="8">
        <v>22</v>
      </c>
      <c r="F37" s="26">
        <f t="shared" ref="F37:F68" si="4">E37/$E$141*100</f>
        <v>0.82304526748971196</v>
      </c>
      <c r="G37" s="8">
        <v>4</v>
      </c>
      <c r="H37" s="29">
        <f t="shared" ref="H37:H68" si="5">G37/$G$141*100</f>
        <v>0.60514372163388808</v>
      </c>
      <c r="I37" s="8">
        <v>5</v>
      </c>
      <c r="J37" s="26">
        <f t="shared" ref="J37:J68" si="6">I37/$I$141*100</f>
        <v>0.71736011477761841</v>
      </c>
      <c r="K37" s="26">
        <f t="shared" ref="K37:K68" si="7">F37/(H37+J37)</f>
        <v>0.62233866158223794</v>
      </c>
    </row>
    <row r="38" spans="2:11" ht="18" thickBot="1" x14ac:dyDescent="0.2">
      <c r="B38" s="8" t="s">
        <v>31</v>
      </c>
      <c r="C38" s="8">
        <v>7</v>
      </c>
      <c r="D38" s="8">
        <v>8</v>
      </c>
      <c r="E38" s="8">
        <v>22</v>
      </c>
      <c r="F38" s="26">
        <f t="shared" si="4"/>
        <v>0.82304526748971196</v>
      </c>
      <c r="G38" s="8">
        <v>4</v>
      </c>
      <c r="H38" s="29">
        <f t="shared" si="5"/>
        <v>0.60514372163388808</v>
      </c>
      <c r="I38" s="8">
        <v>5</v>
      </c>
      <c r="J38" s="26">
        <f t="shared" si="6"/>
        <v>0.71736011477761841</v>
      </c>
      <c r="K38" s="26">
        <f t="shared" si="7"/>
        <v>0.62233866158223794</v>
      </c>
    </row>
    <row r="39" spans="2:11" ht="18" thickBot="1" x14ac:dyDescent="0.2">
      <c r="B39" s="8" t="s">
        <v>52</v>
      </c>
      <c r="C39" s="8">
        <v>7</v>
      </c>
      <c r="D39" s="8">
        <v>8</v>
      </c>
      <c r="E39" s="8">
        <v>22</v>
      </c>
      <c r="F39" s="26">
        <f t="shared" si="4"/>
        <v>0.82304526748971196</v>
      </c>
      <c r="G39" s="8">
        <v>4</v>
      </c>
      <c r="H39" s="29">
        <f t="shared" si="5"/>
        <v>0.60514372163388808</v>
      </c>
      <c r="I39" s="8">
        <v>5</v>
      </c>
      <c r="J39" s="26">
        <f t="shared" si="6"/>
        <v>0.71736011477761841</v>
      </c>
      <c r="K39" s="26">
        <f t="shared" si="7"/>
        <v>0.62233866158223794</v>
      </c>
    </row>
    <row r="40" spans="2:11" ht="18" thickBot="1" x14ac:dyDescent="0.2">
      <c r="B40" s="8" t="s">
        <v>14</v>
      </c>
      <c r="C40" s="8">
        <v>7</v>
      </c>
      <c r="D40" s="8">
        <v>8</v>
      </c>
      <c r="E40" s="8">
        <v>22</v>
      </c>
      <c r="F40" s="26">
        <f t="shared" si="4"/>
        <v>0.82304526748971196</v>
      </c>
      <c r="G40" s="8">
        <v>4</v>
      </c>
      <c r="H40" s="29">
        <f t="shared" si="5"/>
        <v>0.60514372163388808</v>
      </c>
      <c r="I40" s="8">
        <v>5</v>
      </c>
      <c r="J40" s="26">
        <f t="shared" si="6"/>
        <v>0.71736011477761841</v>
      </c>
      <c r="K40" s="26">
        <f t="shared" si="7"/>
        <v>0.62233866158223794</v>
      </c>
    </row>
    <row r="41" spans="2:11" ht="18" thickBot="1" x14ac:dyDescent="0.2">
      <c r="B41" s="8" t="s">
        <v>79</v>
      </c>
      <c r="C41" s="8">
        <v>7</v>
      </c>
      <c r="D41" s="8">
        <v>8</v>
      </c>
      <c r="E41" s="8">
        <v>22</v>
      </c>
      <c r="F41" s="26">
        <f t="shared" si="4"/>
        <v>0.82304526748971196</v>
      </c>
      <c r="G41" s="8">
        <v>4</v>
      </c>
      <c r="H41" s="29">
        <f t="shared" si="5"/>
        <v>0.60514372163388808</v>
      </c>
      <c r="I41" s="8">
        <v>5</v>
      </c>
      <c r="J41" s="26">
        <f t="shared" si="6"/>
        <v>0.71736011477761841</v>
      </c>
      <c r="K41" s="26">
        <f t="shared" si="7"/>
        <v>0.62233866158223794</v>
      </c>
    </row>
    <row r="42" spans="2:11" ht="18" thickBot="1" x14ac:dyDescent="0.2">
      <c r="B42" s="8" t="s">
        <v>34</v>
      </c>
      <c r="C42" s="8">
        <v>7</v>
      </c>
      <c r="D42" s="8">
        <v>8</v>
      </c>
      <c r="E42" s="8">
        <v>22</v>
      </c>
      <c r="F42" s="26">
        <f t="shared" si="4"/>
        <v>0.82304526748971196</v>
      </c>
      <c r="G42" s="8">
        <v>4</v>
      </c>
      <c r="H42" s="29">
        <f t="shared" si="5"/>
        <v>0.60514372163388808</v>
      </c>
      <c r="I42" s="8">
        <v>5</v>
      </c>
      <c r="J42" s="26">
        <f t="shared" si="6"/>
        <v>0.71736011477761841</v>
      </c>
      <c r="K42" s="26">
        <f t="shared" si="7"/>
        <v>0.62233866158223794</v>
      </c>
    </row>
    <row r="43" spans="2:11" ht="18" thickBot="1" x14ac:dyDescent="0.2">
      <c r="B43" s="8" t="s">
        <v>45</v>
      </c>
      <c r="C43" s="8">
        <v>8</v>
      </c>
      <c r="D43" s="8">
        <v>8</v>
      </c>
      <c r="E43" s="8">
        <v>24</v>
      </c>
      <c r="F43" s="26">
        <f t="shared" si="4"/>
        <v>0.89786756453423133</v>
      </c>
      <c r="G43" s="8">
        <v>4</v>
      </c>
      <c r="H43" s="29">
        <f t="shared" si="5"/>
        <v>0.60514372163388808</v>
      </c>
      <c r="I43" s="8">
        <v>6</v>
      </c>
      <c r="J43" s="26">
        <f t="shared" si="6"/>
        <v>0.86083213773314204</v>
      </c>
      <c r="K43" s="26">
        <f t="shared" si="7"/>
        <v>0.61247090720982733</v>
      </c>
    </row>
    <row r="44" spans="2:11" ht="18" thickBot="1" x14ac:dyDescent="0.2">
      <c r="B44" s="8" t="s">
        <v>57</v>
      </c>
      <c r="C44" s="8">
        <v>7</v>
      </c>
      <c r="D44" s="8">
        <v>7</v>
      </c>
      <c r="E44" s="8">
        <v>21</v>
      </c>
      <c r="F44" s="26">
        <f t="shared" si="4"/>
        <v>0.78563411896745239</v>
      </c>
      <c r="G44" s="8">
        <v>4</v>
      </c>
      <c r="H44" s="29">
        <f t="shared" si="5"/>
        <v>0.60514372163388808</v>
      </c>
      <c r="I44" s="8">
        <v>5</v>
      </c>
      <c r="J44" s="26">
        <f t="shared" si="6"/>
        <v>0.71736011477761841</v>
      </c>
      <c r="K44" s="26">
        <f t="shared" si="7"/>
        <v>0.59405054060122719</v>
      </c>
    </row>
    <row r="45" spans="2:11" ht="18" thickBot="1" x14ac:dyDescent="0.2">
      <c r="B45" s="8" t="s">
        <v>64</v>
      </c>
      <c r="C45" s="8">
        <v>7</v>
      </c>
      <c r="D45" s="8">
        <v>7</v>
      </c>
      <c r="E45" s="8">
        <v>21</v>
      </c>
      <c r="F45" s="26">
        <f t="shared" si="4"/>
        <v>0.78563411896745239</v>
      </c>
      <c r="G45" s="8">
        <v>4</v>
      </c>
      <c r="H45" s="29">
        <f t="shared" si="5"/>
        <v>0.60514372163388808</v>
      </c>
      <c r="I45" s="8">
        <v>5</v>
      </c>
      <c r="J45" s="26">
        <f t="shared" si="6"/>
        <v>0.71736011477761841</v>
      </c>
      <c r="K45" s="26">
        <f t="shared" si="7"/>
        <v>0.59405054060122719</v>
      </c>
    </row>
    <row r="46" spans="2:11" ht="18" thickBot="1" x14ac:dyDescent="0.2">
      <c r="B46" s="8" t="s">
        <v>74</v>
      </c>
      <c r="C46" s="8">
        <v>7</v>
      </c>
      <c r="D46" s="8">
        <v>7</v>
      </c>
      <c r="E46" s="8">
        <v>21</v>
      </c>
      <c r="F46" s="26">
        <f t="shared" si="4"/>
        <v>0.78563411896745239</v>
      </c>
      <c r="G46" s="8">
        <v>4</v>
      </c>
      <c r="H46" s="29">
        <f t="shared" si="5"/>
        <v>0.60514372163388808</v>
      </c>
      <c r="I46" s="8">
        <v>5</v>
      </c>
      <c r="J46" s="26">
        <f t="shared" si="6"/>
        <v>0.71736011477761841</v>
      </c>
      <c r="K46" s="26">
        <f t="shared" si="7"/>
        <v>0.59405054060122719</v>
      </c>
    </row>
    <row r="47" spans="2:11" ht="18" thickBot="1" x14ac:dyDescent="0.2">
      <c r="B47" s="8" t="s">
        <v>75</v>
      </c>
      <c r="C47" s="8">
        <v>7</v>
      </c>
      <c r="D47" s="8">
        <v>7</v>
      </c>
      <c r="E47" s="8">
        <v>21</v>
      </c>
      <c r="F47" s="26">
        <f t="shared" si="4"/>
        <v>0.78563411896745239</v>
      </c>
      <c r="G47" s="8">
        <v>4</v>
      </c>
      <c r="H47" s="29">
        <f t="shared" si="5"/>
        <v>0.60514372163388808</v>
      </c>
      <c r="I47" s="8">
        <v>5</v>
      </c>
      <c r="J47" s="26">
        <f t="shared" si="6"/>
        <v>0.71736011477761841</v>
      </c>
      <c r="K47" s="26">
        <f t="shared" si="7"/>
        <v>0.59405054060122719</v>
      </c>
    </row>
    <row r="48" spans="2:11" ht="18" thickBot="1" x14ac:dyDescent="0.2">
      <c r="B48" s="9" t="s">
        <v>79</v>
      </c>
      <c r="C48" s="9">
        <v>7</v>
      </c>
      <c r="D48" s="9">
        <v>9</v>
      </c>
      <c r="E48" s="9">
        <v>23</v>
      </c>
      <c r="F48" s="25">
        <f t="shared" si="4"/>
        <v>0.86045641601197165</v>
      </c>
      <c r="G48" s="9">
        <v>5</v>
      </c>
      <c r="H48" s="28">
        <f t="shared" si="5"/>
        <v>0.75642965204236012</v>
      </c>
      <c r="I48" s="9">
        <v>5</v>
      </c>
      <c r="J48" s="25">
        <f t="shared" si="6"/>
        <v>0.71736011477761841</v>
      </c>
      <c r="K48" s="25">
        <f t="shared" si="7"/>
        <v>0.58383932049453235</v>
      </c>
    </row>
    <row r="49" spans="2:11" ht="18" thickBot="1" x14ac:dyDescent="0.2">
      <c r="B49" s="10" t="s">
        <v>28</v>
      </c>
      <c r="C49" s="10">
        <v>9</v>
      </c>
      <c r="D49" s="10">
        <v>7</v>
      </c>
      <c r="E49" s="19">
        <f>C49*2+D49</f>
        <v>25</v>
      </c>
      <c r="F49" s="27">
        <f t="shared" si="4"/>
        <v>0.93527871305649091</v>
      </c>
      <c r="G49" s="20">
        <v>6</v>
      </c>
      <c r="H49" s="30">
        <f t="shared" si="5"/>
        <v>0.90771558245083206</v>
      </c>
      <c r="I49" s="20">
        <v>5</v>
      </c>
      <c r="J49" s="27">
        <f t="shared" si="6"/>
        <v>0.71736011477761841</v>
      </c>
      <c r="K49" s="27">
        <f t="shared" si="7"/>
        <v>0.57552932128121725</v>
      </c>
    </row>
    <row r="50" spans="2:11" ht="18" thickBot="1" x14ac:dyDescent="0.2">
      <c r="B50" s="9" t="s">
        <v>25</v>
      </c>
      <c r="C50" s="9">
        <v>9</v>
      </c>
      <c r="D50" s="9">
        <v>9</v>
      </c>
      <c r="E50" s="9">
        <v>27</v>
      </c>
      <c r="F50" s="25">
        <f t="shared" si="4"/>
        <v>1.0101010101010102</v>
      </c>
      <c r="G50" s="9">
        <v>6</v>
      </c>
      <c r="H50" s="28">
        <f t="shared" si="5"/>
        <v>0.90771558245083206</v>
      </c>
      <c r="I50" s="9">
        <v>6</v>
      </c>
      <c r="J50" s="25">
        <f t="shared" si="6"/>
        <v>0.86083213773314204</v>
      </c>
      <c r="K50" s="25">
        <f t="shared" si="7"/>
        <v>0.57114716135334698</v>
      </c>
    </row>
    <row r="51" spans="2:11" ht="18" thickBot="1" x14ac:dyDescent="0.2">
      <c r="B51" s="9" t="s">
        <v>43</v>
      </c>
      <c r="C51" s="9">
        <v>8</v>
      </c>
      <c r="D51" s="9">
        <v>6</v>
      </c>
      <c r="E51" s="9">
        <v>22</v>
      </c>
      <c r="F51" s="25">
        <f t="shared" si="4"/>
        <v>0.82304526748971196</v>
      </c>
      <c r="G51" s="9">
        <v>5</v>
      </c>
      <c r="H51" s="28">
        <f t="shared" si="5"/>
        <v>0.75642965204236012</v>
      </c>
      <c r="I51" s="9">
        <v>5</v>
      </c>
      <c r="J51" s="25">
        <f t="shared" si="6"/>
        <v>0.71736011477761841</v>
      </c>
      <c r="K51" s="25">
        <f t="shared" si="7"/>
        <v>0.55845500221216138</v>
      </c>
    </row>
    <row r="52" spans="2:11" ht="18" thickBot="1" x14ac:dyDescent="0.2">
      <c r="B52" s="9" t="s">
        <v>78</v>
      </c>
      <c r="C52" s="9">
        <v>7</v>
      </c>
      <c r="D52" s="9">
        <v>8</v>
      </c>
      <c r="E52" s="9">
        <v>22</v>
      </c>
      <c r="F52" s="25">
        <f t="shared" si="4"/>
        <v>0.82304526748971196</v>
      </c>
      <c r="G52" s="9">
        <v>5</v>
      </c>
      <c r="H52" s="28">
        <f t="shared" si="5"/>
        <v>0.75642965204236012</v>
      </c>
      <c r="I52" s="9">
        <v>5</v>
      </c>
      <c r="J52" s="25">
        <f t="shared" si="6"/>
        <v>0.71736011477761841</v>
      </c>
      <c r="K52" s="25">
        <f t="shared" si="7"/>
        <v>0.55845500221216138</v>
      </c>
    </row>
    <row r="53" spans="2:11" ht="18" thickBot="1" x14ac:dyDescent="0.2">
      <c r="B53" s="9" t="s">
        <v>13</v>
      </c>
      <c r="C53" s="9">
        <v>8</v>
      </c>
      <c r="D53" s="9">
        <v>8</v>
      </c>
      <c r="E53" s="9">
        <v>24</v>
      </c>
      <c r="F53" s="25">
        <f t="shared" si="4"/>
        <v>0.89786756453423133</v>
      </c>
      <c r="G53" s="9">
        <v>4</v>
      </c>
      <c r="H53" s="28">
        <f t="shared" si="5"/>
        <v>0.60514372163388808</v>
      </c>
      <c r="I53" s="9">
        <v>7</v>
      </c>
      <c r="J53" s="25">
        <f t="shared" si="6"/>
        <v>1.0043041606886656</v>
      </c>
      <c r="K53" s="25">
        <f t="shared" si="7"/>
        <v>0.55787302863050237</v>
      </c>
    </row>
    <row r="54" spans="2:11" ht="18" thickBot="1" x14ac:dyDescent="0.2">
      <c r="B54" s="9" t="s">
        <v>29</v>
      </c>
      <c r="C54" s="9">
        <v>8</v>
      </c>
      <c r="D54" s="9">
        <v>8</v>
      </c>
      <c r="E54" s="9">
        <v>24</v>
      </c>
      <c r="F54" s="25">
        <f t="shared" si="4"/>
        <v>0.89786756453423133</v>
      </c>
      <c r="G54" s="9">
        <v>5</v>
      </c>
      <c r="H54" s="28">
        <f t="shared" si="5"/>
        <v>0.75642965204236012</v>
      </c>
      <c r="I54" s="9">
        <v>6</v>
      </c>
      <c r="J54" s="25">
        <f t="shared" si="6"/>
        <v>0.86083213773314204</v>
      </c>
      <c r="K54" s="25">
        <f t="shared" si="7"/>
        <v>0.55517762814322569</v>
      </c>
    </row>
    <row r="55" spans="2:11" ht="18" thickBot="1" x14ac:dyDescent="0.2">
      <c r="B55" s="9" t="s">
        <v>57</v>
      </c>
      <c r="C55" s="9">
        <v>4</v>
      </c>
      <c r="D55" s="9">
        <v>7</v>
      </c>
      <c r="E55" s="9">
        <v>15</v>
      </c>
      <c r="F55" s="25">
        <f t="shared" si="4"/>
        <v>0.5611672278338945</v>
      </c>
      <c r="G55" s="9">
        <v>3</v>
      </c>
      <c r="H55" s="28">
        <f t="shared" si="5"/>
        <v>0.45385779122541603</v>
      </c>
      <c r="I55" s="9">
        <v>4</v>
      </c>
      <c r="J55" s="25">
        <f t="shared" si="6"/>
        <v>0.57388809182209477</v>
      </c>
      <c r="K55" s="25">
        <f t="shared" si="7"/>
        <v>0.54601749040326997</v>
      </c>
    </row>
    <row r="56" spans="2:11" ht="18" thickBot="1" x14ac:dyDescent="0.2">
      <c r="B56" s="9" t="s">
        <v>11</v>
      </c>
      <c r="C56" s="9">
        <v>7</v>
      </c>
      <c r="D56" s="9">
        <v>9</v>
      </c>
      <c r="E56" s="9">
        <v>23</v>
      </c>
      <c r="F56" s="25">
        <f t="shared" si="4"/>
        <v>0.86045641601197165</v>
      </c>
      <c r="G56" s="9">
        <v>4</v>
      </c>
      <c r="H56" s="28">
        <f t="shared" si="5"/>
        <v>0.60514372163388808</v>
      </c>
      <c r="I56" s="9">
        <v>7</v>
      </c>
      <c r="J56" s="25">
        <f t="shared" si="6"/>
        <v>1.0043041606886656</v>
      </c>
      <c r="K56" s="25">
        <f t="shared" si="7"/>
        <v>0.53462831910423136</v>
      </c>
    </row>
    <row r="57" spans="2:11" ht="18" thickBot="1" x14ac:dyDescent="0.2">
      <c r="B57" s="8" t="s">
        <v>64</v>
      </c>
      <c r="C57" s="8">
        <v>7</v>
      </c>
      <c r="D57" s="8">
        <v>7</v>
      </c>
      <c r="E57" s="8">
        <v>21</v>
      </c>
      <c r="F57" s="26">
        <f t="shared" si="4"/>
        <v>0.78563411896745239</v>
      </c>
      <c r="G57" s="8">
        <v>5</v>
      </c>
      <c r="H57" s="29">
        <f t="shared" si="5"/>
        <v>0.75642965204236012</v>
      </c>
      <c r="I57" s="8">
        <v>5</v>
      </c>
      <c r="J57" s="26">
        <f t="shared" si="6"/>
        <v>0.71736011477761841</v>
      </c>
      <c r="K57" s="26">
        <f t="shared" si="7"/>
        <v>0.5330706839297904</v>
      </c>
    </row>
    <row r="58" spans="2:11" ht="18" thickBot="1" x14ac:dyDescent="0.2">
      <c r="B58" s="8" t="s">
        <v>78</v>
      </c>
      <c r="C58" s="8">
        <v>7</v>
      </c>
      <c r="D58" s="8">
        <v>7</v>
      </c>
      <c r="E58" s="8">
        <v>21</v>
      </c>
      <c r="F58" s="26">
        <f t="shared" si="4"/>
        <v>0.78563411896745239</v>
      </c>
      <c r="G58" s="8">
        <v>5</v>
      </c>
      <c r="H58" s="29">
        <f t="shared" si="5"/>
        <v>0.75642965204236012</v>
      </c>
      <c r="I58" s="8">
        <v>5</v>
      </c>
      <c r="J58" s="26">
        <f t="shared" si="6"/>
        <v>0.71736011477761841</v>
      </c>
      <c r="K58" s="26">
        <f t="shared" si="7"/>
        <v>0.5330706839297904</v>
      </c>
    </row>
    <row r="59" spans="2:11" ht="18" thickBot="1" x14ac:dyDescent="0.2">
      <c r="B59" s="8" t="s">
        <v>18</v>
      </c>
      <c r="C59" s="8">
        <v>7</v>
      </c>
      <c r="D59" s="8">
        <v>7</v>
      </c>
      <c r="E59" s="8">
        <v>21</v>
      </c>
      <c r="F59" s="26">
        <f t="shared" si="4"/>
        <v>0.78563411896745239</v>
      </c>
      <c r="G59" s="8">
        <v>5</v>
      </c>
      <c r="H59" s="29">
        <f t="shared" si="5"/>
        <v>0.75642965204236012</v>
      </c>
      <c r="I59" s="8">
        <v>5</v>
      </c>
      <c r="J59" s="26">
        <f t="shared" si="6"/>
        <v>0.71736011477761841</v>
      </c>
      <c r="K59" s="26">
        <f t="shared" si="7"/>
        <v>0.5330706839297904</v>
      </c>
    </row>
    <row r="60" spans="2:11" ht="18" thickBot="1" x14ac:dyDescent="0.2">
      <c r="B60" s="9" t="s">
        <v>40</v>
      </c>
      <c r="C60" s="9">
        <v>7</v>
      </c>
      <c r="D60" s="9">
        <v>7</v>
      </c>
      <c r="E60" s="9">
        <v>21</v>
      </c>
      <c r="F60" s="25">
        <f t="shared" si="4"/>
        <v>0.78563411896745239</v>
      </c>
      <c r="G60" s="9">
        <v>5</v>
      </c>
      <c r="H60" s="28">
        <f t="shared" si="5"/>
        <v>0.75642965204236012</v>
      </c>
      <c r="I60" s="9">
        <v>5</v>
      </c>
      <c r="J60" s="25">
        <f t="shared" si="6"/>
        <v>0.71736011477761841</v>
      </c>
      <c r="K60" s="25">
        <f t="shared" si="7"/>
        <v>0.5330706839297904</v>
      </c>
    </row>
    <row r="61" spans="2:11" ht="18" thickBot="1" x14ac:dyDescent="0.2">
      <c r="B61" s="9" t="s">
        <v>74</v>
      </c>
      <c r="C61" s="9">
        <v>6</v>
      </c>
      <c r="D61" s="9">
        <v>9</v>
      </c>
      <c r="E61" s="9">
        <v>21</v>
      </c>
      <c r="F61" s="25">
        <f t="shared" si="4"/>
        <v>0.78563411896745239</v>
      </c>
      <c r="G61" s="9">
        <v>5</v>
      </c>
      <c r="H61" s="28">
        <f t="shared" si="5"/>
        <v>0.75642965204236012</v>
      </c>
      <c r="I61" s="9">
        <v>5</v>
      </c>
      <c r="J61" s="25">
        <f t="shared" si="6"/>
        <v>0.71736011477761841</v>
      </c>
      <c r="K61" s="25">
        <f t="shared" si="7"/>
        <v>0.5330706839297904</v>
      </c>
    </row>
    <row r="62" spans="2:11" ht="18" thickBot="1" x14ac:dyDescent="0.2">
      <c r="B62" s="9" t="s">
        <v>16</v>
      </c>
      <c r="C62" s="9">
        <v>6</v>
      </c>
      <c r="D62" s="9">
        <v>8</v>
      </c>
      <c r="E62" s="9">
        <v>20</v>
      </c>
      <c r="F62" s="25">
        <f t="shared" si="4"/>
        <v>0.74822297044519259</v>
      </c>
      <c r="G62" s="9">
        <v>4</v>
      </c>
      <c r="H62" s="28">
        <f t="shared" si="5"/>
        <v>0.60514372163388808</v>
      </c>
      <c r="I62" s="9">
        <v>6</v>
      </c>
      <c r="J62" s="25">
        <f t="shared" si="6"/>
        <v>0.86083213773314204</v>
      </c>
      <c r="K62" s="25">
        <f t="shared" si="7"/>
        <v>0.51039242267485607</v>
      </c>
    </row>
    <row r="63" spans="2:11" ht="18" thickBot="1" x14ac:dyDescent="0.2">
      <c r="B63" s="9" t="s">
        <v>64</v>
      </c>
      <c r="C63" s="9">
        <v>6</v>
      </c>
      <c r="D63" s="9">
        <v>6</v>
      </c>
      <c r="E63" s="9">
        <v>18</v>
      </c>
      <c r="F63" s="25">
        <f t="shared" si="4"/>
        <v>0.67340067340067333</v>
      </c>
      <c r="G63" s="9">
        <v>4</v>
      </c>
      <c r="H63" s="28">
        <f t="shared" si="5"/>
        <v>0.60514372163388808</v>
      </c>
      <c r="I63" s="9">
        <v>5</v>
      </c>
      <c r="J63" s="25">
        <f t="shared" si="6"/>
        <v>0.71736011477761841</v>
      </c>
      <c r="K63" s="25">
        <f t="shared" si="7"/>
        <v>0.50918617765819463</v>
      </c>
    </row>
    <row r="64" spans="2:11" ht="18" thickBot="1" x14ac:dyDescent="0.2">
      <c r="B64" s="9" t="s">
        <v>71</v>
      </c>
      <c r="C64" s="9">
        <v>6</v>
      </c>
      <c r="D64" s="9">
        <v>6</v>
      </c>
      <c r="E64" s="9">
        <v>18</v>
      </c>
      <c r="F64" s="25">
        <f t="shared" si="4"/>
        <v>0.67340067340067333</v>
      </c>
      <c r="G64" s="9">
        <v>4</v>
      </c>
      <c r="H64" s="28">
        <f t="shared" si="5"/>
        <v>0.60514372163388808</v>
      </c>
      <c r="I64" s="9">
        <v>5</v>
      </c>
      <c r="J64" s="25">
        <f t="shared" si="6"/>
        <v>0.71736011477761841</v>
      </c>
      <c r="K64" s="25">
        <f t="shared" si="7"/>
        <v>0.50918617765819463</v>
      </c>
    </row>
    <row r="65" spans="2:11" ht="18" thickBot="1" x14ac:dyDescent="0.2">
      <c r="B65" s="8" t="s">
        <v>33</v>
      </c>
      <c r="C65" s="8">
        <v>8</v>
      </c>
      <c r="D65" s="8">
        <v>8</v>
      </c>
      <c r="E65" s="8">
        <v>24</v>
      </c>
      <c r="F65" s="26">
        <f t="shared" si="4"/>
        <v>0.89786756453423133</v>
      </c>
      <c r="G65" s="8">
        <v>6</v>
      </c>
      <c r="H65" s="29">
        <f t="shared" si="5"/>
        <v>0.90771558245083206</v>
      </c>
      <c r="I65" s="8">
        <v>6</v>
      </c>
      <c r="J65" s="26">
        <f t="shared" si="6"/>
        <v>0.86083213773314204</v>
      </c>
      <c r="K65" s="26">
        <f t="shared" si="7"/>
        <v>0.50768636564741954</v>
      </c>
    </row>
    <row r="66" spans="2:11" ht="18" thickBot="1" x14ac:dyDescent="0.2">
      <c r="B66" s="8" t="s">
        <v>65</v>
      </c>
      <c r="C66" s="8">
        <v>7</v>
      </c>
      <c r="D66" s="8">
        <v>6</v>
      </c>
      <c r="E66" s="8">
        <v>20</v>
      </c>
      <c r="F66" s="26">
        <f t="shared" si="4"/>
        <v>0.74822297044519259</v>
      </c>
      <c r="G66" s="8">
        <v>5</v>
      </c>
      <c r="H66" s="29">
        <f t="shared" si="5"/>
        <v>0.75642965204236012</v>
      </c>
      <c r="I66" s="8">
        <v>5</v>
      </c>
      <c r="J66" s="26">
        <f t="shared" si="6"/>
        <v>0.71736011477761841</v>
      </c>
      <c r="K66" s="26">
        <f t="shared" si="7"/>
        <v>0.50768636564741931</v>
      </c>
    </row>
    <row r="67" spans="2:11" ht="18" thickBot="1" x14ac:dyDescent="0.2">
      <c r="B67" s="9" t="s">
        <v>14</v>
      </c>
      <c r="C67" s="9">
        <v>7</v>
      </c>
      <c r="D67" s="9">
        <v>6</v>
      </c>
      <c r="E67" s="9">
        <v>20</v>
      </c>
      <c r="F67" s="25">
        <f t="shared" si="4"/>
        <v>0.74822297044519259</v>
      </c>
      <c r="G67" s="9">
        <v>5</v>
      </c>
      <c r="H67" s="28">
        <f t="shared" si="5"/>
        <v>0.75642965204236012</v>
      </c>
      <c r="I67" s="9">
        <v>5</v>
      </c>
      <c r="J67" s="25">
        <f t="shared" si="6"/>
        <v>0.71736011477761841</v>
      </c>
      <c r="K67" s="25">
        <f t="shared" si="7"/>
        <v>0.50768636564741931</v>
      </c>
    </row>
    <row r="68" spans="2:11" ht="18" thickBot="1" x14ac:dyDescent="0.2">
      <c r="B68" s="9" t="s">
        <v>42</v>
      </c>
      <c r="C68" s="9">
        <v>7</v>
      </c>
      <c r="D68" s="9">
        <v>7</v>
      </c>
      <c r="E68" s="9">
        <v>21</v>
      </c>
      <c r="F68" s="25">
        <f t="shared" si="4"/>
        <v>0.78563411896745239</v>
      </c>
      <c r="G68" s="9">
        <v>5</v>
      </c>
      <c r="H68" s="28">
        <f t="shared" si="5"/>
        <v>0.75642965204236012</v>
      </c>
      <c r="I68" s="9">
        <v>6</v>
      </c>
      <c r="J68" s="25">
        <f t="shared" si="6"/>
        <v>0.86083213773314204</v>
      </c>
      <c r="K68" s="25">
        <f t="shared" si="7"/>
        <v>0.48578042462532245</v>
      </c>
    </row>
    <row r="69" spans="2:11" ht="18" thickBot="1" x14ac:dyDescent="0.2">
      <c r="B69" s="9" t="s">
        <v>20</v>
      </c>
      <c r="C69" s="9">
        <v>7</v>
      </c>
      <c r="D69" s="9">
        <v>7</v>
      </c>
      <c r="E69" s="9">
        <v>21</v>
      </c>
      <c r="F69" s="25">
        <f t="shared" ref="F69:F100" si="8">E69/$E$141*100</f>
        <v>0.78563411896745239</v>
      </c>
      <c r="G69" s="9">
        <v>5</v>
      </c>
      <c r="H69" s="28">
        <f t="shared" ref="H69:H100" si="9">G69/$G$141*100</f>
        <v>0.75642965204236012</v>
      </c>
      <c r="I69" s="9">
        <v>6</v>
      </c>
      <c r="J69" s="25">
        <f t="shared" ref="J69:J100" si="10">I69/$I$141*100</f>
        <v>0.86083213773314204</v>
      </c>
      <c r="K69" s="25">
        <f t="shared" ref="K69:K100" si="11">F69/(H69+J69)</f>
        <v>0.48578042462532245</v>
      </c>
    </row>
    <row r="70" spans="2:11" ht="18" thickBot="1" x14ac:dyDescent="0.2">
      <c r="B70" s="8" t="s">
        <v>11</v>
      </c>
      <c r="C70" s="8">
        <v>6</v>
      </c>
      <c r="D70" s="8">
        <v>7</v>
      </c>
      <c r="E70" s="8">
        <v>19</v>
      </c>
      <c r="F70" s="26">
        <f t="shared" si="8"/>
        <v>0.71081182192293302</v>
      </c>
      <c r="G70" s="8">
        <v>5</v>
      </c>
      <c r="H70" s="29">
        <f t="shared" si="9"/>
        <v>0.75642965204236012</v>
      </c>
      <c r="I70" s="8">
        <v>5</v>
      </c>
      <c r="J70" s="26">
        <f t="shared" si="10"/>
        <v>0.71736011477761841</v>
      </c>
      <c r="K70" s="26">
        <f t="shared" si="11"/>
        <v>0.48230204736504845</v>
      </c>
    </row>
    <row r="71" spans="2:11" ht="18" thickBot="1" x14ac:dyDescent="0.2">
      <c r="B71" s="8" t="s">
        <v>63</v>
      </c>
      <c r="C71" s="8">
        <v>6</v>
      </c>
      <c r="D71" s="8">
        <v>7</v>
      </c>
      <c r="E71" s="8">
        <v>19</v>
      </c>
      <c r="F71" s="26">
        <f t="shared" si="8"/>
        <v>0.71081182192293302</v>
      </c>
      <c r="G71" s="8">
        <v>5</v>
      </c>
      <c r="H71" s="29">
        <f t="shared" si="9"/>
        <v>0.75642965204236012</v>
      </c>
      <c r="I71" s="8">
        <v>5</v>
      </c>
      <c r="J71" s="26">
        <f t="shared" si="10"/>
        <v>0.71736011477761841</v>
      </c>
      <c r="K71" s="26">
        <f t="shared" si="11"/>
        <v>0.48230204736504845</v>
      </c>
    </row>
    <row r="72" spans="2:11" ht="18" thickBot="1" x14ac:dyDescent="0.2">
      <c r="B72" s="8" t="s">
        <v>80</v>
      </c>
      <c r="C72" s="8">
        <v>6</v>
      </c>
      <c r="D72" s="8">
        <v>7</v>
      </c>
      <c r="E72" s="8">
        <v>19</v>
      </c>
      <c r="F72" s="26">
        <f t="shared" si="8"/>
        <v>0.71081182192293302</v>
      </c>
      <c r="G72" s="8">
        <v>5</v>
      </c>
      <c r="H72" s="29">
        <f t="shared" si="9"/>
        <v>0.75642965204236012</v>
      </c>
      <c r="I72" s="8">
        <v>5</v>
      </c>
      <c r="J72" s="26">
        <f t="shared" si="10"/>
        <v>0.71736011477761841</v>
      </c>
      <c r="K72" s="26">
        <f t="shared" si="11"/>
        <v>0.48230204736504845</v>
      </c>
    </row>
    <row r="73" spans="2:11" ht="18" thickBot="1" x14ac:dyDescent="0.2">
      <c r="B73" s="9" t="s">
        <v>23</v>
      </c>
      <c r="C73" s="9">
        <v>5</v>
      </c>
      <c r="D73" s="9">
        <v>9</v>
      </c>
      <c r="E73" s="9">
        <v>19</v>
      </c>
      <c r="F73" s="25">
        <f t="shared" si="8"/>
        <v>0.71081182192293302</v>
      </c>
      <c r="G73" s="9">
        <v>5</v>
      </c>
      <c r="H73" s="28">
        <f t="shared" si="9"/>
        <v>0.75642965204236012</v>
      </c>
      <c r="I73" s="9">
        <v>5</v>
      </c>
      <c r="J73" s="25">
        <f t="shared" si="10"/>
        <v>0.71736011477761841</v>
      </c>
      <c r="K73" s="25">
        <f t="shared" si="11"/>
        <v>0.48230204736504845</v>
      </c>
    </row>
    <row r="74" spans="2:11" ht="18" thickBot="1" x14ac:dyDescent="0.2">
      <c r="B74" s="9" t="s">
        <v>19</v>
      </c>
      <c r="C74" s="9">
        <v>6</v>
      </c>
      <c r="D74" s="9">
        <v>7</v>
      </c>
      <c r="E74" s="9">
        <v>19</v>
      </c>
      <c r="F74" s="25">
        <f t="shared" si="8"/>
        <v>0.71081182192293302</v>
      </c>
      <c r="G74" s="9">
        <v>5</v>
      </c>
      <c r="H74" s="28">
        <f t="shared" si="9"/>
        <v>0.75642965204236012</v>
      </c>
      <c r="I74" s="9">
        <v>5</v>
      </c>
      <c r="J74" s="25">
        <f t="shared" si="10"/>
        <v>0.71736011477761841</v>
      </c>
      <c r="K74" s="25">
        <f t="shared" si="11"/>
        <v>0.48230204736504845</v>
      </c>
    </row>
    <row r="75" spans="2:11" ht="18" thickBot="1" x14ac:dyDescent="0.2">
      <c r="B75" s="8" t="s">
        <v>37</v>
      </c>
      <c r="C75" s="8">
        <v>5</v>
      </c>
      <c r="D75" s="8">
        <v>5</v>
      </c>
      <c r="E75" s="8">
        <v>15</v>
      </c>
      <c r="F75" s="26">
        <f t="shared" si="8"/>
        <v>0.5611672278338945</v>
      </c>
      <c r="G75" s="8">
        <v>4</v>
      </c>
      <c r="H75" s="29">
        <f t="shared" si="9"/>
        <v>0.60514372163388808</v>
      </c>
      <c r="I75" s="8">
        <v>4</v>
      </c>
      <c r="J75" s="26">
        <f t="shared" si="10"/>
        <v>0.57388809182209477</v>
      </c>
      <c r="K75" s="26">
        <f t="shared" si="11"/>
        <v>0.47595596779445576</v>
      </c>
    </row>
    <row r="76" spans="2:11" ht="18" thickBot="1" x14ac:dyDescent="0.2">
      <c r="B76" s="8" t="s">
        <v>47</v>
      </c>
      <c r="C76" s="8">
        <v>7</v>
      </c>
      <c r="D76" s="8">
        <v>8</v>
      </c>
      <c r="E76" s="8">
        <v>22</v>
      </c>
      <c r="F76" s="26">
        <f t="shared" si="8"/>
        <v>0.82304526748971196</v>
      </c>
      <c r="G76" s="8">
        <v>6</v>
      </c>
      <c r="H76" s="29">
        <f t="shared" si="9"/>
        <v>0.90771558245083206</v>
      </c>
      <c r="I76" s="8">
        <v>6</v>
      </c>
      <c r="J76" s="26">
        <f t="shared" si="10"/>
        <v>0.86083213773314204</v>
      </c>
      <c r="K76" s="26">
        <f t="shared" si="11"/>
        <v>0.46537916851013456</v>
      </c>
    </row>
    <row r="77" spans="2:11" ht="18" thickBot="1" x14ac:dyDescent="0.2">
      <c r="B77" s="8" t="s">
        <v>48</v>
      </c>
      <c r="C77" s="8">
        <v>7</v>
      </c>
      <c r="D77" s="8">
        <v>8</v>
      </c>
      <c r="E77" s="8">
        <v>22</v>
      </c>
      <c r="F77" s="26">
        <f t="shared" si="8"/>
        <v>0.82304526748971196</v>
      </c>
      <c r="G77" s="8">
        <v>6</v>
      </c>
      <c r="H77" s="29">
        <f t="shared" si="9"/>
        <v>0.90771558245083206</v>
      </c>
      <c r="I77" s="8">
        <v>6</v>
      </c>
      <c r="J77" s="26">
        <f t="shared" si="10"/>
        <v>0.86083213773314204</v>
      </c>
      <c r="K77" s="26">
        <f t="shared" si="11"/>
        <v>0.46537916851013456</v>
      </c>
    </row>
    <row r="78" spans="2:11" ht="32" customHeight="1" thickBot="1" x14ac:dyDescent="0.2">
      <c r="B78" s="8" t="s">
        <v>50</v>
      </c>
      <c r="C78" s="8">
        <v>7</v>
      </c>
      <c r="D78" s="8">
        <v>8</v>
      </c>
      <c r="E78" s="8">
        <v>22</v>
      </c>
      <c r="F78" s="26">
        <f t="shared" si="8"/>
        <v>0.82304526748971196</v>
      </c>
      <c r="G78" s="8">
        <v>6</v>
      </c>
      <c r="H78" s="29">
        <f t="shared" si="9"/>
        <v>0.90771558245083206</v>
      </c>
      <c r="I78" s="8">
        <v>6</v>
      </c>
      <c r="J78" s="26">
        <f t="shared" si="10"/>
        <v>0.86083213773314204</v>
      </c>
      <c r="K78" s="26">
        <f t="shared" si="11"/>
        <v>0.46537916851013456</v>
      </c>
    </row>
    <row r="79" spans="2:11" ht="18" thickBot="1" x14ac:dyDescent="0.2">
      <c r="B79" s="8" t="s">
        <v>53</v>
      </c>
      <c r="C79" s="8">
        <v>7</v>
      </c>
      <c r="D79" s="8">
        <v>8</v>
      </c>
      <c r="E79" s="8">
        <v>22</v>
      </c>
      <c r="F79" s="26">
        <f t="shared" si="8"/>
        <v>0.82304526748971196</v>
      </c>
      <c r="G79" s="8">
        <v>6</v>
      </c>
      <c r="H79" s="29">
        <f t="shared" si="9"/>
        <v>0.90771558245083206</v>
      </c>
      <c r="I79" s="8">
        <v>6</v>
      </c>
      <c r="J79" s="26">
        <f t="shared" si="10"/>
        <v>0.86083213773314204</v>
      </c>
      <c r="K79" s="26">
        <f t="shared" si="11"/>
        <v>0.46537916851013456</v>
      </c>
    </row>
    <row r="80" spans="2:11" ht="18" thickBot="1" x14ac:dyDescent="0.2">
      <c r="B80" s="8" t="s">
        <v>55</v>
      </c>
      <c r="C80" s="8">
        <v>7</v>
      </c>
      <c r="D80" s="8">
        <v>8</v>
      </c>
      <c r="E80" s="8">
        <v>22</v>
      </c>
      <c r="F80" s="26">
        <f t="shared" si="8"/>
        <v>0.82304526748971196</v>
      </c>
      <c r="G80" s="8">
        <v>6</v>
      </c>
      <c r="H80" s="29">
        <f t="shared" si="9"/>
        <v>0.90771558245083206</v>
      </c>
      <c r="I80" s="8">
        <v>6</v>
      </c>
      <c r="J80" s="26">
        <f t="shared" si="10"/>
        <v>0.86083213773314204</v>
      </c>
      <c r="K80" s="26">
        <f t="shared" si="11"/>
        <v>0.46537916851013456</v>
      </c>
    </row>
    <row r="81" spans="2:11" ht="18" thickBot="1" x14ac:dyDescent="0.2">
      <c r="B81" s="8" t="s">
        <v>20</v>
      </c>
      <c r="C81" s="8">
        <v>7</v>
      </c>
      <c r="D81" s="8">
        <v>8</v>
      </c>
      <c r="E81" s="8">
        <v>22</v>
      </c>
      <c r="F81" s="26">
        <f t="shared" si="8"/>
        <v>0.82304526748971196</v>
      </c>
      <c r="G81" s="8">
        <v>6</v>
      </c>
      <c r="H81" s="29">
        <f t="shared" si="9"/>
        <v>0.90771558245083206</v>
      </c>
      <c r="I81" s="8">
        <v>6</v>
      </c>
      <c r="J81" s="26">
        <f t="shared" si="10"/>
        <v>0.86083213773314204</v>
      </c>
      <c r="K81" s="26">
        <f t="shared" si="11"/>
        <v>0.46537916851013456</v>
      </c>
    </row>
    <row r="82" spans="2:11" ht="18" thickBot="1" x14ac:dyDescent="0.2">
      <c r="B82" s="9" t="s">
        <v>51</v>
      </c>
      <c r="C82" s="9">
        <v>6</v>
      </c>
      <c r="D82" s="9">
        <v>6</v>
      </c>
      <c r="E82" s="9">
        <v>18</v>
      </c>
      <c r="F82" s="25">
        <f t="shared" si="8"/>
        <v>0.67340067340067333</v>
      </c>
      <c r="G82" s="9">
        <v>4</v>
      </c>
      <c r="H82" s="28">
        <f t="shared" si="9"/>
        <v>0.60514372163388808</v>
      </c>
      <c r="I82" s="9">
        <v>6</v>
      </c>
      <c r="J82" s="25">
        <f t="shared" si="10"/>
        <v>0.86083213773314204</v>
      </c>
      <c r="K82" s="25">
        <f t="shared" si="11"/>
        <v>0.45935318040737044</v>
      </c>
    </row>
    <row r="83" spans="2:11" ht="18" thickBot="1" x14ac:dyDescent="0.2">
      <c r="B83" s="9" t="s">
        <v>80</v>
      </c>
      <c r="C83" s="9">
        <v>6</v>
      </c>
      <c r="D83" s="9">
        <v>6</v>
      </c>
      <c r="E83" s="9">
        <v>18</v>
      </c>
      <c r="F83" s="25">
        <f t="shared" si="8"/>
        <v>0.67340067340067333</v>
      </c>
      <c r="G83" s="9">
        <v>5</v>
      </c>
      <c r="H83" s="28">
        <f t="shared" si="9"/>
        <v>0.75642965204236012</v>
      </c>
      <c r="I83" s="9">
        <v>5</v>
      </c>
      <c r="J83" s="25">
        <f t="shared" si="10"/>
        <v>0.71736011477761841</v>
      </c>
      <c r="K83" s="25">
        <f t="shared" si="11"/>
        <v>0.45691772908267742</v>
      </c>
    </row>
    <row r="84" spans="2:11" ht="18" thickBot="1" x14ac:dyDescent="0.2">
      <c r="B84" s="8" t="s">
        <v>35</v>
      </c>
      <c r="C84" s="8">
        <v>7</v>
      </c>
      <c r="D84" s="8">
        <v>7</v>
      </c>
      <c r="E84" s="8">
        <v>21</v>
      </c>
      <c r="F84" s="26">
        <f t="shared" si="8"/>
        <v>0.78563411896745239</v>
      </c>
      <c r="G84" s="8">
        <v>6</v>
      </c>
      <c r="H84" s="29">
        <f t="shared" si="9"/>
        <v>0.90771558245083206</v>
      </c>
      <c r="I84" s="8">
        <v>6</v>
      </c>
      <c r="J84" s="26">
        <f t="shared" si="10"/>
        <v>0.86083213773314204</v>
      </c>
      <c r="K84" s="26">
        <f t="shared" si="11"/>
        <v>0.44422556994149209</v>
      </c>
    </row>
    <row r="85" spans="2:11" ht="18" thickBot="1" x14ac:dyDescent="0.2">
      <c r="B85" s="8" t="s">
        <v>32</v>
      </c>
      <c r="C85" s="8">
        <v>7</v>
      </c>
      <c r="D85" s="8">
        <v>7</v>
      </c>
      <c r="E85" s="8">
        <v>21</v>
      </c>
      <c r="F85" s="26">
        <f t="shared" si="8"/>
        <v>0.78563411896745239</v>
      </c>
      <c r="G85" s="8">
        <v>6</v>
      </c>
      <c r="H85" s="29">
        <f t="shared" si="9"/>
        <v>0.90771558245083206</v>
      </c>
      <c r="I85" s="8">
        <v>6</v>
      </c>
      <c r="J85" s="26">
        <f t="shared" si="10"/>
        <v>0.86083213773314204</v>
      </c>
      <c r="K85" s="26">
        <f t="shared" si="11"/>
        <v>0.44422556994149209</v>
      </c>
    </row>
    <row r="86" spans="2:11" ht="18" thickBot="1" x14ac:dyDescent="0.2">
      <c r="B86" s="8" t="s">
        <v>54</v>
      </c>
      <c r="C86" s="8">
        <v>7</v>
      </c>
      <c r="D86" s="8">
        <v>7</v>
      </c>
      <c r="E86" s="8">
        <v>21</v>
      </c>
      <c r="F86" s="26">
        <f t="shared" si="8"/>
        <v>0.78563411896745239</v>
      </c>
      <c r="G86" s="8">
        <v>6</v>
      </c>
      <c r="H86" s="29">
        <f t="shared" si="9"/>
        <v>0.90771558245083206</v>
      </c>
      <c r="I86" s="8">
        <v>6</v>
      </c>
      <c r="J86" s="26">
        <f t="shared" si="10"/>
        <v>0.86083213773314204</v>
      </c>
      <c r="K86" s="26">
        <f t="shared" si="11"/>
        <v>0.44422556994149209</v>
      </c>
    </row>
    <row r="87" spans="2:11" ht="18" thickBot="1" x14ac:dyDescent="0.2">
      <c r="B87" s="8" t="s">
        <v>81</v>
      </c>
      <c r="C87" s="8">
        <v>7</v>
      </c>
      <c r="D87" s="8">
        <v>7</v>
      </c>
      <c r="E87" s="8">
        <v>21</v>
      </c>
      <c r="F87" s="26">
        <f t="shared" si="8"/>
        <v>0.78563411896745239</v>
      </c>
      <c r="G87" s="8">
        <v>6</v>
      </c>
      <c r="H87" s="29">
        <f t="shared" si="9"/>
        <v>0.90771558245083206</v>
      </c>
      <c r="I87" s="8">
        <v>6</v>
      </c>
      <c r="J87" s="26">
        <f t="shared" si="10"/>
        <v>0.86083213773314204</v>
      </c>
      <c r="K87" s="26">
        <f t="shared" si="11"/>
        <v>0.44422556994149209</v>
      </c>
    </row>
    <row r="88" spans="2:11" ht="18" thickBot="1" x14ac:dyDescent="0.2">
      <c r="B88" s="9" t="s">
        <v>35</v>
      </c>
      <c r="C88" s="9">
        <v>7</v>
      </c>
      <c r="D88" s="9">
        <v>7</v>
      </c>
      <c r="E88" s="9">
        <v>21</v>
      </c>
      <c r="F88" s="25">
        <f t="shared" si="8"/>
        <v>0.78563411896745239</v>
      </c>
      <c r="G88" s="9">
        <v>6</v>
      </c>
      <c r="H88" s="28">
        <f t="shared" si="9"/>
        <v>0.90771558245083206</v>
      </c>
      <c r="I88" s="9">
        <v>6</v>
      </c>
      <c r="J88" s="25">
        <f t="shared" si="10"/>
        <v>0.86083213773314204</v>
      </c>
      <c r="K88" s="25">
        <f t="shared" si="11"/>
        <v>0.44422556994149209</v>
      </c>
    </row>
    <row r="89" spans="2:11" ht="18" thickBot="1" x14ac:dyDescent="0.2">
      <c r="B89" s="8" t="s">
        <v>66</v>
      </c>
      <c r="C89" s="8">
        <v>5</v>
      </c>
      <c r="D89" s="8">
        <v>4</v>
      </c>
      <c r="E89" s="8">
        <v>14</v>
      </c>
      <c r="F89" s="26">
        <f t="shared" si="8"/>
        <v>0.52375607931163481</v>
      </c>
      <c r="G89" s="8">
        <v>4</v>
      </c>
      <c r="H89" s="29">
        <f t="shared" si="9"/>
        <v>0.60514372163388808</v>
      </c>
      <c r="I89" s="8">
        <v>4</v>
      </c>
      <c r="J89" s="26">
        <f t="shared" si="10"/>
        <v>0.57388809182209477</v>
      </c>
      <c r="K89" s="26">
        <f t="shared" si="11"/>
        <v>0.44422556994149198</v>
      </c>
    </row>
    <row r="90" spans="2:11" ht="18" thickBot="1" x14ac:dyDescent="0.2">
      <c r="B90" s="8" t="s">
        <v>36</v>
      </c>
      <c r="C90" s="8">
        <v>5</v>
      </c>
      <c r="D90" s="8">
        <v>4</v>
      </c>
      <c r="E90" s="8">
        <v>14</v>
      </c>
      <c r="F90" s="26">
        <f t="shared" si="8"/>
        <v>0.52375607931163481</v>
      </c>
      <c r="G90" s="8">
        <v>4</v>
      </c>
      <c r="H90" s="29">
        <f t="shared" si="9"/>
        <v>0.60514372163388808</v>
      </c>
      <c r="I90" s="8">
        <v>4</v>
      </c>
      <c r="J90" s="26">
        <f t="shared" si="10"/>
        <v>0.57388809182209477</v>
      </c>
      <c r="K90" s="26">
        <f t="shared" si="11"/>
        <v>0.44422556994149198</v>
      </c>
    </row>
    <row r="91" spans="2:11" ht="18" thickBot="1" x14ac:dyDescent="0.2">
      <c r="B91" s="8" t="s">
        <v>13</v>
      </c>
      <c r="C91" s="8">
        <v>5</v>
      </c>
      <c r="D91" s="8">
        <v>4</v>
      </c>
      <c r="E91" s="8">
        <v>14</v>
      </c>
      <c r="F91" s="26">
        <f t="shared" si="8"/>
        <v>0.52375607931163481</v>
      </c>
      <c r="G91" s="8">
        <v>4</v>
      </c>
      <c r="H91" s="29">
        <f t="shared" si="9"/>
        <v>0.60514372163388808</v>
      </c>
      <c r="I91" s="8">
        <v>4</v>
      </c>
      <c r="J91" s="26">
        <f t="shared" si="10"/>
        <v>0.57388809182209477</v>
      </c>
      <c r="K91" s="26">
        <f t="shared" si="11"/>
        <v>0.44422556994149198</v>
      </c>
    </row>
    <row r="92" spans="2:11" ht="18" thickBot="1" x14ac:dyDescent="0.2">
      <c r="B92" s="9" t="s">
        <v>21</v>
      </c>
      <c r="C92" s="9">
        <v>5</v>
      </c>
      <c r="D92" s="9">
        <v>7</v>
      </c>
      <c r="E92" s="9">
        <v>17</v>
      </c>
      <c r="F92" s="25">
        <f t="shared" si="8"/>
        <v>0.63598952487841376</v>
      </c>
      <c r="G92" s="9">
        <v>5</v>
      </c>
      <c r="H92" s="28">
        <f t="shared" si="9"/>
        <v>0.75642965204236012</v>
      </c>
      <c r="I92" s="9">
        <v>5</v>
      </c>
      <c r="J92" s="25">
        <f t="shared" si="10"/>
        <v>0.71736011477761841</v>
      </c>
      <c r="K92" s="25">
        <f t="shared" si="11"/>
        <v>0.43153341080030649</v>
      </c>
    </row>
    <row r="93" spans="2:11" ht="18" thickBot="1" x14ac:dyDescent="0.2">
      <c r="B93" s="9" t="s">
        <v>73</v>
      </c>
      <c r="C93" s="9">
        <v>6</v>
      </c>
      <c r="D93" s="9">
        <v>5</v>
      </c>
      <c r="E93" s="9">
        <v>17</v>
      </c>
      <c r="F93" s="25">
        <f t="shared" si="8"/>
        <v>0.63598952487841376</v>
      </c>
      <c r="G93" s="9">
        <v>5</v>
      </c>
      <c r="H93" s="28">
        <f t="shared" si="9"/>
        <v>0.75642965204236012</v>
      </c>
      <c r="I93" s="9">
        <v>5</v>
      </c>
      <c r="J93" s="25">
        <f t="shared" si="10"/>
        <v>0.71736011477761841</v>
      </c>
      <c r="K93" s="25">
        <f t="shared" si="11"/>
        <v>0.43153341080030649</v>
      </c>
    </row>
    <row r="94" spans="2:11" ht="18" thickBot="1" x14ac:dyDescent="0.2">
      <c r="B94" s="9" t="s">
        <v>63</v>
      </c>
      <c r="C94" s="9">
        <v>4</v>
      </c>
      <c r="D94" s="9">
        <v>7</v>
      </c>
      <c r="E94" s="9">
        <v>15</v>
      </c>
      <c r="F94" s="25">
        <f t="shared" si="8"/>
        <v>0.5611672278338945</v>
      </c>
      <c r="G94" s="9">
        <v>4</v>
      </c>
      <c r="H94" s="28">
        <f t="shared" si="9"/>
        <v>0.60514372163388808</v>
      </c>
      <c r="I94" s="9">
        <v>5</v>
      </c>
      <c r="J94" s="25">
        <f t="shared" si="10"/>
        <v>0.71736011477761841</v>
      </c>
      <c r="K94" s="25">
        <f t="shared" si="11"/>
        <v>0.42432181471516223</v>
      </c>
    </row>
    <row r="95" spans="2:11" ht="18" thickBot="1" x14ac:dyDescent="0.2">
      <c r="B95" s="9" t="s">
        <v>75</v>
      </c>
      <c r="C95" s="9">
        <v>5</v>
      </c>
      <c r="D95" s="9">
        <v>5</v>
      </c>
      <c r="E95" s="9">
        <v>15</v>
      </c>
      <c r="F95" s="25">
        <f t="shared" si="8"/>
        <v>0.5611672278338945</v>
      </c>
      <c r="G95" s="9">
        <v>4</v>
      </c>
      <c r="H95" s="28">
        <f t="shared" si="9"/>
        <v>0.60514372163388808</v>
      </c>
      <c r="I95" s="9">
        <v>5</v>
      </c>
      <c r="J95" s="25">
        <f t="shared" si="10"/>
        <v>0.71736011477761841</v>
      </c>
      <c r="K95" s="25">
        <f t="shared" si="11"/>
        <v>0.42432181471516223</v>
      </c>
    </row>
    <row r="96" spans="2:11" ht="18" thickBot="1" x14ac:dyDescent="0.2">
      <c r="B96" s="9" t="s">
        <v>61</v>
      </c>
      <c r="C96" s="9">
        <v>6</v>
      </c>
      <c r="D96" s="9">
        <v>8</v>
      </c>
      <c r="E96" s="9">
        <v>20</v>
      </c>
      <c r="F96" s="25">
        <f t="shared" si="8"/>
        <v>0.74822297044519259</v>
      </c>
      <c r="G96" s="9">
        <v>6</v>
      </c>
      <c r="H96" s="28">
        <f t="shared" si="9"/>
        <v>0.90771558245083206</v>
      </c>
      <c r="I96" s="9">
        <v>6</v>
      </c>
      <c r="J96" s="25">
        <f t="shared" si="10"/>
        <v>0.86083213773314204</v>
      </c>
      <c r="K96" s="25">
        <f t="shared" si="11"/>
        <v>0.42307197137284952</v>
      </c>
    </row>
    <row r="97" spans="2:11" ht="18" thickBot="1" x14ac:dyDescent="0.2">
      <c r="B97" s="9" t="s">
        <v>30</v>
      </c>
      <c r="C97" s="9">
        <v>5</v>
      </c>
      <c r="D97" s="9">
        <v>8</v>
      </c>
      <c r="E97" s="9">
        <v>18</v>
      </c>
      <c r="F97" s="25">
        <f t="shared" si="8"/>
        <v>0.67340067340067333</v>
      </c>
      <c r="G97" s="9">
        <v>5</v>
      </c>
      <c r="H97" s="28">
        <f t="shared" si="9"/>
        <v>0.75642965204236012</v>
      </c>
      <c r="I97" s="9">
        <v>6</v>
      </c>
      <c r="J97" s="25">
        <f t="shared" si="10"/>
        <v>0.86083213773314204</v>
      </c>
      <c r="K97" s="25">
        <f t="shared" si="11"/>
        <v>0.41638322110741915</v>
      </c>
    </row>
    <row r="98" spans="2:11" ht="18" thickBot="1" x14ac:dyDescent="0.2">
      <c r="B98" s="9" t="s">
        <v>38</v>
      </c>
      <c r="C98" s="9">
        <v>5</v>
      </c>
      <c r="D98" s="9">
        <v>6</v>
      </c>
      <c r="E98" s="9">
        <v>16</v>
      </c>
      <c r="F98" s="25">
        <f t="shared" si="8"/>
        <v>0.59857837635615407</v>
      </c>
      <c r="G98" s="9">
        <v>4</v>
      </c>
      <c r="H98" s="28">
        <f t="shared" si="9"/>
        <v>0.60514372163388808</v>
      </c>
      <c r="I98" s="9">
        <v>6</v>
      </c>
      <c r="J98" s="25">
        <f t="shared" si="10"/>
        <v>0.86083213773314204</v>
      </c>
      <c r="K98" s="25">
        <f t="shared" si="11"/>
        <v>0.40831393813988481</v>
      </c>
    </row>
    <row r="99" spans="2:11" ht="18" thickBot="1" x14ac:dyDescent="0.2">
      <c r="B99" s="9" t="s">
        <v>22</v>
      </c>
      <c r="C99" s="9">
        <v>5</v>
      </c>
      <c r="D99" s="9">
        <v>6</v>
      </c>
      <c r="E99" s="9">
        <v>16</v>
      </c>
      <c r="F99" s="25">
        <f t="shared" si="8"/>
        <v>0.59857837635615407</v>
      </c>
      <c r="G99" s="9">
        <v>5</v>
      </c>
      <c r="H99" s="28">
        <f t="shared" si="9"/>
        <v>0.75642965204236012</v>
      </c>
      <c r="I99" s="9">
        <v>5</v>
      </c>
      <c r="J99" s="25">
        <f t="shared" si="10"/>
        <v>0.71736011477761841</v>
      </c>
      <c r="K99" s="25">
        <f t="shared" si="11"/>
        <v>0.40614909251793546</v>
      </c>
    </row>
    <row r="100" spans="2:11" ht="18" thickBot="1" x14ac:dyDescent="0.2">
      <c r="B100" s="9" t="s">
        <v>24</v>
      </c>
      <c r="C100" s="9">
        <v>6</v>
      </c>
      <c r="D100" s="9">
        <v>7</v>
      </c>
      <c r="E100" s="9">
        <v>19</v>
      </c>
      <c r="F100" s="25">
        <f t="shared" si="8"/>
        <v>0.71081182192293302</v>
      </c>
      <c r="G100" s="9">
        <v>6</v>
      </c>
      <c r="H100" s="28">
        <f t="shared" si="9"/>
        <v>0.90771558245083206</v>
      </c>
      <c r="I100" s="9">
        <v>6</v>
      </c>
      <c r="J100" s="25">
        <f t="shared" si="10"/>
        <v>0.86083213773314204</v>
      </c>
      <c r="K100" s="25">
        <f t="shared" si="11"/>
        <v>0.40191837280420706</v>
      </c>
    </row>
    <row r="101" spans="2:11" ht="18" thickBot="1" x14ac:dyDescent="0.2">
      <c r="B101" s="8" t="s">
        <v>39</v>
      </c>
      <c r="C101" s="8">
        <v>7</v>
      </c>
      <c r="D101" s="8">
        <v>8</v>
      </c>
      <c r="E101" s="8">
        <v>22</v>
      </c>
      <c r="F101" s="26">
        <f t="shared" ref="F101:F132" si="12">E101/$E$141*100</f>
        <v>0.82304526748971196</v>
      </c>
      <c r="G101" s="8">
        <v>7</v>
      </c>
      <c r="H101" s="29">
        <f t="shared" ref="H101:H132" si="13">G101/$G$141*100</f>
        <v>1.059001512859304</v>
      </c>
      <c r="I101" s="8">
        <v>7</v>
      </c>
      <c r="J101" s="26">
        <f t="shared" ref="J101:J132" si="14">I101/$I$141*100</f>
        <v>1.0043041606886656</v>
      </c>
      <c r="K101" s="26">
        <f t="shared" ref="K101:K132" si="15">F101/(H101+J101)</f>
        <v>0.39889643015154391</v>
      </c>
    </row>
    <row r="102" spans="2:11" ht="18" thickBot="1" x14ac:dyDescent="0.2">
      <c r="B102" s="8" t="s">
        <v>46</v>
      </c>
      <c r="C102" s="8">
        <v>7</v>
      </c>
      <c r="D102" s="8">
        <v>8</v>
      </c>
      <c r="E102" s="8">
        <v>22</v>
      </c>
      <c r="F102" s="26">
        <f t="shared" si="12"/>
        <v>0.82304526748971196</v>
      </c>
      <c r="G102" s="8">
        <v>7</v>
      </c>
      <c r="H102" s="29">
        <f t="shared" si="13"/>
        <v>1.059001512859304</v>
      </c>
      <c r="I102" s="8">
        <v>7</v>
      </c>
      <c r="J102" s="26">
        <f t="shared" si="14"/>
        <v>1.0043041606886656</v>
      </c>
      <c r="K102" s="26">
        <f t="shared" si="15"/>
        <v>0.39889643015154391</v>
      </c>
    </row>
    <row r="103" spans="2:11" ht="18" thickBot="1" x14ac:dyDescent="0.2">
      <c r="B103" s="8" t="s">
        <v>24</v>
      </c>
      <c r="C103" s="8">
        <v>7</v>
      </c>
      <c r="D103" s="8">
        <v>8</v>
      </c>
      <c r="E103" s="8">
        <v>22</v>
      </c>
      <c r="F103" s="26">
        <f t="shared" si="12"/>
        <v>0.82304526748971196</v>
      </c>
      <c r="G103" s="8">
        <v>7</v>
      </c>
      <c r="H103" s="29">
        <f t="shared" si="13"/>
        <v>1.059001512859304</v>
      </c>
      <c r="I103" s="8">
        <v>7</v>
      </c>
      <c r="J103" s="26">
        <f t="shared" si="14"/>
        <v>1.0043041606886656</v>
      </c>
      <c r="K103" s="26">
        <f t="shared" si="15"/>
        <v>0.39889643015154391</v>
      </c>
    </row>
    <row r="104" spans="2:11" ht="18" thickBot="1" x14ac:dyDescent="0.2">
      <c r="B104" s="8" t="s">
        <v>25</v>
      </c>
      <c r="C104" s="8">
        <v>7</v>
      </c>
      <c r="D104" s="8">
        <v>8</v>
      </c>
      <c r="E104" s="8">
        <v>22</v>
      </c>
      <c r="F104" s="26">
        <f t="shared" si="12"/>
        <v>0.82304526748971196</v>
      </c>
      <c r="G104" s="8">
        <v>7</v>
      </c>
      <c r="H104" s="29">
        <f t="shared" si="13"/>
        <v>1.059001512859304</v>
      </c>
      <c r="I104" s="8">
        <v>7</v>
      </c>
      <c r="J104" s="26">
        <f t="shared" si="14"/>
        <v>1.0043041606886656</v>
      </c>
      <c r="K104" s="26">
        <f t="shared" si="15"/>
        <v>0.39889643015154391</v>
      </c>
    </row>
    <row r="105" spans="2:11" ht="18" thickBot="1" x14ac:dyDescent="0.2">
      <c r="B105" s="9" t="s">
        <v>17</v>
      </c>
      <c r="C105" s="9">
        <v>4</v>
      </c>
      <c r="D105" s="9">
        <v>7</v>
      </c>
      <c r="E105" s="9">
        <v>15</v>
      </c>
      <c r="F105" s="25">
        <f t="shared" si="12"/>
        <v>0.5611672278338945</v>
      </c>
      <c r="G105" s="9">
        <v>4</v>
      </c>
      <c r="H105" s="28">
        <f t="shared" si="13"/>
        <v>0.60514372163388808</v>
      </c>
      <c r="I105" s="9">
        <v>6</v>
      </c>
      <c r="J105" s="25">
        <f t="shared" si="14"/>
        <v>0.86083213773314204</v>
      </c>
      <c r="K105" s="25">
        <f t="shared" si="15"/>
        <v>0.38279431700614208</v>
      </c>
    </row>
    <row r="106" spans="2:11" ht="18" thickBot="1" x14ac:dyDescent="0.2">
      <c r="B106" s="8" t="s">
        <v>44</v>
      </c>
      <c r="C106" s="8">
        <v>7</v>
      </c>
      <c r="D106" s="8">
        <v>7</v>
      </c>
      <c r="E106" s="8">
        <v>21</v>
      </c>
      <c r="F106" s="26">
        <f t="shared" si="12"/>
        <v>0.78563411896745239</v>
      </c>
      <c r="G106" s="8">
        <v>7</v>
      </c>
      <c r="H106" s="29">
        <f t="shared" si="13"/>
        <v>1.059001512859304</v>
      </c>
      <c r="I106" s="8">
        <v>7</v>
      </c>
      <c r="J106" s="26">
        <f t="shared" si="14"/>
        <v>1.0043041606886656</v>
      </c>
      <c r="K106" s="26">
        <f t="shared" si="15"/>
        <v>0.38076477423556471</v>
      </c>
    </row>
    <row r="107" spans="2:11" ht="18" thickBot="1" x14ac:dyDescent="0.2">
      <c r="B107" s="8" t="s">
        <v>49</v>
      </c>
      <c r="C107" s="8">
        <v>7</v>
      </c>
      <c r="D107" s="8">
        <v>7</v>
      </c>
      <c r="E107" s="8">
        <v>21</v>
      </c>
      <c r="F107" s="26">
        <f t="shared" si="12"/>
        <v>0.78563411896745239</v>
      </c>
      <c r="G107" s="8">
        <v>7</v>
      </c>
      <c r="H107" s="29">
        <f t="shared" si="13"/>
        <v>1.059001512859304</v>
      </c>
      <c r="I107" s="8">
        <v>7</v>
      </c>
      <c r="J107" s="26">
        <f t="shared" si="14"/>
        <v>1.0043041606886656</v>
      </c>
      <c r="K107" s="26">
        <f t="shared" si="15"/>
        <v>0.38076477423556471</v>
      </c>
    </row>
    <row r="108" spans="2:11" ht="18" thickBot="1" x14ac:dyDescent="0.2">
      <c r="B108" s="9" t="s">
        <v>66</v>
      </c>
      <c r="C108" s="9">
        <v>6</v>
      </c>
      <c r="D108" s="9">
        <v>6</v>
      </c>
      <c r="E108" s="9">
        <v>18</v>
      </c>
      <c r="F108" s="25">
        <f t="shared" si="12"/>
        <v>0.67340067340067333</v>
      </c>
      <c r="G108" s="9">
        <v>6</v>
      </c>
      <c r="H108" s="28">
        <f t="shared" si="13"/>
        <v>0.90771558245083206</v>
      </c>
      <c r="I108" s="9">
        <v>6</v>
      </c>
      <c r="J108" s="25">
        <f t="shared" si="14"/>
        <v>0.86083213773314204</v>
      </c>
      <c r="K108" s="25">
        <f t="shared" si="15"/>
        <v>0.3807647742355646</v>
      </c>
    </row>
    <row r="109" spans="2:11" ht="18" thickBot="1" x14ac:dyDescent="0.2">
      <c r="B109" s="8" t="s">
        <v>16</v>
      </c>
      <c r="C109" s="8">
        <v>5</v>
      </c>
      <c r="D109" s="8">
        <v>5</v>
      </c>
      <c r="E109" s="8">
        <v>15</v>
      </c>
      <c r="F109" s="26">
        <f t="shared" si="12"/>
        <v>0.5611672278338945</v>
      </c>
      <c r="G109" s="8">
        <v>5</v>
      </c>
      <c r="H109" s="29">
        <f t="shared" si="13"/>
        <v>0.75642965204236012</v>
      </c>
      <c r="I109" s="8">
        <v>5</v>
      </c>
      <c r="J109" s="26">
        <f t="shared" si="14"/>
        <v>0.71736011477761841</v>
      </c>
      <c r="K109" s="26">
        <f t="shared" si="15"/>
        <v>0.38076477423556454</v>
      </c>
    </row>
    <row r="110" spans="2:11" ht="18" thickBot="1" x14ac:dyDescent="0.2">
      <c r="B110" s="8" t="s">
        <v>18</v>
      </c>
      <c r="C110" s="8">
        <v>5</v>
      </c>
      <c r="D110" s="8">
        <v>5</v>
      </c>
      <c r="E110" s="8">
        <v>15</v>
      </c>
      <c r="F110" s="26">
        <f t="shared" si="12"/>
        <v>0.5611672278338945</v>
      </c>
      <c r="G110" s="8">
        <v>5</v>
      </c>
      <c r="H110" s="29">
        <f t="shared" si="13"/>
        <v>0.75642965204236012</v>
      </c>
      <c r="I110" s="8">
        <v>5</v>
      </c>
      <c r="J110" s="26">
        <f t="shared" si="14"/>
        <v>0.71736011477761841</v>
      </c>
      <c r="K110" s="26">
        <f t="shared" si="15"/>
        <v>0.38076477423556454</v>
      </c>
    </row>
    <row r="111" spans="2:11" ht="18" thickBot="1" x14ac:dyDescent="0.2">
      <c r="B111" s="8" t="s">
        <v>22</v>
      </c>
      <c r="C111" s="8">
        <v>5</v>
      </c>
      <c r="D111" s="8">
        <v>5</v>
      </c>
      <c r="E111" s="8">
        <v>15</v>
      </c>
      <c r="F111" s="26">
        <f t="shared" si="12"/>
        <v>0.5611672278338945</v>
      </c>
      <c r="G111" s="8">
        <v>5</v>
      </c>
      <c r="H111" s="29">
        <f t="shared" si="13"/>
        <v>0.75642965204236012</v>
      </c>
      <c r="I111" s="8">
        <v>5</v>
      </c>
      <c r="J111" s="26">
        <f t="shared" si="14"/>
        <v>0.71736011477761841</v>
      </c>
      <c r="K111" s="26">
        <f t="shared" si="15"/>
        <v>0.38076477423556454</v>
      </c>
    </row>
    <row r="112" spans="2:11" ht="18" thickBot="1" x14ac:dyDescent="0.2">
      <c r="B112" s="8" t="s">
        <v>67</v>
      </c>
      <c r="C112" s="8">
        <v>5</v>
      </c>
      <c r="D112" s="8">
        <v>5</v>
      </c>
      <c r="E112" s="8">
        <v>15</v>
      </c>
      <c r="F112" s="26">
        <f t="shared" si="12"/>
        <v>0.5611672278338945</v>
      </c>
      <c r="G112" s="8">
        <v>5</v>
      </c>
      <c r="H112" s="29">
        <f t="shared" si="13"/>
        <v>0.75642965204236012</v>
      </c>
      <c r="I112" s="8">
        <v>5</v>
      </c>
      <c r="J112" s="26">
        <f t="shared" si="14"/>
        <v>0.71736011477761841</v>
      </c>
      <c r="K112" s="26">
        <f t="shared" si="15"/>
        <v>0.38076477423556454</v>
      </c>
    </row>
    <row r="113" spans="2:11" ht="18" thickBot="1" x14ac:dyDescent="0.2">
      <c r="B113" s="8" t="s">
        <v>71</v>
      </c>
      <c r="C113" s="8">
        <v>5</v>
      </c>
      <c r="D113" s="8">
        <v>5</v>
      </c>
      <c r="E113" s="8">
        <v>15</v>
      </c>
      <c r="F113" s="26">
        <f t="shared" si="12"/>
        <v>0.5611672278338945</v>
      </c>
      <c r="G113" s="8">
        <v>5</v>
      </c>
      <c r="H113" s="29">
        <f t="shared" si="13"/>
        <v>0.75642965204236012</v>
      </c>
      <c r="I113" s="8">
        <v>5</v>
      </c>
      <c r="J113" s="26">
        <f t="shared" si="14"/>
        <v>0.71736011477761841</v>
      </c>
      <c r="K113" s="26">
        <f t="shared" si="15"/>
        <v>0.38076477423556454</v>
      </c>
    </row>
    <row r="114" spans="2:11" ht="18" thickBot="1" x14ac:dyDescent="0.2">
      <c r="B114" s="8" t="s">
        <v>31</v>
      </c>
      <c r="C114" s="8">
        <v>5</v>
      </c>
      <c r="D114" s="8">
        <v>5</v>
      </c>
      <c r="E114" s="8">
        <v>15</v>
      </c>
      <c r="F114" s="26">
        <f t="shared" si="12"/>
        <v>0.5611672278338945</v>
      </c>
      <c r="G114" s="8">
        <v>5</v>
      </c>
      <c r="H114" s="29">
        <f t="shared" si="13"/>
        <v>0.75642965204236012</v>
      </c>
      <c r="I114" s="8">
        <v>5</v>
      </c>
      <c r="J114" s="26">
        <f t="shared" si="14"/>
        <v>0.71736011477761841</v>
      </c>
      <c r="K114" s="26">
        <f t="shared" si="15"/>
        <v>0.38076477423556454</v>
      </c>
    </row>
    <row r="115" spans="2:11" ht="18" thickBot="1" x14ac:dyDescent="0.2">
      <c r="B115" s="9" t="s">
        <v>56</v>
      </c>
      <c r="C115" s="9">
        <v>4</v>
      </c>
      <c r="D115" s="9">
        <v>7</v>
      </c>
      <c r="E115" s="9">
        <v>15</v>
      </c>
      <c r="F115" s="25">
        <f t="shared" si="12"/>
        <v>0.5611672278338945</v>
      </c>
      <c r="G115" s="9">
        <v>5</v>
      </c>
      <c r="H115" s="28">
        <f t="shared" si="13"/>
        <v>0.75642965204236012</v>
      </c>
      <c r="I115" s="9">
        <v>5</v>
      </c>
      <c r="J115" s="25">
        <f t="shared" si="14"/>
        <v>0.71736011477761841</v>
      </c>
      <c r="K115" s="25">
        <f t="shared" si="15"/>
        <v>0.38076477423556454</v>
      </c>
    </row>
    <row r="116" spans="2:11" ht="18" thickBot="1" x14ac:dyDescent="0.2">
      <c r="B116" s="9" t="s">
        <v>41</v>
      </c>
      <c r="C116" s="9">
        <v>5</v>
      </c>
      <c r="D116" s="9">
        <v>5</v>
      </c>
      <c r="E116" s="9">
        <v>15</v>
      </c>
      <c r="F116" s="25">
        <f t="shared" si="12"/>
        <v>0.5611672278338945</v>
      </c>
      <c r="G116" s="9">
        <v>5</v>
      </c>
      <c r="H116" s="28">
        <f t="shared" si="13"/>
        <v>0.75642965204236012</v>
      </c>
      <c r="I116" s="9">
        <v>5</v>
      </c>
      <c r="J116" s="25">
        <f t="shared" si="14"/>
        <v>0.71736011477761841</v>
      </c>
      <c r="K116" s="25">
        <f t="shared" si="15"/>
        <v>0.38076477423556454</v>
      </c>
    </row>
    <row r="117" spans="2:11" ht="18" thickBot="1" x14ac:dyDescent="0.2">
      <c r="B117" s="9" t="s">
        <v>62</v>
      </c>
      <c r="C117" s="9">
        <v>4</v>
      </c>
      <c r="D117" s="9">
        <v>5</v>
      </c>
      <c r="E117" s="9">
        <v>13</v>
      </c>
      <c r="F117" s="25">
        <f t="shared" si="12"/>
        <v>0.4863449307893753</v>
      </c>
      <c r="G117" s="9">
        <v>4</v>
      </c>
      <c r="H117" s="28">
        <f t="shared" si="13"/>
        <v>0.60514372163388808</v>
      </c>
      <c r="I117" s="9">
        <v>5</v>
      </c>
      <c r="J117" s="25">
        <f t="shared" si="14"/>
        <v>0.71736011477761841</v>
      </c>
      <c r="K117" s="25">
        <f t="shared" si="15"/>
        <v>0.36774557275314068</v>
      </c>
    </row>
    <row r="118" spans="2:11" ht="18" thickBot="1" x14ac:dyDescent="0.2">
      <c r="B118" s="9" t="s">
        <v>60</v>
      </c>
      <c r="C118" s="9">
        <v>6</v>
      </c>
      <c r="D118" s="9">
        <v>5</v>
      </c>
      <c r="E118" s="9">
        <v>17</v>
      </c>
      <c r="F118" s="25">
        <f t="shared" si="12"/>
        <v>0.63598952487841376</v>
      </c>
      <c r="G118" s="9">
        <v>6</v>
      </c>
      <c r="H118" s="28">
        <f t="shared" si="13"/>
        <v>0.90771558245083206</v>
      </c>
      <c r="I118" s="9">
        <v>6</v>
      </c>
      <c r="J118" s="25">
        <f t="shared" si="14"/>
        <v>0.86083213773314204</v>
      </c>
      <c r="K118" s="25">
        <f t="shared" si="15"/>
        <v>0.35961117566692213</v>
      </c>
    </row>
    <row r="119" spans="2:11" ht="18" thickBot="1" x14ac:dyDescent="0.2">
      <c r="B119" s="8" t="s">
        <v>58</v>
      </c>
      <c r="C119" s="8">
        <v>5</v>
      </c>
      <c r="D119" s="8">
        <v>4</v>
      </c>
      <c r="E119" s="8">
        <v>14</v>
      </c>
      <c r="F119" s="26">
        <f t="shared" si="12"/>
        <v>0.52375607931163481</v>
      </c>
      <c r="G119" s="8">
        <v>5</v>
      </c>
      <c r="H119" s="29">
        <f t="shared" si="13"/>
        <v>0.75642965204236012</v>
      </c>
      <c r="I119" s="8">
        <v>5</v>
      </c>
      <c r="J119" s="26">
        <f t="shared" si="14"/>
        <v>0.71736011477761841</v>
      </c>
      <c r="K119" s="26">
        <f t="shared" si="15"/>
        <v>0.35538045595319356</v>
      </c>
    </row>
    <row r="120" spans="2:11" ht="18" thickBot="1" x14ac:dyDescent="0.2">
      <c r="B120" s="8" t="s">
        <v>31</v>
      </c>
      <c r="C120" s="8">
        <v>5</v>
      </c>
      <c r="D120" s="8">
        <v>4</v>
      </c>
      <c r="E120" s="8">
        <v>14</v>
      </c>
      <c r="F120" s="26">
        <f t="shared" si="12"/>
        <v>0.52375607931163481</v>
      </c>
      <c r="G120" s="8">
        <v>5</v>
      </c>
      <c r="H120" s="29">
        <f t="shared" si="13"/>
        <v>0.75642965204236012</v>
      </c>
      <c r="I120" s="8">
        <v>5</v>
      </c>
      <c r="J120" s="26">
        <f t="shared" si="14"/>
        <v>0.71736011477761841</v>
      </c>
      <c r="K120" s="26">
        <f t="shared" si="15"/>
        <v>0.35538045595319356</v>
      </c>
    </row>
    <row r="121" spans="2:11" ht="18" thickBot="1" x14ac:dyDescent="0.2">
      <c r="B121" s="8" t="s">
        <v>60</v>
      </c>
      <c r="C121" s="8">
        <v>5</v>
      </c>
      <c r="D121" s="8">
        <v>4</v>
      </c>
      <c r="E121" s="8">
        <v>14</v>
      </c>
      <c r="F121" s="26">
        <f t="shared" si="12"/>
        <v>0.52375607931163481</v>
      </c>
      <c r="G121" s="8">
        <v>5</v>
      </c>
      <c r="H121" s="29">
        <f t="shared" si="13"/>
        <v>0.75642965204236012</v>
      </c>
      <c r="I121" s="8">
        <v>5</v>
      </c>
      <c r="J121" s="26">
        <f t="shared" si="14"/>
        <v>0.71736011477761841</v>
      </c>
      <c r="K121" s="26">
        <f t="shared" si="15"/>
        <v>0.35538045595319356</v>
      </c>
    </row>
    <row r="122" spans="2:11" ht="18" thickBot="1" x14ac:dyDescent="0.2">
      <c r="B122" s="8" t="s">
        <v>21</v>
      </c>
      <c r="C122" s="8">
        <v>5</v>
      </c>
      <c r="D122" s="8">
        <v>4</v>
      </c>
      <c r="E122" s="8">
        <v>14</v>
      </c>
      <c r="F122" s="26">
        <f t="shared" si="12"/>
        <v>0.52375607931163481</v>
      </c>
      <c r="G122" s="8">
        <v>5</v>
      </c>
      <c r="H122" s="29">
        <f t="shared" si="13"/>
        <v>0.75642965204236012</v>
      </c>
      <c r="I122" s="8">
        <v>5</v>
      </c>
      <c r="J122" s="26">
        <f t="shared" si="14"/>
        <v>0.71736011477761841</v>
      </c>
      <c r="K122" s="26">
        <f t="shared" si="15"/>
        <v>0.35538045595319356</v>
      </c>
    </row>
    <row r="123" spans="2:11" ht="18" thickBot="1" x14ac:dyDescent="0.2">
      <c r="B123" s="8" t="s">
        <v>23</v>
      </c>
      <c r="C123" s="8">
        <v>5</v>
      </c>
      <c r="D123" s="8">
        <v>4</v>
      </c>
      <c r="E123" s="8">
        <v>14</v>
      </c>
      <c r="F123" s="26">
        <f t="shared" si="12"/>
        <v>0.52375607931163481</v>
      </c>
      <c r="G123" s="8">
        <v>5</v>
      </c>
      <c r="H123" s="29">
        <f t="shared" si="13"/>
        <v>0.75642965204236012</v>
      </c>
      <c r="I123" s="8">
        <v>5</v>
      </c>
      <c r="J123" s="26">
        <f t="shared" si="14"/>
        <v>0.71736011477761841</v>
      </c>
      <c r="K123" s="26">
        <f t="shared" si="15"/>
        <v>0.35538045595319356</v>
      </c>
    </row>
    <row r="124" spans="2:11" ht="18" thickBot="1" x14ac:dyDescent="0.2">
      <c r="B124" s="8" t="s">
        <v>43</v>
      </c>
      <c r="C124" s="8">
        <v>5</v>
      </c>
      <c r="D124" s="8">
        <v>4</v>
      </c>
      <c r="E124" s="8">
        <v>14</v>
      </c>
      <c r="F124" s="26">
        <f t="shared" si="12"/>
        <v>0.52375607931163481</v>
      </c>
      <c r="G124" s="8">
        <v>5</v>
      </c>
      <c r="H124" s="29">
        <f t="shared" si="13"/>
        <v>0.75642965204236012</v>
      </c>
      <c r="I124" s="8">
        <v>5</v>
      </c>
      <c r="J124" s="26">
        <f t="shared" si="14"/>
        <v>0.71736011477761841</v>
      </c>
      <c r="K124" s="26">
        <f t="shared" si="15"/>
        <v>0.35538045595319356</v>
      </c>
    </row>
    <row r="125" spans="2:11" ht="18" thickBot="1" x14ac:dyDescent="0.2">
      <c r="B125" s="8" t="s">
        <v>68</v>
      </c>
      <c r="C125" s="8">
        <v>5</v>
      </c>
      <c r="D125" s="8">
        <v>4</v>
      </c>
      <c r="E125" s="8">
        <v>14</v>
      </c>
      <c r="F125" s="26">
        <f t="shared" si="12"/>
        <v>0.52375607931163481</v>
      </c>
      <c r="G125" s="8">
        <v>5</v>
      </c>
      <c r="H125" s="29">
        <f t="shared" si="13"/>
        <v>0.75642965204236012</v>
      </c>
      <c r="I125" s="8">
        <v>5</v>
      </c>
      <c r="J125" s="26">
        <f t="shared" si="14"/>
        <v>0.71736011477761841</v>
      </c>
      <c r="K125" s="26">
        <f t="shared" si="15"/>
        <v>0.35538045595319356</v>
      </c>
    </row>
    <row r="126" spans="2:11" ht="18" thickBot="1" x14ac:dyDescent="0.2">
      <c r="B126" s="8" t="s">
        <v>51</v>
      </c>
      <c r="C126" s="8">
        <v>5</v>
      </c>
      <c r="D126" s="8">
        <v>4</v>
      </c>
      <c r="E126" s="8">
        <v>14</v>
      </c>
      <c r="F126" s="26">
        <f t="shared" si="12"/>
        <v>0.52375607931163481</v>
      </c>
      <c r="G126" s="8">
        <v>5</v>
      </c>
      <c r="H126" s="29">
        <f t="shared" si="13"/>
        <v>0.75642965204236012</v>
      </c>
      <c r="I126" s="8">
        <v>5</v>
      </c>
      <c r="J126" s="26">
        <f t="shared" si="14"/>
        <v>0.71736011477761841</v>
      </c>
      <c r="K126" s="26">
        <f t="shared" si="15"/>
        <v>0.35538045595319356</v>
      </c>
    </row>
    <row r="127" spans="2:11" ht="18" thickBot="1" x14ac:dyDescent="0.2">
      <c r="B127" s="9" t="s">
        <v>34</v>
      </c>
      <c r="C127" s="9">
        <v>4</v>
      </c>
      <c r="D127" s="9">
        <v>6</v>
      </c>
      <c r="E127" s="9">
        <v>14</v>
      </c>
      <c r="F127" s="25">
        <f t="shared" si="12"/>
        <v>0.52375607931163481</v>
      </c>
      <c r="G127" s="9">
        <v>5</v>
      </c>
      <c r="H127" s="28">
        <f t="shared" si="13"/>
        <v>0.75642965204236012</v>
      </c>
      <c r="I127" s="9">
        <v>5</v>
      </c>
      <c r="J127" s="25">
        <f t="shared" si="14"/>
        <v>0.71736011477761841</v>
      </c>
      <c r="K127" s="25">
        <f t="shared" si="15"/>
        <v>0.35538045595319356</v>
      </c>
    </row>
    <row r="128" spans="2:11" ht="18" thickBot="1" x14ac:dyDescent="0.2">
      <c r="B128" s="9" t="s">
        <v>44</v>
      </c>
      <c r="C128" s="9">
        <v>6</v>
      </c>
      <c r="D128" s="9">
        <v>6</v>
      </c>
      <c r="E128" s="9">
        <v>18</v>
      </c>
      <c r="F128" s="25">
        <f t="shared" si="12"/>
        <v>0.67340067340067333</v>
      </c>
      <c r="G128" s="9">
        <v>6</v>
      </c>
      <c r="H128" s="28">
        <f t="shared" si="13"/>
        <v>0.90771558245083206</v>
      </c>
      <c r="I128" s="9">
        <v>7</v>
      </c>
      <c r="J128" s="25">
        <f t="shared" si="14"/>
        <v>1.0043041606886656</v>
      </c>
      <c r="K128" s="25">
        <f t="shared" si="15"/>
        <v>0.35219336819972535</v>
      </c>
    </row>
    <row r="129" spans="2:13" ht="18" thickBot="1" x14ac:dyDescent="0.2">
      <c r="B129" s="8" t="s">
        <v>29</v>
      </c>
      <c r="C129" s="8">
        <v>7</v>
      </c>
      <c r="D129" s="8">
        <v>8</v>
      </c>
      <c r="E129" s="8">
        <v>22</v>
      </c>
      <c r="F129" s="26">
        <f t="shared" si="12"/>
        <v>0.82304526748971196</v>
      </c>
      <c r="G129" s="8">
        <v>8</v>
      </c>
      <c r="H129" s="29">
        <f t="shared" si="13"/>
        <v>1.2102874432677762</v>
      </c>
      <c r="I129" s="8">
        <v>8</v>
      </c>
      <c r="J129" s="26">
        <f t="shared" si="14"/>
        <v>1.1477761836441895</v>
      </c>
      <c r="K129" s="26">
        <f t="shared" si="15"/>
        <v>0.34903437638260093</v>
      </c>
    </row>
    <row r="130" spans="2:13" ht="18" thickBot="1" x14ac:dyDescent="0.2">
      <c r="B130" s="8" t="s">
        <v>30</v>
      </c>
      <c r="C130" s="8">
        <v>7</v>
      </c>
      <c r="D130" s="8">
        <v>8</v>
      </c>
      <c r="E130" s="8">
        <v>22</v>
      </c>
      <c r="F130" s="26">
        <f t="shared" si="12"/>
        <v>0.82304526748971196</v>
      </c>
      <c r="G130" s="8">
        <v>8</v>
      </c>
      <c r="H130" s="29">
        <f t="shared" si="13"/>
        <v>1.2102874432677762</v>
      </c>
      <c r="I130" s="8">
        <v>8</v>
      </c>
      <c r="J130" s="26">
        <f t="shared" si="14"/>
        <v>1.1477761836441895</v>
      </c>
      <c r="K130" s="26">
        <f t="shared" si="15"/>
        <v>0.34903437638260093</v>
      </c>
    </row>
    <row r="131" spans="2:13" ht="18" thickBot="1" x14ac:dyDescent="0.2">
      <c r="B131" s="8" t="s">
        <v>59</v>
      </c>
      <c r="C131" s="8">
        <v>5</v>
      </c>
      <c r="D131" s="8">
        <v>5</v>
      </c>
      <c r="E131" s="8">
        <v>15</v>
      </c>
      <c r="F131" s="26">
        <f t="shared" si="12"/>
        <v>0.5611672278338945</v>
      </c>
      <c r="G131" s="8">
        <v>6</v>
      </c>
      <c r="H131" s="29">
        <f t="shared" si="13"/>
        <v>0.90771558245083206</v>
      </c>
      <c r="I131" s="8">
        <v>6</v>
      </c>
      <c r="J131" s="26">
        <f t="shared" si="14"/>
        <v>0.86083213773314204</v>
      </c>
      <c r="K131" s="26">
        <f t="shared" si="15"/>
        <v>0.31730397852963715</v>
      </c>
    </row>
    <row r="132" spans="2:13" ht="18" thickBot="1" x14ac:dyDescent="0.2">
      <c r="B132" s="8" t="s">
        <v>17</v>
      </c>
      <c r="C132" s="8">
        <v>5</v>
      </c>
      <c r="D132" s="8">
        <v>5</v>
      </c>
      <c r="E132" s="8">
        <v>15</v>
      </c>
      <c r="F132" s="26">
        <f t="shared" si="12"/>
        <v>0.5611672278338945</v>
      </c>
      <c r="G132" s="8">
        <v>6</v>
      </c>
      <c r="H132" s="29">
        <f t="shared" si="13"/>
        <v>0.90771558245083206</v>
      </c>
      <c r="I132" s="8">
        <v>6</v>
      </c>
      <c r="J132" s="26">
        <f t="shared" si="14"/>
        <v>0.86083213773314204</v>
      </c>
      <c r="K132" s="26">
        <f t="shared" si="15"/>
        <v>0.31730397852963715</v>
      </c>
    </row>
    <row r="133" spans="2:13" ht="18" thickBot="1" x14ac:dyDescent="0.2">
      <c r="B133" s="8" t="s">
        <v>69</v>
      </c>
      <c r="C133" s="8">
        <v>5</v>
      </c>
      <c r="D133" s="8">
        <v>5</v>
      </c>
      <c r="E133" s="8">
        <v>15</v>
      </c>
      <c r="F133" s="26">
        <f t="shared" ref="F133:F164" si="16">E133/$E$141*100</f>
        <v>0.5611672278338945</v>
      </c>
      <c r="G133" s="8">
        <v>6</v>
      </c>
      <c r="H133" s="29">
        <f t="shared" ref="H133:H164" si="17">G133/$G$141*100</f>
        <v>0.90771558245083206</v>
      </c>
      <c r="I133" s="8">
        <v>6</v>
      </c>
      <c r="J133" s="26">
        <f t="shared" ref="J133:J164" si="18">I133/$I$141*100</f>
        <v>0.86083213773314204</v>
      </c>
      <c r="K133" s="26">
        <f t="shared" ref="K133:K164" si="19">F133/(H133+J133)</f>
        <v>0.31730397852963715</v>
      </c>
    </row>
    <row r="134" spans="2:13" ht="18" thickBot="1" x14ac:dyDescent="0.2">
      <c r="B134" s="8" t="s">
        <v>40</v>
      </c>
      <c r="C134" s="8">
        <v>5</v>
      </c>
      <c r="D134" s="8">
        <v>4</v>
      </c>
      <c r="E134" s="8">
        <v>14</v>
      </c>
      <c r="F134" s="26">
        <f t="shared" si="16"/>
        <v>0.52375607931163481</v>
      </c>
      <c r="G134" s="8">
        <v>6</v>
      </c>
      <c r="H134" s="29">
        <f t="shared" si="17"/>
        <v>0.90771558245083206</v>
      </c>
      <c r="I134" s="8">
        <v>6</v>
      </c>
      <c r="J134" s="26">
        <f t="shared" si="18"/>
        <v>0.86083213773314204</v>
      </c>
      <c r="K134" s="26">
        <f t="shared" si="19"/>
        <v>0.29615037996099469</v>
      </c>
    </row>
    <row r="135" spans="2:13" ht="18" thickBot="1" x14ac:dyDescent="0.2">
      <c r="B135" s="8" t="s">
        <v>70</v>
      </c>
      <c r="C135" s="8">
        <v>5</v>
      </c>
      <c r="D135" s="8">
        <v>4</v>
      </c>
      <c r="E135" s="8">
        <v>14</v>
      </c>
      <c r="F135" s="26">
        <f t="shared" si="16"/>
        <v>0.52375607931163481</v>
      </c>
      <c r="G135" s="8">
        <v>6</v>
      </c>
      <c r="H135" s="29">
        <f t="shared" si="17"/>
        <v>0.90771558245083206</v>
      </c>
      <c r="I135" s="8">
        <v>6</v>
      </c>
      <c r="J135" s="26">
        <f t="shared" si="18"/>
        <v>0.86083213773314204</v>
      </c>
      <c r="K135" s="26">
        <f t="shared" si="19"/>
        <v>0.29615037996099469</v>
      </c>
    </row>
    <row r="136" spans="2:13" ht="18" thickBot="1" x14ac:dyDescent="0.2">
      <c r="B136" s="8" t="s">
        <v>19</v>
      </c>
      <c r="C136" s="17">
        <v>5</v>
      </c>
      <c r="D136" s="17">
        <v>4</v>
      </c>
      <c r="E136" s="17">
        <v>14</v>
      </c>
      <c r="F136" s="26">
        <f t="shared" si="16"/>
        <v>0.52375607931163481</v>
      </c>
      <c r="G136" s="17">
        <v>6</v>
      </c>
      <c r="H136" s="29">
        <f t="shared" si="17"/>
        <v>0.90771558245083206</v>
      </c>
      <c r="I136" s="17">
        <v>6</v>
      </c>
      <c r="J136" s="26">
        <f t="shared" si="18"/>
        <v>0.86083213773314204</v>
      </c>
      <c r="K136" s="26">
        <f t="shared" si="19"/>
        <v>0.29615037996099469</v>
      </c>
    </row>
    <row r="137" spans="2:13" ht="18" thickBot="1" x14ac:dyDescent="0.2">
      <c r="B137" s="9" t="s">
        <v>83</v>
      </c>
      <c r="C137" s="18">
        <v>5</v>
      </c>
      <c r="D137" s="18">
        <v>4</v>
      </c>
      <c r="E137" s="18">
        <v>14</v>
      </c>
      <c r="F137" s="25">
        <f t="shared" si="16"/>
        <v>0.52375607931163481</v>
      </c>
      <c r="G137" s="18">
        <v>6</v>
      </c>
      <c r="H137" s="28">
        <f t="shared" si="17"/>
        <v>0.90771558245083206</v>
      </c>
      <c r="I137" s="18">
        <v>6</v>
      </c>
      <c r="J137" s="25">
        <f t="shared" si="18"/>
        <v>0.86083213773314204</v>
      </c>
      <c r="K137" s="25">
        <f t="shared" si="19"/>
        <v>0.29615037996099469</v>
      </c>
      <c r="M137" s="2"/>
    </row>
    <row r="138" spans="2:13" ht="18" thickBot="1" x14ac:dyDescent="0.2">
      <c r="B138" s="9" t="s">
        <v>45</v>
      </c>
      <c r="C138" s="18">
        <v>4</v>
      </c>
      <c r="D138" s="18">
        <v>5</v>
      </c>
      <c r="E138" s="18">
        <v>13</v>
      </c>
      <c r="F138" s="25">
        <f t="shared" si="16"/>
        <v>0.4863449307893753</v>
      </c>
      <c r="G138" s="18">
        <v>5</v>
      </c>
      <c r="H138" s="28">
        <f t="shared" si="17"/>
        <v>0.75642965204236012</v>
      </c>
      <c r="I138" s="18">
        <v>7</v>
      </c>
      <c r="J138" s="25">
        <f t="shared" si="18"/>
        <v>1.0043041606886656</v>
      </c>
      <c r="K138" s="25">
        <f t="shared" si="19"/>
        <v>0.27621718130977396</v>
      </c>
    </row>
    <row r="139" spans="2:13" ht="18" thickBot="1" x14ac:dyDescent="0.2">
      <c r="B139" s="8" t="s">
        <v>41</v>
      </c>
      <c r="C139" s="17">
        <v>5</v>
      </c>
      <c r="D139" s="17">
        <v>5</v>
      </c>
      <c r="E139" s="17">
        <v>15</v>
      </c>
      <c r="F139" s="26">
        <f t="shared" si="16"/>
        <v>0.5611672278338945</v>
      </c>
      <c r="G139" s="17">
        <v>7</v>
      </c>
      <c r="H139" s="29">
        <f t="shared" si="17"/>
        <v>1.059001512859304</v>
      </c>
      <c r="I139" s="17">
        <v>7</v>
      </c>
      <c r="J139" s="26">
        <f t="shared" si="18"/>
        <v>1.0043041606886656</v>
      </c>
      <c r="K139" s="26">
        <f t="shared" si="19"/>
        <v>0.27197483873968903</v>
      </c>
    </row>
    <row r="140" spans="2:13" ht="18" thickBot="1" x14ac:dyDescent="0.2">
      <c r="B140" s="8" t="s">
        <v>42</v>
      </c>
      <c r="C140" s="17">
        <v>5</v>
      </c>
      <c r="D140" s="17">
        <v>5</v>
      </c>
      <c r="E140" s="17">
        <v>15</v>
      </c>
      <c r="F140" s="26">
        <f t="shared" si="16"/>
        <v>0.5611672278338945</v>
      </c>
      <c r="G140" s="17">
        <v>7</v>
      </c>
      <c r="H140" s="29">
        <f t="shared" si="17"/>
        <v>1.059001512859304</v>
      </c>
      <c r="I140" s="17">
        <v>7</v>
      </c>
      <c r="J140" s="26">
        <f t="shared" si="18"/>
        <v>1.0043041606886656</v>
      </c>
      <c r="K140" s="26">
        <f t="shared" si="19"/>
        <v>0.27197483873968903</v>
      </c>
    </row>
    <row r="141" spans="2:13" ht="15" thickBot="1" x14ac:dyDescent="0.2">
      <c r="B141" s="11" t="s">
        <v>12</v>
      </c>
      <c r="C141" s="12">
        <f>SUM(C58:C140)</f>
        <v>480</v>
      </c>
      <c r="D141" s="12">
        <f>SUM(D58:D140)</f>
        <v>509</v>
      </c>
      <c r="E141" s="12">
        <f t="shared" ref="E141:J141" si="20">SUM(E5:E140)</f>
        <v>2673</v>
      </c>
      <c r="F141" s="13">
        <f t="shared" si="20"/>
        <v>99.999999999999986</v>
      </c>
      <c r="G141" s="14">
        <f t="shared" si="20"/>
        <v>661</v>
      </c>
      <c r="H141" s="15">
        <f t="shared" si="20"/>
        <v>99.999999999999972</v>
      </c>
      <c r="I141" s="16">
        <f t="shared" si="20"/>
        <v>697</v>
      </c>
      <c r="J141" s="7">
        <f t="shared" si="20"/>
        <v>99.999999999999972</v>
      </c>
      <c r="K141" s="7"/>
    </row>
  </sheetData>
  <sortState ref="B5:K140">
    <sortCondition descending="1" ref="K5:K140"/>
  </sortState>
  <mergeCells count="1">
    <mergeCell ref="B2:K2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Mr_Z</dc:creator>
  <cp:lastModifiedBy>Microsoft Office 用户</cp:lastModifiedBy>
  <dcterms:created xsi:type="dcterms:W3CDTF">2019-01-11T07:53:00Z</dcterms:created>
  <dcterms:modified xsi:type="dcterms:W3CDTF">2019-01-15T05:57:59Z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