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Sheet1!$E$7:$R$519</definedName>
  </definedNames>
  <calcPr calcId="144525"/>
</workbook>
</file>

<file path=xl/sharedStrings.xml><?xml version="1.0" encoding="utf-8"?>
<sst xmlns="http://schemas.openxmlformats.org/spreadsheetml/2006/main" count="247">
  <si>
    <t>相对收益</t>
  </si>
  <si>
    <t>相对损失</t>
  </si>
  <si>
    <t>成本</t>
  </si>
  <si>
    <t>成本%</t>
  </si>
  <si>
    <t>风险</t>
  </si>
  <si>
    <t>风险%</t>
  </si>
  <si>
    <t>价值</t>
  </si>
  <si>
    <t>价值%</t>
  </si>
  <si>
    <t>优先级</t>
  </si>
  <si>
    <t>最终优先级</t>
  </si>
  <si>
    <t>学生</t>
  </si>
  <si>
    <t>手机端</t>
  </si>
  <si>
    <t>课程</t>
  </si>
  <si>
    <t>2.6.1、浏览教师介绍</t>
  </si>
  <si>
    <t>教师</t>
  </si>
  <si>
    <t>首页</t>
  </si>
  <si>
    <t>7、访问我的空间</t>
  </si>
  <si>
    <t>2.2.1、浏览课程资料类</t>
  </si>
  <si>
    <t>管理员</t>
  </si>
  <si>
    <t>网页端</t>
  </si>
  <si>
    <t>轮播图管理</t>
  </si>
  <si>
    <t>1.4    轮播内容修改</t>
  </si>
  <si>
    <t>2.3.2.4、浏览消息气泡</t>
  </si>
  <si>
    <t>论坛页</t>
  </si>
  <si>
    <t>2、浏览关注内容</t>
  </si>
  <si>
    <t>2.2.2.2、预览课程资料</t>
  </si>
  <si>
    <t>11、浏览LOGO</t>
  </si>
  <si>
    <t>个人中心</t>
  </si>
  <si>
    <t>3.1、设置密保</t>
  </si>
  <si>
    <t>1、浏览我的信息</t>
  </si>
  <si>
    <t>客户</t>
  </si>
  <si>
    <t>暂无</t>
  </si>
  <si>
    <t>1.网站实名制认证</t>
  </si>
  <si>
    <t>1.3    轮播内容删除</t>
  </si>
  <si>
    <t>4、访问教师主页</t>
  </si>
  <si>
    <t>14、访问具体公告</t>
  </si>
  <si>
    <t>2.3.2.8、退出答疑室</t>
  </si>
  <si>
    <t>10、访问我的动态</t>
  </si>
  <si>
    <t>12、访问下载app二维码</t>
  </si>
  <si>
    <t>2.3.2、访问正在答疑的答疑室</t>
  </si>
  <si>
    <t>5.1.4、浏览热门帖子</t>
  </si>
  <si>
    <t>17、浏览论坛精华</t>
  </si>
  <si>
    <t>我的主页</t>
  </si>
  <si>
    <t>6.5、浏览关注的帖子</t>
  </si>
  <si>
    <t>5.1.3、浏览精华帖子</t>
  </si>
  <si>
    <t>5.1.5、置顶帖子</t>
  </si>
  <si>
    <t>8、访问全局搜索页</t>
  </si>
  <si>
    <t>5.1、访问子论坛</t>
  </si>
  <si>
    <t>教师页</t>
  </si>
  <si>
    <t>1、浏览全部教师</t>
  </si>
  <si>
    <t>2、访问我的课程</t>
  </si>
  <si>
    <t>2.帖子评论可举报</t>
  </si>
  <si>
    <t>6.2.2、点赞评论</t>
  </si>
  <si>
    <t>2.3.4、访问答疑结束的答疑室</t>
  </si>
  <si>
    <t>2、浏览我的头像</t>
  </si>
  <si>
    <t>2.1、浏览课程介绍</t>
  </si>
  <si>
    <t>5.实现论坛式的交流平台形式</t>
  </si>
  <si>
    <t>2.3.2.3、发送消息</t>
  </si>
  <si>
    <t>1、浏览推荐帖子</t>
  </si>
  <si>
    <t>2.2.2.5、删除课程资料</t>
  </si>
  <si>
    <t>2.3.2.7、延长答疑时间</t>
  </si>
  <si>
    <t>6、浏览我的关注</t>
  </si>
  <si>
    <t>7、浏览收藏</t>
  </si>
  <si>
    <t>5.2.1、关注论坛</t>
  </si>
  <si>
    <t>7.300人同时上网并发相应时间在1秒以内</t>
  </si>
  <si>
    <t>6.5、关注帖子</t>
  </si>
  <si>
    <t>11、访问我的收藏</t>
  </si>
  <si>
    <t>3、浏览我的帖子</t>
  </si>
  <si>
    <t>22、退出登录</t>
  </si>
  <si>
    <t>15、浏览系统公告</t>
  </si>
  <si>
    <t>2.3、浏览课程答疑</t>
  </si>
  <si>
    <t>2、找回密码</t>
  </si>
  <si>
    <t>3.实现管理员审核举报的形式</t>
  </si>
  <si>
    <t>论坛帖子管理</t>
  </si>
  <si>
    <t>1.4    论坛帖子分页</t>
  </si>
  <si>
    <t>6.2评论帖子</t>
  </si>
  <si>
    <t>审核管理</t>
  </si>
  <si>
    <t>1.1    密码找回审核</t>
  </si>
  <si>
    <t>6.2.1、浏览帖子评论</t>
  </si>
  <si>
    <t>2.2、浏览课程资料</t>
  </si>
  <si>
    <t>6、访问具体帖子</t>
  </si>
  <si>
    <t>消息中心</t>
  </si>
  <si>
    <t>1、浏览系统通知</t>
  </si>
  <si>
    <t>学生管理</t>
  </si>
  <si>
    <t>1.1    学生新增</t>
  </si>
  <si>
    <t>2、浏览人气教师</t>
  </si>
  <si>
    <t>2.2.2.1、下载课程资料</t>
  </si>
  <si>
    <t>1.2    轮播图片对应链接新增</t>
  </si>
  <si>
    <t>21、访问友情链接</t>
  </si>
  <si>
    <t>3.3、更换邮箱</t>
  </si>
  <si>
    <t>2.2、更换头像</t>
  </si>
  <si>
    <t>6.4、举报帖子</t>
  </si>
  <si>
    <t>2.6、浏览教师介绍</t>
  </si>
  <si>
    <t>1.3    论坛帖子查询</t>
  </si>
  <si>
    <t>1.3、编辑个人介绍</t>
  </si>
  <si>
    <t>6.2.5、举报评论</t>
  </si>
  <si>
    <t>3、访问论坛主页</t>
  </si>
  <si>
    <t>6、访问个人中心</t>
  </si>
  <si>
    <t>19、访问友情链接</t>
  </si>
  <si>
    <t>6.1、浏览关注的人</t>
  </si>
  <si>
    <t>17、浏览推荐课程</t>
  </si>
  <si>
    <t>19、浏览推荐课程</t>
  </si>
  <si>
    <t>1、浏览课程列表</t>
  </si>
  <si>
    <t>5、浏览子论坛列表</t>
  </si>
  <si>
    <t>2.3.2.5、浏览剩余时间</t>
  </si>
  <si>
    <t>2.3.2.6、浏览在线人数</t>
  </si>
  <si>
    <t>2.4、浏览课程链接</t>
  </si>
  <si>
    <t>5、访问课程主页</t>
  </si>
  <si>
    <t>6.3、收藏帖子</t>
  </si>
  <si>
    <t>2.4.2、编辑课程链接</t>
  </si>
  <si>
    <t>底部管理</t>
  </si>
  <si>
    <t>1.1    新增链接</t>
  </si>
  <si>
    <t>8.每天至少运行16个小时</t>
  </si>
  <si>
    <t>2.3、发送图片</t>
  </si>
  <si>
    <t>9、访问我的消息</t>
  </si>
  <si>
    <t>1、浏览动态</t>
  </si>
  <si>
    <t>3.4、修改密码</t>
  </si>
  <si>
    <t>1.2、编辑个性签名</t>
  </si>
  <si>
    <t>2.6.1、编辑教师介绍</t>
  </si>
  <si>
    <t>5.2、访问TA的论坛</t>
  </si>
  <si>
    <t>2.4.1、新增课程链接</t>
  </si>
  <si>
    <t>5.1.1、发帖</t>
  </si>
  <si>
    <t>6.2、浏览粉丝</t>
  </si>
  <si>
    <t>20、浏览版权信息</t>
  </si>
  <si>
    <t>3.2、更换密保</t>
  </si>
  <si>
    <t>2.2、发送表情</t>
  </si>
  <si>
    <t>1.5    学生分页</t>
  </si>
  <si>
    <t>1.2    注册信息审核</t>
  </si>
  <si>
    <t>6.5、浏览我关注的帖子</t>
  </si>
  <si>
    <t>2.3.2.1、上传附件</t>
  </si>
  <si>
    <t>16、访问具体公告</t>
  </si>
  <si>
    <t>2.2.2、浏览具体课程资料</t>
  </si>
  <si>
    <t>6.4、浏览关注的论坛</t>
  </si>
  <si>
    <t>16、浏览教师</t>
  </si>
  <si>
    <t>6.3、浏览关注的课程</t>
  </si>
  <si>
    <t>3、浏览账号安全</t>
  </si>
  <si>
    <t>4.课程下绑定子论坛</t>
  </si>
  <si>
    <t>2.1、发送私信</t>
  </si>
  <si>
    <t>2.5、浏览课程公告</t>
  </si>
  <si>
    <t>6、访问我的消息</t>
  </si>
  <si>
    <t>2、浏览回复</t>
  </si>
  <si>
    <t>2.3.3、访问即将开始的答疑室</t>
  </si>
  <si>
    <t>2.4.4、访问课程链接</t>
  </si>
  <si>
    <t>4、浏览我的课程</t>
  </si>
  <si>
    <t>3、浏览帖子</t>
  </si>
  <si>
    <t>6.2.3、回复评论</t>
  </si>
  <si>
    <t>4、实名认证</t>
  </si>
  <si>
    <t>1.4    学生查询</t>
  </si>
  <si>
    <t>6.1、浏览我关注的人</t>
  </si>
  <si>
    <t>13、浏览LOGO</t>
  </si>
  <si>
    <t>2.1、上传头像</t>
  </si>
  <si>
    <t>5、访问我的主页</t>
  </si>
  <si>
    <t>1.1、更换邮箱</t>
  </si>
  <si>
    <t>18、浏览教师风采</t>
  </si>
  <si>
    <t>3、浏览热榜</t>
  </si>
  <si>
    <t>1.1    轮播图片新增</t>
  </si>
  <si>
    <t>2.2.2.1、上传课程资料</t>
  </si>
  <si>
    <t>12、浏览轮播图</t>
  </si>
  <si>
    <t>7、浏览我的收藏</t>
  </si>
  <si>
    <t>5.1.2、浏览全部帖子</t>
  </si>
  <si>
    <t>6.2.4、收藏评论</t>
  </si>
  <si>
    <t>2、浏览我的私信</t>
  </si>
  <si>
    <t>15、浏览论坛精华</t>
  </si>
  <si>
    <t>20、退出登录</t>
  </si>
  <si>
    <t>6.1、点赞帖子</t>
  </si>
  <si>
    <t>1.7       评论分页</t>
  </si>
  <si>
    <t>课程管理</t>
  </si>
  <si>
    <t>1.3    教师课程信息修改</t>
  </si>
  <si>
    <t>6.2、浏览关注我的人</t>
  </si>
  <si>
    <t>1.6    评论删除</t>
  </si>
  <si>
    <t>1、登录</t>
  </si>
  <si>
    <t>1.5    轮播图左右跳转显示</t>
  </si>
  <si>
    <t>1.4    选择举报惩罚方式</t>
  </si>
  <si>
    <t>1、浏览我的动态</t>
  </si>
  <si>
    <t>7.2、发私信</t>
  </si>
  <si>
    <t>2.4.3、删除课程链接</t>
  </si>
  <si>
    <t>5.1、创建新论坛</t>
  </si>
  <si>
    <t>7.1、关注TA</t>
  </si>
  <si>
    <t>顶部管理</t>
  </si>
  <si>
    <t>1.3    修改通知</t>
  </si>
  <si>
    <t>5.1.6、加精帖子</t>
  </si>
  <si>
    <t>4、浏览收到的回复</t>
  </si>
  <si>
    <t>1.2    学生删除</t>
  </si>
  <si>
    <t>1.5    评论新增</t>
  </si>
  <si>
    <t>1.5    资源审核</t>
  </si>
  <si>
    <t>6、访问我的开课</t>
  </si>
  <si>
    <t>14、浏览轮播图</t>
  </si>
  <si>
    <t>6.3、浏览我关注的课程</t>
  </si>
  <si>
    <t>6.用户信息需要得到管理</t>
  </si>
  <si>
    <t>5.1、访问我的论坛</t>
  </si>
  <si>
    <t>18、浏览版权信息</t>
  </si>
  <si>
    <t>教师管理</t>
  </si>
  <si>
    <t>1.4    教师查询</t>
  </si>
  <si>
    <t>1.2    论坛帖子删除</t>
  </si>
  <si>
    <t>1.4    版权信息修改</t>
  </si>
  <si>
    <t>1.2    删除链接</t>
  </si>
  <si>
    <t>2.2.1.3、删除资料类</t>
  </si>
  <si>
    <t>1.5    教师课程分页</t>
  </si>
  <si>
    <t>1.1    论坛帖子新增</t>
  </si>
  <si>
    <t>2.3.2.2、下载附件</t>
  </si>
  <si>
    <t>1.5    管理员联系方式信息修改</t>
  </si>
  <si>
    <t>2.3.2.8、终止答疑</t>
  </si>
  <si>
    <t>1.3    举报信息审核</t>
  </si>
  <si>
    <t>2.1.2、编辑课程概述</t>
  </si>
  <si>
    <t>1.2    教师删除</t>
  </si>
  <si>
    <t>1.3    修改链接</t>
  </si>
  <si>
    <t>2.5.1、发布课程公告</t>
  </si>
  <si>
    <t>1.6审核信息分页</t>
  </si>
  <si>
    <t>6.4、浏览我关注的论坛</t>
  </si>
  <si>
    <t>1.4    教师课程信息查询</t>
  </si>
  <si>
    <t>1.3    学生修改</t>
  </si>
  <si>
    <t>8、访问我的消息</t>
  </si>
  <si>
    <t>2.3.1、新增答疑</t>
  </si>
  <si>
    <t>1.1    教师新增</t>
  </si>
  <si>
    <t>13、浏览系统公告</t>
  </si>
  <si>
    <t>1.2    删除通知</t>
  </si>
  <si>
    <t>4.1、创建新课程</t>
  </si>
  <si>
    <t>7、访问TA的主页</t>
  </si>
  <si>
    <t>2.1.1、编辑课程简介</t>
  </si>
  <si>
    <t>2.2.2.4、编辑课程资料</t>
  </si>
  <si>
    <t>2.2.1.2、编辑资料类</t>
  </si>
  <si>
    <t>1.2、编辑个人介绍</t>
  </si>
  <si>
    <t>1.5    修改通知置顶时间</t>
  </si>
  <si>
    <t>5、浏览我的论坛</t>
  </si>
  <si>
    <t>1.1    新增通知</t>
  </si>
  <si>
    <t>3、访问TA的课程</t>
  </si>
  <si>
    <t>游客</t>
  </si>
  <si>
    <t>2、注册</t>
  </si>
  <si>
    <t>1.2    教师课程删除</t>
  </si>
  <si>
    <t>7、访问我的论坛</t>
  </si>
  <si>
    <t>2.2.1.1、添加资料类</t>
  </si>
  <si>
    <t>2、浏览我的回复</t>
  </si>
  <si>
    <t>2.2.2.3、下载课程资料</t>
  </si>
  <si>
    <t>1.5    教师分页</t>
  </si>
  <si>
    <t>1.3    教师信息修改</t>
  </si>
  <si>
    <t>1.4    通知置顶</t>
  </si>
  <si>
    <t>1.1    教师课程新增</t>
  </si>
  <si>
    <t>8、浏览教师风采</t>
  </si>
  <si>
    <t>7、浏览论坛精华</t>
  </si>
  <si>
    <t>6、浏览系统公告</t>
  </si>
  <si>
    <t>10、浏览版权信息</t>
  </si>
  <si>
    <t>11、访问友情链接</t>
  </si>
  <si>
    <t>9、浏览推荐课程</t>
  </si>
  <si>
    <t>4、浏览LOGO</t>
  </si>
  <si>
    <t>3、访问下载app二维码</t>
  </si>
  <si>
    <t>5、浏览轮播图</t>
  </si>
  <si>
    <t>3、浏览LOGO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</si>
</sst>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16" fillId="25" borderId="1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R519"/>
  <sheetViews>
    <sheetView tabSelected="1" topLeftCell="C1" workbookViewId="0">
      <selection activeCell="E6" sqref="E6:R25"/>
    </sheetView>
  </sheetViews>
  <sheetFormatPr defaultColWidth="9" defaultRowHeight="13.5"/>
  <cols>
    <col min="8" max="8" width="21.25" customWidth="1"/>
    <col min="12" max="12" width="12.625"/>
    <col min="14" max="14" width="12.625"/>
    <col min="16" max="18" width="12.625"/>
  </cols>
  <sheetData>
    <row r="6" spans="11:15">
      <c r="K6">
        <f>SUM(K8:K519)</f>
        <v>2585</v>
      </c>
      <c r="M6">
        <f>SUM(M8:M519)</f>
        <v>2342</v>
      </c>
      <c r="O6">
        <f>SUM(O8:O519)</f>
        <v>6925</v>
      </c>
    </row>
    <row r="7" spans="9:18">
      <c r="I7" t="s">
        <v>0</v>
      </c>
      <c r="J7" t="s">
        <v>1</v>
      </c>
      <c r="K7" t="s">
        <v>2</v>
      </c>
      <c r="L7" t="s">
        <v>3</v>
      </c>
      <c r="M7" t="s">
        <v>4</v>
      </c>
      <c r="N7" t="s">
        <v>5</v>
      </c>
      <c r="O7" t="s">
        <v>6</v>
      </c>
      <c r="P7" t="s">
        <v>7</v>
      </c>
      <c r="Q7" t="s">
        <v>8</v>
      </c>
      <c r="R7" t="s">
        <v>9</v>
      </c>
    </row>
    <row r="8" spans="5:18">
      <c r="E8" t="s">
        <v>10</v>
      </c>
      <c r="F8" t="s">
        <v>11</v>
      </c>
      <c r="G8" t="s">
        <v>12</v>
      </c>
      <c r="H8" t="s">
        <v>13</v>
      </c>
      <c r="I8">
        <v>9</v>
      </c>
      <c r="J8">
        <v>9</v>
      </c>
      <c r="K8">
        <v>2</v>
      </c>
      <c r="L8">
        <f>K8/$K$6*100</f>
        <v>0.0773694390715667</v>
      </c>
      <c r="M8">
        <v>2</v>
      </c>
      <c r="N8">
        <f>M8/$M$6*100</f>
        <v>0.085397096498719</v>
      </c>
      <c r="O8">
        <f>I8+J8</f>
        <v>18</v>
      </c>
      <c r="P8">
        <f>O8/$O$6*100</f>
        <v>0.259927797833935</v>
      </c>
      <c r="Q8">
        <f>P8/(L8+N8)</f>
        <v>1.59693635379794</v>
      </c>
      <c r="R8">
        <f>Q8</f>
        <v>1.59693635379794</v>
      </c>
    </row>
    <row r="9" spans="5:18">
      <c r="E9" t="s">
        <v>14</v>
      </c>
      <c r="F9" t="s">
        <v>11</v>
      </c>
      <c r="G9" t="s">
        <v>15</v>
      </c>
      <c r="H9" t="s">
        <v>16</v>
      </c>
      <c r="I9">
        <v>8</v>
      </c>
      <c r="J9">
        <v>8</v>
      </c>
      <c r="K9">
        <v>2</v>
      </c>
      <c r="L9">
        <f>K9/$K$6*100</f>
        <v>0.0773694390715667</v>
      </c>
      <c r="M9">
        <v>2</v>
      </c>
      <c r="N9">
        <f>M9/$M$6*100</f>
        <v>0.085397096498719</v>
      </c>
      <c r="O9">
        <f>I9+J9</f>
        <v>16</v>
      </c>
      <c r="P9">
        <f>O9/$O$6*100</f>
        <v>0.231046931407942</v>
      </c>
      <c r="Q9">
        <f>P9/(L9+N9)</f>
        <v>1.41949898115373</v>
      </c>
      <c r="R9">
        <f>Q9</f>
        <v>1.41949898115373</v>
      </c>
    </row>
    <row r="10" spans="5:18">
      <c r="E10" t="s">
        <v>10</v>
      </c>
      <c r="F10" t="s">
        <v>11</v>
      </c>
      <c r="G10" t="s">
        <v>12</v>
      </c>
      <c r="H10" t="s">
        <v>17</v>
      </c>
      <c r="I10">
        <v>8</v>
      </c>
      <c r="J10">
        <v>8</v>
      </c>
      <c r="K10">
        <v>1</v>
      </c>
      <c r="L10">
        <f>K10/$K$6*100</f>
        <v>0.0386847195357834</v>
      </c>
      <c r="M10">
        <v>3</v>
      </c>
      <c r="N10">
        <f>M10/$M$6*100</f>
        <v>0.128095644748079</v>
      </c>
      <c r="O10">
        <f>I10+J10</f>
        <v>16</v>
      </c>
      <c r="P10">
        <f>O10/$O$6*100</f>
        <v>0.231046931407942</v>
      </c>
      <c r="Q10">
        <f>P10/(L10+N10)</f>
        <v>1.38533653167167</v>
      </c>
      <c r="R10">
        <f>Q10</f>
        <v>1.38533653167167</v>
      </c>
    </row>
    <row r="11" spans="5:18">
      <c r="E11" t="s">
        <v>18</v>
      </c>
      <c r="F11" t="s">
        <v>19</v>
      </c>
      <c r="G11" t="s">
        <v>20</v>
      </c>
      <c r="H11" t="s">
        <v>21</v>
      </c>
      <c r="I11">
        <v>7</v>
      </c>
      <c r="J11">
        <v>8</v>
      </c>
      <c r="K11">
        <v>1</v>
      </c>
      <c r="L11">
        <f>K11/$K$6*100</f>
        <v>0.0386847195357834</v>
      </c>
      <c r="M11">
        <v>3</v>
      </c>
      <c r="N11">
        <f>M11/$M$6*100</f>
        <v>0.128095644748079</v>
      </c>
      <c r="O11">
        <f>I11+J11</f>
        <v>15</v>
      </c>
      <c r="P11">
        <f>O11/$O$6*100</f>
        <v>0.216606498194946</v>
      </c>
      <c r="Q11">
        <f>P11/(L11+N11)</f>
        <v>1.29875299844219</v>
      </c>
      <c r="R11">
        <f>Q11</f>
        <v>1.29875299844219</v>
      </c>
    </row>
    <row r="12" spans="5:18">
      <c r="E12" t="s">
        <v>10</v>
      </c>
      <c r="F12" t="s">
        <v>11</v>
      </c>
      <c r="G12" t="s">
        <v>12</v>
      </c>
      <c r="H12" t="s">
        <v>22</v>
      </c>
      <c r="I12">
        <v>9</v>
      </c>
      <c r="J12">
        <v>9</v>
      </c>
      <c r="K12">
        <v>2</v>
      </c>
      <c r="L12">
        <f>K12/$K$6*100</f>
        <v>0.0773694390715667</v>
      </c>
      <c r="M12">
        <v>3</v>
      </c>
      <c r="N12">
        <f>M12/$M$6*100</f>
        <v>0.128095644748079</v>
      </c>
      <c r="O12">
        <f>I12+J12</f>
        <v>18</v>
      </c>
      <c r="P12">
        <f>O12/$O$6*100</f>
        <v>0.259927797833935</v>
      </c>
      <c r="Q12">
        <f>P12/(L12+N12)</f>
        <v>1.26507041002692</v>
      </c>
      <c r="R12">
        <f>Q12</f>
        <v>1.26507041002692</v>
      </c>
    </row>
    <row r="13" spans="5:18">
      <c r="E13" t="s">
        <v>10</v>
      </c>
      <c r="F13" t="s">
        <v>19</v>
      </c>
      <c r="G13" t="s">
        <v>23</v>
      </c>
      <c r="H13" t="s">
        <v>24</v>
      </c>
      <c r="I13">
        <v>9</v>
      </c>
      <c r="J13">
        <v>8</v>
      </c>
      <c r="K13">
        <v>4</v>
      </c>
      <c r="L13">
        <f>K13/$K$6*100</f>
        <v>0.154738878143133</v>
      </c>
      <c r="M13">
        <v>1</v>
      </c>
      <c r="N13">
        <f>M13/$M$6*100</f>
        <v>0.0426985482493595</v>
      </c>
      <c r="O13">
        <f>I13+J13</f>
        <v>17</v>
      </c>
      <c r="P13">
        <f>O13/$O$6*100</f>
        <v>0.245487364620939</v>
      </c>
      <c r="Q13">
        <f>P13/(L13+N13)</f>
        <v>1.24336793234392</v>
      </c>
      <c r="R13">
        <f>Q13</f>
        <v>1.24336793234392</v>
      </c>
    </row>
    <row r="14" spans="5:18">
      <c r="E14" t="s">
        <v>10</v>
      </c>
      <c r="F14" t="s">
        <v>11</v>
      </c>
      <c r="G14" t="s">
        <v>12</v>
      </c>
      <c r="H14" t="s">
        <v>25</v>
      </c>
      <c r="I14">
        <v>7</v>
      </c>
      <c r="J14">
        <v>7</v>
      </c>
      <c r="K14">
        <v>2</v>
      </c>
      <c r="L14">
        <f>K14/$K$6*100</f>
        <v>0.0773694390715667</v>
      </c>
      <c r="M14">
        <v>2</v>
      </c>
      <c r="N14">
        <f>M14/$M$6*100</f>
        <v>0.085397096498719</v>
      </c>
      <c r="O14">
        <f>I14+J14</f>
        <v>14</v>
      </c>
      <c r="P14">
        <f>O14/$O$6*100</f>
        <v>0.202166064981949</v>
      </c>
      <c r="Q14">
        <f>P14/(L14+N14)</f>
        <v>1.24206160850951</v>
      </c>
      <c r="R14">
        <f>Q14</f>
        <v>1.24206160850951</v>
      </c>
    </row>
    <row r="15" spans="5:18">
      <c r="E15" t="s">
        <v>14</v>
      </c>
      <c r="F15" t="s">
        <v>11</v>
      </c>
      <c r="G15" t="s">
        <v>15</v>
      </c>
      <c r="H15" t="s">
        <v>26</v>
      </c>
      <c r="I15">
        <v>8</v>
      </c>
      <c r="J15">
        <v>8</v>
      </c>
      <c r="K15">
        <v>2</v>
      </c>
      <c r="L15">
        <f>K15/$K$6*100</f>
        <v>0.0773694390715667</v>
      </c>
      <c r="M15">
        <v>3</v>
      </c>
      <c r="N15">
        <f>M15/$M$6*100</f>
        <v>0.128095644748079</v>
      </c>
      <c r="O15">
        <f>I15+J15</f>
        <v>16</v>
      </c>
      <c r="P15">
        <f>O15/$O$6*100</f>
        <v>0.231046931407942</v>
      </c>
      <c r="Q15">
        <f>P15/(L15+N15)</f>
        <v>1.12450703113504</v>
      </c>
      <c r="R15">
        <f>Q15</f>
        <v>1.12450703113504</v>
      </c>
    </row>
    <row r="16" spans="5:18">
      <c r="E16" t="s">
        <v>14</v>
      </c>
      <c r="F16" t="s">
        <v>19</v>
      </c>
      <c r="G16" t="s">
        <v>27</v>
      </c>
      <c r="H16" t="s">
        <v>28</v>
      </c>
      <c r="I16">
        <v>7</v>
      </c>
      <c r="J16">
        <v>8</v>
      </c>
      <c r="K16">
        <v>4</v>
      </c>
      <c r="L16">
        <f>K16/$K$6*100</f>
        <v>0.154738878143133</v>
      </c>
      <c r="M16">
        <v>1</v>
      </c>
      <c r="N16">
        <f>M16/$M$6*100</f>
        <v>0.0426985482493595</v>
      </c>
      <c r="O16">
        <f>I16+J16</f>
        <v>15</v>
      </c>
      <c r="P16">
        <f>O16/$O$6*100</f>
        <v>0.216606498194946</v>
      </c>
      <c r="Q16">
        <f>P16/(L16+N16)</f>
        <v>1.09708935206816</v>
      </c>
      <c r="R16">
        <f>Q16</f>
        <v>1.09708935206816</v>
      </c>
    </row>
    <row r="17" spans="5:18">
      <c r="E17" t="s">
        <v>10</v>
      </c>
      <c r="F17" t="s">
        <v>11</v>
      </c>
      <c r="G17" t="s">
        <v>27</v>
      </c>
      <c r="H17" t="s">
        <v>29</v>
      </c>
      <c r="I17">
        <v>9</v>
      </c>
      <c r="J17">
        <v>9</v>
      </c>
      <c r="K17">
        <v>4</v>
      </c>
      <c r="L17">
        <f>K17/$K$6*100</f>
        <v>0.154738878143133</v>
      </c>
      <c r="M17">
        <v>2</v>
      </c>
      <c r="N17">
        <f>M17/$M$6*100</f>
        <v>0.085397096498719</v>
      </c>
      <c r="O17">
        <f>I17+J17</f>
        <v>18</v>
      </c>
      <c r="P17">
        <f>O17/$O$6*100</f>
        <v>0.259927797833935</v>
      </c>
      <c r="Q17">
        <f>P17/(L17+N17)</f>
        <v>1.08241923444249</v>
      </c>
      <c r="R17">
        <f>Q17</f>
        <v>1.08241923444249</v>
      </c>
    </row>
    <row r="18" spans="5:18">
      <c r="E18" t="s">
        <v>30</v>
      </c>
      <c r="F18" t="s">
        <v>31</v>
      </c>
      <c r="G18" t="s">
        <v>31</v>
      </c>
      <c r="H18" t="s">
        <v>32</v>
      </c>
      <c r="I18">
        <v>7</v>
      </c>
      <c r="J18">
        <v>9</v>
      </c>
      <c r="K18">
        <v>5</v>
      </c>
      <c r="L18">
        <f>K18/$K$6*100</f>
        <v>0.193423597678917</v>
      </c>
      <c r="M18">
        <v>3</v>
      </c>
      <c r="N18">
        <f>M18/$M$6*100</f>
        <v>0.128095644748079</v>
      </c>
      <c r="O18">
        <f>I18+J18</f>
        <v>16</v>
      </c>
      <c r="P18">
        <f>O18/$O$6*100</f>
        <v>0.231046931407942</v>
      </c>
      <c r="Q18">
        <f>P18/(L18+N18)</f>
        <v>0.718609964566597</v>
      </c>
      <c r="R18">
        <f>Q18*1.5</f>
        <v>1.0779149468499</v>
      </c>
    </row>
    <row r="19" spans="5:18">
      <c r="E19" t="s">
        <v>18</v>
      </c>
      <c r="F19" t="s">
        <v>19</v>
      </c>
      <c r="G19" t="s">
        <v>20</v>
      </c>
      <c r="H19" t="s">
        <v>33</v>
      </c>
      <c r="I19">
        <v>6</v>
      </c>
      <c r="J19">
        <v>9</v>
      </c>
      <c r="K19">
        <v>3</v>
      </c>
      <c r="L19">
        <f>K19/$K$6*100</f>
        <v>0.11605415860735</v>
      </c>
      <c r="M19">
        <v>2</v>
      </c>
      <c r="N19">
        <f>M19/$M$6*100</f>
        <v>0.085397096498719</v>
      </c>
      <c r="O19">
        <f>I19+J19</f>
        <v>15</v>
      </c>
      <c r="P19">
        <f>O19/$O$6*100</f>
        <v>0.216606498194946</v>
      </c>
      <c r="Q19">
        <f>P19/(L19+N19)</f>
        <v>1.07523032348891</v>
      </c>
      <c r="R19">
        <f>Q19</f>
        <v>1.07523032348891</v>
      </c>
    </row>
    <row r="20" spans="5:18">
      <c r="E20" t="s">
        <v>14</v>
      </c>
      <c r="F20" t="s">
        <v>11</v>
      </c>
      <c r="G20" t="s">
        <v>15</v>
      </c>
      <c r="H20" t="s">
        <v>34</v>
      </c>
      <c r="I20">
        <v>7</v>
      </c>
      <c r="J20">
        <v>8</v>
      </c>
      <c r="K20">
        <v>3</v>
      </c>
      <c r="L20">
        <f>K20/$K$6*100</f>
        <v>0.11605415860735</v>
      </c>
      <c r="M20">
        <v>2</v>
      </c>
      <c r="N20">
        <f>M20/$M$6*100</f>
        <v>0.085397096498719</v>
      </c>
      <c r="O20">
        <f>I20+J20</f>
        <v>15</v>
      </c>
      <c r="P20">
        <f>O20/$O$6*100</f>
        <v>0.216606498194946</v>
      </c>
      <c r="Q20">
        <f>P20/(L20+N20)</f>
        <v>1.07523032348891</v>
      </c>
      <c r="R20">
        <f>Q20</f>
        <v>1.07523032348891</v>
      </c>
    </row>
    <row r="21" spans="5:18">
      <c r="E21" t="s">
        <v>14</v>
      </c>
      <c r="F21" t="s">
        <v>11</v>
      </c>
      <c r="G21" t="s">
        <v>15</v>
      </c>
      <c r="H21" t="s">
        <v>35</v>
      </c>
      <c r="I21">
        <v>7</v>
      </c>
      <c r="J21">
        <v>8</v>
      </c>
      <c r="K21">
        <v>3</v>
      </c>
      <c r="L21">
        <f>K21/$K$6*100</f>
        <v>0.11605415860735</v>
      </c>
      <c r="M21">
        <v>2</v>
      </c>
      <c r="N21">
        <f>M21/$M$6*100</f>
        <v>0.085397096498719</v>
      </c>
      <c r="O21">
        <f>I21+J21</f>
        <v>15</v>
      </c>
      <c r="P21">
        <f>O21/$O$6*100</f>
        <v>0.216606498194946</v>
      </c>
      <c r="Q21">
        <f>P21/(L21+N21)</f>
        <v>1.07523032348891</v>
      </c>
      <c r="R21">
        <f>Q21</f>
        <v>1.07523032348891</v>
      </c>
    </row>
    <row r="22" spans="5:18">
      <c r="E22" t="s">
        <v>14</v>
      </c>
      <c r="F22" t="s">
        <v>19</v>
      </c>
      <c r="G22" t="s">
        <v>12</v>
      </c>
      <c r="H22" t="s">
        <v>36</v>
      </c>
      <c r="I22">
        <v>7</v>
      </c>
      <c r="J22">
        <v>8</v>
      </c>
      <c r="K22">
        <v>2</v>
      </c>
      <c r="L22">
        <f>K22/$K$6*100</f>
        <v>0.0773694390715667</v>
      </c>
      <c r="M22">
        <v>3</v>
      </c>
      <c r="N22">
        <f>M22/$M$6*100</f>
        <v>0.128095644748079</v>
      </c>
      <c r="O22">
        <f>I22+J22</f>
        <v>15</v>
      </c>
      <c r="P22">
        <f>O22/$O$6*100</f>
        <v>0.216606498194946</v>
      </c>
      <c r="Q22">
        <f>P22/(L22+N22)</f>
        <v>1.0542253416891</v>
      </c>
      <c r="R22">
        <f>Q22</f>
        <v>1.0542253416891</v>
      </c>
    </row>
    <row r="23" spans="5:18">
      <c r="E23" t="s">
        <v>14</v>
      </c>
      <c r="F23" t="s">
        <v>11</v>
      </c>
      <c r="G23" t="s">
        <v>15</v>
      </c>
      <c r="H23" t="s">
        <v>37</v>
      </c>
      <c r="I23">
        <v>5</v>
      </c>
      <c r="J23">
        <v>4</v>
      </c>
      <c r="K23">
        <v>1</v>
      </c>
      <c r="L23">
        <f>K23/$K$6*100</f>
        <v>0.0386847195357834</v>
      </c>
      <c r="M23">
        <v>2</v>
      </c>
      <c r="N23">
        <f>M23/$M$6*100</f>
        <v>0.085397096498719</v>
      </c>
      <c r="O23">
        <f>I23+J23</f>
        <v>9</v>
      </c>
      <c r="P23">
        <f>O23/$O$6*100</f>
        <v>0.129963898916967</v>
      </c>
      <c r="Q23">
        <f>P23/(L23+N23)</f>
        <v>1.0474048742229</v>
      </c>
      <c r="R23">
        <f>Q23</f>
        <v>1.0474048742229</v>
      </c>
    </row>
    <row r="24" spans="5:18">
      <c r="E24" t="s">
        <v>10</v>
      </c>
      <c r="F24" t="s">
        <v>11</v>
      </c>
      <c r="G24" t="s">
        <v>15</v>
      </c>
      <c r="H24" t="s">
        <v>38</v>
      </c>
      <c r="I24">
        <v>9</v>
      </c>
      <c r="J24">
        <v>9</v>
      </c>
      <c r="K24">
        <v>2</v>
      </c>
      <c r="L24">
        <f>K24/$K$6*100</f>
        <v>0.0773694390715667</v>
      </c>
      <c r="M24">
        <v>4</v>
      </c>
      <c r="N24">
        <f>M24/$M$6*100</f>
        <v>0.170794192997438</v>
      </c>
      <c r="O24">
        <f>I24+J24</f>
        <v>18</v>
      </c>
      <c r="P24">
        <f>O24/$O$6*100</f>
        <v>0.259927797833935</v>
      </c>
      <c r="Q24">
        <f>P24/(L24+N24)</f>
        <v>1.0474048742229</v>
      </c>
      <c r="R24">
        <f>Q24</f>
        <v>1.0474048742229</v>
      </c>
    </row>
    <row r="25" spans="5:18">
      <c r="E25" t="s">
        <v>10</v>
      </c>
      <c r="F25" t="s">
        <v>11</v>
      </c>
      <c r="G25" t="s">
        <v>12</v>
      </c>
      <c r="H25" t="s">
        <v>39</v>
      </c>
      <c r="I25">
        <v>9</v>
      </c>
      <c r="J25">
        <v>9</v>
      </c>
      <c r="K25">
        <v>2</v>
      </c>
      <c r="L25">
        <f>K25/$K$6*100</f>
        <v>0.0773694390715667</v>
      </c>
      <c r="M25">
        <v>4</v>
      </c>
      <c r="N25">
        <f>M25/$M$6*100</f>
        <v>0.170794192997438</v>
      </c>
      <c r="O25">
        <f>I25+J25</f>
        <v>18</v>
      </c>
      <c r="P25">
        <f>O25/$O$6*100</f>
        <v>0.259927797833935</v>
      </c>
      <c r="Q25">
        <f>P25/(L25+N25)</f>
        <v>1.0474048742229</v>
      </c>
      <c r="R25">
        <f>Q25</f>
        <v>1.0474048742229</v>
      </c>
    </row>
    <row r="26" spans="5:18">
      <c r="E26" t="s">
        <v>10</v>
      </c>
      <c r="F26" t="s">
        <v>11</v>
      </c>
      <c r="G26" t="s">
        <v>23</v>
      </c>
      <c r="H26" t="s">
        <v>40</v>
      </c>
      <c r="I26">
        <v>9</v>
      </c>
      <c r="J26">
        <v>8</v>
      </c>
      <c r="K26">
        <v>5</v>
      </c>
      <c r="L26">
        <f>K26/$K$6*100</f>
        <v>0.193423597678917</v>
      </c>
      <c r="M26">
        <v>1</v>
      </c>
      <c r="N26">
        <f>M26/$M$6*100</f>
        <v>0.0426985482493595</v>
      </c>
      <c r="O26">
        <f>I26+J26</f>
        <v>17</v>
      </c>
      <c r="P26">
        <f>O26/$O$6*100</f>
        <v>0.245487364620939</v>
      </c>
      <c r="Q26">
        <f>P26/(L26+N26)</f>
        <v>1.03966260198019</v>
      </c>
      <c r="R26">
        <f>Q26</f>
        <v>1.03966260198019</v>
      </c>
    </row>
    <row r="27" spans="5:18">
      <c r="E27" t="s">
        <v>10</v>
      </c>
      <c r="F27" t="s">
        <v>19</v>
      </c>
      <c r="G27" t="s">
        <v>15</v>
      </c>
      <c r="H27" t="s">
        <v>34</v>
      </c>
      <c r="I27">
        <v>9</v>
      </c>
      <c r="J27">
        <v>8</v>
      </c>
      <c r="K27">
        <v>4</v>
      </c>
      <c r="L27">
        <f>K27/$K$6*100</f>
        <v>0.154738878143133</v>
      </c>
      <c r="M27">
        <v>2</v>
      </c>
      <c r="N27">
        <f>M27/$M$6*100</f>
        <v>0.085397096498719</v>
      </c>
      <c r="O27">
        <f>I27+J27</f>
        <v>17</v>
      </c>
      <c r="P27">
        <f>O27/$O$6*100</f>
        <v>0.245487364620939</v>
      </c>
      <c r="Q27">
        <f>P27/(L27+N27)</f>
        <v>1.02228483252902</v>
      </c>
      <c r="R27">
        <f>Q27</f>
        <v>1.02228483252902</v>
      </c>
    </row>
    <row r="28" spans="5:18">
      <c r="E28" t="s">
        <v>10</v>
      </c>
      <c r="F28" t="s">
        <v>19</v>
      </c>
      <c r="G28" t="s">
        <v>15</v>
      </c>
      <c r="H28" t="s">
        <v>41</v>
      </c>
      <c r="I28">
        <v>9</v>
      </c>
      <c r="J28">
        <v>8</v>
      </c>
      <c r="K28">
        <v>4</v>
      </c>
      <c r="L28">
        <f>K28/$K$6*100</f>
        <v>0.154738878143133</v>
      </c>
      <c r="M28">
        <v>2</v>
      </c>
      <c r="N28">
        <f>M28/$M$6*100</f>
        <v>0.085397096498719</v>
      </c>
      <c r="O28">
        <f>I28+J28</f>
        <v>17</v>
      </c>
      <c r="P28">
        <f>O28/$O$6*100</f>
        <v>0.245487364620939</v>
      </c>
      <c r="Q28">
        <f>P28/(L28+N28)</f>
        <v>1.02228483252902</v>
      </c>
      <c r="R28">
        <f>Q28</f>
        <v>1.02228483252902</v>
      </c>
    </row>
    <row r="29" spans="5:18">
      <c r="E29" t="s">
        <v>10</v>
      </c>
      <c r="F29" t="s">
        <v>19</v>
      </c>
      <c r="G29" t="s">
        <v>42</v>
      </c>
      <c r="H29" t="s">
        <v>43</v>
      </c>
      <c r="I29">
        <v>9</v>
      </c>
      <c r="J29">
        <v>8</v>
      </c>
      <c r="K29">
        <v>4</v>
      </c>
      <c r="L29">
        <f>K29/$K$6*100</f>
        <v>0.154738878143133</v>
      </c>
      <c r="M29">
        <v>2</v>
      </c>
      <c r="N29">
        <f>M29/$M$6*100</f>
        <v>0.085397096498719</v>
      </c>
      <c r="O29">
        <f>I29+J29</f>
        <v>17</v>
      </c>
      <c r="P29">
        <f>O29/$O$6*100</f>
        <v>0.245487364620939</v>
      </c>
      <c r="Q29">
        <f>P29/(L29+N29)</f>
        <v>1.02228483252902</v>
      </c>
      <c r="R29">
        <f>Q29</f>
        <v>1.02228483252902</v>
      </c>
    </row>
    <row r="30" spans="5:18">
      <c r="E30" t="s">
        <v>10</v>
      </c>
      <c r="F30" t="s">
        <v>11</v>
      </c>
      <c r="G30" t="s">
        <v>23</v>
      </c>
      <c r="H30" t="s">
        <v>44</v>
      </c>
      <c r="I30">
        <v>9</v>
      </c>
      <c r="J30">
        <v>8</v>
      </c>
      <c r="K30">
        <v>4</v>
      </c>
      <c r="L30">
        <f>K30/$K$6*100</f>
        <v>0.154738878143133</v>
      </c>
      <c r="M30">
        <v>2</v>
      </c>
      <c r="N30">
        <f>M30/$M$6*100</f>
        <v>0.085397096498719</v>
      </c>
      <c r="O30">
        <f>I30+J30</f>
        <v>17</v>
      </c>
      <c r="P30">
        <f>O30/$O$6*100</f>
        <v>0.245487364620939</v>
      </c>
      <c r="Q30">
        <f>P30/(L30+N30)</f>
        <v>1.02228483252902</v>
      </c>
      <c r="R30">
        <f>Q30</f>
        <v>1.02228483252902</v>
      </c>
    </row>
    <row r="31" spans="5:18">
      <c r="E31" t="s">
        <v>14</v>
      </c>
      <c r="F31" t="s">
        <v>19</v>
      </c>
      <c r="G31" t="s">
        <v>23</v>
      </c>
      <c r="H31" t="s">
        <v>45</v>
      </c>
      <c r="I31">
        <v>8</v>
      </c>
      <c r="J31">
        <v>8</v>
      </c>
      <c r="K31">
        <v>4</v>
      </c>
      <c r="L31">
        <f>K31/$K$6*100</f>
        <v>0.154738878143133</v>
      </c>
      <c r="M31">
        <v>2</v>
      </c>
      <c r="N31">
        <f>M31/$M$6*100</f>
        <v>0.085397096498719</v>
      </c>
      <c r="O31">
        <f>I31+J31</f>
        <v>16</v>
      </c>
      <c r="P31">
        <f>O31/$O$6*100</f>
        <v>0.231046931407942</v>
      </c>
      <c r="Q31">
        <f>P31/(L31+N31)</f>
        <v>0.962150430615546</v>
      </c>
      <c r="R31">
        <f>Q31</f>
        <v>0.962150430615546</v>
      </c>
    </row>
    <row r="32" spans="5:18">
      <c r="E32" t="s">
        <v>10</v>
      </c>
      <c r="F32" t="s">
        <v>19</v>
      </c>
      <c r="G32" t="s">
        <v>15</v>
      </c>
      <c r="H32" t="s">
        <v>46</v>
      </c>
      <c r="I32">
        <v>8</v>
      </c>
      <c r="J32">
        <v>8</v>
      </c>
      <c r="K32">
        <v>4</v>
      </c>
      <c r="L32">
        <f>K32/$K$6*100</f>
        <v>0.154738878143133</v>
      </c>
      <c r="M32">
        <v>2</v>
      </c>
      <c r="N32">
        <f>M32/$M$6*100</f>
        <v>0.085397096498719</v>
      </c>
      <c r="O32">
        <f>I32+J32</f>
        <v>16</v>
      </c>
      <c r="P32">
        <f>O32/$O$6*100</f>
        <v>0.231046931407942</v>
      </c>
      <c r="Q32">
        <f>P32/(L32+N32)</f>
        <v>0.962150430615546</v>
      </c>
      <c r="R32">
        <f>Q32</f>
        <v>0.962150430615546</v>
      </c>
    </row>
    <row r="33" spans="5:18">
      <c r="E33" t="s">
        <v>10</v>
      </c>
      <c r="F33" t="s">
        <v>11</v>
      </c>
      <c r="G33" t="s">
        <v>23</v>
      </c>
      <c r="H33" t="s">
        <v>47</v>
      </c>
      <c r="I33">
        <v>8</v>
      </c>
      <c r="J33">
        <v>8</v>
      </c>
      <c r="K33">
        <v>4</v>
      </c>
      <c r="L33">
        <f>K33/$K$6*100</f>
        <v>0.154738878143133</v>
      </c>
      <c r="M33">
        <v>2</v>
      </c>
      <c r="N33">
        <f>M33/$M$6*100</f>
        <v>0.085397096498719</v>
      </c>
      <c r="O33">
        <f>I33+J33</f>
        <v>16</v>
      </c>
      <c r="P33">
        <f>O33/$O$6*100</f>
        <v>0.231046931407942</v>
      </c>
      <c r="Q33">
        <f>P33/(L33+N33)</f>
        <v>0.962150430615546</v>
      </c>
      <c r="R33">
        <f>Q33</f>
        <v>0.962150430615546</v>
      </c>
    </row>
    <row r="34" spans="5:18">
      <c r="E34" t="s">
        <v>10</v>
      </c>
      <c r="F34" t="s">
        <v>11</v>
      </c>
      <c r="G34" t="s">
        <v>48</v>
      </c>
      <c r="H34" t="s">
        <v>49</v>
      </c>
      <c r="I34">
        <v>8</v>
      </c>
      <c r="J34">
        <v>8</v>
      </c>
      <c r="K34">
        <v>3</v>
      </c>
      <c r="L34">
        <f>K34/$K$6*100</f>
        <v>0.11605415860735</v>
      </c>
      <c r="M34">
        <v>3</v>
      </c>
      <c r="N34">
        <f>M34/$M$6*100</f>
        <v>0.128095644748079</v>
      </c>
      <c r="O34">
        <f>I34+J34</f>
        <v>16</v>
      </c>
      <c r="P34">
        <f>O34/$O$6*100</f>
        <v>0.231046931407942</v>
      </c>
      <c r="Q34">
        <f>P34/(L34+N34)</f>
        <v>0.946332654102483</v>
      </c>
      <c r="R34">
        <f>Q34</f>
        <v>0.946332654102483</v>
      </c>
    </row>
    <row r="35" spans="5:18">
      <c r="E35" t="s">
        <v>10</v>
      </c>
      <c r="F35" t="s">
        <v>11</v>
      </c>
      <c r="G35" t="s">
        <v>12</v>
      </c>
      <c r="H35" t="s">
        <v>50</v>
      </c>
      <c r="I35">
        <v>9</v>
      </c>
      <c r="J35">
        <v>9</v>
      </c>
      <c r="K35">
        <v>5</v>
      </c>
      <c r="L35">
        <f>K35/$K$6*100</f>
        <v>0.193423597678917</v>
      </c>
      <c r="M35">
        <v>2</v>
      </c>
      <c r="N35">
        <f>M35/$M$6*100</f>
        <v>0.085397096498719</v>
      </c>
      <c r="O35">
        <f>I35+J35</f>
        <v>18</v>
      </c>
      <c r="P35">
        <f>O35/$O$6*100</f>
        <v>0.259927797833935</v>
      </c>
      <c r="Q35">
        <f>P35/(L35+N35)</f>
        <v>0.932239978099817</v>
      </c>
      <c r="R35">
        <f>Q35</f>
        <v>0.932239978099817</v>
      </c>
    </row>
    <row r="36" spans="5:18">
      <c r="E36" t="s">
        <v>10</v>
      </c>
      <c r="F36" t="s">
        <v>11</v>
      </c>
      <c r="G36" t="s">
        <v>12</v>
      </c>
      <c r="H36" t="s">
        <v>36</v>
      </c>
      <c r="I36">
        <v>9</v>
      </c>
      <c r="J36">
        <v>9</v>
      </c>
      <c r="K36">
        <v>5</v>
      </c>
      <c r="L36">
        <f>K36/$K$6*100</f>
        <v>0.193423597678917</v>
      </c>
      <c r="M36">
        <v>2</v>
      </c>
      <c r="N36">
        <f>M36/$M$6*100</f>
        <v>0.085397096498719</v>
      </c>
      <c r="O36">
        <f>I36+J36</f>
        <v>18</v>
      </c>
      <c r="P36">
        <f>O36/$O$6*100</f>
        <v>0.259927797833935</v>
      </c>
      <c r="Q36">
        <f>P36/(L36+N36)</f>
        <v>0.932239978099817</v>
      </c>
      <c r="R36">
        <f>Q36</f>
        <v>0.932239978099817</v>
      </c>
    </row>
    <row r="37" spans="5:18">
      <c r="E37" t="s">
        <v>30</v>
      </c>
      <c r="F37" t="s">
        <v>31</v>
      </c>
      <c r="G37" t="s">
        <v>31</v>
      </c>
      <c r="H37" t="s">
        <v>51</v>
      </c>
      <c r="I37">
        <v>6</v>
      </c>
      <c r="J37">
        <v>6</v>
      </c>
      <c r="K37">
        <v>4</v>
      </c>
      <c r="L37">
        <f>K37/$K$6*100</f>
        <v>0.154738878143133</v>
      </c>
      <c r="M37">
        <v>3</v>
      </c>
      <c r="N37">
        <f>M37/$M$6*100</f>
        <v>0.128095644748079</v>
      </c>
      <c r="O37">
        <f>I37+J37</f>
        <v>12</v>
      </c>
      <c r="P37">
        <f>O37/$O$6*100</f>
        <v>0.173285198555957</v>
      </c>
      <c r="Q37">
        <f>P37/(L37+N37)</f>
        <v>0.612673434574351</v>
      </c>
      <c r="R37">
        <f>Q37*1.5</f>
        <v>0.919010151861526</v>
      </c>
    </row>
    <row r="38" spans="5:18">
      <c r="E38" t="s">
        <v>10</v>
      </c>
      <c r="F38" t="s">
        <v>11</v>
      </c>
      <c r="G38" t="s">
        <v>23</v>
      </c>
      <c r="H38" t="s">
        <v>52</v>
      </c>
      <c r="I38">
        <v>9</v>
      </c>
      <c r="J38">
        <v>9</v>
      </c>
      <c r="K38">
        <v>4</v>
      </c>
      <c r="L38">
        <f>K38/$K$6*100</f>
        <v>0.154738878143133</v>
      </c>
      <c r="M38">
        <v>3</v>
      </c>
      <c r="N38">
        <f>M38/$M$6*100</f>
        <v>0.128095644748079</v>
      </c>
      <c r="O38">
        <f>I38+J38</f>
        <v>18</v>
      </c>
      <c r="P38">
        <f>O38/$O$6*100</f>
        <v>0.259927797833935</v>
      </c>
      <c r="Q38">
        <f>P38/(L38+N38)</f>
        <v>0.919010151861526</v>
      </c>
      <c r="R38">
        <f>Q38</f>
        <v>0.919010151861526</v>
      </c>
    </row>
    <row r="39" spans="5:18">
      <c r="E39" t="s">
        <v>10</v>
      </c>
      <c r="F39" t="s">
        <v>11</v>
      </c>
      <c r="G39" t="s">
        <v>12</v>
      </c>
      <c r="H39" t="s">
        <v>53</v>
      </c>
      <c r="I39">
        <v>9</v>
      </c>
      <c r="J39">
        <v>9</v>
      </c>
      <c r="K39">
        <v>3</v>
      </c>
      <c r="L39">
        <f>K39/$K$6*100</f>
        <v>0.11605415860735</v>
      </c>
      <c r="M39">
        <v>4</v>
      </c>
      <c r="N39">
        <f>M39/$M$6*100</f>
        <v>0.170794192997438</v>
      </c>
      <c r="O39">
        <f>I39+J39</f>
        <v>18</v>
      </c>
      <c r="P39">
        <f>O39/$O$6*100</f>
        <v>0.259927797833935</v>
      </c>
      <c r="Q39">
        <f>P39/(L39+N39)</f>
        <v>0.906150571825689</v>
      </c>
      <c r="R39">
        <f>Q39</f>
        <v>0.906150571825689</v>
      </c>
    </row>
    <row r="40" spans="5:18">
      <c r="E40" t="s">
        <v>14</v>
      </c>
      <c r="F40" t="s">
        <v>11</v>
      </c>
      <c r="G40" t="s">
        <v>27</v>
      </c>
      <c r="H40" t="s">
        <v>54</v>
      </c>
      <c r="I40">
        <v>7</v>
      </c>
      <c r="J40">
        <v>8</v>
      </c>
      <c r="K40">
        <v>4</v>
      </c>
      <c r="L40">
        <f>K40/$K$6*100</f>
        <v>0.154738878143133</v>
      </c>
      <c r="M40">
        <v>2</v>
      </c>
      <c r="N40">
        <f>M40/$M$6*100</f>
        <v>0.085397096498719</v>
      </c>
      <c r="O40">
        <f>I40+J40</f>
        <v>15</v>
      </c>
      <c r="P40">
        <f>O40/$O$6*100</f>
        <v>0.216606498194946</v>
      </c>
      <c r="Q40">
        <f>P40/(L40+N40)</f>
        <v>0.902016028702075</v>
      </c>
      <c r="R40">
        <f>Q40</f>
        <v>0.902016028702075</v>
      </c>
    </row>
    <row r="41" spans="5:18">
      <c r="E41" t="s">
        <v>10</v>
      </c>
      <c r="F41" t="s">
        <v>11</v>
      </c>
      <c r="G41" t="s">
        <v>12</v>
      </c>
      <c r="H41" t="s">
        <v>55</v>
      </c>
      <c r="I41">
        <v>9</v>
      </c>
      <c r="J41">
        <v>9</v>
      </c>
      <c r="K41">
        <v>2</v>
      </c>
      <c r="L41">
        <f>K41/$K$6*100</f>
        <v>0.0773694390715667</v>
      </c>
      <c r="M41">
        <v>5</v>
      </c>
      <c r="N41">
        <f>M41/$M$6*100</f>
        <v>0.213492741246798</v>
      </c>
      <c r="O41">
        <f>I41+J41</f>
        <v>18</v>
      </c>
      <c r="P41">
        <f>O41/$O$6*100</f>
        <v>0.259927797833935</v>
      </c>
      <c r="Q41">
        <f>P41/(L41+N41)</f>
        <v>0.893645910064451</v>
      </c>
      <c r="R41">
        <f>Q41</f>
        <v>0.893645910064451</v>
      </c>
    </row>
    <row r="42" spans="5:18">
      <c r="E42" t="s">
        <v>30</v>
      </c>
      <c r="F42" t="s">
        <v>31</v>
      </c>
      <c r="G42" t="s">
        <v>31</v>
      </c>
      <c r="H42" t="s">
        <v>56</v>
      </c>
      <c r="I42">
        <v>7</v>
      </c>
      <c r="J42">
        <v>8</v>
      </c>
      <c r="K42">
        <v>5</v>
      </c>
      <c r="L42">
        <f>K42/$K$6*100</f>
        <v>0.193423597678917</v>
      </c>
      <c r="M42">
        <v>4</v>
      </c>
      <c r="N42">
        <f>M42/$M$6*100</f>
        <v>0.170794192997438</v>
      </c>
      <c r="O42">
        <f>I42+J42</f>
        <v>15</v>
      </c>
      <c r="P42">
        <f>O42/$O$6*100</f>
        <v>0.216606498194946</v>
      </c>
      <c r="Q42">
        <f>P42/(L42+N42)</f>
        <v>0.594716962597313</v>
      </c>
      <c r="R42">
        <f>Q42*1.5</f>
        <v>0.89207544389597</v>
      </c>
    </row>
    <row r="43" spans="5:18">
      <c r="E43" t="s">
        <v>10</v>
      </c>
      <c r="F43" t="s">
        <v>11</v>
      </c>
      <c r="G43" t="s">
        <v>12</v>
      </c>
      <c r="H43" t="s">
        <v>57</v>
      </c>
      <c r="I43">
        <v>9</v>
      </c>
      <c r="J43">
        <v>9</v>
      </c>
      <c r="K43">
        <v>1</v>
      </c>
      <c r="L43">
        <f>K43/$K$6*100</f>
        <v>0.0386847195357834</v>
      </c>
      <c r="M43">
        <v>6</v>
      </c>
      <c r="N43">
        <f>M43/$M$6*100</f>
        <v>0.256191289496157</v>
      </c>
      <c r="O43">
        <f>I43+J43</f>
        <v>18</v>
      </c>
      <c r="P43">
        <f>O43/$O$6*100</f>
        <v>0.259927797833935</v>
      </c>
      <c r="Q43">
        <f>P43/(L43+N43)</f>
        <v>0.881481673220082</v>
      </c>
      <c r="R43">
        <f>Q43</f>
        <v>0.881481673220082</v>
      </c>
    </row>
    <row r="44" spans="5:18">
      <c r="E44" t="s">
        <v>10</v>
      </c>
      <c r="F44" t="s">
        <v>19</v>
      </c>
      <c r="G44" t="s">
        <v>23</v>
      </c>
      <c r="H44" t="s">
        <v>58</v>
      </c>
      <c r="I44">
        <v>8</v>
      </c>
      <c r="J44">
        <v>9</v>
      </c>
      <c r="K44">
        <v>5</v>
      </c>
      <c r="L44">
        <f>K44/$K$6*100</f>
        <v>0.193423597678917</v>
      </c>
      <c r="M44">
        <v>2</v>
      </c>
      <c r="N44">
        <f>M44/$M$6*100</f>
        <v>0.085397096498719</v>
      </c>
      <c r="O44">
        <f>I44+J44</f>
        <v>17</v>
      </c>
      <c r="P44">
        <f>O44/$O$6*100</f>
        <v>0.245487364620939</v>
      </c>
      <c r="Q44">
        <f>P44/(L44+N44)</f>
        <v>0.880448868205383</v>
      </c>
      <c r="R44">
        <f>Q44</f>
        <v>0.880448868205383</v>
      </c>
    </row>
    <row r="45" spans="5:18">
      <c r="E45" t="s">
        <v>14</v>
      </c>
      <c r="F45" t="s">
        <v>19</v>
      </c>
      <c r="G45" t="s">
        <v>12</v>
      </c>
      <c r="H45" t="s">
        <v>59</v>
      </c>
      <c r="I45">
        <v>7</v>
      </c>
      <c r="J45">
        <v>7</v>
      </c>
      <c r="K45">
        <v>5</v>
      </c>
      <c r="L45">
        <f>K45/$K$6*100</f>
        <v>0.193423597678917</v>
      </c>
      <c r="M45">
        <v>1</v>
      </c>
      <c r="N45">
        <f>M45/$M$6*100</f>
        <v>0.0426985482493595</v>
      </c>
      <c r="O45">
        <f>I45+J45</f>
        <v>14</v>
      </c>
      <c r="P45">
        <f>O45/$O$6*100</f>
        <v>0.202166064981949</v>
      </c>
      <c r="Q45">
        <f>P45/(L45+N45)</f>
        <v>0.856192731042512</v>
      </c>
      <c r="R45">
        <f>Q45</f>
        <v>0.856192731042512</v>
      </c>
    </row>
    <row r="46" spans="5:18">
      <c r="E46" t="s">
        <v>14</v>
      </c>
      <c r="F46" t="s">
        <v>19</v>
      </c>
      <c r="G46" t="s">
        <v>12</v>
      </c>
      <c r="H46" t="s">
        <v>60</v>
      </c>
      <c r="I46">
        <v>7</v>
      </c>
      <c r="J46">
        <v>7</v>
      </c>
      <c r="K46">
        <v>5</v>
      </c>
      <c r="L46">
        <f>K46/$K$6*100</f>
        <v>0.193423597678917</v>
      </c>
      <c r="M46">
        <v>1</v>
      </c>
      <c r="N46">
        <f>M46/$M$6*100</f>
        <v>0.0426985482493595</v>
      </c>
      <c r="O46">
        <f>I46+J46</f>
        <v>14</v>
      </c>
      <c r="P46">
        <f>O46/$O$6*100</f>
        <v>0.202166064981949</v>
      </c>
      <c r="Q46">
        <f>P46/(L46+N46)</f>
        <v>0.856192731042512</v>
      </c>
      <c r="R46">
        <f>Q46</f>
        <v>0.856192731042512</v>
      </c>
    </row>
    <row r="47" spans="5:18">
      <c r="E47" t="s">
        <v>10</v>
      </c>
      <c r="F47" t="s">
        <v>19</v>
      </c>
      <c r="G47" t="s">
        <v>42</v>
      </c>
      <c r="H47" t="s">
        <v>61</v>
      </c>
      <c r="I47">
        <v>8</v>
      </c>
      <c r="J47">
        <v>8</v>
      </c>
      <c r="K47">
        <v>5</v>
      </c>
      <c r="L47">
        <f>K47/$K$6*100</f>
        <v>0.193423597678917</v>
      </c>
      <c r="M47">
        <v>2</v>
      </c>
      <c r="N47">
        <f>M47/$M$6*100</f>
        <v>0.085397096498719</v>
      </c>
      <c r="O47">
        <f>I47+J47</f>
        <v>16</v>
      </c>
      <c r="P47">
        <f>O47/$O$6*100</f>
        <v>0.231046931407942</v>
      </c>
      <c r="Q47">
        <f>P47/(L47+N47)</f>
        <v>0.828657758310948</v>
      </c>
      <c r="R47">
        <f>Q47</f>
        <v>0.828657758310948</v>
      </c>
    </row>
    <row r="48" spans="5:18">
      <c r="E48" t="s">
        <v>10</v>
      </c>
      <c r="F48" t="s">
        <v>19</v>
      </c>
      <c r="G48" t="s">
        <v>42</v>
      </c>
      <c r="H48" t="s">
        <v>62</v>
      </c>
      <c r="I48">
        <v>8</v>
      </c>
      <c r="J48">
        <v>8</v>
      </c>
      <c r="K48">
        <v>5</v>
      </c>
      <c r="L48">
        <f>K48/$K$6*100</f>
        <v>0.193423597678917</v>
      </c>
      <c r="M48">
        <v>2</v>
      </c>
      <c r="N48">
        <f>M48/$M$6*100</f>
        <v>0.085397096498719</v>
      </c>
      <c r="O48">
        <f>I48+J48</f>
        <v>16</v>
      </c>
      <c r="P48">
        <f>O48/$O$6*100</f>
        <v>0.231046931407942</v>
      </c>
      <c r="Q48">
        <f>P48/(L48+N48)</f>
        <v>0.828657758310948</v>
      </c>
      <c r="R48">
        <f>Q48</f>
        <v>0.828657758310948</v>
      </c>
    </row>
    <row r="49" spans="5:18">
      <c r="E49" t="s">
        <v>10</v>
      </c>
      <c r="F49" t="s">
        <v>19</v>
      </c>
      <c r="G49" t="s">
        <v>23</v>
      </c>
      <c r="H49" t="s">
        <v>63</v>
      </c>
      <c r="I49">
        <v>8</v>
      </c>
      <c r="J49">
        <v>8</v>
      </c>
      <c r="K49">
        <v>5</v>
      </c>
      <c r="L49">
        <f>K49/$K$6*100</f>
        <v>0.193423597678917</v>
      </c>
      <c r="M49">
        <v>2</v>
      </c>
      <c r="N49">
        <f>M49/$M$6*100</f>
        <v>0.085397096498719</v>
      </c>
      <c r="O49">
        <f>I49+J49</f>
        <v>16</v>
      </c>
      <c r="P49">
        <f>O49/$O$6*100</f>
        <v>0.231046931407942</v>
      </c>
      <c r="Q49">
        <f>P49/(L49+N49)</f>
        <v>0.828657758310948</v>
      </c>
      <c r="R49">
        <f>Q49</f>
        <v>0.828657758310948</v>
      </c>
    </row>
    <row r="50" spans="5:18">
      <c r="E50" t="s">
        <v>30</v>
      </c>
      <c r="F50" t="s">
        <v>31</v>
      </c>
      <c r="G50" t="s">
        <v>31</v>
      </c>
      <c r="H50" t="s">
        <v>64</v>
      </c>
      <c r="I50">
        <v>7</v>
      </c>
      <c r="J50">
        <v>8</v>
      </c>
      <c r="K50">
        <v>8</v>
      </c>
      <c r="L50">
        <f>K50/$K$6*100</f>
        <v>0.309477756286267</v>
      </c>
      <c r="M50">
        <v>2</v>
      </c>
      <c r="N50">
        <f>M50/$M$6*100</f>
        <v>0.085397096498719</v>
      </c>
      <c r="O50">
        <f>I50+J50</f>
        <v>15</v>
      </c>
      <c r="P50">
        <f>O50/$O$6*100</f>
        <v>0.216606498194946</v>
      </c>
      <c r="Q50">
        <f>P50/(L50+N50)</f>
        <v>0.548544676034082</v>
      </c>
      <c r="R50">
        <f>Q50*1.5</f>
        <v>0.822817014051123</v>
      </c>
    </row>
    <row r="51" spans="5:18">
      <c r="E51" t="s">
        <v>10</v>
      </c>
      <c r="F51" t="s">
        <v>11</v>
      </c>
      <c r="G51" t="s">
        <v>23</v>
      </c>
      <c r="H51" t="s">
        <v>63</v>
      </c>
      <c r="I51">
        <v>9</v>
      </c>
      <c r="J51">
        <v>9</v>
      </c>
      <c r="K51">
        <v>6</v>
      </c>
      <c r="L51">
        <f>K51/$K$6*100</f>
        <v>0.2321083172147</v>
      </c>
      <c r="M51">
        <v>2</v>
      </c>
      <c r="N51">
        <f>M51/$M$6*100</f>
        <v>0.085397096498719</v>
      </c>
      <c r="O51">
        <f>I51+J51</f>
        <v>18</v>
      </c>
      <c r="P51">
        <f>O51/$O$6*100</f>
        <v>0.259927797833935</v>
      </c>
      <c r="Q51">
        <f>P51/(L51+N51)</f>
        <v>0.818656270436214</v>
      </c>
      <c r="R51">
        <f>Q51</f>
        <v>0.818656270436214</v>
      </c>
    </row>
    <row r="52" spans="5:18">
      <c r="E52" t="s">
        <v>10</v>
      </c>
      <c r="F52" t="s">
        <v>11</v>
      </c>
      <c r="G52" t="s">
        <v>23</v>
      </c>
      <c r="H52" t="s">
        <v>65</v>
      </c>
      <c r="I52">
        <v>9</v>
      </c>
      <c r="J52">
        <v>9</v>
      </c>
      <c r="K52">
        <v>6</v>
      </c>
      <c r="L52">
        <f>K52/$K$6*100</f>
        <v>0.2321083172147</v>
      </c>
      <c r="M52">
        <v>2</v>
      </c>
      <c r="N52">
        <f>M52/$M$6*100</f>
        <v>0.085397096498719</v>
      </c>
      <c r="O52">
        <f>I52+J52</f>
        <v>18</v>
      </c>
      <c r="P52">
        <f>O52/$O$6*100</f>
        <v>0.259927797833935</v>
      </c>
      <c r="Q52">
        <f>P52/(L52+N52)</f>
        <v>0.818656270436214</v>
      </c>
      <c r="R52">
        <f>Q52</f>
        <v>0.818656270436214</v>
      </c>
    </row>
    <row r="53" spans="5:18">
      <c r="E53" t="s">
        <v>10</v>
      </c>
      <c r="F53" t="s">
        <v>19</v>
      </c>
      <c r="G53" t="s">
        <v>15</v>
      </c>
      <c r="H53" t="s">
        <v>66</v>
      </c>
      <c r="I53">
        <v>8</v>
      </c>
      <c r="J53">
        <v>8</v>
      </c>
      <c r="K53">
        <v>4</v>
      </c>
      <c r="L53">
        <f>K53/$K$6*100</f>
        <v>0.154738878143133</v>
      </c>
      <c r="M53">
        <v>3</v>
      </c>
      <c r="N53">
        <f>M53/$M$6*100</f>
        <v>0.128095644748079</v>
      </c>
      <c r="O53">
        <f>I53+J53</f>
        <v>16</v>
      </c>
      <c r="P53">
        <f>O53/$O$6*100</f>
        <v>0.231046931407942</v>
      </c>
      <c r="Q53">
        <f>P53/(L53+N53)</f>
        <v>0.816897912765801</v>
      </c>
      <c r="R53">
        <f>Q53</f>
        <v>0.816897912765801</v>
      </c>
    </row>
    <row r="54" spans="5:18">
      <c r="E54" t="s">
        <v>14</v>
      </c>
      <c r="F54" t="s">
        <v>19</v>
      </c>
      <c r="G54" t="s">
        <v>42</v>
      </c>
      <c r="H54" t="s">
        <v>67</v>
      </c>
      <c r="I54">
        <v>7</v>
      </c>
      <c r="J54">
        <v>7</v>
      </c>
      <c r="K54">
        <v>2</v>
      </c>
      <c r="L54">
        <f>K54/$K$6*100</f>
        <v>0.0773694390715667</v>
      </c>
      <c r="M54">
        <v>4</v>
      </c>
      <c r="N54">
        <f>M54/$M$6*100</f>
        <v>0.170794192997438</v>
      </c>
      <c r="O54">
        <f>I54+J54</f>
        <v>14</v>
      </c>
      <c r="P54">
        <f>O54/$O$6*100</f>
        <v>0.202166064981949</v>
      </c>
      <c r="Q54">
        <f>P54/(L54+N54)</f>
        <v>0.814648235506703</v>
      </c>
      <c r="R54">
        <f>Q54</f>
        <v>0.814648235506703</v>
      </c>
    </row>
    <row r="55" spans="5:18">
      <c r="E55" t="s">
        <v>10</v>
      </c>
      <c r="F55" t="s">
        <v>19</v>
      </c>
      <c r="G55" t="s">
        <v>15</v>
      </c>
      <c r="H55" t="s">
        <v>68</v>
      </c>
      <c r="I55">
        <v>9</v>
      </c>
      <c r="J55">
        <v>9</v>
      </c>
      <c r="K55">
        <v>5</v>
      </c>
      <c r="L55">
        <f>K55/$K$6*100</f>
        <v>0.193423597678917</v>
      </c>
      <c r="M55">
        <v>3</v>
      </c>
      <c r="N55">
        <f>M55/$M$6*100</f>
        <v>0.128095644748079</v>
      </c>
      <c r="O55">
        <f>I55+J55</f>
        <v>18</v>
      </c>
      <c r="P55">
        <f>O55/$O$6*100</f>
        <v>0.259927797833935</v>
      </c>
      <c r="Q55">
        <f>P55/(L55+N55)</f>
        <v>0.808436210137421</v>
      </c>
      <c r="R55">
        <f>Q55</f>
        <v>0.808436210137421</v>
      </c>
    </row>
    <row r="56" spans="5:18">
      <c r="E56" t="s">
        <v>10</v>
      </c>
      <c r="F56" t="s">
        <v>19</v>
      </c>
      <c r="G56" t="s">
        <v>15</v>
      </c>
      <c r="H56" t="s">
        <v>69</v>
      </c>
      <c r="I56">
        <v>8</v>
      </c>
      <c r="J56">
        <v>8</v>
      </c>
      <c r="K56">
        <v>2</v>
      </c>
      <c r="L56">
        <f>K56/$K$6*100</f>
        <v>0.0773694390715667</v>
      </c>
      <c r="M56">
        <v>5</v>
      </c>
      <c r="N56">
        <f>M56/$M$6*100</f>
        <v>0.213492741246798</v>
      </c>
      <c r="O56">
        <f>I56+J56</f>
        <v>16</v>
      </c>
      <c r="P56">
        <f>O56/$O$6*100</f>
        <v>0.231046931407942</v>
      </c>
      <c r="Q56">
        <f>P56/(L56+N56)</f>
        <v>0.794351920057289</v>
      </c>
      <c r="R56">
        <f>Q56</f>
        <v>0.794351920057289</v>
      </c>
    </row>
    <row r="57" spans="5:18">
      <c r="E57" t="s">
        <v>10</v>
      </c>
      <c r="F57" t="s">
        <v>11</v>
      </c>
      <c r="G57" t="s">
        <v>15</v>
      </c>
      <c r="H57" t="s">
        <v>16</v>
      </c>
      <c r="I57">
        <v>9</v>
      </c>
      <c r="J57">
        <v>9</v>
      </c>
      <c r="K57">
        <v>3</v>
      </c>
      <c r="L57">
        <f>K57/$K$6*100</f>
        <v>0.11605415860735</v>
      </c>
      <c r="M57">
        <v>5</v>
      </c>
      <c r="N57">
        <f>M57/$M$6*100</f>
        <v>0.213492741246798</v>
      </c>
      <c r="O57">
        <f>I57+J57</f>
        <v>18</v>
      </c>
      <c r="P57">
        <f>O57/$O$6*100</f>
        <v>0.259927797833935</v>
      </c>
      <c r="Q57">
        <f>P57/(L57+N57)</f>
        <v>0.788742961772588</v>
      </c>
      <c r="R57">
        <f>Q57</f>
        <v>0.788742961772588</v>
      </c>
    </row>
    <row r="58" spans="5:18">
      <c r="E58" t="s">
        <v>10</v>
      </c>
      <c r="F58" t="s">
        <v>11</v>
      </c>
      <c r="G58" t="s">
        <v>12</v>
      </c>
      <c r="H58" t="s">
        <v>70</v>
      </c>
      <c r="I58">
        <v>9</v>
      </c>
      <c r="J58">
        <v>9</v>
      </c>
      <c r="K58">
        <v>3</v>
      </c>
      <c r="L58">
        <f>K58/$K$6*100</f>
        <v>0.11605415860735</v>
      </c>
      <c r="M58">
        <v>5</v>
      </c>
      <c r="N58">
        <f>M58/$M$6*100</f>
        <v>0.213492741246798</v>
      </c>
      <c r="O58">
        <f>I58+J58</f>
        <v>18</v>
      </c>
      <c r="P58">
        <f>O58/$O$6*100</f>
        <v>0.259927797833935</v>
      </c>
      <c r="Q58">
        <f>P58/(L58+N58)</f>
        <v>0.788742961772588</v>
      </c>
      <c r="R58">
        <f>Q58</f>
        <v>0.788742961772588</v>
      </c>
    </row>
    <row r="59" spans="5:18">
      <c r="E59" t="s">
        <v>14</v>
      </c>
      <c r="F59" t="s">
        <v>11</v>
      </c>
      <c r="G59" t="s">
        <v>15</v>
      </c>
      <c r="H59" t="s">
        <v>71</v>
      </c>
      <c r="I59">
        <v>5</v>
      </c>
      <c r="J59">
        <v>6</v>
      </c>
      <c r="K59">
        <v>3</v>
      </c>
      <c r="L59">
        <f>K59/$K$6*100</f>
        <v>0.11605415860735</v>
      </c>
      <c r="M59">
        <v>2</v>
      </c>
      <c r="N59">
        <f>M59/$M$6*100</f>
        <v>0.085397096498719</v>
      </c>
      <c r="O59">
        <f>I59+J59</f>
        <v>11</v>
      </c>
      <c r="P59">
        <f>O59/$O$6*100</f>
        <v>0.15884476534296</v>
      </c>
      <c r="Q59">
        <f>P59/(L59+N59)</f>
        <v>0.788502237225201</v>
      </c>
      <c r="R59">
        <f>Q59</f>
        <v>0.788502237225201</v>
      </c>
    </row>
    <row r="60" spans="5:18">
      <c r="E60" t="s">
        <v>14</v>
      </c>
      <c r="F60" t="s">
        <v>11</v>
      </c>
      <c r="G60" t="s">
        <v>15</v>
      </c>
      <c r="H60" t="s">
        <v>46</v>
      </c>
      <c r="I60">
        <v>5</v>
      </c>
      <c r="J60">
        <v>6</v>
      </c>
      <c r="K60">
        <v>3</v>
      </c>
      <c r="L60">
        <f>K60/$K$6*100</f>
        <v>0.11605415860735</v>
      </c>
      <c r="M60">
        <v>2</v>
      </c>
      <c r="N60">
        <f>M60/$M$6*100</f>
        <v>0.085397096498719</v>
      </c>
      <c r="O60">
        <f>I60+J60</f>
        <v>11</v>
      </c>
      <c r="P60">
        <f>O60/$O$6*100</f>
        <v>0.15884476534296</v>
      </c>
      <c r="Q60">
        <f>P60/(L60+N60)</f>
        <v>0.788502237225201</v>
      </c>
      <c r="R60">
        <f>Q60</f>
        <v>0.788502237225201</v>
      </c>
    </row>
    <row r="61" spans="5:18">
      <c r="E61" t="s">
        <v>30</v>
      </c>
      <c r="F61" t="s">
        <v>31</v>
      </c>
      <c r="G61" t="s">
        <v>31</v>
      </c>
      <c r="H61" t="s">
        <v>72</v>
      </c>
      <c r="I61">
        <v>7</v>
      </c>
      <c r="J61">
        <v>8</v>
      </c>
      <c r="K61">
        <v>3</v>
      </c>
      <c r="L61">
        <f>K61/$K$6*100</f>
        <v>0.11605415860735</v>
      </c>
      <c r="M61">
        <v>7</v>
      </c>
      <c r="N61">
        <f>M61/$M$6*100</f>
        <v>0.298889837745517</v>
      </c>
      <c r="O61">
        <f>I61+J61</f>
        <v>15</v>
      </c>
      <c r="P61">
        <f>O61/$O$6*100</f>
        <v>0.216606498194946</v>
      </c>
      <c r="Q61">
        <f>P61/(L61+N61)</f>
        <v>0.522013814150343</v>
      </c>
      <c r="R61">
        <f>Q61*1.5</f>
        <v>0.783020721225514</v>
      </c>
    </row>
    <row r="62" spans="5:18">
      <c r="E62" t="s">
        <v>18</v>
      </c>
      <c r="F62" t="s">
        <v>19</v>
      </c>
      <c r="G62" t="s">
        <v>73</v>
      </c>
      <c r="H62" t="s">
        <v>74</v>
      </c>
      <c r="I62">
        <v>6</v>
      </c>
      <c r="J62">
        <v>7</v>
      </c>
      <c r="K62">
        <v>4</v>
      </c>
      <c r="L62">
        <f>K62/$K$6*100</f>
        <v>0.154738878143133</v>
      </c>
      <c r="M62">
        <v>2</v>
      </c>
      <c r="N62">
        <f>M62/$M$6*100</f>
        <v>0.085397096498719</v>
      </c>
      <c r="O62">
        <f>I62+J62</f>
        <v>13</v>
      </c>
      <c r="P62">
        <f>O62/$O$6*100</f>
        <v>0.187725631768953</v>
      </c>
      <c r="Q62">
        <f>P62/(L62+N62)</f>
        <v>0.781747224875131</v>
      </c>
      <c r="R62">
        <f>Q62</f>
        <v>0.781747224875131</v>
      </c>
    </row>
    <row r="63" spans="5:18">
      <c r="E63" t="s">
        <v>10</v>
      </c>
      <c r="F63" t="s">
        <v>19</v>
      </c>
      <c r="G63" t="s">
        <v>12</v>
      </c>
      <c r="H63" t="s">
        <v>70</v>
      </c>
      <c r="I63">
        <v>7</v>
      </c>
      <c r="J63">
        <v>6</v>
      </c>
      <c r="K63">
        <v>4</v>
      </c>
      <c r="L63">
        <f>K63/$K$6*100</f>
        <v>0.154738878143133</v>
      </c>
      <c r="M63">
        <v>2</v>
      </c>
      <c r="N63">
        <f>M63/$M$6*100</f>
        <v>0.085397096498719</v>
      </c>
      <c r="O63">
        <f>I63+J63</f>
        <v>13</v>
      </c>
      <c r="P63">
        <f>O63/$O$6*100</f>
        <v>0.187725631768953</v>
      </c>
      <c r="Q63">
        <f>P63/(L63+N63)</f>
        <v>0.781747224875131</v>
      </c>
      <c r="R63">
        <f>Q63</f>
        <v>0.781747224875131</v>
      </c>
    </row>
    <row r="64" spans="5:18">
      <c r="E64" t="s">
        <v>10</v>
      </c>
      <c r="F64" t="s">
        <v>19</v>
      </c>
      <c r="G64" t="s">
        <v>23</v>
      </c>
      <c r="H64" t="s">
        <v>75</v>
      </c>
      <c r="I64">
        <v>8</v>
      </c>
      <c r="J64">
        <v>7</v>
      </c>
      <c r="K64">
        <v>5</v>
      </c>
      <c r="L64">
        <f>K64/$K$6*100</f>
        <v>0.193423597678917</v>
      </c>
      <c r="M64">
        <v>2</v>
      </c>
      <c r="N64">
        <f>M64/$M$6*100</f>
        <v>0.085397096498719</v>
      </c>
      <c r="O64">
        <f>I64+J64</f>
        <v>15</v>
      </c>
      <c r="P64">
        <f>O64/$O$6*100</f>
        <v>0.216606498194946</v>
      </c>
      <c r="Q64">
        <f>P64/(L64+N64)</f>
        <v>0.776866648416514</v>
      </c>
      <c r="R64">
        <f>Q64</f>
        <v>0.776866648416514</v>
      </c>
    </row>
    <row r="65" spans="5:18">
      <c r="E65" t="s">
        <v>10</v>
      </c>
      <c r="F65" t="s">
        <v>19</v>
      </c>
      <c r="G65" t="s">
        <v>12</v>
      </c>
      <c r="H65" t="s">
        <v>17</v>
      </c>
      <c r="I65">
        <v>8</v>
      </c>
      <c r="J65">
        <v>7</v>
      </c>
      <c r="K65">
        <v>5</v>
      </c>
      <c r="L65">
        <f>K65/$K$6*100</f>
        <v>0.193423597678917</v>
      </c>
      <c r="M65">
        <v>2</v>
      </c>
      <c r="N65">
        <f>M65/$M$6*100</f>
        <v>0.085397096498719</v>
      </c>
      <c r="O65">
        <f>I65+J65</f>
        <v>15</v>
      </c>
      <c r="P65">
        <f>O65/$O$6*100</f>
        <v>0.216606498194946</v>
      </c>
      <c r="Q65">
        <f>P65/(L65+N65)</f>
        <v>0.776866648416514</v>
      </c>
      <c r="R65">
        <f>Q65</f>
        <v>0.776866648416514</v>
      </c>
    </row>
    <row r="66" spans="5:18">
      <c r="E66" t="s">
        <v>18</v>
      </c>
      <c r="F66" t="s">
        <v>19</v>
      </c>
      <c r="G66" t="s">
        <v>76</v>
      </c>
      <c r="H66" t="s">
        <v>77</v>
      </c>
      <c r="I66">
        <v>5</v>
      </c>
      <c r="J66">
        <v>6</v>
      </c>
      <c r="K66">
        <v>2</v>
      </c>
      <c r="L66">
        <f>K66/$K$6*100</f>
        <v>0.0773694390715667</v>
      </c>
      <c r="M66">
        <v>3</v>
      </c>
      <c r="N66">
        <f>M66/$M$6*100</f>
        <v>0.128095644748079</v>
      </c>
      <c r="O66">
        <f>I66+J66</f>
        <v>11</v>
      </c>
      <c r="P66">
        <f>O66/$O$6*100</f>
        <v>0.15884476534296</v>
      </c>
      <c r="Q66">
        <f>P66/(L66+N66)</f>
        <v>0.773098583905343</v>
      </c>
      <c r="R66">
        <f>Q66</f>
        <v>0.773098583905343</v>
      </c>
    </row>
    <row r="67" spans="5:18">
      <c r="E67" t="s">
        <v>10</v>
      </c>
      <c r="F67" t="s">
        <v>19</v>
      </c>
      <c r="G67" t="s">
        <v>23</v>
      </c>
      <c r="H67" t="s">
        <v>78</v>
      </c>
      <c r="I67">
        <v>7</v>
      </c>
      <c r="J67">
        <v>8</v>
      </c>
      <c r="K67">
        <v>4</v>
      </c>
      <c r="L67">
        <f>K67/$K$6*100</f>
        <v>0.154738878143133</v>
      </c>
      <c r="M67">
        <v>3</v>
      </c>
      <c r="N67">
        <f>M67/$M$6*100</f>
        <v>0.128095644748079</v>
      </c>
      <c r="O67">
        <f>I67+J67</f>
        <v>15</v>
      </c>
      <c r="P67">
        <f>O67/$O$6*100</f>
        <v>0.216606498194946</v>
      </c>
      <c r="Q67">
        <f>P67/(L67+N67)</f>
        <v>0.765841793217938</v>
      </c>
      <c r="R67">
        <f>Q67</f>
        <v>0.765841793217938</v>
      </c>
    </row>
    <row r="68" spans="5:18">
      <c r="E68" t="s">
        <v>10</v>
      </c>
      <c r="F68" t="s">
        <v>19</v>
      </c>
      <c r="G68" t="s">
        <v>12</v>
      </c>
      <c r="H68" t="s">
        <v>79</v>
      </c>
      <c r="I68">
        <v>7</v>
      </c>
      <c r="J68">
        <v>8</v>
      </c>
      <c r="K68">
        <v>4</v>
      </c>
      <c r="L68">
        <f>K68/$K$6*100</f>
        <v>0.154738878143133</v>
      </c>
      <c r="M68">
        <v>3</v>
      </c>
      <c r="N68">
        <f>M68/$M$6*100</f>
        <v>0.128095644748079</v>
      </c>
      <c r="O68">
        <f>I68+J68</f>
        <v>15</v>
      </c>
      <c r="P68">
        <f>O68/$O$6*100</f>
        <v>0.216606498194946</v>
      </c>
      <c r="Q68">
        <f>P68/(L68+N68)</f>
        <v>0.765841793217938</v>
      </c>
      <c r="R68">
        <f>Q68</f>
        <v>0.765841793217938</v>
      </c>
    </row>
    <row r="69" spans="5:18">
      <c r="E69" t="s">
        <v>10</v>
      </c>
      <c r="F69" t="s">
        <v>19</v>
      </c>
      <c r="G69" t="s">
        <v>15</v>
      </c>
      <c r="H69" t="s">
        <v>16</v>
      </c>
      <c r="I69">
        <v>9</v>
      </c>
      <c r="J69">
        <v>8</v>
      </c>
      <c r="K69">
        <v>5</v>
      </c>
      <c r="L69">
        <f>K69/$K$6*100</f>
        <v>0.193423597678917</v>
      </c>
      <c r="M69">
        <v>3</v>
      </c>
      <c r="N69">
        <f>M69/$M$6*100</f>
        <v>0.128095644748079</v>
      </c>
      <c r="O69">
        <f>I69+J69</f>
        <v>17</v>
      </c>
      <c r="P69">
        <f>O69/$O$6*100</f>
        <v>0.245487364620939</v>
      </c>
      <c r="Q69">
        <f>P69/(L69+N69)</f>
        <v>0.763523087352009</v>
      </c>
      <c r="R69">
        <f>Q69</f>
        <v>0.763523087352009</v>
      </c>
    </row>
    <row r="70" spans="5:18">
      <c r="E70" t="s">
        <v>10</v>
      </c>
      <c r="F70" t="s">
        <v>19</v>
      </c>
      <c r="G70" t="s">
        <v>23</v>
      </c>
      <c r="H70" t="s">
        <v>80</v>
      </c>
      <c r="I70">
        <v>8</v>
      </c>
      <c r="J70">
        <v>9</v>
      </c>
      <c r="K70">
        <v>5</v>
      </c>
      <c r="L70">
        <f>K70/$K$6*100</f>
        <v>0.193423597678917</v>
      </c>
      <c r="M70">
        <v>3</v>
      </c>
      <c r="N70">
        <f>M70/$M$6*100</f>
        <v>0.128095644748079</v>
      </c>
      <c r="O70">
        <f>I70+J70</f>
        <v>17</v>
      </c>
      <c r="P70">
        <f>O70/$O$6*100</f>
        <v>0.245487364620939</v>
      </c>
      <c r="Q70">
        <f>P70/(L70+N70)</f>
        <v>0.763523087352009</v>
      </c>
      <c r="R70">
        <f>Q70</f>
        <v>0.763523087352009</v>
      </c>
    </row>
    <row r="71" spans="5:18">
      <c r="E71" t="s">
        <v>14</v>
      </c>
      <c r="F71" t="s">
        <v>11</v>
      </c>
      <c r="G71" t="s">
        <v>81</v>
      </c>
      <c r="H71" t="s">
        <v>82</v>
      </c>
      <c r="I71">
        <v>7</v>
      </c>
      <c r="J71">
        <v>8</v>
      </c>
      <c r="K71">
        <v>3</v>
      </c>
      <c r="L71">
        <f>K71/$K$6*100</f>
        <v>0.11605415860735</v>
      </c>
      <c r="M71">
        <v>4</v>
      </c>
      <c r="N71">
        <f>M71/$M$6*100</f>
        <v>0.170794192997438</v>
      </c>
      <c r="O71">
        <f>I71+J71</f>
        <v>15</v>
      </c>
      <c r="P71">
        <f>O71/$O$6*100</f>
        <v>0.216606498194946</v>
      </c>
      <c r="Q71">
        <f>P71/(L71+N71)</f>
        <v>0.755125476521407</v>
      </c>
      <c r="R71">
        <f>Q71</f>
        <v>0.755125476521407</v>
      </c>
    </row>
    <row r="72" spans="5:18">
      <c r="E72" t="s">
        <v>18</v>
      </c>
      <c r="F72" t="s">
        <v>19</v>
      </c>
      <c r="G72" t="s">
        <v>83</v>
      </c>
      <c r="H72" t="s">
        <v>84</v>
      </c>
      <c r="I72">
        <v>8</v>
      </c>
      <c r="J72">
        <v>9</v>
      </c>
      <c r="K72">
        <v>4</v>
      </c>
      <c r="L72">
        <f>K72/$K$6*100</f>
        <v>0.154738878143133</v>
      </c>
      <c r="M72">
        <v>4</v>
      </c>
      <c r="N72">
        <f>M72/$M$6*100</f>
        <v>0.170794192997438</v>
      </c>
      <c r="O72">
        <f>I72+J72</f>
        <v>17</v>
      </c>
      <c r="P72">
        <f>O72/$O$6*100</f>
        <v>0.245487364620939</v>
      </c>
      <c r="Q72">
        <f>P72/(L72+N72)</f>
        <v>0.754108833737917</v>
      </c>
      <c r="R72">
        <f>Q72</f>
        <v>0.754108833737917</v>
      </c>
    </row>
    <row r="73" spans="5:18">
      <c r="E73" t="s">
        <v>10</v>
      </c>
      <c r="F73" t="s">
        <v>11</v>
      </c>
      <c r="G73" t="s">
        <v>48</v>
      </c>
      <c r="H73" t="s">
        <v>85</v>
      </c>
      <c r="I73">
        <v>8</v>
      </c>
      <c r="J73">
        <v>7</v>
      </c>
      <c r="K73">
        <v>2</v>
      </c>
      <c r="L73">
        <f>K73/$K$6*100</f>
        <v>0.0773694390715667</v>
      </c>
      <c r="M73">
        <v>5</v>
      </c>
      <c r="N73">
        <f>M73/$M$6*100</f>
        <v>0.213492741246798</v>
      </c>
      <c r="O73">
        <f>I73+J73</f>
        <v>15</v>
      </c>
      <c r="P73">
        <f>O73/$O$6*100</f>
        <v>0.216606498194946</v>
      </c>
      <c r="Q73">
        <f>P73/(L73+N73)</f>
        <v>0.744704925053709</v>
      </c>
      <c r="R73">
        <f>Q73</f>
        <v>0.744704925053709</v>
      </c>
    </row>
    <row r="74" spans="5:18">
      <c r="E74" t="s">
        <v>10</v>
      </c>
      <c r="F74" t="s">
        <v>11</v>
      </c>
      <c r="G74" t="s">
        <v>12</v>
      </c>
      <c r="H74" t="s">
        <v>86</v>
      </c>
      <c r="I74">
        <v>7</v>
      </c>
      <c r="J74">
        <v>6</v>
      </c>
      <c r="K74">
        <v>1</v>
      </c>
      <c r="L74">
        <f>K74/$K$6*100</f>
        <v>0.0386847195357834</v>
      </c>
      <c r="M74">
        <v>5</v>
      </c>
      <c r="N74">
        <f>M74/$M$6*100</f>
        <v>0.213492741246798</v>
      </c>
      <c r="O74">
        <f>I74+J74</f>
        <v>13</v>
      </c>
      <c r="P74">
        <f>O74/$O$6*100</f>
        <v>0.187725631768953</v>
      </c>
      <c r="Q74">
        <f>P74/(L74+N74)</f>
        <v>0.74441875648357</v>
      </c>
      <c r="R74">
        <f>Q74</f>
        <v>0.74441875648357</v>
      </c>
    </row>
    <row r="75" spans="5:18">
      <c r="E75" t="s">
        <v>18</v>
      </c>
      <c r="F75" t="s">
        <v>19</v>
      </c>
      <c r="G75" t="s">
        <v>20</v>
      </c>
      <c r="H75" t="s">
        <v>87</v>
      </c>
      <c r="I75">
        <v>6</v>
      </c>
      <c r="J75">
        <v>8</v>
      </c>
      <c r="K75">
        <v>6</v>
      </c>
      <c r="L75">
        <f>K75/$K$6*100</f>
        <v>0.2321083172147</v>
      </c>
      <c r="M75">
        <v>1</v>
      </c>
      <c r="N75">
        <f>M75/$M$6*100</f>
        <v>0.0426985482493595</v>
      </c>
      <c r="O75">
        <f>I75+J75</f>
        <v>14</v>
      </c>
      <c r="P75">
        <f>O75/$O$6*100</f>
        <v>0.202166064981949</v>
      </c>
      <c r="Q75">
        <f>P75/(L75+N75)</f>
        <v>0.735665990878927</v>
      </c>
      <c r="R75">
        <f>Q75</f>
        <v>0.735665990878927</v>
      </c>
    </row>
    <row r="76" spans="5:18">
      <c r="E76" t="s">
        <v>14</v>
      </c>
      <c r="F76" t="s">
        <v>19</v>
      </c>
      <c r="G76" t="s">
        <v>12</v>
      </c>
      <c r="H76" t="s">
        <v>53</v>
      </c>
      <c r="I76">
        <v>5</v>
      </c>
      <c r="J76">
        <v>5</v>
      </c>
      <c r="K76">
        <v>4</v>
      </c>
      <c r="L76">
        <f>K76/$K$6*100</f>
        <v>0.154738878143133</v>
      </c>
      <c r="M76">
        <v>1</v>
      </c>
      <c r="N76">
        <f>M76/$M$6*100</f>
        <v>0.0426985482493595</v>
      </c>
      <c r="O76">
        <f>I76+J76</f>
        <v>10</v>
      </c>
      <c r="P76">
        <f>O76/$O$6*100</f>
        <v>0.144404332129964</v>
      </c>
      <c r="Q76">
        <f>P76/(L76+N76)</f>
        <v>0.731392901378776</v>
      </c>
      <c r="R76">
        <f>Q76</f>
        <v>0.731392901378776</v>
      </c>
    </row>
    <row r="77" spans="5:18">
      <c r="E77" t="s">
        <v>10</v>
      </c>
      <c r="F77" t="s">
        <v>19</v>
      </c>
      <c r="G77" t="s">
        <v>15</v>
      </c>
      <c r="H77" t="s">
        <v>88</v>
      </c>
      <c r="I77">
        <v>8</v>
      </c>
      <c r="J77">
        <v>8</v>
      </c>
      <c r="K77">
        <v>6</v>
      </c>
      <c r="L77">
        <f>K77/$K$6*100</f>
        <v>0.2321083172147</v>
      </c>
      <c r="M77">
        <v>2</v>
      </c>
      <c r="N77">
        <f>M77/$M$6*100</f>
        <v>0.085397096498719</v>
      </c>
      <c r="O77">
        <f>I77+J77</f>
        <v>16</v>
      </c>
      <c r="P77">
        <f>O77/$O$6*100</f>
        <v>0.231046931407942</v>
      </c>
      <c r="Q77">
        <f>P77/(L77+N77)</f>
        <v>0.727694462609968</v>
      </c>
      <c r="R77">
        <f>Q77</f>
        <v>0.727694462609968</v>
      </c>
    </row>
    <row r="78" spans="5:18">
      <c r="E78" t="s">
        <v>10</v>
      </c>
      <c r="F78" t="s">
        <v>19</v>
      </c>
      <c r="G78" t="s">
        <v>27</v>
      </c>
      <c r="H78" t="s">
        <v>89</v>
      </c>
      <c r="I78">
        <v>8</v>
      </c>
      <c r="J78">
        <v>8</v>
      </c>
      <c r="K78">
        <v>6</v>
      </c>
      <c r="L78">
        <f>K78/$K$6*100</f>
        <v>0.2321083172147</v>
      </c>
      <c r="M78">
        <v>2</v>
      </c>
      <c r="N78">
        <f>M78/$M$6*100</f>
        <v>0.085397096498719</v>
      </c>
      <c r="O78">
        <f>I78+J78</f>
        <v>16</v>
      </c>
      <c r="P78">
        <f>O78/$O$6*100</f>
        <v>0.231046931407942</v>
      </c>
      <c r="Q78">
        <f>P78/(L78+N78)</f>
        <v>0.727694462609968</v>
      </c>
      <c r="R78">
        <f>Q78</f>
        <v>0.727694462609968</v>
      </c>
    </row>
    <row r="79" spans="5:18">
      <c r="E79" t="s">
        <v>10</v>
      </c>
      <c r="F79" t="s">
        <v>19</v>
      </c>
      <c r="G79" t="s">
        <v>12</v>
      </c>
      <c r="H79" t="s">
        <v>50</v>
      </c>
      <c r="I79">
        <v>8</v>
      </c>
      <c r="J79">
        <v>8</v>
      </c>
      <c r="K79">
        <v>6</v>
      </c>
      <c r="L79">
        <f>K79/$K$6*100</f>
        <v>0.2321083172147</v>
      </c>
      <c r="M79">
        <v>2</v>
      </c>
      <c r="N79">
        <f>M79/$M$6*100</f>
        <v>0.085397096498719</v>
      </c>
      <c r="O79">
        <f>I79+J79</f>
        <v>16</v>
      </c>
      <c r="P79">
        <f>O79/$O$6*100</f>
        <v>0.231046931407942</v>
      </c>
      <c r="Q79">
        <f>P79/(L79+N79)</f>
        <v>0.727694462609968</v>
      </c>
      <c r="R79">
        <f>Q79</f>
        <v>0.727694462609968</v>
      </c>
    </row>
    <row r="80" spans="5:18">
      <c r="E80" t="s">
        <v>10</v>
      </c>
      <c r="F80" t="s">
        <v>19</v>
      </c>
      <c r="G80" t="s">
        <v>27</v>
      </c>
      <c r="H80" t="s">
        <v>90</v>
      </c>
      <c r="I80">
        <v>7</v>
      </c>
      <c r="J80">
        <v>7</v>
      </c>
      <c r="K80">
        <v>5</v>
      </c>
      <c r="L80">
        <f>K80/$K$6*100</f>
        <v>0.193423597678917</v>
      </c>
      <c r="M80">
        <v>2</v>
      </c>
      <c r="N80">
        <f>M80/$M$6*100</f>
        <v>0.085397096498719</v>
      </c>
      <c r="O80">
        <f>I80+J80</f>
        <v>14</v>
      </c>
      <c r="P80">
        <f>O80/$O$6*100</f>
        <v>0.202166064981949</v>
      </c>
      <c r="Q80">
        <f>P80/(L80+N80)</f>
        <v>0.72507553852208</v>
      </c>
      <c r="R80">
        <f>Q80</f>
        <v>0.72507553852208</v>
      </c>
    </row>
    <row r="81" spans="5:18">
      <c r="E81" t="s">
        <v>10</v>
      </c>
      <c r="F81" t="s">
        <v>19</v>
      </c>
      <c r="G81" t="s">
        <v>23</v>
      </c>
      <c r="H81" t="s">
        <v>91</v>
      </c>
      <c r="I81">
        <v>7</v>
      </c>
      <c r="J81">
        <v>7</v>
      </c>
      <c r="K81">
        <v>5</v>
      </c>
      <c r="L81">
        <f>K81/$K$6*100</f>
        <v>0.193423597678917</v>
      </c>
      <c r="M81">
        <v>2</v>
      </c>
      <c r="N81">
        <f>M81/$M$6*100</f>
        <v>0.085397096498719</v>
      </c>
      <c r="O81">
        <f>I81+J81</f>
        <v>14</v>
      </c>
      <c r="P81">
        <f>O81/$O$6*100</f>
        <v>0.202166064981949</v>
      </c>
      <c r="Q81">
        <f>P81/(L81+N81)</f>
        <v>0.72507553852208</v>
      </c>
      <c r="R81">
        <f>Q81</f>
        <v>0.72507553852208</v>
      </c>
    </row>
    <row r="82" spans="5:18">
      <c r="E82" t="s">
        <v>10</v>
      </c>
      <c r="F82" t="s">
        <v>11</v>
      </c>
      <c r="G82" t="s">
        <v>12</v>
      </c>
      <c r="H82" t="s">
        <v>92</v>
      </c>
      <c r="I82">
        <v>9</v>
      </c>
      <c r="J82">
        <v>9</v>
      </c>
      <c r="K82">
        <v>6</v>
      </c>
      <c r="L82">
        <f>K82/$K$6*100</f>
        <v>0.2321083172147</v>
      </c>
      <c r="M82">
        <v>3</v>
      </c>
      <c r="N82">
        <f>M82/$M$6*100</f>
        <v>0.128095644748079</v>
      </c>
      <c r="O82">
        <f>I82+J82</f>
        <v>18</v>
      </c>
      <c r="P82">
        <f>O82/$O$6*100</f>
        <v>0.259927797833935</v>
      </c>
      <c r="Q82">
        <f>P82/(L82+N82)</f>
        <v>0.72161282296166</v>
      </c>
      <c r="R82">
        <f>Q82</f>
        <v>0.72161282296166</v>
      </c>
    </row>
    <row r="83" spans="5:18">
      <c r="E83" t="s">
        <v>18</v>
      </c>
      <c r="F83" t="s">
        <v>19</v>
      </c>
      <c r="G83" t="s">
        <v>73</v>
      </c>
      <c r="H83" t="s">
        <v>93</v>
      </c>
      <c r="I83">
        <v>7</v>
      </c>
      <c r="J83">
        <v>9</v>
      </c>
      <c r="K83">
        <v>5</v>
      </c>
      <c r="L83">
        <f>K83/$K$6*100</f>
        <v>0.193423597678917</v>
      </c>
      <c r="M83">
        <v>3</v>
      </c>
      <c r="N83">
        <f>M83/$M$6*100</f>
        <v>0.128095644748079</v>
      </c>
      <c r="O83">
        <f>I83+J83</f>
        <v>16</v>
      </c>
      <c r="P83">
        <f>O83/$O$6*100</f>
        <v>0.231046931407942</v>
      </c>
      <c r="Q83">
        <f>P83/(L83+N83)</f>
        <v>0.718609964566597</v>
      </c>
      <c r="R83">
        <f>Q83</f>
        <v>0.718609964566597</v>
      </c>
    </row>
    <row r="84" spans="5:18">
      <c r="E84" t="s">
        <v>10</v>
      </c>
      <c r="F84" t="s">
        <v>19</v>
      </c>
      <c r="G84" t="s">
        <v>27</v>
      </c>
      <c r="H84" t="s">
        <v>94</v>
      </c>
      <c r="I84">
        <v>8</v>
      </c>
      <c r="J84">
        <v>8</v>
      </c>
      <c r="K84">
        <v>5</v>
      </c>
      <c r="L84">
        <f>K84/$K$6*100</f>
        <v>0.193423597678917</v>
      </c>
      <c r="M84">
        <v>3</v>
      </c>
      <c r="N84">
        <f>M84/$M$6*100</f>
        <v>0.128095644748079</v>
      </c>
      <c r="O84">
        <f>I84+J84</f>
        <v>16</v>
      </c>
      <c r="P84">
        <f>O84/$O$6*100</f>
        <v>0.231046931407942</v>
      </c>
      <c r="Q84">
        <f>P84/(L84+N84)</f>
        <v>0.718609964566597</v>
      </c>
      <c r="R84">
        <f>Q84</f>
        <v>0.718609964566597</v>
      </c>
    </row>
    <row r="85" spans="5:18">
      <c r="E85" t="s">
        <v>10</v>
      </c>
      <c r="F85" t="s">
        <v>19</v>
      </c>
      <c r="G85" t="s">
        <v>23</v>
      </c>
      <c r="H85" t="s">
        <v>95</v>
      </c>
      <c r="I85">
        <v>8</v>
      </c>
      <c r="J85">
        <v>8</v>
      </c>
      <c r="K85">
        <v>5</v>
      </c>
      <c r="L85">
        <f>K85/$K$6*100</f>
        <v>0.193423597678917</v>
      </c>
      <c r="M85">
        <v>3</v>
      </c>
      <c r="N85">
        <f>M85/$M$6*100</f>
        <v>0.128095644748079</v>
      </c>
      <c r="O85">
        <f>I85+J85</f>
        <v>16</v>
      </c>
      <c r="P85">
        <f>O85/$O$6*100</f>
        <v>0.231046931407942</v>
      </c>
      <c r="Q85">
        <f>P85/(L85+N85)</f>
        <v>0.718609964566597</v>
      </c>
      <c r="R85">
        <f>Q85</f>
        <v>0.718609964566597</v>
      </c>
    </row>
    <row r="86" spans="5:18">
      <c r="E86" t="s">
        <v>14</v>
      </c>
      <c r="F86" t="s">
        <v>11</v>
      </c>
      <c r="G86" t="s">
        <v>15</v>
      </c>
      <c r="H86" t="s">
        <v>96</v>
      </c>
      <c r="I86">
        <v>5</v>
      </c>
      <c r="J86">
        <v>5</v>
      </c>
      <c r="K86">
        <v>3</v>
      </c>
      <c r="L86">
        <f>K86/$K$6*100</f>
        <v>0.11605415860735</v>
      </c>
      <c r="M86">
        <v>2</v>
      </c>
      <c r="N86">
        <f>M86/$M$6*100</f>
        <v>0.085397096498719</v>
      </c>
      <c r="O86">
        <f>I86+J86</f>
        <v>10</v>
      </c>
      <c r="P86">
        <f>O86/$O$6*100</f>
        <v>0.144404332129964</v>
      </c>
      <c r="Q86">
        <f>P86/(L86+N86)</f>
        <v>0.716820215659274</v>
      </c>
      <c r="R86">
        <f>Q86</f>
        <v>0.716820215659274</v>
      </c>
    </row>
    <row r="87" spans="5:18">
      <c r="E87" t="s">
        <v>14</v>
      </c>
      <c r="F87" t="s">
        <v>11</v>
      </c>
      <c r="G87" t="s">
        <v>15</v>
      </c>
      <c r="H87" t="s">
        <v>97</v>
      </c>
      <c r="I87">
        <v>5</v>
      </c>
      <c r="J87">
        <v>5</v>
      </c>
      <c r="K87">
        <v>3</v>
      </c>
      <c r="L87">
        <f>K87/$K$6*100</f>
        <v>0.11605415860735</v>
      </c>
      <c r="M87">
        <v>2</v>
      </c>
      <c r="N87">
        <f>M87/$M$6*100</f>
        <v>0.085397096498719</v>
      </c>
      <c r="O87">
        <f>I87+J87</f>
        <v>10</v>
      </c>
      <c r="P87">
        <f>O87/$O$6*100</f>
        <v>0.144404332129964</v>
      </c>
      <c r="Q87">
        <f>P87/(L87+N87)</f>
        <v>0.716820215659274</v>
      </c>
      <c r="R87">
        <f>Q87</f>
        <v>0.716820215659274</v>
      </c>
    </row>
    <row r="88" spans="5:18">
      <c r="E88" t="s">
        <v>14</v>
      </c>
      <c r="F88" t="s">
        <v>11</v>
      </c>
      <c r="G88" t="s">
        <v>15</v>
      </c>
      <c r="H88" t="s">
        <v>98</v>
      </c>
      <c r="I88">
        <v>5</v>
      </c>
      <c r="J88">
        <v>5</v>
      </c>
      <c r="K88">
        <v>3</v>
      </c>
      <c r="L88">
        <f>K88/$K$6*100</f>
        <v>0.11605415860735</v>
      </c>
      <c r="M88">
        <v>2</v>
      </c>
      <c r="N88">
        <f>M88/$M$6*100</f>
        <v>0.085397096498719</v>
      </c>
      <c r="O88">
        <f>I88+J88</f>
        <v>10</v>
      </c>
      <c r="P88">
        <f>O88/$O$6*100</f>
        <v>0.144404332129964</v>
      </c>
      <c r="Q88">
        <f>P88/(L88+N88)</f>
        <v>0.716820215659274</v>
      </c>
      <c r="R88">
        <f>Q88</f>
        <v>0.716820215659274</v>
      </c>
    </row>
    <row r="89" spans="5:18">
      <c r="E89" t="s">
        <v>10</v>
      </c>
      <c r="F89" t="s">
        <v>19</v>
      </c>
      <c r="G89" t="s">
        <v>42</v>
      </c>
      <c r="H89" t="s">
        <v>99</v>
      </c>
      <c r="I89">
        <v>7</v>
      </c>
      <c r="J89">
        <v>7</v>
      </c>
      <c r="K89">
        <v>4</v>
      </c>
      <c r="L89">
        <f>K89/$K$6*100</f>
        <v>0.154738878143133</v>
      </c>
      <c r="M89">
        <v>3</v>
      </c>
      <c r="N89">
        <f>M89/$M$6*100</f>
        <v>0.128095644748079</v>
      </c>
      <c r="O89">
        <f>I89+J89</f>
        <v>14</v>
      </c>
      <c r="P89">
        <f>O89/$O$6*100</f>
        <v>0.202166064981949</v>
      </c>
      <c r="Q89">
        <f>P89/(L89+N89)</f>
        <v>0.714785673670076</v>
      </c>
      <c r="R89">
        <f>Q89</f>
        <v>0.714785673670076</v>
      </c>
    </row>
    <row r="90" spans="5:18">
      <c r="E90" t="s">
        <v>10</v>
      </c>
      <c r="F90" t="s">
        <v>11</v>
      </c>
      <c r="G90" t="s">
        <v>42</v>
      </c>
      <c r="H90" t="s">
        <v>99</v>
      </c>
      <c r="I90">
        <v>9</v>
      </c>
      <c r="J90">
        <v>9</v>
      </c>
      <c r="K90">
        <v>5</v>
      </c>
      <c r="L90">
        <f>K90/$K$6*100</f>
        <v>0.193423597678917</v>
      </c>
      <c r="M90">
        <v>4</v>
      </c>
      <c r="N90">
        <f>M90/$M$6*100</f>
        <v>0.170794192997438</v>
      </c>
      <c r="O90">
        <f>I90+J90</f>
        <v>18</v>
      </c>
      <c r="P90">
        <f>O90/$O$6*100</f>
        <v>0.259927797833935</v>
      </c>
      <c r="Q90">
        <f>P90/(L90+N90)</f>
        <v>0.713660355116776</v>
      </c>
      <c r="R90">
        <f>Q90</f>
        <v>0.713660355116776</v>
      </c>
    </row>
    <row r="91" spans="5:18">
      <c r="E91" t="s">
        <v>14</v>
      </c>
      <c r="F91" t="s">
        <v>11</v>
      </c>
      <c r="G91" t="s">
        <v>15</v>
      </c>
      <c r="H91" t="s">
        <v>100</v>
      </c>
      <c r="I91">
        <v>8</v>
      </c>
      <c r="J91">
        <v>8</v>
      </c>
      <c r="K91">
        <v>4</v>
      </c>
      <c r="L91">
        <f>K91/$K$6*100</f>
        <v>0.154738878143133</v>
      </c>
      <c r="M91">
        <v>4</v>
      </c>
      <c r="N91">
        <f>M91/$M$6*100</f>
        <v>0.170794192997438</v>
      </c>
      <c r="O91">
        <f>I91+J91</f>
        <v>16</v>
      </c>
      <c r="P91">
        <f>O91/$O$6*100</f>
        <v>0.231046931407942</v>
      </c>
      <c r="Q91">
        <f>P91/(L91+N91)</f>
        <v>0.709749490576863</v>
      </c>
      <c r="R91">
        <f>Q91</f>
        <v>0.709749490576863</v>
      </c>
    </row>
    <row r="92" spans="5:18">
      <c r="E92" t="s">
        <v>10</v>
      </c>
      <c r="F92" t="s">
        <v>11</v>
      </c>
      <c r="G92" t="s">
        <v>15</v>
      </c>
      <c r="H92" t="s">
        <v>101</v>
      </c>
      <c r="I92">
        <v>8</v>
      </c>
      <c r="J92">
        <v>8</v>
      </c>
      <c r="K92">
        <v>4</v>
      </c>
      <c r="L92">
        <f>K92/$K$6*100</f>
        <v>0.154738878143133</v>
      </c>
      <c r="M92">
        <v>4</v>
      </c>
      <c r="N92">
        <f>M92/$M$6*100</f>
        <v>0.170794192997438</v>
      </c>
      <c r="O92">
        <f>I92+J92</f>
        <v>16</v>
      </c>
      <c r="P92">
        <f>O92/$O$6*100</f>
        <v>0.231046931407942</v>
      </c>
      <c r="Q92">
        <f>P92/(L92+N92)</f>
        <v>0.709749490576863</v>
      </c>
      <c r="R92">
        <f>Q92</f>
        <v>0.709749490576863</v>
      </c>
    </row>
    <row r="93" spans="5:18">
      <c r="E93" t="s">
        <v>10</v>
      </c>
      <c r="F93" t="s">
        <v>11</v>
      </c>
      <c r="G93" t="s">
        <v>15</v>
      </c>
      <c r="H93" t="s">
        <v>34</v>
      </c>
      <c r="I93">
        <v>9</v>
      </c>
      <c r="J93">
        <v>9</v>
      </c>
      <c r="K93">
        <v>4</v>
      </c>
      <c r="L93">
        <f>K93/$K$6*100</f>
        <v>0.154738878143133</v>
      </c>
      <c r="M93">
        <v>5</v>
      </c>
      <c r="N93">
        <f>M93/$M$6*100</f>
        <v>0.213492741246798</v>
      </c>
      <c r="O93">
        <f>I93+J93</f>
        <v>18</v>
      </c>
      <c r="P93">
        <f>O93/$O$6*100</f>
        <v>0.259927797833935</v>
      </c>
      <c r="Q93">
        <f>P93/(L93+N93)</f>
        <v>0.705881255565644</v>
      </c>
      <c r="R93">
        <f>Q93</f>
        <v>0.705881255565644</v>
      </c>
    </row>
    <row r="94" spans="5:18">
      <c r="E94" t="s">
        <v>10</v>
      </c>
      <c r="F94" t="s">
        <v>11</v>
      </c>
      <c r="G94" t="s">
        <v>42</v>
      </c>
      <c r="H94" t="s">
        <v>61</v>
      </c>
      <c r="I94">
        <v>9</v>
      </c>
      <c r="J94">
        <v>9</v>
      </c>
      <c r="K94">
        <v>4</v>
      </c>
      <c r="L94">
        <f>K94/$K$6*100</f>
        <v>0.154738878143133</v>
      </c>
      <c r="M94">
        <v>5</v>
      </c>
      <c r="N94">
        <f>M94/$M$6*100</f>
        <v>0.213492741246798</v>
      </c>
      <c r="O94">
        <f>I94+J94</f>
        <v>18</v>
      </c>
      <c r="P94">
        <f>O94/$O$6*100</f>
        <v>0.259927797833935</v>
      </c>
      <c r="Q94">
        <f>P94/(L94+N94)</f>
        <v>0.705881255565644</v>
      </c>
      <c r="R94">
        <f>Q94</f>
        <v>0.705881255565644</v>
      </c>
    </row>
    <row r="95" spans="5:18">
      <c r="E95" t="s">
        <v>10</v>
      </c>
      <c r="F95" t="s">
        <v>19</v>
      </c>
      <c r="G95" t="s">
        <v>23</v>
      </c>
      <c r="H95" t="s">
        <v>44</v>
      </c>
      <c r="I95">
        <v>9</v>
      </c>
      <c r="J95">
        <v>9</v>
      </c>
      <c r="K95">
        <v>4</v>
      </c>
      <c r="L95">
        <f>K95/$K$6*100</f>
        <v>0.154738878143133</v>
      </c>
      <c r="M95">
        <v>5</v>
      </c>
      <c r="N95">
        <f>M95/$M$6*100</f>
        <v>0.213492741246798</v>
      </c>
      <c r="O95">
        <f>I95+J95</f>
        <v>18</v>
      </c>
      <c r="P95">
        <f>O95/$O$6*100</f>
        <v>0.259927797833935</v>
      </c>
      <c r="Q95">
        <f>P95/(L95+N95)</f>
        <v>0.705881255565644</v>
      </c>
      <c r="R95">
        <f>Q95</f>
        <v>0.705881255565644</v>
      </c>
    </row>
    <row r="96" spans="5:18">
      <c r="E96" t="s">
        <v>14</v>
      </c>
      <c r="F96" t="s">
        <v>11</v>
      </c>
      <c r="G96" t="s">
        <v>12</v>
      </c>
      <c r="H96" t="s">
        <v>102</v>
      </c>
      <c r="I96">
        <v>8</v>
      </c>
      <c r="J96">
        <v>8</v>
      </c>
      <c r="K96">
        <v>3</v>
      </c>
      <c r="L96">
        <f>K96/$K$6*100</f>
        <v>0.11605415860735</v>
      </c>
      <c r="M96">
        <v>5</v>
      </c>
      <c r="N96">
        <f>M96/$M$6*100</f>
        <v>0.213492741246798</v>
      </c>
      <c r="O96">
        <f>I96+J96</f>
        <v>16</v>
      </c>
      <c r="P96">
        <f>O96/$O$6*100</f>
        <v>0.231046931407942</v>
      </c>
      <c r="Q96">
        <f>P96/(L96+N96)</f>
        <v>0.701104854908967</v>
      </c>
      <c r="R96">
        <f>Q96</f>
        <v>0.701104854908967</v>
      </c>
    </row>
    <row r="97" spans="5:18">
      <c r="E97" t="s">
        <v>14</v>
      </c>
      <c r="F97" t="s">
        <v>11</v>
      </c>
      <c r="G97" t="s">
        <v>23</v>
      </c>
      <c r="H97" t="s">
        <v>103</v>
      </c>
      <c r="I97">
        <v>8</v>
      </c>
      <c r="J97">
        <v>8</v>
      </c>
      <c r="K97">
        <v>3</v>
      </c>
      <c r="L97">
        <f>K97/$K$6*100</f>
        <v>0.11605415860735</v>
      </c>
      <c r="M97">
        <v>5</v>
      </c>
      <c r="N97">
        <f>M97/$M$6*100</f>
        <v>0.213492741246798</v>
      </c>
      <c r="O97">
        <f>I97+J97</f>
        <v>16</v>
      </c>
      <c r="P97">
        <f>O97/$O$6*100</f>
        <v>0.231046931407942</v>
      </c>
      <c r="Q97">
        <f>P97/(L97+N97)</f>
        <v>0.701104854908967</v>
      </c>
      <c r="R97">
        <f>Q97</f>
        <v>0.701104854908967</v>
      </c>
    </row>
    <row r="98" spans="5:18">
      <c r="E98" t="s">
        <v>14</v>
      </c>
      <c r="F98" t="s">
        <v>11</v>
      </c>
      <c r="G98" t="s">
        <v>23</v>
      </c>
      <c r="H98" t="s">
        <v>91</v>
      </c>
      <c r="I98">
        <v>8</v>
      </c>
      <c r="J98">
        <v>8</v>
      </c>
      <c r="K98">
        <v>3</v>
      </c>
      <c r="L98">
        <f>K98/$K$6*100</f>
        <v>0.11605415860735</v>
      </c>
      <c r="M98">
        <v>5</v>
      </c>
      <c r="N98">
        <f>M98/$M$6*100</f>
        <v>0.213492741246798</v>
      </c>
      <c r="O98">
        <f>I98+J98</f>
        <v>16</v>
      </c>
      <c r="P98">
        <f>O98/$O$6*100</f>
        <v>0.231046931407942</v>
      </c>
      <c r="Q98">
        <f>P98/(L98+N98)</f>
        <v>0.701104854908967</v>
      </c>
      <c r="R98">
        <f>Q98</f>
        <v>0.701104854908967</v>
      </c>
    </row>
    <row r="99" spans="5:18">
      <c r="E99" t="s">
        <v>10</v>
      </c>
      <c r="F99" t="s">
        <v>11</v>
      </c>
      <c r="G99" t="s">
        <v>12</v>
      </c>
      <c r="H99" t="s">
        <v>79</v>
      </c>
      <c r="I99">
        <v>9</v>
      </c>
      <c r="J99">
        <v>9</v>
      </c>
      <c r="K99">
        <v>3</v>
      </c>
      <c r="L99">
        <f>K99/$K$6*100</f>
        <v>0.11605415860735</v>
      </c>
      <c r="M99">
        <v>6</v>
      </c>
      <c r="N99">
        <f>M99/$M$6*100</f>
        <v>0.256191289496157</v>
      </c>
      <c r="O99">
        <f>I99+J99</f>
        <v>18</v>
      </c>
      <c r="P99">
        <f>O99/$O$6*100</f>
        <v>0.259927797833935</v>
      </c>
      <c r="Q99">
        <f>P99/(L99+N99)</f>
        <v>0.698269916148603</v>
      </c>
      <c r="R99">
        <f>Q99</f>
        <v>0.698269916148603</v>
      </c>
    </row>
    <row r="100" spans="5:18">
      <c r="E100" t="s">
        <v>10</v>
      </c>
      <c r="F100" t="s">
        <v>11</v>
      </c>
      <c r="G100" t="s">
        <v>12</v>
      </c>
      <c r="H100" t="s">
        <v>104</v>
      </c>
      <c r="I100">
        <v>9</v>
      </c>
      <c r="J100">
        <v>9</v>
      </c>
      <c r="K100">
        <v>3</v>
      </c>
      <c r="L100">
        <f>K100/$K$6*100</f>
        <v>0.11605415860735</v>
      </c>
      <c r="M100">
        <v>6</v>
      </c>
      <c r="N100">
        <f>M100/$M$6*100</f>
        <v>0.256191289496157</v>
      </c>
      <c r="O100">
        <f>I100+J100</f>
        <v>18</v>
      </c>
      <c r="P100">
        <f>O100/$O$6*100</f>
        <v>0.259927797833935</v>
      </c>
      <c r="Q100">
        <f>P100/(L100+N100)</f>
        <v>0.698269916148603</v>
      </c>
      <c r="R100">
        <f>Q100</f>
        <v>0.698269916148603</v>
      </c>
    </row>
    <row r="101" spans="5:18">
      <c r="E101" t="s">
        <v>10</v>
      </c>
      <c r="F101" t="s">
        <v>19</v>
      </c>
      <c r="G101" t="s">
        <v>15</v>
      </c>
      <c r="H101" t="s">
        <v>37</v>
      </c>
      <c r="I101">
        <v>9</v>
      </c>
      <c r="J101">
        <v>8</v>
      </c>
      <c r="K101">
        <v>8</v>
      </c>
      <c r="L101">
        <f>K101/$K$6*100</f>
        <v>0.309477756286267</v>
      </c>
      <c r="M101">
        <v>1</v>
      </c>
      <c r="N101">
        <f>M101/$M$6*100</f>
        <v>0.0426985482493595</v>
      </c>
      <c r="O101">
        <f>I101+J101</f>
        <v>17</v>
      </c>
      <c r="P101">
        <f>O101/$O$6*100</f>
        <v>0.245487364620939</v>
      </c>
      <c r="Q101">
        <f>P101/(L101+N101)</f>
        <v>0.697058153712624</v>
      </c>
      <c r="R101">
        <f>Q101</f>
        <v>0.697058153712624</v>
      </c>
    </row>
    <row r="102" spans="5:18">
      <c r="E102" t="s">
        <v>14</v>
      </c>
      <c r="F102" t="s">
        <v>11</v>
      </c>
      <c r="G102" t="s">
        <v>12</v>
      </c>
      <c r="H102" t="s">
        <v>105</v>
      </c>
      <c r="I102">
        <v>8</v>
      </c>
      <c r="J102">
        <v>8</v>
      </c>
      <c r="K102">
        <v>2</v>
      </c>
      <c r="L102">
        <f>K102/$K$6*100</f>
        <v>0.0773694390715667</v>
      </c>
      <c r="M102">
        <v>6</v>
      </c>
      <c r="N102">
        <f>M102/$M$6*100</f>
        <v>0.256191289496157</v>
      </c>
      <c r="O102">
        <f>I102+J102</f>
        <v>16</v>
      </c>
      <c r="P102">
        <f>O102/$O$6*100</f>
        <v>0.231046931407942</v>
      </c>
      <c r="Q102">
        <f>P102/(L102+N102)</f>
        <v>0.692668265835833</v>
      </c>
      <c r="R102">
        <f>Q102</f>
        <v>0.692668265835833</v>
      </c>
    </row>
    <row r="103" spans="5:18">
      <c r="E103" t="s">
        <v>10</v>
      </c>
      <c r="F103" t="s">
        <v>11</v>
      </c>
      <c r="G103" t="s">
        <v>12</v>
      </c>
      <c r="H103" t="s">
        <v>106</v>
      </c>
      <c r="I103">
        <v>8</v>
      </c>
      <c r="J103">
        <v>9</v>
      </c>
      <c r="K103">
        <v>7</v>
      </c>
      <c r="L103">
        <f>K103/$K$6*100</f>
        <v>0.270793036750484</v>
      </c>
      <c r="M103">
        <v>2</v>
      </c>
      <c r="N103">
        <f>M103/$M$6*100</f>
        <v>0.085397096498719</v>
      </c>
      <c r="O103">
        <f>I103+J103</f>
        <v>17</v>
      </c>
      <c r="P103">
        <f>O103/$O$6*100</f>
        <v>0.245487364620939</v>
      </c>
      <c r="Q103">
        <f>P103/(L103+N103)</f>
        <v>0.689203157823542</v>
      </c>
      <c r="R103">
        <f>Q103</f>
        <v>0.689203157823542</v>
      </c>
    </row>
    <row r="104" spans="5:18">
      <c r="E104" t="s">
        <v>10</v>
      </c>
      <c r="F104" t="s">
        <v>19</v>
      </c>
      <c r="G104" t="s">
        <v>15</v>
      </c>
      <c r="H104" t="s">
        <v>38</v>
      </c>
      <c r="I104">
        <v>8</v>
      </c>
      <c r="J104">
        <v>7</v>
      </c>
      <c r="K104">
        <v>6</v>
      </c>
      <c r="L104">
        <f>K104/$K$6*100</f>
        <v>0.2321083172147</v>
      </c>
      <c r="M104">
        <v>2</v>
      </c>
      <c r="N104">
        <f>M104/$M$6*100</f>
        <v>0.085397096498719</v>
      </c>
      <c r="O104">
        <f>I104+J104</f>
        <v>15</v>
      </c>
      <c r="P104">
        <f>O104/$O$6*100</f>
        <v>0.216606498194946</v>
      </c>
      <c r="Q104">
        <f>P104/(L104+N104)</f>
        <v>0.682213558696845</v>
      </c>
      <c r="R104">
        <f>Q104</f>
        <v>0.682213558696845</v>
      </c>
    </row>
    <row r="105" spans="5:18">
      <c r="E105" t="s">
        <v>10</v>
      </c>
      <c r="F105" t="s">
        <v>19</v>
      </c>
      <c r="G105" t="s">
        <v>23</v>
      </c>
      <c r="H105" t="s">
        <v>47</v>
      </c>
      <c r="I105">
        <v>7</v>
      </c>
      <c r="J105">
        <v>8</v>
      </c>
      <c r="K105">
        <v>6</v>
      </c>
      <c r="L105">
        <f>K105/$K$6*100</f>
        <v>0.2321083172147</v>
      </c>
      <c r="M105">
        <v>2</v>
      </c>
      <c r="N105">
        <f>M105/$M$6*100</f>
        <v>0.085397096498719</v>
      </c>
      <c r="O105">
        <f>I105+J105</f>
        <v>15</v>
      </c>
      <c r="P105">
        <f>O105/$O$6*100</f>
        <v>0.216606498194946</v>
      </c>
      <c r="Q105">
        <f>P105/(L105+N105)</f>
        <v>0.682213558696845</v>
      </c>
      <c r="R105">
        <f>Q105</f>
        <v>0.682213558696845</v>
      </c>
    </row>
    <row r="106" spans="5:18">
      <c r="E106" t="s">
        <v>10</v>
      </c>
      <c r="F106" t="s">
        <v>19</v>
      </c>
      <c r="G106" t="s">
        <v>23</v>
      </c>
      <c r="H106" t="s">
        <v>65</v>
      </c>
      <c r="I106">
        <v>8</v>
      </c>
      <c r="J106">
        <v>7</v>
      </c>
      <c r="K106">
        <v>6</v>
      </c>
      <c r="L106">
        <f>K106/$K$6*100</f>
        <v>0.2321083172147</v>
      </c>
      <c r="M106">
        <v>2</v>
      </c>
      <c r="N106">
        <f>M106/$M$6*100</f>
        <v>0.085397096498719</v>
      </c>
      <c r="O106">
        <f>I106+J106</f>
        <v>15</v>
      </c>
      <c r="P106">
        <f>O106/$O$6*100</f>
        <v>0.216606498194946</v>
      </c>
      <c r="Q106">
        <f>P106/(L106+N106)</f>
        <v>0.682213558696845</v>
      </c>
      <c r="R106">
        <f>Q106</f>
        <v>0.682213558696845</v>
      </c>
    </row>
    <row r="107" spans="5:18">
      <c r="E107" t="s">
        <v>10</v>
      </c>
      <c r="F107" t="s">
        <v>19</v>
      </c>
      <c r="G107" t="s">
        <v>15</v>
      </c>
      <c r="H107" t="s">
        <v>107</v>
      </c>
      <c r="I107">
        <v>9</v>
      </c>
      <c r="J107">
        <v>8</v>
      </c>
      <c r="K107">
        <v>6</v>
      </c>
      <c r="L107">
        <f>K107/$K$6*100</f>
        <v>0.2321083172147</v>
      </c>
      <c r="M107">
        <v>3</v>
      </c>
      <c r="N107">
        <f>M107/$M$6*100</f>
        <v>0.128095644748079</v>
      </c>
      <c r="O107">
        <f>I107+J107</f>
        <v>17</v>
      </c>
      <c r="P107">
        <f>O107/$O$6*100</f>
        <v>0.245487364620939</v>
      </c>
      <c r="Q107">
        <f>P107/(L107+N107)</f>
        <v>0.681523221686012</v>
      </c>
      <c r="R107">
        <f>Q107</f>
        <v>0.681523221686012</v>
      </c>
    </row>
    <row r="108" spans="5:18">
      <c r="E108" t="s">
        <v>10</v>
      </c>
      <c r="F108" t="s">
        <v>11</v>
      </c>
      <c r="G108" t="s">
        <v>23</v>
      </c>
      <c r="H108" t="s">
        <v>108</v>
      </c>
      <c r="I108">
        <v>8</v>
      </c>
      <c r="J108">
        <v>9</v>
      </c>
      <c r="K108">
        <v>4</v>
      </c>
      <c r="L108">
        <f>K108/$K$6*100</f>
        <v>0.154738878143133</v>
      </c>
      <c r="M108">
        <v>5</v>
      </c>
      <c r="N108">
        <f>M108/$M$6*100</f>
        <v>0.213492741246798</v>
      </c>
      <c r="O108">
        <f>I108+J108</f>
        <v>17</v>
      </c>
      <c r="P108">
        <f>O108/$O$6*100</f>
        <v>0.245487364620939</v>
      </c>
      <c r="Q108">
        <f>P108/(L108+N108)</f>
        <v>0.666665630256442</v>
      </c>
      <c r="R108">
        <f>Q108</f>
        <v>0.666665630256442</v>
      </c>
    </row>
    <row r="109" spans="5:18">
      <c r="E109" t="s">
        <v>10</v>
      </c>
      <c r="F109" t="s">
        <v>19</v>
      </c>
      <c r="G109" t="s">
        <v>48</v>
      </c>
      <c r="H109" t="s">
        <v>85</v>
      </c>
      <c r="I109">
        <v>8</v>
      </c>
      <c r="J109">
        <v>9</v>
      </c>
      <c r="K109">
        <v>4</v>
      </c>
      <c r="L109">
        <f>K109/$K$6*100</f>
        <v>0.154738878143133</v>
      </c>
      <c r="M109">
        <v>5</v>
      </c>
      <c r="N109">
        <f>M109/$M$6*100</f>
        <v>0.213492741246798</v>
      </c>
      <c r="O109">
        <f>I109+J109</f>
        <v>17</v>
      </c>
      <c r="P109">
        <f>O109/$O$6*100</f>
        <v>0.245487364620939</v>
      </c>
      <c r="Q109">
        <f>P109/(L109+N109)</f>
        <v>0.666665630256442</v>
      </c>
      <c r="R109">
        <f>Q109</f>
        <v>0.666665630256442</v>
      </c>
    </row>
    <row r="110" spans="5:18">
      <c r="E110" t="s">
        <v>14</v>
      </c>
      <c r="F110" t="s">
        <v>11</v>
      </c>
      <c r="G110" t="s">
        <v>23</v>
      </c>
      <c r="H110" t="s">
        <v>24</v>
      </c>
      <c r="I110">
        <v>7</v>
      </c>
      <c r="J110">
        <v>8</v>
      </c>
      <c r="K110">
        <v>4</v>
      </c>
      <c r="L110">
        <f>K110/$K$6*100</f>
        <v>0.154738878143133</v>
      </c>
      <c r="M110">
        <v>4</v>
      </c>
      <c r="N110">
        <f>M110/$M$6*100</f>
        <v>0.170794192997438</v>
      </c>
      <c r="O110">
        <f>I110+J110</f>
        <v>15</v>
      </c>
      <c r="P110">
        <f>O110/$O$6*100</f>
        <v>0.216606498194946</v>
      </c>
      <c r="Q110">
        <f>P110/(L110+N110)</f>
        <v>0.665390147415809</v>
      </c>
      <c r="R110">
        <f>Q110</f>
        <v>0.665390147415809</v>
      </c>
    </row>
    <row r="111" spans="5:18">
      <c r="E111" t="s">
        <v>14</v>
      </c>
      <c r="F111" t="s">
        <v>19</v>
      </c>
      <c r="G111" t="s">
        <v>15</v>
      </c>
      <c r="H111" t="s">
        <v>101</v>
      </c>
      <c r="I111">
        <v>7</v>
      </c>
      <c r="J111">
        <v>8</v>
      </c>
      <c r="K111">
        <v>4</v>
      </c>
      <c r="L111">
        <f>K111/$K$6*100</f>
        <v>0.154738878143133</v>
      </c>
      <c r="M111">
        <v>4</v>
      </c>
      <c r="N111">
        <f>M111/$M$6*100</f>
        <v>0.170794192997438</v>
      </c>
      <c r="O111">
        <f>I111+J111</f>
        <v>15</v>
      </c>
      <c r="P111">
        <f>O111/$O$6*100</f>
        <v>0.216606498194946</v>
      </c>
      <c r="Q111">
        <f>P111/(L111+N111)</f>
        <v>0.665390147415809</v>
      </c>
      <c r="R111">
        <f>Q111</f>
        <v>0.665390147415809</v>
      </c>
    </row>
    <row r="112" spans="5:18">
      <c r="E112" t="s">
        <v>14</v>
      </c>
      <c r="F112" t="s">
        <v>19</v>
      </c>
      <c r="G112" t="s">
        <v>12</v>
      </c>
      <c r="H112" t="s">
        <v>109</v>
      </c>
      <c r="I112">
        <v>5</v>
      </c>
      <c r="J112">
        <v>6</v>
      </c>
      <c r="K112">
        <v>4</v>
      </c>
      <c r="L112">
        <f>K112/$K$6*100</f>
        <v>0.154738878143133</v>
      </c>
      <c r="M112">
        <v>2</v>
      </c>
      <c r="N112">
        <f>M112/$M$6*100</f>
        <v>0.085397096498719</v>
      </c>
      <c r="O112">
        <f>I112+J112</f>
        <v>11</v>
      </c>
      <c r="P112">
        <f>O112/$O$6*100</f>
        <v>0.15884476534296</v>
      </c>
      <c r="Q112">
        <f>P112/(L112+N112)</f>
        <v>0.661478421048188</v>
      </c>
      <c r="R112">
        <f>Q112</f>
        <v>0.661478421048188</v>
      </c>
    </row>
    <row r="113" spans="5:18">
      <c r="E113" t="s">
        <v>10</v>
      </c>
      <c r="F113" t="s">
        <v>11</v>
      </c>
      <c r="G113" t="s">
        <v>27</v>
      </c>
      <c r="H113" t="s">
        <v>54</v>
      </c>
      <c r="I113">
        <v>9</v>
      </c>
      <c r="J113">
        <v>9</v>
      </c>
      <c r="K113">
        <v>8</v>
      </c>
      <c r="L113">
        <f>K113/$K$6*100</f>
        <v>0.309477756286267</v>
      </c>
      <c r="M113">
        <v>2</v>
      </c>
      <c r="N113">
        <f>M113/$M$6*100</f>
        <v>0.085397096498719</v>
      </c>
      <c r="O113">
        <f>I113+J113</f>
        <v>18</v>
      </c>
      <c r="P113">
        <f>O113/$O$6*100</f>
        <v>0.259927797833935</v>
      </c>
      <c r="Q113">
        <f>P113/(L113+N113)</f>
        <v>0.658253611240898</v>
      </c>
      <c r="R113">
        <f>Q113</f>
        <v>0.658253611240898</v>
      </c>
    </row>
    <row r="114" spans="5:18">
      <c r="E114" t="s">
        <v>10</v>
      </c>
      <c r="F114" t="s">
        <v>11</v>
      </c>
      <c r="G114" t="s">
        <v>23</v>
      </c>
      <c r="H114" t="s">
        <v>78</v>
      </c>
      <c r="I114">
        <v>9</v>
      </c>
      <c r="J114">
        <v>9</v>
      </c>
      <c r="K114">
        <v>8</v>
      </c>
      <c r="L114">
        <f>K114/$K$6*100</f>
        <v>0.309477756286267</v>
      </c>
      <c r="M114">
        <v>2</v>
      </c>
      <c r="N114">
        <f>M114/$M$6*100</f>
        <v>0.085397096498719</v>
      </c>
      <c r="O114">
        <f>I114+J114</f>
        <v>18</v>
      </c>
      <c r="P114">
        <f>O114/$O$6*100</f>
        <v>0.259927797833935</v>
      </c>
      <c r="Q114">
        <f>P114/(L114+N114)</f>
        <v>0.658253611240898</v>
      </c>
      <c r="R114">
        <f>Q114</f>
        <v>0.658253611240898</v>
      </c>
    </row>
    <row r="115" spans="5:18">
      <c r="E115" t="s">
        <v>18</v>
      </c>
      <c r="F115" t="s">
        <v>19</v>
      </c>
      <c r="G115" t="s">
        <v>110</v>
      </c>
      <c r="H115" t="s">
        <v>111</v>
      </c>
      <c r="I115">
        <v>7</v>
      </c>
      <c r="J115">
        <v>8</v>
      </c>
      <c r="K115">
        <v>3</v>
      </c>
      <c r="L115">
        <f>K115/$K$6*100</f>
        <v>0.11605415860735</v>
      </c>
      <c r="M115">
        <v>5</v>
      </c>
      <c r="N115">
        <f>M115/$M$6*100</f>
        <v>0.213492741246798</v>
      </c>
      <c r="O115">
        <f>I115+J115</f>
        <v>15</v>
      </c>
      <c r="P115">
        <f>O115/$O$6*100</f>
        <v>0.216606498194946</v>
      </c>
      <c r="Q115">
        <f>P115/(L115+N115)</f>
        <v>0.657285801477157</v>
      </c>
      <c r="R115">
        <f>Q115</f>
        <v>0.657285801477157</v>
      </c>
    </row>
    <row r="116" spans="5:18">
      <c r="E116" t="s">
        <v>10</v>
      </c>
      <c r="F116" t="s">
        <v>19</v>
      </c>
      <c r="G116" t="s">
        <v>12</v>
      </c>
      <c r="H116" t="s">
        <v>92</v>
      </c>
      <c r="I116">
        <v>7</v>
      </c>
      <c r="J116">
        <v>6</v>
      </c>
      <c r="K116">
        <v>3</v>
      </c>
      <c r="L116">
        <f>K116/$K$6*100</f>
        <v>0.11605415860735</v>
      </c>
      <c r="M116">
        <v>4</v>
      </c>
      <c r="N116">
        <f>M116/$M$6*100</f>
        <v>0.170794192997438</v>
      </c>
      <c r="O116">
        <f>I116+J116</f>
        <v>13</v>
      </c>
      <c r="P116">
        <f>O116/$O$6*100</f>
        <v>0.187725631768953</v>
      </c>
      <c r="Q116">
        <f>P116/(L116+N116)</f>
        <v>0.654442079651886</v>
      </c>
      <c r="R116">
        <f>Q116</f>
        <v>0.654442079651886</v>
      </c>
    </row>
    <row r="117" spans="5:18">
      <c r="E117" t="s">
        <v>10</v>
      </c>
      <c r="F117" t="s">
        <v>11</v>
      </c>
      <c r="G117" t="s">
        <v>23</v>
      </c>
      <c r="H117" t="s">
        <v>80</v>
      </c>
      <c r="I117">
        <v>9</v>
      </c>
      <c r="J117">
        <v>9</v>
      </c>
      <c r="K117">
        <v>7</v>
      </c>
      <c r="L117">
        <f>K117/$K$6*100</f>
        <v>0.270793036750484</v>
      </c>
      <c r="M117">
        <v>3</v>
      </c>
      <c r="N117">
        <f>M117/$M$6*100</f>
        <v>0.128095644748079</v>
      </c>
      <c r="O117">
        <f>I117+J117</f>
        <v>18</v>
      </c>
      <c r="P117">
        <f>O117/$O$6*100</f>
        <v>0.259927797833935</v>
      </c>
      <c r="Q117">
        <f>P117/(L117+N117)</f>
        <v>0.651629915537907</v>
      </c>
      <c r="R117">
        <f>Q117</f>
        <v>0.651629915537907</v>
      </c>
    </row>
    <row r="118" spans="5:18">
      <c r="E118" t="s">
        <v>10</v>
      </c>
      <c r="F118" t="s">
        <v>19</v>
      </c>
      <c r="G118" t="s">
        <v>12</v>
      </c>
      <c r="H118" t="s">
        <v>13</v>
      </c>
      <c r="I118">
        <v>8</v>
      </c>
      <c r="J118">
        <v>7</v>
      </c>
      <c r="K118">
        <v>2</v>
      </c>
      <c r="L118">
        <f>K118/$K$6*100</f>
        <v>0.0773694390715667</v>
      </c>
      <c r="M118">
        <v>6</v>
      </c>
      <c r="N118">
        <f>M118/$M$6*100</f>
        <v>0.256191289496157</v>
      </c>
      <c r="O118">
        <f>I118+J118</f>
        <v>15</v>
      </c>
      <c r="P118">
        <f>O118/$O$6*100</f>
        <v>0.216606498194946</v>
      </c>
      <c r="Q118">
        <f>P118/(L118+N118)</f>
        <v>0.649376499221093</v>
      </c>
      <c r="R118">
        <f>Q118</f>
        <v>0.649376499221093</v>
      </c>
    </row>
    <row r="119" spans="5:18">
      <c r="E119" t="s">
        <v>10</v>
      </c>
      <c r="F119" t="s">
        <v>11</v>
      </c>
      <c r="G119" t="s">
        <v>12</v>
      </c>
      <c r="H119" t="s">
        <v>102</v>
      </c>
      <c r="I119">
        <v>9</v>
      </c>
      <c r="J119">
        <v>9</v>
      </c>
      <c r="K119">
        <v>6</v>
      </c>
      <c r="L119">
        <f>K119/$K$6*100</f>
        <v>0.2321083172147</v>
      </c>
      <c r="M119">
        <v>4</v>
      </c>
      <c r="N119">
        <f>M119/$M$6*100</f>
        <v>0.170794192997438</v>
      </c>
      <c r="O119">
        <f>I119+J119</f>
        <v>18</v>
      </c>
      <c r="P119">
        <f>O119/$O$6*100</f>
        <v>0.259927797833935</v>
      </c>
      <c r="Q119">
        <f>P119/(L119+N119)</f>
        <v>0.645138194093346</v>
      </c>
      <c r="R119">
        <f>Q119</f>
        <v>0.645138194093346</v>
      </c>
    </row>
    <row r="120" spans="5:18">
      <c r="E120" t="s">
        <v>30</v>
      </c>
      <c r="F120" t="s">
        <v>31</v>
      </c>
      <c r="G120" t="s">
        <v>31</v>
      </c>
      <c r="H120" t="s">
        <v>112</v>
      </c>
      <c r="I120">
        <v>6</v>
      </c>
      <c r="J120">
        <v>7</v>
      </c>
      <c r="K120">
        <v>8</v>
      </c>
      <c r="L120">
        <f>K120/$K$6*100</f>
        <v>0.309477756286267</v>
      </c>
      <c r="M120">
        <v>3</v>
      </c>
      <c r="N120">
        <f>M120/$M$6*100</f>
        <v>0.128095644748079</v>
      </c>
      <c r="O120">
        <f>I120+J120</f>
        <v>13</v>
      </c>
      <c r="P120">
        <f>O120/$O$6*100</f>
        <v>0.187725631768953</v>
      </c>
      <c r="Q120">
        <f>P120/(L120+N120)</f>
        <v>0.429015180824984</v>
      </c>
      <c r="R120">
        <f>Q120*1.5</f>
        <v>0.643522771237476</v>
      </c>
    </row>
    <row r="121" spans="5:18">
      <c r="E121" t="s">
        <v>14</v>
      </c>
      <c r="F121" t="s">
        <v>19</v>
      </c>
      <c r="G121" t="s">
        <v>81</v>
      </c>
      <c r="H121" t="s">
        <v>113</v>
      </c>
      <c r="I121">
        <v>8</v>
      </c>
      <c r="J121">
        <v>8</v>
      </c>
      <c r="K121">
        <v>6</v>
      </c>
      <c r="L121">
        <f>K121/$K$6*100</f>
        <v>0.2321083172147</v>
      </c>
      <c r="M121">
        <v>3</v>
      </c>
      <c r="N121">
        <f>M121/$M$6*100</f>
        <v>0.128095644748079</v>
      </c>
      <c r="O121">
        <f>I121+J121</f>
        <v>16</v>
      </c>
      <c r="P121">
        <f>O121/$O$6*100</f>
        <v>0.231046931407942</v>
      </c>
      <c r="Q121">
        <f>P121/(L121+N121)</f>
        <v>0.641433620410364</v>
      </c>
      <c r="R121">
        <f>Q121</f>
        <v>0.641433620410364</v>
      </c>
    </row>
    <row r="122" spans="5:18">
      <c r="E122" t="s">
        <v>10</v>
      </c>
      <c r="F122" t="s">
        <v>19</v>
      </c>
      <c r="G122" t="s">
        <v>15</v>
      </c>
      <c r="H122" t="s">
        <v>114</v>
      </c>
      <c r="I122">
        <v>8</v>
      </c>
      <c r="J122">
        <v>8</v>
      </c>
      <c r="K122">
        <v>6</v>
      </c>
      <c r="L122">
        <f>K122/$K$6*100</f>
        <v>0.2321083172147</v>
      </c>
      <c r="M122">
        <v>3</v>
      </c>
      <c r="N122">
        <f>M122/$M$6*100</f>
        <v>0.128095644748079</v>
      </c>
      <c r="O122">
        <f>I122+J122</f>
        <v>16</v>
      </c>
      <c r="P122">
        <f>O122/$O$6*100</f>
        <v>0.231046931407942</v>
      </c>
      <c r="Q122">
        <f>P122/(L122+N122)</f>
        <v>0.641433620410364</v>
      </c>
      <c r="R122">
        <f>Q122</f>
        <v>0.641433620410364</v>
      </c>
    </row>
    <row r="123" spans="5:18">
      <c r="E123" t="s">
        <v>10</v>
      </c>
      <c r="F123" t="s">
        <v>19</v>
      </c>
      <c r="G123" t="s">
        <v>42</v>
      </c>
      <c r="H123" t="s">
        <v>115</v>
      </c>
      <c r="I123">
        <v>8</v>
      </c>
      <c r="J123">
        <v>8</v>
      </c>
      <c r="K123">
        <v>6</v>
      </c>
      <c r="L123">
        <f>K123/$K$6*100</f>
        <v>0.2321083172147</v>
      </c>
      <c r="M123">
        <v>3</v>
      </c>
      <c r="N123">
        <f>M123/$M$6*100</f>
        <v>0.128095644748079</v>
      </c>
      <c r="O123">
        <f>I123+J123</f>
        <v>16</v>
      </c>
      <c r="P123">
        <f>O123/$O$6*100</f>
        <v>0.231046931407942</v>
      </c>
      <c r="Q123">
        <f>P123/(L123+N123)</f>
        <v>0.641433620410364</v>
      </c>
      <c r="R123">
        <f>Q123</f>
        <v>0.641433620410364</v>
      </c>
    </row>
    <row r="124" spans="5:18">
      <c r="E124" t="s">
        <v>10</v>
      </c>
      <c r="F124" t="s">
        <v>19</v>
      </c>
      <c r="G124" t="s">
        <v>81</v>
      </c>
      <c r="H124" t="s">
        <v>82</v>
      </c>
      <c r="I124">
        <v>8</v>
      </c>
      <c r="J124">
        <v>8</v>
      </c>
      <c r="K124">
        <v>6</v>
      </c>
      <c r="L124">
        <f>K124/$K$6*100</f>
        <v>0.2321083172147</v>
      </c>
      <c r="M124">
        <v>3</v>
      </c>
      <c r="N124">
        <f>M124/$M$6*100</f>
        <v>0.128095644748079</v>
      </c>
      <c r="O124">
        <f>I124+J124</f>
        <v>16</v>
      </c>
      <c r="P124">
        <f>O124/$O$6*100</f>
        <v>0.231046931407942</v>
      </c>
      <c r="Q124">
        <f>P124/(L124+N124)</f>
        <v>0.641433620410364</v>
      </c>
      <c r="R124">
        <f>Q124</f>
        <v>0.641433620410364</v>
      </c>
    </row>
    <row r="125" spans="5:18">
      <c r="E125" t="s">
        <v>10</v>
      </c>
      <c r="F125" t="s">
        <v>19</v>
      </c>
      <c r="G125" t="s">
        <v>12</v>
      </c>
      <c r="H125" t="s">
        <v>106</v>
      </c>
      <c r="I125">
        <v>8</v>
      </c>
      <c r="J125">
        <v>8</v>
      </c>
      <c r="K125">
        <v>6</v>
      </c>
      <c r="L125">
        <f>K125/$K$6*100</f>
        <v>0.2321083172147</v>
      </c>
      <c r="M125">
        <v>3</v>
      </c>
      <c r="N125">
        <f>M125/$M$6*100</f>
        <v>0.128095644748079</v>
      </c>
      <c r="O125">
        <f>I125+J125</f>
        <v>16</v>
      </c>
      <c r="P125">
        <f>O125/$O$6*100</f>
        <v>0.231046931407942</v>
      </c>
      <c r="Q125">
        <f>P125/(L125+N125)</f>
        <v>0.641433620410364</v>
      </c>
      <c r="R125">
        <f>Q125</f>
        <v>0.641433620410364</v>
      </c>
    </row>
    <row r="126" spans="5:18">
      <c r="E126" t="s">
        <v>10</v>
      </c>
      <c r="F126" t="s">
        <v>11</v>
      </c>
      <c r="G126" t="s">
        <v>15</v>
      </c>
      <c r="H126" t="s">
        <v>114</v>
      </c>
      <c r="I126">
        <v>9</v>
      </c>
      <c r="J126">
        <v>9</v>
      </c>
      <c r="K126">
        <v>5</v>
      </c>
      <c r="L126">
        <f>K126/$K$6*100</f>
        <v>0.193423597678917</v>
      </c>
      <c r="M126">
        <v>5</v>
      </c>
      <c r="N126">
        <f>M126/$M$6*100</f>
        <v>0.213492741246798</v>
      </c>
      <c r="O126">
        <f>I126+J126</f>
        <v>18</v>
      </c>
      <c r="P126">
        <f>O126/$O$6*100</f>
        <v>0.259927797833935</v>
      </c>
      <c r="Q126">
        <f>P126/(L126+N126)</f>
        <v>0.638774541519176</v>
      </c>
      <c r="R126">
        <f>Q126</f>
        <v>0.638774541519176</v>
      </c>
    </row>
    <row r="127" spans="5:18">
      <c r="E127" t="s">
        <v>10</v>
      </c>
      <c r="F127" t="s">
        <v>11</v>
      </c>
      <c r="G127" t="s">
        <v>27</v>
      </c>
      <c r="H127" t="s">
        <v>116</v>
      </c>
      <c r="I127">
        <v>9</v>
      </c>
      <c r="J127">
        <v>9</v>
      </c>
      <c r="K127">
        <v>5</v>
      </c>
      <c r="L127">
        <f>K127/$K$6*100</f>
        <v>0.193423597678917</v>
      </c>
      <c r="M127">
        <v>5</v>
      </c>
      <c r="N127">
        <f>M127/$M$6*100</f>
        <v>0.213492741246798</v>
      </c>
      <c r="O127">
        <f>I127+J127</f>
        <v>18</v>
      </c>
      <c r="P127">
        <f>O127/$O$6*100</f>
        <v>0.259927797833935</v>
      </c>
      <c r="Q127">
        <f>P127/(L127+N127)</f>
        <v>0.638774541519176</v>
      </c>
      <c r="R127">
        <f>Q127</f>
        <v>0.638774541519176</v>
      </c>
    </row>
    <row r="128" spans="5:18">
      <c r="E128" t="s">
        <v>14</v>
      </c>
      <c r="F128" t="s">
        <v>19</v>
      </c>
      <c r="G128" t="s">
        <v>15</v>
      </c>
      <c r="H128" t="s">
        <v>97</v>
      </c>
      <c r="I128">
        <v>7</v>
      </c>
      <c r="J128">
        <v>7</v>
      </c>
      <c r="K128">
        <v>6</v>
      </c>
      <c r="L128">
        <f>K128/$K$6*100</f>
        <v>0.2321083172147</v>
      </c>
      <c r="M128">
        <v>2</v>
      </c>
      <c r="N128">
        <f>M128/$M$6*100</f>
        <v>0.085397096498719</v>
      </c>
      <c r="O128">
        <f>I128+J128</f>
        <v>14</v>
      </c>
      <c r="P128">
        <f>O128/$O$6*100</f>
        <v>0.202166064981949</v>
      </c>
      <c r="Q128">
        <f>P128/(L128+N128)</f>
        <v>0.636732654783722</v>
      </c>
      <c r="R128">
        <f>Q128</f>
        <v>0.636732654783722</v>
      </c>
    </row>
    <row r="129" spans="5:18">
      <c r="E129" t="s">
        <v>10</v>
      </c>
      <c r="F129" t="s">
        <v>19</v>
      </c>
      <c r="G129" t="s">
        <v>27</v>
      </c>
      <c r="H129" t="s">
        <v>117</v>
      </c>
      <c r="I129">
        <v>7</v>
      </c>
      <c r="J129">
        <v>7</v>
      </c>
      <c r="K129">
        <v>6</v>
      </c>
      <c r="L129">
        <f>K129/$K$6*100</f>
        <v>0.2321083172147</v>
      </c>
      <c r="M129">
        <v>2</v>
      </c>
      <c r="N129">
        <f>M129/$M$6*100</f>
        <v>0.085397096498719</v>
      </c>
      <c r="O129">
        <f>I129+J129</f>
        <v>14</v>
      </c>
      <c r="P129">
        <f>O129/$O$6*100</f>
        <v>0.202166064981949</v>
      </c>
      <c r="Q129">
        <f>P129/(L129+N129)</f>
        <v>0.636732654783722</v>
      </c>
      <c r="R129">
        <f>Q129</f>
        <v>0.636732654783722</v>
      </c>
    </row>
    <row r="130" spans="5:18">
      <c r="E130" t="s">
        <v>14</v>
      </c>
      <c r="F130" t="s">
        <v>11</v>
      </c>
      <c r="G130" t="s">
        <v>12</v>
      </c>
      <c r="H130" t="s">
        <v>118</v>
      </c>
      <c r="I130">
        <v>8</v>
      </c>
      <c r="J130">
        <v>8</v>
      </c>
      <c r="K130">
        <v>5</v>
      </c>
      <c r="L130">
        <f>K130/$K$6*100</f>
        <v>0.193423597678917</v>
      </c>
      <c r="M130">
        <v>4</v>
      </c>
      <c r="N130">
        <f>M130/$M$6*100</f>
        <v>0.170794192997438</v>
      </c>
      <c r="O130">
        <f>I130+J130</f>
        <v>16</v>
      </c>
      <c r="P130">
        <f>O130/$O$6*100</f>
        <v>0.231046931407942</v>
      </c>
      <c r="Q130">
        <f>P130/(L130+N130)</f>
        <v>0.634364760103801</v>
      </c>
      <c r="R130">
        <f>Q130</f>
        <v>0.634364760103801</v>
      </c>
    </row>
    <row r="131" spans="5:18">
      <c r="E131" t="s">
        <v>14</v>
      </c>
      <c r="F131" t="s">
        <v>11</v>
      </c>
      <c r="G131" t="s">
        <v>23</v>
      </c>
      <c r="H131" t="s">
        <v>119</v>
      </c>
      <c r="I131">
        <v>8</v>
      </c>
      <c r="J131">
        <v>8</v>
      </c>
      <c r="K131">
        <v>5</v>
      </c>
      <c r="L131">
        <f>K131/$K$6*100</f>
        <v>0.193423597678917</v>
      </c>
      <c r="M131">
        <v>4</v>
      </c>
      <c r="N131">
        <f>M131/$M$6*100</f>
        <v>0.170794192997438</v>
      </c>
      <c r="O131">
        <f>I131+J131</f>
        <v>16</v>
      </c>
      <c r="P131">
        <f>O131/$O$6*100</f>
        <v>0.231046931407942</v>
      </c>
      <c r="Q131">
        <f>P131/(L131+N131)</f>
        <v>0.634364760103801</v>
      </c>
      <c r="R131">
        <f>Q131</f>
        <v>0.634364760103801</v>
      </c>
    </row>
    <row r="132" spans="5:18">
      <c r="E132" t="s">
        <v>14</v>
      </c>
      <c r="F132" t="s">
        <v>19</v>
      </c>
      <c r="G132" t="s">
        <v>15</v>
      </c>
      <c r="H132" t="s">
        <v>38</v>
      </c>
      <c r="I132">
        <v>8</v>
      </c>
      <c r="J132">
        <v>8</v>
      </c>
      <c r="K132">
        <v>5</v>
      </c>
      <c r="L132">
        <f>K132/$K$6*100</f>
        <v>0.193423597678917</v>
      </c>
      <c r="M132">
        <v>4</v>
      </c>
      <c r="N132">
        <f>M132/$M$6*100</f>
        <v>0.170794192997438</v>
      </c>
      <c r="O132">
        <f>I132+J132</f>
        <v>16</v>
      </c>
      <c r="P132">
        <f>O132/$O$6*100</f>
        <v>0.231046931407942</v>
      </c>
      <c r="Q132">
        <f>P132/(L132+N132)</f>
        <v>0.634364760103801</v>
      </c>
      <c r="R132">
        <f>Q132</f>
        <v>0.634364760103801</v>
      </c>
    </row>
    <row r="133" spans="5:18">
      <c r="E133" t="s">
        <v>14</v>
      </c>
      <c r="F133" t="s">
        <v>19</v>
      </c>
      <c r="G133" t="s">
        <v>12</v>
      </c>
      <c r="H133" t="s">
        <v>120</v>
      </c>
      <c r="I133">
        <v>8</v>
      </c>
      <c r="J133">
        <v>8</v>
      </c>
      <c r="K133">
        <v>5</v>
      </c>
      <c r="L133">
        <f>K133/$K$6*100</f>
        <v>0.193423597678917</v>
      </c>
      <c r="M133">
        <v>4</v>
      </c>
      <c r="N133">
        <f>M133/$M$6*100</f>
        <v>0.170794192997438</v>
      </c>
      <c r="O133">
        <f>I133+J133</f>
        <v>16</v>
      </c>
      <c r="P133">
        <f>O133/$O$6*100</f>
        <v>0.231046931407942</v>
      </c>
      <c r="Q133">
        <f>P133/(L133+N133)</f>
        <v>0.634364760103801</v>
      </c>
      <c r="R133">
        <f>Q133</f>
        <v>0.634364760103801</v>
      </c>
    </row>
    <row r="134" spans="5:18">
      <c r="E134" t="s">
        <v>10</v>
      </c>
      <c r="F134" t="s">
        <v>11</v>
      </c>
      <c r="G134" t="s">
        <v>23</v>
      </c>
      <c r="H134" t="s">
        <v>121</v>
      </c>
      <c r="I134">
        <v>8</v>
      </c>
      <c r="J134">
        <v>8</v>
      </c>
      <c r="K134">
        <v>5</v>
      </c>
      <c r="L134">
        <f>K134/$K$6*100</f>
        <v>0.193423597678917</v>
      </c>
      <c r="M134">
        <v>4</v>
      </c>
      <c r="N134">
        <f>M134/$M$6*100</f>
        <v>0.170794192997438</v>
      </c>
      <c r="O134">
        <f>I134+J134</f>
        <v>16</v>
      </c>
      <c r="P134">
        <f>O134/$O$6*100</f>
        <v>0.231046931407942</v>
      </c>
      <c r="Q134">
        <f>P134/(L134+N134)</f>
        <v>0.634364760103801</v>
      </c>
      <c r="R134">
        <f>Q134</f>
        <v>0.634364760103801</v>
      </c>
    </row>
    <row r="135" spans="5:18">
      <c r="E135" t="s">
        <v>10</v>
      </c>
      <c r="F135" t="s">
        <v>19</v>
      </c>
      <c r="G135" t="s">
        <v>42</v>
      </c>
      <c r="H135" t="s">
        <v>122</v>
      </c>
      <c r="I135">
        <v>7</v>
      </c>
      <c r="J135">
        <v>7</v>
      </c>
      <c r="K135">
        <v>5</v>
      </c>
      <c r="L135">
        <f>K135/$K$6*100</f>
        <v>0.193423597678917</v>
      </c>
      <c r="M135">
        <v>3</v>
      </c>
      <c r="N135">
        <f>M135/$M$6*100</f>
        <v>0.128095644748079</v>
      </c>
      <c r="O135">
        <f>I135+J135</f>
        <v>14</v>
      </c>
      <c r="P135">
        <f>O135/$O$6*100</f>
        <v>0.202166064981949</v>
      </c>
      <c r="Q135">
        <f>P135/(L135+N135)</f>
        <v>0.628783718995772</v>
      </c>
      <c r="R135">
        <f>Q135</f>
        <v>0.628783718995772</v>
      </c>
    </row>
    <row r="136" spans="5:18">
      <c r="E136" t="s">
        <v>10</v>
      </c>
      <c r="F136" t="s">
        <v>19</v>
      </c>
      <c r="G136" t="s">
        <v>15</v>
      </c>
      <c r="H136" t="s">
        <v>123</v>
      </c>
      <c r="I136">
        <v>8</v>
      </c>
      <c r="J136">
        <v>8</v>
      </c>
      <c r="K136">
        <v>4</v>
      </c>
      <c r="L136">
        <f>K136/$K$6*100</f>
        <v>0.154738878143133</v>
      </c>
      <c r="M136">
        <v>5</v>
      </c>
      <c r="N136">
        <f>M136/$M$6*100</f>
        <v>0.213492741246798</v>
      </c>
      <c r="O136">
        <f>I136+J136</f>
        <v>16</v>
      </c>
      <c r="P136">
        <f>O136/$O$6*100</f>
        <v>0.231046931407942</v>
      </c>
      <c r="Q136">
        <f>P136/(L136+N136)</f>
        <v>0.627450004947239</v>
      </c>
      <c r="R136">
        <f>Q136</f>
        <v>0.627450004947239</v>
      </c>
    </row>
    <row r="137" spans="5:18">
      <c r="E137" t="s">
        <v>10</v>
      </c>
      <c r="F137" t="s">
        <v>19</v>
      </c>
      <c r="G137" t="s">
        <v>27</v>
      </c>
      <c r="H137" t="s">
        <v>124</v>
      </c>
      <c r="I137">
        <v>8</v>
      </c>
      <c r="J137">
        <v>8</v>
      </c>
      <c r="K137">
        <v>4</v>
      </c>
      <c r="L137">
        <f>K137/$K$6*100</f>
        <v>0.154738878143133</v>
      </c>
      <c r="M137">
        <v>5</v>
      </c>
      <c r="N137">
        <f>M137/$M$6*100</f>
        <v>0.213492741246798</v>
      </c>
      <c r="O137">
        <f>I137+J137</f>
        <v>16</v>
      </c>
      <c r="P137">
        <f>O137/$O$6*100</f>
        <v>0.231046931407942</v>
      </c>
      <c r="Q137">
        <f>P137/(L137+N137)</f>
        <v>0.627450004947239</v>
      </c>
      <c r="R137">
        <f>Q137</f>
        <v>0.627450004947239</v>
      </c>
    </row>
    <row r="138" spans="5:18">
      <c r="E138" t="s">
        <v>10</v>
      </c>
      <c r="F138" t="s">
        <v>19</v>
      </c>
      <c r="G138" t="s">
        <v>81</v>
      </c>
      <c r="H138" t="s">
        <v>125</v>
      </c>
      <c r="I138">
        <v>6</v>
      </c>
      <c r="J138">
        <v>6</v>
      </c>
      <c r="K138">
        <v>5</v>
      </c>
      <c r="L138">
        <f>K138/$K$6*100</f>
        <v>0.193423597678917</v>
      </c>
      <c r="M138">
        <v>2</v>
      </c>
      <c r="N138">
        <f>M138/$M$6*100</f>
        <v>0.085397096498719</v>
      </c>
      <c r="O138">
        <f>I138+J138</f>
        <v>12</v>
      </c>
      <c r="P138">
        <f>O138/$O$6*100</f>
        <v>0.173285198555957</v>
      </c>
      <c r="Q138">
        <f>P138/(L138+N138)</f>
        <v>0.621493318733211</v>
      </c>
      <c r="R138">
        <f>Q138</f>
        <v>0.621493318733211</v>
      </c>
    </row>
    <row r="139" spans="5:18">
      <c r="E139" t="s">
        <v>18</v>
      </c>
      <c r="F139" t="s">
        <v>19</v>
      </c>
      <c r="G139" t="s">
        <v>83</v>
      </c>
      <c r="H139" t="s">
        <v>126</v>
      </c>
      <c r="I139">
        <v>6</v>
      </c>
      <c r="J139">
        <v>8</v>
      </c>
      <c r="K139">
        <v>4</v>
      </c>
      <c r="L139">
        <f>K139/$K$6*100</f>
        <v>0.154738878143133</v>
      </c>
      <c r="M139">
        <v>4</v>
      </c>
      <c r="N139">
        <f>M139/$M$6*100</f>
        <v>0.170794192997438</v>
      </c>
      <c r="O139">
        <f>I139+J139</f>
        <v>14</v>
      </c>
      <c r="P139">
        <f>O139/$O$6*100</f>
        <v>0.202166064981949</v>
      </c>
      <c r="Q139">
        <f>P139/(L139+N139)</f>
        <v>0.621030804254755</v>
      </c>
      <c r="R139">
        <f>Q139</f>
        <v>0.621030804254755</v>
      </c>
    </row>
    <row r="140" spans="5:18">
      <c r="E140" t="s">
        <v>14</v>
      </c>
      <c r="F140" t="s">
        <v>19</v>
      </c>
      <c r="G140" t="s">
        <v>23</v>
      </c>
      <c r="H140" t="s">
        <v>91</v>
      </c>
      <c r="I140">
        <v>7</v>
      </c>
      <c r="J140">
        <v>7</v>
      </c>
      <c r="K140">
        <v>4</v>
      </c>
      <c r="L140">
        <f>K140/$K$6*100</f>
        <v>0.154738878143133</v>
      </c>
      <c r="M140">
        <v>4</v>
      </c>
      <c r="N140">
        <f>M140/$M$6*100</f>
        <v>0.170794192997438</v>
      </c>
      <c r="O140">
        <f>I140+J140</f>
        <v>14</v>
      </c>
      <c r="P140">
        <f>O140/$O$6*100</f>
        <v>0.202166064981949</v>
      </c>
      <c r="Q140">
        <f>P140/(L140+N140)</f>
        <v>0.621030804254755</v>
      </c>
      <c r="R140">
        <f>Q140</f>
        <v>0.621030804254755</v>
      </c>
    </row>
    <row r="141" spans="5:18">
      <c r="E141" t="s">
        <v>18</v>
      </c>
      <c r="F141" t="s">
        <v>19</v>
      </c>
      <c r="G141" t="s">
        <v>76</v>
      </c>
      <c r="H141" t="s">
        <v>127</v>
      </c>
      <c r="I141">
        <v>7</v>
      </c>
      <c r="J141">
        <v>9</v>
      </c>
      <c r="K141">
        <v>3</v>
      </c>
      <c r="L141">
        <f>K141/$K$6*100</f>
        <v>0.11605415860735</v>
      </c>
      <c r="M141">
        <v>6</v>
      </c>
      <c r="N141">
        <f>M141/$M$6*100</f>
        <v>0.256191289496157</v>
      </c>
      <c r="O141">
        <f>I141+J141</f>
        <v>16</v>
      </c>
      <c r="P141">
        <f>O141/$O$6*100</f>
        <v>0.231046931407942</v>
      </c>
      <c r="Q141">
        <f>P141/(L141+N141)</f>
        <v>0.620684369909869</v>
      </c>
      <c r="R141">
        <f>Q141</f>
        <v>0.620684369909869</v>
      </c>
    </row>
    <row r="142" spans="5:18">
      <c r="E142" t="s">
        <v>14</v>
      </c>
      <c r="F142" t="s">
        <v>11</v>
      </c>
      <c r="G142" t="s">
        <v>42</v>
      </c>
      <c r="H142" t="s">
        <v>128</v>
      </c>
      <c r="I142">
        <v>8</v>
      </c>
      <c r="J142">
        <v>8</v>
      </c>
      <c r="K142">
        <v>3</v>
      </c>
      <c r="L142">
        <f>K142/$K$6*100</f>
        <v>0.11605415860735</v>
      </c>
      <c r="M142">
        <v>6</v>
      </c>
      <c r="N142">
        <f>M142/$M$6*100</f>
        <v>0.256191289496157</v>
      </c>
      <c r="O142">
        <f>I142+J142</f>
        <v>16</v>
      </c>
      <c r="P142">
        <f>O142/$O$6*100</f>
        <v>0.231046931407942</v>
      </c>
      <c r="Q142">
        <f>P142/(L142+N142)</f>
        <v>0.620684369909869</v>
      </c>
      <c r="R142">
        <f>Q142</f>
        <v>0.620684369909869</v>
      </c>
    </row>
    <row r="143" spans="5:18">
      <c r="E143" t="s">
        <v>14</v>
      </c>
      <c r="F143" t="s">
        <v>19</v>
      </c>
      <c r="G143" t="s">
        <v>15</v>
      </c>
      <c r="H143" t="s">
        <v>114</v>
      </c>
      <c r="I143">
        <v>5</v>
      </c>
      <c r="J143">
        <v>4</v>
      </c>
      <c r="K143">
        <v>1</v>
      </c>
      <c r="L143">
        <f>K143/$K$6*100</f>
        <v>0.0386847195357834</v>
      </c>
      <c r="M143">
        <v>4</v>
      </c>
      <c r="N143">
        <f>M143/$M$6*100</f>
        <v>0.170794192997438</v>
      </c>
      <c r="O143">
        <f>I143+J143</f>
        <v>9</v>
      </c>
      <c r="P143">
        <f>O143/$O$6*100</f>
        <v>0.129963898916967</v>
      </c>
      <c r="Q143">
        <f>P143/(L143+N143)</f>
        <v>0.62041518807463</v>
      </c>
      <c r="R143">
        <f>Q143</f>
        <v>0.62041518807463</v>
      </c>
    </row>
    <row r="144" spans="5:18">
      <c r="E144" t="s">
        <v>14</v>
      </c>
      <c r="F144" t="s">
        <v>19</v>
      </c>
      <c r="G144" t="s">
        <v>12</v>
      </c>
      <c r="H144" t="s">
        <v>129</v>
      </c>
      <c r="I144">
        <v>5</v>
      </c>
      <c r="J144">
        <v>5</v>
      </c>
      <c r="K144">
        <v>5</v>
      </c>
      <c r="L144">
        <f>K144/$K$6*100</f>
        <v>0.193423597678917</v>
      </c>
      <c r="M144">
        <v>1</v>
      </c>
      <c r="N144">
        <f>M144/$M$6*100</f>
        <v>0.0426985482493595</v>
      </c>
      <c r="O144">
        <f>I144+J144</f>
        <v>10</v>
      </c>
      <c r="P144">
        <f>O144/$O$6*100</f>
        <v>0.144404332129964</v>
      </c>
      <c r="Q144">
        <f>P144/(L144+N144)</f>
        <v>0.611566236458937</v>
      </c>
      <c r="R144">
        <f>Q144</f>
        <v>0.611566236458937</v>
      </c>
    </row>
    <row r="145" spans="5:18">
      <c r="E145" t="s">
        <v>10</v>
      </c>
      <c r="F145" t="s">
        <v>19</v>
      </c>
      <c r="G145" t="s">
        <v>15</v>
      </c>
      <c r="H145" t="s">
        <v>130</v>
      </c>
      <c r="I145">
        <v>8</v>
      </c>
      <c r="J145">
        <v>9</v>
      </c>
      <c r="K145">
        <v>6</v>
      </c>
      <c r="L145">
        <f>K145/$K$6*100</f>
        <v>0.2321083172147</v>
      </c>
      <c r="M145">
        <v>4</v>
      </c>
      <c r="N145">
        <f>M145/$M$6*100</f>
        <v>0.170794192997438</v>
      </c>
      <c r="O145">
        <f>I145+J145</f>
        <v>17</v>
      </c>
      <c r="P145">
        <f>O145/$O$6*100</f>
        <v>0.245487364620939</v>
      </c>
      <c r="Q145">
        <f>P145/(L145+N145)</f>
        <v>0.609297183310383</v>
      </c>
      <c r="R145">
        <f>Q145</f>
        <v>0.609297183310383</v>
      </c>
    </row>
    <row r="146" spans="5:18">
      <c r="E146" t="s">
        <v>10</v>
      </c>
      <c r="F146" t="s">
        <v>11</v>
      </c>
      <c r="G146" t="s">
        <v>15</v>
      </c>
      <c r="H146" t="s">
        <v>46</v>
      </c>
      <c r="I146">
        <v>9</v>
      </c>
      <c r="J146">
        <v>8</v>
      </c>
      <c r="K146">
        <v>6</v>
      </c>
      <c r="L146">
        <f>K146/$K$6*100</f>
        <v>0.2321083172147</v>
      </c>
      <c r="M146">
        <v>4</v>
      </c>
      <c r="N146">
        <f>M146/$M$6*100</f>
        <v>0.170794192997438</v>
      </c>
      <c r="O146">
        <f>I146+J146</f>
        <v>17</v>
      </c>
      <c r="P146">
        <f>O146/$O$6*100</f>
        <v>0.245487364620939</v>
      </c>
      <c r="Q146">
        <f>P146/(L146+N146)</f>
        <v>0.609297183310383</v>
      </c>
      <c r="R146">
        <f>Q146</f>
        <v>0.609297183310383</v>
      </c>
    </row>
    <row r="147" spans="5:18">
      <c r="E147" t="s">
        <v>10</v>
      </c>
      <c r="F147" t="s">
        <v>11</v>
      </c>
      <c r="G147" t="s">
        <v>12</v>
      </c>
      <c r="H147" t="s">
        <v>131</v>
      </c>
      <c r="I147">
        <v>7</v>
      </c>
      <c r="J147">
        <v>7</v>
      </c>
      <c r="K147">
        <v>2</v>
      </c>
      <c r="L147">
        <f>K147/$K$6*100</f>
        <v>0.0773694390715667</v>
      </c>
      <c r="M147">
        <v>6</v>
      </c>
      <c r="N147">
        <f>M147/$M$6*100</f>
        <v>0.256191289496157</v>
      </c>
      <c r="O147">
        <f>I147+J147</f>
        <v>14</v>
      </c>
      <c r="P147">
        <f>O147/$O$6*100</f>
        <v>0.202166064981949</v>
      </c>
      <c r="Q147">
        <f>P147/(L147+N147)</f>
        <v>0.606084732606354</v>
      </c>
      <c r="R147">
        <f>Q147</f>
        <v>0.606084732606354</v>
      </c>
    </row>
    <row r="148" spans="5:18">
      <c r="E148" t="s">
        <v>10</v>
      </c>
      <c r="F148" t="s">
        <v>19</v>
      </c>
      <c r="G148" t="s">
        <v>42</v>
      </c>
      <c r="H148" t="s">
        <v>132</v>
      </c>
      <c r="I148">
        <v>8</v>
      </c>
      <c r="J148">
        <v>9</v>
      </c>
      <c r="K148">
        <v>5</v>
      </c>
      <c r="L148">
        <f>K148/$K$6*100</f>
        <v>0.193423597678917</v>
      </c>
      <c r="M148">
        <v>5</v>
      </c>
      <c r="N148">
        <f>M148/$M$6*100</f>
        <v>0.213492741246798</v>
      </c>
      <c r="O148">
        <f>I148+J148</f>
        <v>17</v>
      </c>
      <c r="P148">
        <f>O148/$O$6*100</f>
        <v>0.245487364620939</v>
      </c>
      <c r="Q148">
        <f>P148/(L148+N148)</f>
        <v>0.603287066990333</v>
      </c>
      <c r="R148">
        <f>Q148</f>
        <v>0.603287066990333</v>
      </c>
    </row>
    <row r="149" spans="5:18">
      <c r="E149" t="s">
        <v>14</v>
      </c>
      <c r="F149" t="s">
        <v>19</v>
      </c>
      <c r="G149" t="s">
        <v>12</v>
      </c>
      <c r="H149" t="s">
        <v>70</v>
      </c>
      <c r="I149">
        <v>5</v>
      </c>
      <c r="J149">
        <v>5</v>
      </c>
      <c r="K149">
        <v>4</v>
      </c>
      <c r="L149">
        <f>K149/$K$6*100</f>
        <v>0.154738878143133</v>
      </c>
      <c r="M149">
        <v>2</v>
      </c>
      <c r="N149">
        <f>M149/$M$6*100</f>
        <v>0.085397096498719</v>
      </c>
      <c r="O149">
        <f>I149+J149</f>
        <v>10</v>
      </c>
      <c r="P149">
        <f>O149/$O$6*100</f>
        <v>0.144404332129964</v>
      </c>
      <c r="Q149">
        <f>P149/(L149+N149)</f>
        <v>0.601344019134716</v>
      </c>
      <c r="R149">
        <f>Q149</f>
        <v>0.601344019134716</v>
      </c>
    </row>
    <row r="150" spans="5:18">
      <c r="E150" t="s">
        <v>14</v>
      </c>
      <c r="F150" t="s">
        <v>11</v>
      </c>
      <c r="G150" t="s">
        <v>15</v>
      </c>
      <c r="H150" t="s">
        <v>133</v>
      </c>
      <c r="I150">
        <v>5</v>
      </c>
      <c r="J150">
        <v>5</v>
      </c>
      <c r="K150">
        <v>4</v>
      </c>
      <c r="L150">
        <f>K150/$K$6*100</f>
        <v>0.154738878143133</v>
      </c>
      <c r="M150">
        <v>2</v>
      </c>
      <c r="N150">
        <f>M150/$M$6*100</f>
        <v>0.085397096498719</v>
      </c>
      <c r="O150">
        <f>I150+J150</f>
        <v>10</v>
      </c>
      <c r="P150">
        <f>O150/$O$6*100</f>
        <v>0.144404332129964</v>
      </c>
      <c r="Q150">
        <f>P150/(L150+N150)</f>
        <v>0.601344019134716</v>
      </c>
      <c r="R150">
        <f>Q150</f>
        <v>0.601344019134716</v>
      </c>
    </row>
    <row r="151" spans="5:18">
      <c r="E151" t="s">
        <v>10</v>
      </c>
      <c r="F151" t="s">
        <v>19</v>
      </c>
      <c r="G151" t="s">
        <v>42</v>
      </c>
      <c r="H151" t="s">
        <v>134</v>
      </c>
      <c r="I151">
        <v>9</v>
      </c>
      <c r="J151">
        <v>8</v>
      </c>
      <c r="K151">
        <v>4</v>
      </c>
      <c r="L151">
        <f>K151/$K$6*100</f>
        <v>0.154738878143133</v>
      </c>
      <c r="M151">
        <v>6</v>
      </c>
      <c r="N151">
        <f>M151/$M$6*100</f>
        <v>0.256191289496157</v>
      </c>
      <c r="O151">
        <f>I151+J151</f>
        <v>17</v>
      </c>
      <c r="P151">
        <f>O151/$O$6*100</f>
        <v>0.245487364620939</v>
      </c>
      <c r="Q151">
        <f>P151/(L151+N151)</f>
        <v>0.597394360290492</v>
      </c>
      <c r="R151">
        <f>Q151</f>
        <v>0.597394360290492</v>
      </c>
    </row>
    <row r="152" spans="5:18">
      <c r="E152" t="s">
        <v>14</v>
      </c>
      <c r="F152" t="s">
        <v>19</v>
      </c>
      <c r="G152" t="s">
        <v>27</v>
      </c>
      <c r="H152" t="s">
        <v>135</v>
      </c>
      <c r="I152">
        <v>7</v>
      </c>
      <c r="J152">
        <v>8</v>
      </c>
      <c r="K152">
        <v>5</v>
      </c>
      <c r="L152">
        <f>K152/$K$6*100</f>
        <v>0.193423597678917</v>
      </c>
      <c r="M152">
        <v>4</v>
      </c>
      <c r="N152">
        <f>M152/$M$6*100</f>
        <v>0.170794192997438</v>
      </c>
      <c r="O152">
        <f>I152+J152</f>
        <v>15</v>
      </c>
      <c r="P152">
        <f>O152/$O$6*100</f>
        <v>0.216606498194946</v>
      </c>
      <c r="Q152">
        <f>P152/(L152+N152)</f>
        <v>0.594716962597313</v>
      </c>
      <c r="R152">
        <f>Q152</f>
        <v>0.594716962597313</v>
      </c>
    </row>
    <row r="153" spans="5:18">
      <c r="E153" t="s">
        <v>14</v>
      </c>
      <c r="F153" t="s">
        <v>19</v>
      </c>
      <c r="G153" t="s">
        <v>12</v>
      </c>
      <c r="H153" t="s">
        <v>17</v>
      </c>
      <c r="I153">
        <v>7</v>
      </c>
      <c r="J153">
        <v>8</v>
      </c>
      <c r="K153">
        <v>5</v>
      </c>
      <c r="L153">
        <f>K153/$K$6*100</f>
        <v>0.193423597678917</v>
      </c>
      <c r="M153">
        <v>4</v>
      </c>
      <c r="N153">
        <f>M153/$M$6*100</f>
        <v>0.170794192997438</v>
      </c>
      <c r="O153">
        <f>I153+J153</f>
        <v>15</v>
      </c>
      <c r="P153">
        <f>O153/$O$6*100</f>
        <v>0.216606498194946</v>
      </c>
      <c r="Q153">
        <f>P153/(L153+N153)</f>
        <v>0.594716962597313</v>
      </c>
      <c r="R153">
        <f>Q153</f>
        <v>0.594716962597313</v>
      </c>
    </row>
    <row r="154" spans="5:18">
      <c r="E154" t="s">
        <v>10</v>
      </c>
      <c r="F154" t="s">
        <v>19</v>
      </c>
      <c r="G154" t="s">
        <v>27</v>
      </c>
      <c r="H154" t="s">
        <v>135</v>
      </c>
      <c r="I154">
        <v>9</v>
      </c>
      <c r="J154">
        <v>9</v>
      </c>
      <c r="K154">
        <v>8</v>
      </c>
      <c r="L154">
        <f>K154/$K$6*100</f>
        <v>0.309477756286267</v>
      </c>
      <c r="M154">
        <v>3</v>
      </c>
      <c r="N154">
        <f>M154/$M$6*100</f>
        <v>0.128095644748079</v>
      </c>
      <c r="O154">
        <f>I154+J154</f>
        <v>18</v>
      </c>
      <c r="P154">
        <f>O154/$O$6*100</f>
        <v>0.259927797833935</v>
      </c>
      <c r="Q154">
        <f>P154/(L154+N154)</f>
        <v>0.594021019603824</v>
      </c>
      <c r="R154">
        <f>Q154</f>
        <v>0.594021019603824</v>
      </c>
    </row>
    <row r="155" spans="5:18">
      <c r="E155" t="s">
        <v>10</v>
      </c>
      <c r="F155" t="s">
        <v>11</v>
      </c>
      <c r="G155" t="s">
        <v>15</v>
      </c>
      <c r="H155" t="s">
        <v>68</v>
      </c>
      <c r="I155">
        <v>9</v>
      </c>
      <c r="J155">
        <v>9</v>
      </c>
      <c r="K155">
        <v>8</v>
      </c>
      <c r="L155">
        <f>K155/$K$6*100</f>
        <v>0.309477756286267</v>
      </c>
      <c r="M155">
        <v>3</v>
      </c>
      <c r="N155">
        <f>M155/$M$6*100</f>
        <v>0.128095644748079</v>
      </c>
      <c r="O155">
        <f>I155+J155</f>
        <v>18</v>
      </c>
      <c r="P155">
        <f>O155/$O$6*100</f>
        <v>0.259927797833935</v>
      </c>
      <c r="Q155">
        <f>P155/(L155+N155)</f>
        <v>0.594021019603824</v>
      </c>
      <c r="R155">
        <f>Q155</f>
        <v>0.594021019603824</v>
      </c>
    </row>
    <row r="156" spans="5:18">
      <c r="E156" t="s">
        <v>14</v>
      </c>
      <c r="F156" t="s">
        <v>11</v>
      </c>
      <c r="G156" t="s">
        <v>15</v>
      </c>
      <c r="H156" t="s">
        <v>114</v>
      </c>
      <c r="I156">
        <v>5</v>
      </c>
      <c r="J156">
        <v>5</v>
      </c>
      <c r="K156">
        <v>3</v>
      </c>
      <c r="L156">
        <f>K156/$K$6*100</f>
        <v>0.11605415860735</v>
      </c>
      <c r="M156">
        <v>3</v>
      </c>
      <c r="N156">
        <f>M156/$M$6*100</f>
        <v>0.128095644748079</v>
      </c>
      <c r="O156">
        <f>I156+J156</f>
        <v>10</v>
      </c>
      <c r="P156">
        <f>O156/$O$6*100</f>
        <v>0.144404332129964</v>
      </c>
      <c r="Q156">
        <f>P156/(L156+N156)</f>
        <v>0.591457908814052</v>
      </c>
      <c r="R156">
        <f>Q156</f>
        <v>0.591457908814052</v>
      </c>
    </row>
    <row r="157" spans="5:18">
      <c r="E157" t="s">
        <v>10</v>
      </c>
      <c r="F157" t="s">
        <v>11</v>
      </c>
      <c r="G157" t="s">
        <v>12</v>
      </c>
      <c r="H157" t="s">
        <v>129</v>
      </c>
      <c r="I157">
        <v>7</v>
      </c>
      <c r="J157">
        <v>6</v>
      </c>
      <c r="K157">
        <v>6</v>
      </c>
      <c r="L157">
        <f>K157/$K$6*100</f>
        <v>0.2321083172147</v>
      </c>
      <c r="M157">
        <v>2</v>
      </c>
      <c r="N157">
        <f>M157/$M$6*100</f>
        <v>0.085397096498719</v>
      </c>
      <c r="O157">
        <f>I157+J157</f>
        <v>13</v>
      </c>
      <c r="P157">
        <f>O157/$O$6*100</f>
        <v>0.187725631768953</v>
      </c>
      <c r="Q157">
        <f>P157/(L157+N157)</f>
        <v>0.591251750870599</v>
      </c>
      <c r="R157">
        <f>Q157</f>
        <v>0.591251750870599</v>
      </c>
    </row>
    <row r="158" spans="5:18">
      <c r="E158" t="s">
        <v>10</v>
      </c>
      <c r="F158" t="s">
        <v>11</v>
      </c>
      <c r="G158" t="s">
        <v>15</v>
      </c>
      <c r="H158" t="s">
        <v>130</v>
      </c>
      <c r="I158">
        <v>9</v>
      </c>
      <c r="J158">
        <v>9</v>
      </c>
      <c r="K158">
        <v>7</v>
      </c>
      <c r="L158">
        <f>K158/$K$6*100</f>
        <v>0.270793036750484</v>
      </c>
      <c r="M158">
        <v>4</v>
      </c>
      <c r="N158">
        <f>M158/$M$6*100</f>
        <v>0.170794192997438</v>
      </c>
      <c r="O158">
        <f>I158+J158</f>
        <v>18</v>
      </c>
      <c r="P158">
        <f>O158/$O$6*100</f>
        <v>0.259927797833935</v>
      </c>
      <c r="Q158">
        <f>P158/(L158+N158)</f>
        <v>0.588621636505009</v>
      </c>
      <c r="R158">
        <f>Q158</f>
        <v>0.588621636505009</v>
      </c>
    </row>
    <row r="159" spans="5:18">
      <c r="E159" t="s">
        <v>30</v>
      </c>
      <c r="F159" t="s">
        <v>31</v>
      </c>
      <c r="G159" t="s">
        <v>31</v>
      </c>
      <c r="H159" t="s">
        <v>136</v>
      </c>
      <c r="I159">
        <v>5</v>
      </c>
      <c r="J159">
        <v>5</v>
      </c>
      <c r="K159">
        <v>4</v>
      </c>
      <c r="L159">
        <f>K159/$K$6*100</f>
        <v>0.154738878143133</v>
      </c>
      <c r="M159">
        <v>5</v>
      </c>
      <c r="N159">
        <f>M159/$M$6*100</f>
        <v>0.213492741246798</v>
      </c>
      <c r="O159">
        <f>I159+J159</f>
        <v>10</v>
      </c>
      <c r="P159">
        <f>O159/$O$6*100</f>
        <v>0.144404332129964</v>
      </c>
      <c r="Q159">
        <f>P159/(L159+N159)</f>
        <v>0.392156253092025</v>
      </c>
      <c r="R159">
        <f>Q159*1.5</f>
        <v>0.588234379638037</v>
      </c>
    </row>
    <row r="160" spans="5:18">
      <c r="E160" t="s">
        <v>10</v>
      </c>
      <c r="F160" t="s">
        <v>19</v>
      </c>
      <c r="G160" t="s">
        <v>81</v>
      </c>
      <c r="H160" t="s">
        <v>137</v>
      </c>
      <c r="I160">
        <v>7</v>
      </c>
      <c r="J160">
        <v>8</v>
      </c>
      <c r="K160">
        <v>4</v>
      </c>
      <c r="L160">
        <f>K160/$K$6*100</f>
        <v>0.154738878143133</v>
      </c>
      <c r="M160">
        <v>5</v>
      </c>
      <c r="N160">
        <f>M160/$M$6*100</f>
        <v>0.213492741246798</v>
      </c>
      <c r="O160">
        <f>I160+J160</f>
        <v>15</v>
      </c>
      <c r="P160">
        <f>O160/$O$6*100</f>
        <v>0.216606498194946</v>
      </c>
      <c r="Q160">
        <f>P160/(L160+N160)</f>
        <v>0.588234379638037</v>
      </c>
      <c r="R160">
        <f>Q160</f>
        <v>0.588234379638037</v>
      </c>
    </row>
    <row r="161" spans="5:18">
      <c r="E161" t="s">
        <v>10</v>
      </c>
      <c r="F161" t="s">
        <v>19</v>
      </c>
      <c r="G161" t="s">
        <v>12</v>
      </c>
      <c r="H161" t="s">
        <v>138</v>
      </c>
      <c r="I161">
        <v>8</v>
      </c>
      <c r="J161">
        <v>7</v>
      </c>
      <c r="K161">
        <v>4</v>
      </c>
      <c r="L161">
        <f>K161/$K$6*100</f>
        <v>0.154738878143133</v>
      </c>
      <c r="M161">
        <v>5</v>
      </c>
      <c r="N161">
        <f>M161/$M$6*100</f>
        <v>0.213492741246798</v>
      </c>
      <c r="O161">
        <f>I161+J161</f>
        <v>15</v>
      </c>
      <c r="P161">
        <f>O161/$O$6*100</f>
        <v>0.216606498194946</v>
      </c>
      <c r="Q161">
        <f>P161/(L161+N161)</f>
        <v>0.588234379638037</v>
      </c>
      <c r="R161">
        <f>Q161</f>
        <v>0.588234379638037</v>
      </c>
    </row>
    <row r="162" spans="5:18">
      <c r="E162" t="s">
        <v>10</v>
      </c>
      <c r="F162" t="s">
        <v>19</v>
      </c>
      <c r="G162" t="s">
        <v>27</v>
      </c>
      <c r="H162" t="s">
        <v>139</v>
      </c>
      <c r="I162">
        <v>8</v>
      </c>
      <c r="J162">
        <v>8</v>
      </c>
      <c r="K162">
        <v>8</v>
      </c>
      <c r="L162">
        <f>K162/$K$6*100</f>
        <v>0.309477756286267</v>
      </c>
      <c r="M162">
        <v>2</v>
      </c>
      <c r="N162">
        <f>M162/$M$6*100</f>
        <v>0.085397096498719</v>
      </c>
      <c r="O162">
        <f>I162+J162</f>
        <v>16</v>
      </c>
      <c r="P162">
        <f>O162/$O$6*100</f>
        <v>0.231046931407942</v>
      </c>
      <c r="Q162">
        <f>P162/(L162+N162)</f>
        <v>0.585114321103021</v>
      </c>
      <c r="R162">
        <f>Q162</f>
        <v>0.585114321103021</v>
      </c>
    </row>
    <row r="163" spans="5:18">
      <c r="E163" t="s">
        <v>10</v>
      </c>
      <c r="F163" t="s">
        <v>11</v>
      </c>
      <c r="G163" t="s">
        <v>42</v>
      </c>
      <c r="H163" t="s">
        <v>140</v>
      </c>
      <c r="I163">
        <v>9</v>
      </c>
      <c r="J163">
        <v>9</v>
      </c>
      <c r="K163">
        <v>6</v>
      </c>
      <c r="L163">
        <f>K163/$K$6*100</f>
        <v>0.2321083172147</v>
      </c>
      <c r="M163">
        <v>5</v>
      </c>
      <c r="N163">
        <f>M163/$M$6*100</f>
        <v>0.213492741246798</v>
      </c>
      <c r="O163">
        <f>I163+J163</f>
        <v>18</v>
      </c>
      <c r="P163">
        <f>O163/$O$6*100</f>
        <v>0.259927797833935</v>
      </c>
      <c r="Q163">
        <f>P163/(L163+N163)</f>
        <v>0.583319525163098</v>
      </c>
      <c r="R163">
        <f>Q163</f>
        <v>0.583319525163098</v>
      </c>
    </row>
    <row r="164" spans="5:18">
      <c r="E164" t="s">
        <v>10</v>
      </c>
      <c r="F164" t="s">
        <v>11</v>
      </c>
      <c r="G164" t="s">
        <v>12</v>
      </c>
      <c r="H164" t="s">
        <v>141</v>
      </c>
      <c r="I164">
        <v>9</v>
      </c>
      <c r="J164">
        <v>9</v>
      </c>
      <c r="K164">
        <v>6</v>
      </c>
      <c r="L164">
        <f>K164/$K$6*100</f>
        <v>0.2321083172147</v>
      </c>
      <c r="M164">
        <v>5</v>
      </c>
      <c r="N164">
        <f>M164/$M$6*100</f>
        <v>0.213492741246798</v>
      </c>
      <c r="O164">
        <f>I164+J164</f>
        <v>18</v>
      </c>
      <c r="P164">
        <f>O164/$O$6*100</f>
        <v>0.259927797833935</v>
      </c>
      <c r="Q164">
        <f>P164/(L164+N164)</f>
        <v>0.583319525163098</v>
      </c>
      <c r="R164">
        <f>Q164</f>
        <v>0.583319525163098</v>
      </c>
    </row>
    <row r="165" spans="5:18">
      <c r="E165" t="s">
        <v>14</v>
      </c>
      <c r="F165" t="s">
        <v>11</v>
      </c>
      <c r="G165" t="s">
        <v>27</v>
      </c>
      <c r="H165" t="s">
        <v>124</v>
      </c>
      <c r="I165">
        <v>7</v>
      </c>
      <c r="J165">
        <v>8</v>
      </c>
      <c r="K165">
        <v>3</v>
      </c>
      <c r="L165">
        <f>K165/$K$6*100</f>
        <v>0.11605415860735</v>
      </c>
      <c r="M165">
        <v>6</v>
      </c>
      <c r="N165">
        <f>M165/$M$6*100</f>
        <v>0.256191289496157</v>
      </c>
      <c r="O165">
        <f>I165+J165</f>
        <v>15</v>
      </c>
      <c r="P165">
        <f>O165/$O$6*100</f>
        <v>0.216606498194946</v>
      </c>
      <c r="Q165">
        <f>P165/(L165+N165)</f>
        <v>0.581891596790502</v>
      </c>
      <c r="R165">
        <f>Q165</f>
        <v>0.581891596790502</v>
      </c>
    </row>
    <row r="166" spans="5:18">
      <c r="E166" t="s">
        <v>14</v>
      </c>
      <c r="F166" t="s">
        <v>11</v>
      </c>
      <c r="G166" t="s">
        <v>12</v>
      </c>
      <c r="H166" t="s">
        <v>142</v>
      </c>
      <c r="I166">
        <v>7</v>
      </c>
      <c r="J166">
        <v>8</v>
      </c>
      <c r="K166">
        <v>3</v>
      </c>
      <c r="L166">
        <f>K166/$K$6*100</f>
        <v>0.11605415860735</v>
      </c>
      <c r="M166">
        <v>6</v>
      </c>
      <c r="N166">
        <f>M166/$M$6*100</f>
        <v>0.256191289496157</v>
      </c>
      <c r="O166">
        <f>I166+J166</f>
        <v>15</v>
      </c>
      <c r="P166">
        <f>O166/$O$6*100</f>
        <v>0.216606498194946</v>
      </c>
      <c r="Q166">
        <f>P166/(L166+N166)</f>
        <v>0.581891596790502</v>
      </c>
      <c r="R166">
        <f>Q166</f>
        <v>0.581891596790502</v>
      </c>
    </row>
    <row r="167" spans="5:18">
      <c r="E167" t="s">
        <v>14</v>
      </c>
      <c r="F167" t="s">
        <v>11</v>
      </c>
      <c r="G167" t="s">
        <v>42</v>
      </c>
      <c r="H167" t="s">
        <v>143</v>
      </c>
      <c r="I167">
        <v>7</v>
      </c>
      <c r="J167">
        <v>8</v>
      </c>
      <c r="K167">
        <v>3</v>
      </c>
      <c r="L167">
        <f>K167/$K$6*100</f>
        <v>0.11605415860735</v>
      </c>
      <c r="M167">
        <v>6</v>
      </c>
      <c r="N167">
        <f>M167/$M$6*100</f>
        <v>0.256191289496157</v>
      </c>
      <c r="O167">
        <f>I167+J167</f>
        <v>15</v>
      </c>
      <c r="P167">
        <f>O167/$O$6*100</f>
        <v>0.216606498194946</v>
      </c>
      <c r="Q167">
        <f>P167/(L167+N167)</f>
        <v>0.581891596790502</v>
      </c>
      <c r="R167">
        <f>Q167</f>
        <v>0.581891596790502</v>
      </c>
    </row>
    <row r="168" spans="5:18">
      <c r="E168" t="s">
        <v>10</v>
      </c>
      <c r="F168" t="s">
        <v>11</v>
      </c>
      <c r="G168" t="s">
        <v>15</v>
      </c>
      <c r="H168" t="s">
        <v>107</v>
      </c>
      <c r="I168">
        <v>9</v>
      </c>
      <c r="J168">
        <v>9</v>
      </c>
      <c r="K168">
        <v>5</v>
      </c>
      <c r="L168">
        <f>K168/$K$6*100</f>
        <v>0.193423597678917</v>
      </c>
      <c r="M168">
        <v>6</v>
      </c>
      <c r="N168">
        <f>M168/$M$6*100</f>
        <v>0.256191289496157</v>
      </c>
      <c r="O168">
        <f>I168+J168</f>
        <v>18</v>
      </c>
      <c r="P168">
        <f>O168/$O$6*100</f>
        <v>0.259927797833935</v>
      </c>
      <c r="Q168">
        <f>P168/(L168+N168)</f>
        <v>0.578112080467484</v>
      </c>
      <c r="R168">
        <f>Q168</f>
        <v>0.578112080467484</v>
      </c>
    </row>
    <row r="169" spans="5:18">
      <c r="E169" t="s">
        <v>10</v>
      </c>
      <c r="F169" t="s">
        <v>11</v>
      </c>
      <c r="G169" t="s">
        <v>42</v>
      </c>
      <c r="H169" t="s">
        <v>144</v>
      </c>
      <c r="I169">
        <v>9</v>
      </c>
      <c r="J169">
        <v>9</v>
      </c>
      <c r="K169">
        <v>5</v>
      </c>
      <c r="L169">
        <f>K169/$K$6*100</f>
        <v>0.193423597678917</v>
      </c>
      <c r="M169">
        <v>6</v>
      </c>
      <c r="N169">
        <f>M169/$M$6*100</f>
        <v>0.256191289496157</v>
      </c>
      <c r="O169">
        <f>I169+J169</f>
        <v>18</v>
      </c>
      <c r="P169">
        <f>O169/$O$6*100</f>
        <v>0.259927797833935</v>
      </c>
      <c r="Q169">
        <f>P169/(L169+N169)</f>
        <v>0.578112080467484</v>
      </c>
      <c r="R169">
        <f>Q169</f>
        <v>0.578112080467484</v>
      </c>
    </row>
    <row r="170" spans="5:18">
      <c r="E170" t="s">
        <v>10</v>
      </c>
      <c r="F170" t="s">
        <v>11</v>
      </c>
      <c r="G170" t="s">
        <v>23</v>
      </c>
      <c r="H170" t="s">
        <v>145</v>
      </c>
      <c r="I170">
        <v>9</v>
      </c>
      <c r="J170">
        <v>9</v>
      </c>
      <c r="K170">
        <v>5</v>
      </c>
      <c r="L170">
        <f>K170/$K$6*100</f>
        <v>0.193423597678917</v>
      </c>
      <c r="M170">
        <v>6</v>
      </c>
      <c r="N170">
        <f>M170/$M$6*100</f>
        <v>0.256191289496157</v>
      </c>
      <c r="O170">
        <f>I170+J170</f>
        <v>18</v>
      </c>
      <c r="P170">
        <f>O170/$O$6*100</f>
        <v>0.259927797833935</v>
      </c>
      <c r="Q170">
        <f>P170/(L170+N170)</f>
        <v>0.578112080467484</v>
      </c>
      <c r="R170">
        <f>Q170</f>
        <v>0.578112080467484</v>
      </c>
    </row>
    <row r="171" spans="5:18">
      <c r="E171" t="s">
        <v>10</v>
      </c>
      <c r="F171" t="s">
        <v>11</v>
      </c>
      <c r="G171" t="s">
        <v>12</v>
      </c>
      <c r="H171" t="s">
        <v>138</v>
      </c>
      <c r="I171">
        <v>9</v>
      </c>
      <c r="J171">
        <v>9</v>
      </c>
      <c r="K171">
        <v>5</v>
      </c>
      <c r="L171">
        <f>K171/$K$6*100</f>
        <v>0.193423597678917</v>
      </c>
      <c r="M171">
        <v>6</v>
      </c>
      <c r="N171">
        <f>M171/$M$6*100</f>
        <v>0.256191289496157</v>
      </c>
      <c r="O171">
        <f>I171+J171</f>
        <v>18</v>
      </c>
      <c r="P171">
        <f>O171/$O$6*100</f>
        <v>0.259927797833935</v>
      </c>
      <c r="Q171">
        <f>P171/(L171+N171)</f>
        <v>0.578112080467484</v>
      </c>
      <c r="R171">
        <f>Q171</f>
        <v>0.578112080467484</v>
      </c>
    </row>
    <row r="172" spans="5:18">
      <c r="E172" t="s">
        <v>10</v>
      </c>
      <c r="F172" t="s">
        <v>19</v>
      </c>
      <c r="G172" t="s">
        <v>27</v>
      </c>
      <c r="H172" t="s">
        <v>146</v>
      </c>
      <c r="I172">
        <v>9</v>
      </c>
      <c r="J172">
        <v>9</v>
      </c>
      <c r="K172">
        <v>5</v>
      </c>
      <c r="L172">
        <f>K172/$K$6*100</f>
        <v>0.193423597678917</v>
      </c>
      <c r="M172">
        <v>6</v>
      </c>
      <c r="N172">
        <f>M172/$M$6*100</f>
        <v>0.256191289496157</v>
      </c>
      <c r="O172">
        <f>I172+J172</f>
        <v>18</v>
      </c>
      <c r="P172">
        <f>O172/$O$6*100</f>
        <v>0.259927797833935</v>
      </c>
      <c r="Q172">
        <f>P172/(L172+N172)</f>
        <v>0.578112080467484</v>
      </c>
      <c r="R172">
        <f>Q172</f>
        <v>0.578112080467484</v>
      </c>
    </row>
    <row r="173" spans="5:18">
      <c r="E173" t="s">
        <v>10</v>
      </c>
      <c r="F173" t="s">
        <v>11</v>
      </c>
      <c r="G173" t="s">
        <v>27</v>
      </c>
      <c r="H173" t="s">
        <v>124</v>
      </c>
      <c r="I173">
        <v>8</v>
      </c>
      <c r="J173">
        <v>5</v>
      </c>
      <c r="K173">
        <v>4</v>
      </c>
      <c r="L173">
        <f>K173/$K$6*100</f>
        <v>0.154738878143133</v>
      </c>
      <c r="M173">
        <v>4</v>
      </c>
      <c r="N173">
        <f>M173/$M$6*100</f>
        <v>0.170794192997438</v>
      </c>
      <c r="O173">
        <f>I173+J173</f>
        <v>13</v>
      </c>
      <c r="P173">
        <f>O173/$O$6*100</f>
        <v>0.187725631768953</v>
      </c>
      <c r="Q173">
        <f>P173/(L173+N173)</f>
        <v>0.576671461093701</v>
      </c>
      <c r="R173">
        <f>Q173</f>
        <v>0.576671461093701</v>
      </c>
    </row>
    <row r="174" spans="5:18">
      <c r="E174" t="s">
        <v>10</v>
      </c>
      <c r="F174" t="s">
        <v>19</v>
      </c>
      <c r="G174" t="s">
        <v>12</v>
      </c>
      <c r="H174" t="s">
        <v>129</v>
      </c>
      <c r="I174">
        <v>8</v>
      </c>
      <c r="J174">
        <v>8</v>
      </c>
      <c r="K174">
        <v>6</v>
      </c>
      <c r="L174">
        <f>K174/$K$6*100</f>
        <v>0.2321083172147</v>
      </c>
      <c r="M174">
        <v>4</v>
      </c>
      <c r="N174">
        <f>M174/$M$6*100</f>
        <v>0.170794192997438</v>
      </c>
      <c r="O174">
        <f>I174+J174</f>
        <v>16</v>
      </c>
      <c r="P174">
        <f>O174/$O$6*100</f>
        <v>0.231046931407942</v>
      </c>
      <c r="Q174">
        <f>P174/(L174+N174)</f>
        <v>0.573456172527419</v>
      </c>
      <c r="R174">
        <f>Q174</f>
        <v>0.573456172527419</v>
      </c>
    </row>
    <row r="175" spans="5:18">
      <c r="E175" t="s">
        <v>10</v>
      </c>
      <c r="F175" t="s">
        <v>11</v>
      </c>
      <c r="G175" t="s">
        <v>81</v>
      </c>
      <c r="H175" t="s">
        <v>137</v>
      </c>
      <c r="I175">
        <v>9</v>
      </c>
      <c r="J175">
        <v>9</v>
      </c>
      <c r="K175">
        <v>4</v>
      </c>
      <c r="L175">
        <f>K175/$K$6*100</f>
        <v>0.154738878143133</v>
      </c>
      <c r="M175">
        <v>7</v>
      </c>
      <c r="N175">
        <f>M175/$M$6*100</f>
        <v>0.298889837745517</v>
      </c>
      <c r="O175">
        <f>I175+J175</f>
        <v>18</v>
      </c>
      <c r="P175">
        <f>O175/$O$6*100</f>
        <v>0.259927797833935</v>
      </c>
      <c r="Q175">
        <f>P175/(L175+N175)</f>
        <v>0.572996789510429</v>
      </c>
      <c r="R175">
        <f>Q175</f>
        <v>0.572996789510429</v>
      </c>
    </row>
    <row r="176" spans="5:18">
      <c r="E176" t="s">
        <v>14</v>
      </c>
      <c r="F176" t="s">
        <v>11</v>
      </c>
      <c r="G176" t="s">
        <v>12</v>
      </c>
      <c r="H176" t="s">
        <v>92</v>
      </c>
      <c r="I176">
        <v>7</v>
      </c>
      <c r="J176">
        <v>6</v>
      </c>
      <c r="K176">
        <v>3</v>
      </c>
      <c r="L176">
        <f>K176/$K$6*100</f>
        <v>0.11605415860735</v>
      </c>
      <c r="M176">
        <v>5</v>
      </c>
      <c r="N176">
        <f>M176/$M$6*100</f>
        <v>0.213492741246798</v>
      </c>
      <c r="O176">
        <f>I176+J176</f>
        <v>13</v>
      </c>
      <c r="P176">
        <f>O176/$O$6*100</f>
        <v>0.187725631768953</v>
      </c>
      <c r="Q176">
        <f>P176/(L176+N176)</f>
        <v>0.569647694613536</v>
      </c>
      <c r="R176">
        <f>Q176</f>
        <v>0.569647694613536</v>
      </c>
    </row>
    <row r="177" spans="5:18">
      <c r="E177" t="s">
        <v>18</v>
      </c>
      <c r="F177" t="s">
        <v>19</v>
      </c>
      <c r="G177" t="s">
        <v>83</v>
      </c>
      <c r="H177" t="s">
        <v>147</v>
      </c>
      <c r="I177">
        <v>7</v>
      </c>
      <c r="J177">
        <v>9</v>
      </c>
      <c r="K177">
        <v>5</v>
      </c>
      <c r="L177">
        <f>K177/$K$6*100</f>
        <v>0.193423597678917</v>
      </c>
      <c r="M177">
        <v>5</v>
      </c>
      <c r="N177">
        <f>M177/$M$6*100</f>
        <v>0.213492741246798</v>
      </c>
      <c r="O177">
        <f>I177+J177</f>
        <v>16</v>
      </c>
      <c r="P177">
        <f>O177/$O$6*100</f>
        <v>0.231046931407942</v>
      </c>
      <c r="Q177">
        <f>P177/(L177+N177)</f>
        <v>0.56779959246149</v>
      </c>
      <c r="R177">
        <f>Q177</f>
        <v>0.56779959246149</v>
      </c>
    </row>
    <row r="178" spans="5:18">
      <c r="E178" t="s">
        <v>14</v>
      </c>
      <c r="F178" t="s">
        <v>19</v>
      </c>
      <c r="G178" t="s">
        <v>42</v>
      </c>
      <c r="H178" t="s">
        <v>148</v>
      </c>
      <c r="I178">
        <v>8</v>
      </c>
      <c r="J178">
        <v>8</v>
      </c>
      <c r="K178">
        <v>5</v>
      </c>
      <c r="L178">
        <f>K178/$K$6*100</f>
        <v>0.193423597678917</v>
      </c>
      <c r="M178">
        <v>5</v>
      </c>
      <c r="N178">
        <f>M178/$M$6*100</f>
        <v>0.213492741246798</v>
      </c>
      <c r="O178">
        <f>I178+J178</f>
        <v>16</v>
      </c>
      <c r="P178">
        <f>O178/$O$6*100</f>
        <v>0.231046931407942</v>
      </c>
      <c r="Q178">
        <f>P178/(L178+N178)</f>
        <v>0.56779959246149</v>
      </c>
      <c r="R178">
        <f>Q178</f>
        <v>0.56779959246149</v>
      </c>
    </row>
    <row r="179" spans="5:18">
      <c r="E179" t="s">
        <v>10</v>
      </c>
      <c r="F179" t="s">
        <v>11</v>
      </c>
      <c r="G179" t="s">
        <v>15</v>
      </c>
      <c r="H179" t="s">
        <v>149</v>
      </c>
      <c r="I179">
        <v>9</v>
      </c>
      <c r="J179">
        <v>7</v>
      </c>
      <c r="K179">
        <v>5</v>
      </c>
      <c r="L179">
        <f>K179/$K$6*100</f>
        <v>0.193423597678917</v>
      </c>
      <c r="M179">
        <v>5</v>
      </c>
      <c r="N179">
        <f>M179/$M$6*100</f>
        <v>0.213492741246798</v>
      </c>
      <c r="O179">
        <f>I179+J179</f>
        <v>16</v>
      </c>
      <c r="P179">
        <f>O179/$O$6*100</f>
        <v>0.231046931407942</v>
      </c>
      <c r="Q179">
        <f>P179/(L179+N179)</f>
        <v>0.56779959246149</v>
      </c>
      <c r="R179">
        <f>Q179</f>
        <v>0.56779959246149</v>
      </c>
    </row>
    <row r="180" spans="5:18">
      <c r="E180" t="s">
        <v>10</v>
      </c>
      <c r="F180" t="s">
        <v>11</v>
      </c>
      <c r="G180" t="s">
        <v>27</v>
      </c>
      <c r="H180" t="s">
        <v>150</v>
      </c>
      <c r="I180">
        <v>8</v>
      </c>
      <c r="J180">
        <v>8</v>
      </c>
      <c r="K180">
        <v>5</v>
      </c>
      <c r="L180">
        <f>K180/$K$6*100</f>
        <v>0.193423597678917</v>
      </c>
      <c r="M180">
        <v>5</v>
      </c>
      <c r="N180">
        <f>M180/$M$6*100</f>
        <v>0.213492741246798</v>
      </c>
      <c r="O180">
        <f>I180+J180</f>
        <v>16</v>
      </c>
      <c r="P180">
        <f>O180/$O$6*100</f>
        <v>0.231046931407942</v>
      </c>
      <c r="Q180">
        <f>P180/(L180+N180)</f>
        <v>0.56779959246149</v>
      </c>
      <c r="R180">
        <f>Q180</f>
        <v>0.56779959246149</v>
      </c>
    </row>
    <row r="181" spans="5:18">
      <c r="E181" t="s">
        <v>10</v>
      </c>
      <c r="F181" t="s">
        <v>19</v>
      </c>
      <c r="G181" t="s">
        <v>27</v>
      </c>
      <c r="H181" t="s">
        <v>151</v>
      </c>
      <c r="I181">
        <v>8</v>
      </c>
      <c r="J181">
        <v>8</v>
      </c>
      <c r="K181">
        <v>5</v>
      </c>
      <c r="L181">
        <f>K181/$K$6*100</f>
        <v>0.193423597678917</v>
      </c>
      <c r="M181">
        <v>5</v>
      </c>
      <c r="N181">
        <f>M181/$M$6*100</f>
        <v>0.213492741246798</v>
      </c>
      <c r="O181">
        <f>I181+J181</f>
        <v>16</v>
      </c>
      <c r="P181">
        <f>O181/$O$6*100</f>
        <v>0.231046931407942</v>
      </c>
      <c r="Q181">
        <f>P181/(L181+N181)</f>
        <v>0.56779959246149</v>
      </c>
      <c r="R181">
        <f>Q181</f>
        <v>0.56779959246149</v>
      </c>
    </row>
    <row r="182" spans="5:18">
      <c r="E182" t="s">
        <v>10</v>
      </c>
      <c r="F182" t="s">
        <v>19</v>
      </c>
      <c r="G182" t="s">
        <v>12</v>
      </c>
      <c r="H182" t="s">
        <v>39</v>
      </c>
      <c r="I182">
        <v>8</v>
      </c>
      <c r="J182">
        <v>8</v>
      </c>
      <c r="K182">
        <v>5</v>
      </c>
      <c r="L182">
        <f>K182/$K$6*100</f>
        <v>0.193423597678917</v>
      </c>
      <c r="M182">
        <v>5</v>
      </c>
      <c r="N182">
        <f>M182/$M$6*100</f>
        <v>0.213492741246798</v>
      </c>
      <c r="O182">
        <f>I182+J182</f>
        <v>16</v>
      </c>
      <c r="P182">
        <f>O182/$O$6*100</f>
        <v>0.231046931407942</v>
      </c>
      <c r="Q182">
        <f>P182/(L182+N182)</f>
        <v>0.56779959246149</v>
      </c>
      <c r="R182">
        <f>Q182</f>
        <v>0.56779959246149</v>
      </c>
    </row>
    <row r="183" spans="5:18">
      <c r="E183" t="s">
        <v>10</v>
      </c>
      <c r="F183" t="s">
        <v>19</v>
      </c>
      <c r="G183" t="s">
        <v>15</v>
      </c>
      <c r="H183" t="s">
        <v>97</v>
      </c>
      <c r="I183">
        <v>9</v>
      </c>
      <c r="J183">
        <v>8</v>
      </c>
      <c r="K183">
        <v>9</v>
      </c>
      <c r="L183">
        <f>K183/$K$6*100</f>
        <v>0.34816247582205</v>
      </c>
      <c r="M183">
        <v>2</v>
      </c>
      <c r="N183">
        <f>M183/$M$6*100</f>
        <v>0.085397096498719</v>
      </c>
      <c r="O183">
        <f>I183+J183</f>
        <v>17</v>
      </c>
      <c r="P183">
        <f>O183/$O$6*100</f>
        <v>0.245487364620939</v>
      </c>
      <c r="Q183">
        <f>P183/(L183+N183)</f>
        <v>0.566213688483193</v>
      </c>
      <c r="R183">
        <f>Q183</f>
        <v>0.566213688483193</v>
      </c>
    </row>
    <row r="184" spans="5:18">
      <c r="E184" t="s">
        <v>14</v>
      </c>
      <c r="F184" t="s">
        <v>11</v>
      </c>
      <c r="G184" t="s">
        <v>27</v>
      </c>
      <c r="H184" t="s">
        <v>29</v>
      </c>
      <c r="I184">
        <v>8</v>
      </c>
      <c r="J184">
        <v>8</v>
      </c>
      <c r="K184">
        <v>4</v>
      </c>
      <c r="L184">
        <f>K184/$K$6*100</f>
        <v>0.154738878143133</v>
      </c>
      <c r="M184">
        <v>6</v>
      </c>
      <c r="N184">
        <f>M184/$M$6*100</f>
        <v>0.256191289496157</v>
      </c>
      <c r="O184">
        <f>I184+J184</f>
        <v>16</v>
      </c>
      <c r="P184">
        <f>O184/$O$6*100</f>
        <v>0.231046931407942</v>
      </c>
      <c r="Q184">
        <f>P184/(L184+N184)</f>
        <v>0.562253515567522</v>
      </c>
      <c r="R184">
        <f>Q184</f>
        <v>0.562253515567522</v>
      </c>
    </row>
    <row r="185" spans="5:18">
      <c r="E185" t="s">
        <v>14</v>
      </c>
      <c r="F185" t="s">
        <v>11</v>
      </c>
      <c r="G185" t="s">
        <v>12</v>
      </c>
      <c r="H185" t="s">
        <v>131</v>
      </c>
      <c r="I185">
        <v>8</v>
      </c>
      <c r="J185">
        <v>8</v>
      </c>
      <c r="K185">
        <v>4</v>
      </c>
      <c r="L185">
        <f>K185/$K$6*100</f>
        <v>0.154738878143133</v>
      </c>
      <c r="M185">
        <v>6</v>
      </c>
      <c r="N185">
        <f>M185/$M$6*100</f>
        <v>0.256191289496157</v>
      </c>
      <c r="O185">
        <f>I185+J185</f>
        <v>16</v>
      </c>
      <c r="P185">
        <f>O185/$O$6*100</f>
        <v>0.231046931407942</v>
      </c>
      <c r="Q185">
        <f>P185/(L185+N185)</f>
        <v>0.562253515567522</v>
      </c>
      <c r="R185">
        <f>Q185</f>
        <v>0.562253515567522</v>
      </c>
    </row>
    <row r="186" spans="5:18">
      <c r="E186" t="s">
        <v>10</v>
      </c>
      <c r="F186" t="s">
        <v>19</v>
      </c>
      <c r="G186" t="s">
        <v>27</v>
      </c>
      <c r="H186" t="s">
        <v>29</v>
      </c>
      <c r="I186">
        <v>8</v>
      </c>
      <c r="J186">
        <v>8</v>
      </c>
      <c r="K186">
        <v>4</v>
      </c>
      <c r="L186">
        <f>K186/$K$6*100</f>
        <v>0.154738878143133</v>
      </c>
      <c r="M186">
        <v>6</v>
      </c>
      <c r="N186">
        <f>M186/$M$6*100</f>
        <v>0.256191289496157</v>
      </c>
      <c r="O186">
        <f>I186+J186</f>
        <v>16</v>
      </c>
      <c r="P186">
        <f>O186/$O$6*100</f>
        <v>0.231046931407942</v>
      </c>
      <c r="Q186">
        <f>P186/(L186+N186)</f>
        <v>0.562253515567522</v>
      </c>
      <c r="R186">
        <f>Q186</f>
        <v>0.562253515567522</v>
      </c>
    </row>
    <row r="187" spans="5:18">
      <c r="E187" t="s">
        <v>14</v>
      </c>
      <c r="F187" t="s">
        <v>11</v>
      </c>
      <c r="G187" t="s">
        <v>27</v>
      </c>
      <c r="H187" t="s">
        <v>152</v>
      </c>
      <c r="I187">
        <v>5</v>
      </c>
      <c r="J187">
        <v>6</v>
      </c>
      <c r="K187">
        <v>4</v>
      </c>
      <c r="L187">
        <f>K187/$K$6*100</f>
        <v>0.154738878143133</v>
      </c>
      <c r="M187">
        <v>3</v>
      </c>
      <c r="N187">
        <f>M187/$M$6*100</f>
        <v>0.128095644748079</v>
      </c>
      <c r="O187">
        <f>I187+J187</f>
        <v>11</v>
      </c>
      <c r="P187">
        <f>O187/$O$6*100</f>
        <v>0.15884476534296</v>
      </c>
      <c r="Q187">
        <f>P187/(L187+N187)</f>
        <v>0.561617315026488</v>
      </c>
      <c r="R187">
        <f>Q187</f>
        <v>0.561617315026488</v>
      </c>
    </row>
    <row r="188" spans="5:18">
      <c r="E188" t="s">
        <v>10</v>
      </c>
      <c r="F188" t="s">
        <v>19</v>
      </c>
      <c r="G188" t="s">
        <v>15</v>
      </c>
      <c r="H188" t="s">
        <v>153</v>
      </c>
      <c r="I188">
        <v>7</v>
      </c>
      <c r="J188">
        <v>7</v>
      </c>
      <c r="K188">
        <v>6</v>
      </c>
      <c r="L188">
        <f>K188/$K$6*100</f>
        <v>0.2321083172147</v>
      </c>
      <c r="M188">
        <v>3</v>
      </c>
      <c r="N188">
        <f>M188/$M$6*100</f>
        <v>0.128095644748079</v>
      </c>
      <c r="O188">
        <f>I188+J188</f>
        <v>14</v>
      </c>
      <c r="P188">
        <f>O188/$O$6*100</f>
        <v>0.202166064981949</v>
      </c>
      <c r="Q188">
        <f>P188/(L188+N188)</f>
        <v>0.561254417859068</v>
      </c>
      <c r="R188">
        <f>Q188</f>
        <v>0.561254417859068</v>
      </c>
    </row>
    <row r="189" spans="5:18">
      <c r="E189" t="s">
        <v>10</v>
      </c>
      <c r="F189" t="s">
        <v>19</v>
      </c>
      <c r="G189" t="s">
        <v>27</v>
      </c>
      <c r="H189" t="s">
        <v>116</v>
      </c>
      <c r="I189">
        <v>8</v>
      </c>
      <c r="J189">
        <v>9</v>
      </c>
      <c r="K189">
        <v>8</v>
      </c>
      <c r="L189">
        <f>K189/$K$6*100</f>
        <v>0.309477756286267</v>
      </c>
      <c r="M189">
        <v>3</v>
      </c>
      <c r="N189">
        <f>M189/$M$6*100</f>
        <v>0.128095644748079</v>
      </c>
      <c r="O189">
        <f>I189+J189</f>
        <v>17</v>
      </c>
      <c r="P189">
        <f>O189/$O$6*100</f>
        <v>0.245487364620939</v>
      </c>
      <c r="Q189">
        <f>P189/(L189+N189)</f>
        <v>0.561019851848056</v>
      </c>
      <c r="R189">
        <f>Q189</f>
        <v>0.561019851848056</v>
      </c>
    </row>
    <row r="190" spans="5:18">
      <c r="E190" t="s">
        <v>10</v>
      </c>
      <c r="F190" t="s">
        <v>19</v>
      </c>
      <c r="G190" t="s">
        <v>23</v>
      </c>
      <c r="H190" t="s">
        <v>154</v>
      </c>
      <c r="I190">
        <v>8</v>
      </c>
      <c r="J190">
        <v>9</v>
      </c>
      <c r="K190">
        <v>8</v>
      </c>
      <c r="L190">
        <f>K190/$K$6*100</f>
        <v>0.309477756286267</v>
      </c>
      <c r="M190">
        <v>3</v>
      </c>
      <c r="N190">
        <f>M190/$M$6*100</f>
        <v>0.128095644748079</v>
      </c>
      <c r="O190">
        <f>I190+J190</f>
        <v>17</v>
      </c>
      <c r="P190">
        <f>O190/$O$6*100</f>
        <v>0.245487364620939</v>
      </c>
      <c r="Q190">
        <f>P190/(L190+N190)</f>
        <v>0.561019851848056</v>
      </c>
      <c r="R190">
        <f>Q190</f>
        <v>0.561019851848056</v>
      </c>
    </row>
    <row r="191" spans="5:18">
      <c r="E191" t="s">
        <v>14</v>
      </c>
      <c r="F191" t="s">
        <v>11</v>
      </c>
      <c r="G191" t="s">
        <v>27</v>
      </c>
      <c r="H191" t="s">
        <v>151</v>
      </c>
      <c r="I191">
        <v>8</v>
      </c>
      <c r="J191">
        <v>8</v>
      </c>
      <c r="K191">
        <v>3</v>
      </c>
      <c r="L191">
        <f>K191/$K$6*100</f>
        <v>0.11605415860735</v>
      </c>
      <c r="M191">
        <v>7</v>
      </c>
      <c r="N191">
        <f>M191/$M$6*100</f>
        <v>0.298889837745517</v>
      </c>
      <c r="O191">
        <f>I191+J191</f>
        <v>16</v>
      </c>
      <c r="P191">
        <f>O191/$O$6*100</f>
        <v>0.231046931407942</v>
      </c>
      <c r="Q191">
        <f>P191/(L191+N191)</f>
        <v>0.556814735093699</v>
      </c>
      <c r="R191">
        <f>Q191</f>
        <v>0.556814735093699</v>
      </c>
    </row>
    <row r="192" spans="5:18">
      <c r="E192" t="s">
        <v>18</v>
      </c>
      <c r="F192" t="s">
        <v>19</v>
      </c>
      <c r="G192" t="s">
        <v>20</v>
      </c>
      <c r="H192" t="s">
        <v>155</v>
      </c>
      <c r="I192">
        <v>7</v>
      </c>
      <c r="J192">
        <v>7</v>
      </c>
      <c r="K192">
        <v>5</v>
      </c>
      <c r="L192">
        <f>K192/$K$6*100</f>
        <v>0.193423597678917</v>
      </c>
      <c r="M192">
        <v>4</v>
      </c>
      <c r="N192">
        <f>M192/$M$6*100</f>
        <v>0.170794192997438</v>
      </c>
      <c r="O192">
        <f>I192+J192</f>
        <v>14</v>
      </c>
      <c r="P192">
        <f>O192/$O$6*100</f>
        <v>0.202166064981949</v>
      </c>
      <c r="Q192">
        <f>P192/(L192+N192)</f>
        <v>0.555069165090826</v>
      </c>
      <c r="R192">
        <f>Q192</f>
        <v>0.555069165090826</v>
      </c>
    </row>
    <row r="193" spans="5:18">
      <c r="E193" t="s">
        <v>10</v>
      </c>
      <c r="F193" t="s">
        <v>19</v>
      </c>
      <c r="G193" t="s">
        <v>48</v>
      </c>
      <c r="H193" t="s">
        <v>49</v>
      </c>
      <c r="I193">
        <v>7</v>
      </c>
      <c r="J193">
        <v>7</v>
      </c>
      <c r="K193">
        <v>5</v>
      </c>
      <c r="L193">
        <f>K193/$K$6*100</f>
        <v>0.193423597678917</v>
      </c>
      <c r="M193">
        <v>4</v>
      </c>
      <c r="N193">
        <f>M193/$M$6*100</f>
        <v>0.170794192997438</v>
      </c>
      <c r="O193">
        <f>I193+J193</f>
        <v>14</v>
      </c>
      <c r="P193">
        <f>O193/$O$6*100</f>
        <v>0.202166064981949</v>
      </c>
      <c r="Q193">
        <f>P193/(L193+N193)</f>
        <v>0.555069165090826</v>
      </c>
      <c r="R193">
        <f>Q193</f>
        <v>0.555069165090826</v>
      </c>
    </row>
    <row r="194" spans="5:18">
      <c r="E194" t="s">
        <v>10</v>
      </c>
      <c r="F194" t="s">
        <v>11</v>
      </c>
      <c r="G194" t="s">
        <v>42</v>
      </c>
      <c r="H194" t="s">
        <v>115</v>
      </c>
      <c r="I194">
        <v>7</v>
      </c>
      <c r="J194">
        <v>7</v>
      </c>
      <c r="K194">
        <v>5</v>
      </c>
      <c r="L194">
        <f>K194/$K$6*100</f>
        <v>0.193423597678917</v>
      </c>
      <c r="M194">
        <v>4</v>
      </c>
      <c r="N194">
        <f>M194/$M$6*100</f>
        <v>0.170794192997438</v>
      </c>
      <c r="O194">
        <f>I194+J194</f>
        <v>14</v>
      </c>
      <c r="P194">
        <f>O194/$O$6*100</f>
        <v>0.202166064981949</v>
      </c>
      <c r="Q194">
        <f>P194/(L194+N194)</f>
        <v>0.555069165090826</v>
      </c>
      <c r="R194">
        <f>Q194</f>
        <v>0.555069165090826</v>
      </c>
    </row>
    <row r="195" spans="5:18">
      <c r="E195" t="s">
        <v>14</v>
      </c>
      <c r="F195" t="s">
        <v>11</v>
      </c>
      <c r="G195" t="s">
        <v>12</v>
      </c>
      <c r="H195" t="s">
        <v>156</v>
      </c>
      <c r="I195">
        <v>5</v>
      </c>
      <c r="J195">
        <v>6</v>
      </c>
      <c r="K195">
        <v>3</v>
      </c>
      <c r="L195">
        <f>K195/$K$6*100</f>
        <v>0.11605415860735</v>
      </c>
      <c r="M195">
        <v>4</v>
      </c>
      <c r="N195">
        <f>M195/$M$6*100</f>
        <v>0.170794192997438</v>
      </c>
      <c r="O195">
        <f>I195+J195</f>
        <v>11</v>
      </c>
      <c r="P195">
        <f>O195/$O$6*100</f>
        <v>0.15884476534296</v>
      </c>
      <c r="Q195">
        <f>P195/(L195+N195)</f>
        <v>0.553758682782365</v>
      </c>
      <c r="R195">
        <f>Q195</f>
        <v>0.553758682782365</v>
      </c>
    </row>
    <row r="196" spans="5:18">
      <c r="E196" t="s">
        <v>14</v>
      </c>
      <c r="F196" t="s">
        <v>11</v>
      </c>
      <c r="G196" t="s">
        <v>15</v>
      </c>
      <c r="H196" t="s">
        <v>157</v>
      </c>
      <c r="I196">
        <v>5</v>
      </c>
      <c r="J196">
        <v>6</v>
      </c>
      <c r="K196">
        <v>3</v>
      </c>
      <c r="L196">
        <f>K196/$K$6*100</f>
        <v>0.11605415860735</v>
      </c>
      <c r="M196">
        <v>4</v>
      </c>
      <c r="N196">
        <f>M196/$M$6*100</f>
        <v>0.170794192997438</v>
      </c>
      <c r="O196">
        <f>I196+J196</f>
        <v>11</v>
      </c>
      <c r="P196">
        <f>O196/$O$6*100</f>
        <v>0.15884476534296</v>
      </c>
      <c r="Q196">
        <f>P196/(L196+N196)</f>
        <v>0.553758682782365</v>
      </c>
      <c r="R196">
        <f>Q196</f>
        <v>0.553758682782365</v>
      </c>
    </row>
    <row r="197" spans="5:18">
      <c r="E197" t="s">
        <v>14</v>
      </c>
      <c r="F197" t="s">
        <v>11</v>
      </c>
      <c r="G197" t="s">
        <v>42</v>
      </c>
      <c r="H197" t="s">
        <v>158</v>
      </c>
      <c r="I197">
        <v>5</v>
      </c>
      <c r="J197">
        <v>6</v>
      </c>
      <c r="K197">
        <v>3</v>
      </c>
      <c r="L197">
        <f>K197/$K$6*100</f>
        <v>0.11605415860735</v>
      </c>
      <c r="M197">
        <v>4</v>
      </c>
      <c r="N197">
        <f>M197/$M$6*100</f>
        <v>0.170794192997438</v>
      </c>
      <c r="O197">
        <f>I197+J197</f>
        <v>11</v>
      </c>
      <c r="P197">
        <f>O197/$O$6*100</f>
        <v>0.15884476534296</v>
      </c>
      <c r="Q197">
        <f>P197/(L197+N197)</f>
        <v>0.553758682782365</v>
      </c>
      <c r="R197">
        <f>Q197</f>
        <v>0.553758682782365</v>
      </c>
    </row>
    <row r="198" spans="5:18">
      <c r="E198" t="s">
        <v>10</v>
      </c>
      <c r="F198" t="s">
        <v>11</v>
      </c>
      <c r="G198" t="s">
        <v>23</v>
      </c>
      <c r="H198" t="s">
        <v>159</v>
      </c>
      <c r="I198">
        <v>9</v>
      </c>
      <c r="J198">
        <v>8</v>
      </c>
      <c r="K198">
        <v>6</v>
      </c>
      <c r="L198">
        <f>K198/$K$6*100</f>
        <v>0.2321083172147</v>
      </c>
      <c r="M198">
        <v>5</v>
      </c>
      <c r="N198">
        <f>M198/$M$6*100</f>
        <v>0.213492741246798</v>
      </c>
      <c r="O198">
        <f>I198+J198</f>
        <v>17</v>
      </c>
      <c r="P198">
        <f>O198/$O$6*100</f>
        <v>0.245487364620939</v>
      </c>
      <c r="Q198">
        <f>P198/(L198+N198)</f>
        <v>0.55091288487626</v>
      </c>
      <c r="R198">
        <f>Q198</f>
        <v>0.55091288487626</v>
      </c>
    </row>
    <row r="199" spans="5:18">
      <c r="E199" t="s">
        <v>14</v>
      </c>
      <c r="F199" t="s">
        <v>11</v>
      </c>
      <c r="G199" t="s">
        <v>12</v>
      </c>
      <c r="H199" t="s">
        <v>59</v>
      </c>
      <c r="I199">
        <v>7</v>
      </c>
      <c r="J199">
        <v>7</v>
      </c>
      <c r="K199">
        <v>4</v>
      </c>
      <c r="L199">
        <f>K199/$K$6*100</f>
        <v>0.154738878143133</v>
      </c>
      <c r="M199">
        <v>5</v>
      </c>
      <c r="N199">
        <f>M199/$M$6*100</f>
        <v>0.213492741246798</v>
      </c>
      <c r="O199">
        <f>I199+J199</f>
        <v>14</v>
      </c>
      <c r="P199">
        <f>O199/$O$6*100</f>
        <v>0.202166064981949</v>
      </c>
      <c r="Q199">
        <f>P199/(L199+N199)</f>
        <v>0.549018754328835</v>
      </c>
      <c r="R199">
        <f>Q199</f>
        <v>0.549018754328835</v>
      </c>
    </row>
    <row r="200" spans="5:18">
      <c r="E200" t="s">
        <v>14</v>
      </c>
      <c r="F200" t="s">
        <v>11</v>
      </c>
      <c r="G200" t="s">
        <v>23</v>
      </c>
      <c r="H200" t="s">
        <v>78</v>
      </c>
      <c r="I200">
        <v>7</v>
      </c>
      <c r="J200">
        <v>7</v>
      </c>
      <c r="K200">
        <v>4</v>
      </c>
      <c r="L200">
        <f>K200/$K$6*100</f>
        <v>0.154738878143133</v>
      </c>
      <c r="M200">
        <v>5</v>
      </c>
      <c r="N200">
        <f>M200/$M$6*100</f>
        <v>0.213492741246798</v>
      </c>
      <c r="O200">
        <f>I200+J200</f>
        <v>14</v>
      </c>
      <c r="P200">
        <f>O200/$O$6*100</f>
        <v>0.202166064981949</v>
      </c>
      <c r="Q200">
        <f>P200/(L200+N200)</f>
        <v>0.549018754328835</v>
      </c>
      <c r="R200">
        <f>Q200</f>
        <v>0.549018754328835</v>
      </c>
    </row>
    <row r="201" spans="5:18">
      <c r="E201" t="s">
        <v>14</v>
      </c>
      <c r="F201" t="s">
        <v>19</v>
      </c>
      <c r="G201" t="s">
        <v>27</v>
      </c>
      <c r="H201" t="s">
        <v>150</v>
      </c>
      <c r="I201">
        <v>7</v>
      </c>
      <c r="J201">
        <v>7</v>
      </c>
      <c r="K201">
        <v>4</v>
      </c>
      <c r="L201">
        <f>K201/$K$6*100</f>
        <v>0.154738878143133</v>
      </c>
      <c r="M201">
        <v>5</v>
      </c>
      <c r="N201">
        <f>M201/$M$6*100</f>
        <v>0.213492741246798</v>
      </c>
      <c r="O201">
        <f>I201+J201</f>
        <v>14</v>
      </c>
      <c r="P201">
        <f>O201/$O$6*100</f>
        <v>0.202166064981949</v>
      </c>
      <c r="Q201">
        <f>P201/(L201+N201)</f>
        <v>0.549018754328835</v>
      </c>
      <c r="R201">
        <f>Q201</f>
        <v>0.549018754328835</v>
      </c>
    </row>
    <row r="202" spans="5:18">
      <c r="E202" t="s">
        <v>10</v>
      </c>
      <c r="F202" t="s">
        <v>19</v>
      </c>
      <c r="G202" t="s">
        <v>23</v>
      </c>
      <c r="H202" t="s">
        <v>160</v>
      </c>
      <c r="I202">
        <v>7</v>
      </c>
      <c r="J202">
        <v>8</v>
      </c>
      <c r="K202">
        <v>8</v>
      </c>
      <c r="L202">
        <f>K202/$K$6*100</f>
        <v>0.309477756286267</v>
      </c>
      <c r="M202">
        <v>2</v>
      </c>
      <c r="N202">
        <f>M202/$M$6*100</f>
        <v>0.085397096498719</v>
      </c>
      <c r="O202">
        <f>I202+J202</f>
        <v>15</v>
      </c>
      <c r="P202">
        <f>O202/$O$6*100</f>
        <v>0.216606498194946</v>
      </c>
      <c r="Q202">
        <f>P202/(L202+N202)</f>
        <v>0.548544676034082</v>
      </c>
      <c r="R202">
        <f>Q202</f>
        <v>0.548544676034082</v>
      </c>
    </row>
    <row r="203" spans="5:18">
      <c r="E203" t="s">
        <v>10</v>
      </c>
      <c r="F203" t="s">
        <v>11</v>
      </c>
      <c r="G203" t="s">
        <v>23</v>
      </c>
      <c r="H203" t="s">
        <v>91</v>
      </c>
      <c r="I203">
        <v>8</v>
      </c>
      <c r="J203">
        <v>9</v>
      </c>
      <c r="K203">
        <v>5</v>
      </c>
      <c r="L203">
        <f>K203/$K$6*100</f>
        <v>0.193423597678917</v>
      </c>
      <c r="M203">
        <v>6</v>
      </c>
      <c r="N203">
        <f>M203/$M$6*100</f>
        <v>0.256191289496157</v>
      </c>
      <c r="O203">
        <f>I203+J203</f>
        <v>17</v>
      </c>
      <c r="P203">
        <f>O203/$O$6*100</f>
        <v>0.245487364620939</v>
      </c>
      <c r="Q203">
        <f>P203/(L203+N203)</f>
        <v>0.545994742663735</v>
      </c>
      <c r="R203">
        <f>Q203</f>
        <v>0.545994742663735</v>
      </c>
    </row>
    <row r="204" spans="5:18">
      <c r="E204" t="s">
        <v>10</v>
      </c>
      <c r="F204" t="s">
        <v>19</v>
      </c>
      <c r="G204" t="s">
        <v>15</v>
      </c>
      <c r="H204" t="s">
        <v>101</v>
      </c>
      <c r="I204">
        <v>9</v>
      </c>
      <c r="J204">
        <v>8</v>
      </c>
      <c r="K204">
        <v>5</v>
      </c>
      <c r="L204">
        <f>K204/$K$6*100</f>
        <v>0.193423597678917</v>
      </c>
      <c r="M204">
        <v>6</v>
      </c>
      <c r="N204">
        <f>M204/$M$6*100</f>
        <v>0.256191289496157</v>
      </c>
      <c r="O204">
        <f>I204+J204</f>
        <v>17</v>
      </c>
      <c r="P204">
        <f>O204/$O$6*100</f>
        <v>0.245487364620939</v>
      </c>
      <c r="Q204">
        <f>P204/(L204+N204)</f>
        <v>0.545994742663735</v>
      </c>
      <c r="R204">
        <f>Q204</f>
        <v>0.545994742663735</v>
      </c>
    </row>
    <row r="205" spans="5:18">
      <c r="E205" t="s">
        <v>10</v>
      </c>
      <c r="F205" t="s">
        <v>19</v>
      </c>
      <c r="G205" t="s">
        <v>12</v>
      </c>
      <c r="H205" t="s">
        <v>102</v>
      </c>
      <c r="I205">
        <v>8</v>
      </c>
      <c r="J205">
        <v>9</v>
      </c>
      <c r="K205">
        <v>5</v>
      </c>
      <c r="L205">
        <f>K205/$K$6*100</f>
        <v>0.193423597678917</v>
      </c>
      <c r="M205">
        <v>6</v>
      </c>
      <c r="N205">
        <f>M205/$M$6*100</f>
        <v>0.256191289496157</v>
      </c>
      <c r="O205">
        <f>I205+J205</f>
        <v>17</v>
      </c>
      <c r="P205">
        <f>O205/$O$6*100</f>
        <v>0.245487364620939</v>
      </c>
      <c r="Q205">
        <f>P205/(L205+N205)</f>
        <v>0.545994742663735</v>
      </c>
      <c r="R205">
        <f>Q205</f>
        <v>0.545994742663735</v>
      </c>
    </row>
    <row r="206" spans="5:18">
      <c r="E206" t="s">
        <v>10</v>
      </c>
      <c r="F206" t="s">
        <v>11</v>
      </c>
      <c r="G206" t="s">
        <v>27</v>
      </c>
      <c r="H206" t="s">
        <v>146</v>
      </c>
      <c r="I206">
        <v>9</v>
      </c>
      <c r="J206">
        <v>9</v>
      </c>
      <c r="K206">
        <v>8</v>
      </c>
      <c r="L206">
        <f>K206/$K$6*100</f>
        <v>0.309477756286267</v>
      </c>
      <c r="M206">
        <v>4</v>
      </c>
      <c r="N206">
        <f>M206/$M$6*100</f>
        <v>0.170794192997438</v>
      </c>
      <c r="O206">
        <f>I206+J206</f>
        <v>18</v>
      </c>
      <c r="P206">
        <f>O206/$O$6*100</f>
        <v>0.259927797833935</v>
      </c>
      <c r="Q206">
        <f>P206/(L206+N206)</f>
        <v>0.541209617221245</v>
      </c>
      <c r="R206">
        <f>Q206</f>
        <v>0.541209617221245</v>
      </c>
    </row>
    <row r="207" spans="5:18">
      <c r="E207" t="s">
        <v>10</v>
      </c>
      <c r="F207" t="s">
        <v>11</v>
      </c>
      <c r="G207" t="s">
        <v>81</v>
      </c>
      <c r="H207" t="s">
        <v>82</v>
      </c>
      <c r="I207">
        <v>9</v>
      </c>
      <c r="J207">
        <v>9</v>
      </c>
      <c r="K207">
        <v>8</v>
      </c>
      <c r="L207">
        <f>K207/$K$6*100</f>
        <v>0.309477756286267</v>
      </c>
      <c r="M207">
        <v>4</v>
      </c>
      <c r="N207">
        <f>M207/$M$6*100</f>
        <v>0.170794192997438</v>
      </c>
      <c r="O207">
        <f>I207+J207</f>
        <v>18</v>
      </c>
      <c r="P207">
        <f>O207/$O$6*100</f>
        <v>0.259927797833935</v>
      </c>
      <c r="Q207">
        <f>P207/(L207+N207)</f>
        <v>0.541209617221245</v>
      </c>
      <c r="R207">
        <f>Q207</f>
        <v>0.541209617221245</v>
      </c>
    </row>
    <row r="208" spans="5:18">
      <c r="E208" t="s">
        <v>10</v>
      </c>
      <c r="F208" t="s">
        <v>11</v>
      </c>
      <c r="G208" t="s">
        <v>27</v>
      </c>
      <c r="H208" t="s">
        <v>94</v>
      </c>
      <c r="I208">
        <v>6</v>
      </c>
      <c r="J208">
        <v>6</v>
      </c>
      <c r="K208">
        <v>5</v>
      </c>
      <c r="L208">
        <f>K208/$K$6*100</f>
        <v>0.193423597678917</v>
      </c>
      <c r="M208">
        <v>3</v>
      </c>
      <c r="N208">
        <f>M208/$M$6*100</f>
        <v>0.128095644748079</v>
      </c>
      <c r="O208">
        <f>I208+J208</f>
        <v>12</v>
      </c>
      <c r="P208">
        <f>O208/$O$6*100</f>
        <v>0.173285198555957</v>
      </c>
      <c r="Q208">
        <f>P208/(L208+N208)</f>
        <v>0.538957473424948</v>
      </c>
      <c r="R208">
        <f>Q208</f>
        <v>0.538957473424948</v>
      </c>
    </row>
    <row r="209" spans="5:18">
      <c r="E209" t="s">
        <v>10</v>
      </c>
      <c r="F209" t="s">
        <v>11</v>
      </c>
      <c r="G209" t="s">
        <v>15</v>
      </c>
      <c r="H209" t="s">
        <v>96</v>
      </c>
      <c r="I209">
        <v>9</v>
      </c>
      <c r="J209">
        <v>9</v>
      </c>
      <c r="K209">
        <v>7</v>
      </c>
      <c r="L209">
        <f>K209/$K$6*100</f>
        <v>0.270793036750484</v>
      </c>
      <c r="M209">
        <v>5</v>
      </c>
      <c r="N209">
        <f>M209/$M$6*100</f>
        <v>0.213492741246798</v>
      </c>
      <c r="O209">
        <f>I209+J209</f>
        <v>18</v>
      </c>
      <c r="P209">
        <f>O209/$O$6*100</f>
        <v>0.259927797833935</v>
      </c>
      <c r="Q209">
        <f>P209/(L209+N209)</f>
        <v>0.536723995713527</v>
      </c>
      <c r="R209">
        <f>Q209</f>
        <v>0.536723995713527</v>
      </c>
    </row>
    <row r="210" spans="5:18">
      <c r="E210" t="s">
        <v>10</v>
      </c>
      <c r="F210" t="s">
        <v>11</v>
      </c>
      <c r="G210" t="s">
        <v>81</v>
      </c>
      <c r="H210" t="s">
        <v>161</v>
      </c>
      <c r="I210">
        <v>9</v>
      </c>
      <c r="J210">
        <v>9</v>
      </c>
      <c r="K210">
        <v>7</v>
      </c>
      <c r="L210">
        <f>K210/$K$6*100</f>
        <v>0.270793036750484</v>
      </c>
      <c r="M210">
        <v>5</v>
      </c>
      <c r="N210">
        <f>M210/$M$6*100</f>
        <v>0.213492741246798</v>
      </c>
      <c r="O210">
        <f>I210+J210</f>
        <v>18</v>
      </c>
      <c r="P210">
        <f>O210/$O$6*100</f>
        <v>0.259927797833935</v>
      </c>
      <c r="Q210">
        <f>P210/(L210+N210)</f>
        <v>0.536723995713527</v>
      </c>
      <c r="R210">
        <f>Q210</f>
        <v>0.536723995713527</v>
      </c>
    </row>
    <row r="211" spans="5:18">
      <c r="E211" t="s">
        <v>10</v>
      </c>
      <c r="F211" t="s">
        <v>11</v>
      </c>
      <c r="G211" t="s">
        <v>23</v>
      </c>
      <c r="H211" t="s">
        <v>24</v>
      </c>
      <c r="I211">
        <v>9</v>
      </c>
      <c r="J211">
        <v>9</v>
      </c>
      <c r="K211">
        <v>7</v>
      </c>
      <c r="L211">
        <f>K211/$K$6*100</f>
        <v>0.270793036750484</v>
      </c>
      <c r="M211">
        <v>5</v>
      </c>
      <c r="N211">
        <f>M211/$M$6*100</f>
        <v>0.213492741246798</v>
      </c>
      <c r="O211">
        <f>I211+J211</f>
        <v>18</v>
      </c>
      <c r="P211">
        <f>O211/$O$6*100</f>
        <v>0.259927797833935</v>
      </c>
      <c r="Q211">
        <f>P211/(L211+N211)</f>
        <v>0.536723995713527</v>
      </c>
      <c r="R211">
        <f>Q211</f>
        <v>0.536723995713527</v>
      </c>
    </row>
    <row r="212" spans="5:18">
      <c r="E212" t="s">
        <v>10</v>
      </c>
      <c r="F212" t="s">
        <v>11</v>
      </c>
      <c r="G212" t="s">
        <v>23</v>
      </c>
      <c r="H212" t="s">
        <v>75</v>
      </c>
      <c r="I212">
        <v>9</v>
      </c>
      <c r="J212">
        <v>9</v>
      </c>
      <c r="K212">
        <v>7</v>
      </c>
      <c r="L212">
        <f>K212/$K$6*100</f>
        <v>0.270793036750484</v>
      </c>
      <c r="M212">
        <v>5</v>
      </c>
      <c r="N212">
        <f>M212/$M$6*100</f>
        <v>0.213492741246798</v>
      </c>
      <c r="O212">
        <f>I212+J212</f>
        <v>18</v>
      </c>
      <c r="P212">
        <f>O212/$O$6*100</f>
        <v>0.259927797833935</v>
      </c>
      <c r="Q212">
        <f>P212/(L212+N212)</f>
        <v>0.536723995713527</v>
      </c>
      <c r="R212">
        <f>Q212</f>
        <v>0.536723995713527</v>
      </c>
    </row>
    <row r="213" spans="5:18">
      <c r="E213" t="s">
        <v>10</v>
      </c>
      <c r="F213" t="s">
        <v>19</v>
      </c>
      <c r="G213" t="s">
        <v>12</v>
      </c>
      <c r="H213" t="s">
        <v>141</v>
      </c>
      <c r="I213">
        <v>8</v>
      </c>
      <c r="J213">
        <v>8</v>
      </c>
      <c r="K213">
        <v>9</v>
      </c>
      <c r="L213">
        <f>K213/$K$6*100</f>
        <v>0.34816247582205</v>
      </c>
      <c r="M213">
        <v>2</v>
      </c>
      <c r="N213">
        <f>M213/$M$6*100</f>
        <v>0.085397096498719</v>
      </c>
      <c r="O213">
        <f>I213+J213</f>
        <v>16</v>
      </c>
      <c r="P213">
        <f>O213/$O$6*100</f>
        <v>0.231046931407942</v>
      </c>
      <c r="Q213">
        <f>P213/(L213+N213)</f>
        <v>0.532907000925358</v>
      </c>
      <c r="R213">
        <f>Q213</f>
        <v>0.532907000925358</v>
      </c>
    </row>
    <row r="214" spans="5:18">
      <c r="E214" t="s">
        <v>14</v>
      </c>
      <c r="F214" t="s">
        <v>11</v>
      </c>
      <c r="G214" t="s">
        <v>23</v>
      </c>
      <c r="H214" t="s">
        <v>65</v>
      </c>
      <c r="I214">
        <v>7</v>
      </c>
      <c r="J214">
        <v>8</v>
      </c>
      <c r="K214">
        <v>5</v>
      </c>
      <c r="L214">
        <f>K214/$K$6*100</f>
        <v>0.193423597678917</v>
      </c>
      <c r="M214">
        <v>5</v>
      </c>
      <c r="N214">
        <f>M214/$M$6*100</f>
        <v>0.213492741246798</v>
      </c>
      <c r="O214">
        <f>I214+J214</f>
        <v>15</v>
      </c>
      <c r="P214">
        <f>O214/$O$6*100</f>
        <v>0.216606498194946</v>
      </c>
      <c r="Q214">
        <f>P214/(L214+N214)</f>
        <v>0.532312117932647</v>
      </c>
      <c r="R214">
        <f>Q214</f>
        <v>0.532312117932647</v>
      </c>
    </row>
    <row r="215" spans="5:18">
      <c r="E215" t="s">
        <v>14</v>
      </c>
      <c r="F215" t="s">
        <v>19</v>
      </c>
      <c r="G215" t="s">
        <v>81</v>
      </c>
      <c r="H215" t="s">
        <v>82</v>
      </c>
      <c r="I215">
        <v>7</v>
      </c>
      <c r="J215">
        <v>8</v>
      </c>
      <c r="K215">
        <v>5</v>
      </c>
      <c r="L215">
        <f>K215/$K$6*100</f>
        <v>0.193423597678917</v>
      </c>
      <c r="M215">
        <v>5</v>
      </c>
      <c r="N215">
        <f>M215/$M$6*100</f>
        <v>0.213492741246798</v>
      </c>
      <c r="O215">
        <f>I215+J215</f>
        <v>15</v>
      </c>
      <c r="P215">
        <f>O215/$O$6*100</f>
        <v>0.216606498194946</v>
      </c>
      <c r="Q215">
        <f>P215/(L215+N215)</f>
        <v>0.532312117932647</v>
      </c>
      <c r="R215">
        <f>Q215</f>
        <v>0.532312117932647</v>
      </c>
    </row>
    <row r="216" spans="5:18">
      <c r="E216" t="s">
        <v>10</v>
      </c>
      <c r="F216" t="s">
        <v>11</v>
      </c>
      <c r="G216" t="s">
        <v>81</v>
      </c>
      <c r="H216" t="s">
        <v>125</v>
      </c>
      <c r="I216">
        <v>8</v>
      </c>
      <c r="J216">
        <v>7</v>
      </c>
      <c r="K216">
        <v>5</v>
      </c>
      <c r="L216">
        <f>K216/$K$6*100</f>
        <v>0.193423597678917</v>
      </c>
      <c r="M216">
        <v>5</v>
      </c>
      <c r="N216">
        <f>M216/$M$6*100</f>
        <v>0.213492741246798</v>
      </c>
      <c r="O216">
        <f>I216+J216</f>
        <v>15</v>
      </c>
      <c r="P216">
        <f>O216/$O$6*100</f>
        <v>0.216606498194946</v>
      </c>
      <c r="Q216">
        <f>P216/(L216+N216)</f>
        <v>0.532312117932647</v>
      </c>
      <c r="R216">
        <f>Q216</f>
        <v>0.532312117932647</v>
      </c>
    </row>
    <row r="217" spans="5:18">
      <c r="E217" t="s">
        <v>10</v>
      </c>
      <c r="F217" t="s">
        <v>19</v>
      </c>
      <c r="G217" t="s">
        <v>23</v>
      </c>
      <c r="H217" t="s">
        <v>103</v>
      </c>
      <c r="I217">
        <v>8</v>
      </c>
      <c r="J217">
        <v>7</v>
      </c>
      <c r="K217">
        <v>5</v>
      </c>
      <c r="L217">
        <f>K217/$K$6*100</f>
        <v>0.193423597678917</v>
      </c>
      <c r="M217">
        <v>5</v>
      </c>
      <c r="N217">
        <f>M217/$M$6*100</f>
        <v>0.213492741246798</v>
      </c>
      <c r="O217">
        <f>I217+J217</f>
        <v>15</v>
      </c>
      <c r="P217">
        <f>O217/$O$6*100</f>
        <v>0.216606498194946</v>
      </c>
      <c r="Q217">
        <f>P217/(L217+N217)</f>
        <v>0.532312117932647</v>
      </c>
      <c r="R217">
        <f>Q217</f>
        <v>0.532312117932647</v>
      </c>
    </row>
    <row r="218" spans="5:18">
      <c r="E218" t="s">
        <v>10</v>
      </c>
      <c r="F218" t="s">
        <v>19</v>
      </c>
      <c r="G218" t="s">
        <v>23</v>
      </c>
      <c r="H218" t="s">
        <v>145</v>
      </c>
      <c r="I218">
        <v>8</v>
      </c>
      <c r="J218">
        <v>7</v>
      </c>
      <c r="K218">
        <v>5</v>
      </c>
      <c r="L218">
        <f>K218/$K$6*100</f>
        <v>0.193423597678917</v>
      </c>
      <c r="M218">
        <v>5</v>
      </c>
      <c r="N218">
        <f>M218/$M$6*100</f>
        <v>0.213492741246798</v>
      </c>
      <c r="O218">
        <f>I218+J218</f>
        <v>15</v>
      </c>
      <c r="P218">
        <f>O218/$O$6*100</f>
        <v>0.216606498194946</v>
      </c>
      <c r="Q218">
        <f>P218/(L218+N218)</f>
        <v>0.532312117932647</v>
      </c>
      <c r="R218">
        <f>Q218</f>
        <v>0.532312117932647</v>
      </c>
    </row>
    <row r="219" spans="5:18">
      <c r="E219" t="s">
        <v>14</v>
      </c>
      <c r="F219" t="s">
        <v>11</v>
      </c>
      <c r="G219" t="s">
        <v>15</v>
      </c>
      <c r="H219" t="s">
        <v>162</v>
      </c>
      <c r="I219">
        <v>5</v>
      </c>
      <c r="J219">
        <v>4</v>
      </c>
      <c r="K219">
        <v>3</v>
      </c>
      <c r="L219">
        <f>K219/$K$6*100</f>
        <v>0.11605415860735</v>
      </c>
      <c r="M219">
        <v>3</v>
      </c>
      <c r="N219">
        <f>M219/$M$6*100</f>
        <v>0.128095644748079</v>
      </c>
      <c r="O219">
        <f>I219+J219</f>
        <v>9</v>
      </c>
      <c r="P219">
        <f>O219/$O$6*100</f>
        <v>0.129963898916967</v>
      </c>
      <c r="Q219">
        <f>P219/(L219+N219)</f>
        <v>0.532312117932647</v>
      </c>
      <c r="R219">
        <f>Q219</f>
        <v>0.532312117932647</v>
      </c>
    </row>
    <row r="220" spans="5:18">
      <c r="E220" t="s">
        <v>14</v>
      </c>
      <c r="F220" t="s">
        <v>11</v>
      </c>
      <c r="G220" t="s">
        <v>15</v>
      </c>
      <c r="H220" t="s">
        <v>163</v>
      </c>
      <c r="I220">
        <v>5</v>
      </c>
      <c r="J220">
        <v>4</v>
      </c>
      <c r="K220">
        <v>3</v>
      </c>
      <c r="L220">
        <f>K220/$K$6*100</f>
        <v>0.11605415860735</v>
      </c>
      <c r="M220">
        <v>3</v>
      </c>
      <c r="N220">
        <f>M220/$M$6*100</f>
        <v>0.128095644748079</v>
      </c>
      <c r="O220">
        <f>I220+J220</f>
        <v>9</v>
      </c>
      <c r="P220">
        <f>O220/$O$6*100</f>
        <v>0.129963898916967</v>
      </c>
      <c r="Q220">
        <f>P220/(L220+N220)</f>
        <v>0.532312117932647</v>
      </c>
      <c r="R220">
        <f>Q220</f>
        <v>0.532312117932647</v>
      </c>
    </row>
    <row r="221" spans="5:18">
      <c r="E221" t="s">
        <v>10</v>
      </c>
      <c r="F221" t="s">
        <v>11</v>
      </c>
      <c r="G221" t="s">
        <v>15</v>
      </c>
      <c r="H221" t="s">
        <v>97</v>
      </c>
      <c r="I221">
        <v>9</v>
      </c>
      <c r="J221">
        <v>9</v>
      </c>
      <c r="K221">
        <v>6</v>
      </c>
      <c r="L221">
        <f>K221/$K$6*100</f>
        <v>0.2321083172147</v>
      </c>
      <c r="M221">
        <v>6</v>
      </c>
      <c r="N221">
        <f>M221/$M$6*100</f>
        <v>0.256191289496157</v>
      </c>
      <c r="O221">
        <f>I221+J221</f>
        <v>18</v>
      </c>
      <c r="P221">
        <f>O221/$O$6*100</f>
        <v>0.259927797833935</v>
      </c>
      <c r="Q221">
        <f>P221/(L221+N221)</f>
        <v>0.532312117932647</v>
      </c>
      <c r="R221">
        <f>Q221</f>
        <v>0.532312117932647</v>
      </c>
    </row>
    <row r="222" spans="5:18">
      <c r="E222" t="s">
        <v>10</v>
      </c>
      <c r="F222" t="s">
        <v>11</v>
      </c>
      <c r="G222" t="s">
        <v>15</v>
      </c>
      <c r="H222" t="s">
        <v>37</v>
      </c>
      <c r="I222">
        <v>9</v>
      </c>
      <c r="J222">
        <v>9</v>
      </c>
      <c r="K222">
        <v>6</v>
      </c>
      <c r="L222">
        <f>K222/$K$6*100</f>
        <v>0.2321083172147</v>
      </c>
      <c r="M222">
        <v>6</v>
      </c>
      <c r="N222">
        <f>M222/$M$6*100</f>
        <v>0.256191289496157</v>
      </c>
      <c r="O222">
        <f>I222+J222</f>
        <v>18</v>
      </c>
      <c r="P222">
        <f>O222/$O$6*100</f>
        <v>0.259927797833935</v>
      </c>
      <c r="Q222">
        <f>P222/(L222+N222)</f>
        <v>0.532312117932647</v>
      </c>
      <c r="R222">
        <f>Q222</f>
        <v>0.532312117932647</v>
      </c>
    </row>
    <row r="223" spans="5:18">
      <c r="E223" t="s">
        <v>10</v>
      </c>
      <c r="F223" t="s">
        <v>11</v>
      </c>
      <c r="G223" t="s">
        <v>23</v>
      </c>
      <c r="H223" t="s">
        <v>164</v>
      </c>
      <c r="I223">
        <v>9</v>
      </c>
      <c r="J223">
        <v>9</v>
      </c>
      <c r="K223">
        <v>6</v>
      </c>
      <c r="L223">
        <f>K223/$K$6*100</f>
        <v>0.2321083172147</v>
      </c>
      <c r="M223">
        <v>6</v>
      </c>
      <c r="N223">
        <f>M223/$M$6*100</f>
        <v>0.256191289496157</v>
      </c>
      <c r="O223">
        <f>I223+J223</f>
        <v>18</v>
      </c>
      <c r="P223">
        <f>O223/$O$6*100</f>
        <v>0.259927797833935</v>
      </c>
      <c r="Q223">
        <f>P223/(L223+N223)</f>
        <v>0.532312117932647</v>
      </c>
      <c r="R223">
        <f>Q223</f>
        <v>0.532312117932647</v>
      </c>
    </row>
    <row r="224" spans="5:18">
      <c r="E224" t="s">
        <v>10</v>
      </c>
      <c r="F224" t="s">
        <v>19</v>
      </c>
      <c r="G224" t="s">
        <v>12</v>
      </c>
      <c r="H224" t="s">
        <v>25</v>
      </c>
      <c r="I224">
        <v>8</v>
      </c>
      <c r="J224">
        <v>8</v>
      </c>
      <c r="K224">
        <v>8</v>
      </c>
      <c r="L224">
        <f>K224/$K$6*100</f>
        <v>0.309477756286267</v>
      </c>
      <c r="M224">
        <v>3</v>
      </c>
      <c r="N224">
        <f>M224/$M$6*100</f>
        <v>0.128095644748079</v>
      </c>
      <c r="O224">
        <f>I224+J224</f>
        <v>16</v>
      </c>
      <c r="P224">
        <f>O224/$O$6*100</f>
        <v>0.231046931407942</v>
      </c>
      <c r="Q224">
        <f>P224/(L224+N224)</f>
        <v>0.528018684092288</v>
      </c>
      <c r="R224">
        <f>Q224</f>
        <v>0.528018684092288</v>
      </c>
    </row>
    <row r="225" spans="5:18">
      <c r="E225" t="s">
        <v>18</v>
      </c>
      <c r="F225" t="s">
        <v>19</v>
      </c>
      <c r="G225" t="s">
        <v>73</v>
      </c>
      <c r="H225" t="s">
        <v>165</v>
      </c>
      <c r="I225">
        <v>7</v>
      </c>
      <c r="J225">
        <v>8</v>
      </c>
      <c r="K225">
        <v>4</v>
      </c>
      <c r="L225">
        <f>K225/$K$6*100</f>
        <v>0.154738878143133</v>
      </c>
      <c r="M225">
        <v>6</v>
      </c>
      <c r="N225">
        <f>M225/$M$6*100</f>
        <v>0.256191289496157</v>
      </c>
      <c r="O225">
        <f>I225+J225</f>
        <v>15</v>
      </c>
      <c r="P225">
        <f>O225/$O$6*100</f>
        <v>0.216606498194946</v>
      </c>
      <c r="Q225">
        <f>P225/(L225+N225)</f>
        <v>0.527112670844552</v>
      </c>
      <c r="R225">
        <f>Q225</f>
        <v>0.527112670844552</v>
      </c>
    </row>
    <row r="226" spans="5:18">
      <c r="E226" t="s">
        <v>14</v>
      </c>
      <c r="F226" t="s">
        <v>19</v>
      </c>
      <c r="G226" t="s">
        <v>15</v>
      </c>
      <c r="H226" t="s">
        <v>46</v>
      </c>
      <c r="I226">
        <v>7</v>
      </c>
      <c r="J226">
        <v>8</v>
      </c>
      <c r="K226">
        <v>4</v>
      </c>
      <c r="L226">
        <f>K226/$K$6*100</f>
        <v>0.154738878143133</v>
      </c>
      <c r="M226">
        <v>6</v>
      </c>
      <c r="N226">
        <f>M226/$M$6*100</f>
        <v>0.256191289496157</v>
      </c>
      <c r="O226">
        <f>I226+J226</f>
        <v>15</v>
      </c>
      <c r="P226">
        <f>O226/$O$6*100</f>
        <v>0.216606498194946</v>
      </c>
      <c r="Q226">
        <f>P226/(L226+N226)</f>
        <v>0.527112670844552</v>
      </c>
      <c r="R226">
        <f>Q226</f>
        <v>0.527112670844552</v>
      </c>
    </row>
    <row r="227" spans="5:18">
      <c r="E227" t="s">
        <v>14</v>
      </c>
      <c r="F227" t="s">
        <v>19</v>
      </c>
      <c r="G227" t="s">
        <v>12</v>
      </c>
      <c r="H227" t="s">
        <v>118</v>
      </c>
      <c r="I227">
        <v>7</v>
      </c>
      <c r="J227">
        <v>8</v>
      </c>
      <c r="K227">
        <v>4</v>
      </c>
      <c r="L227">
        <f>K227/$K$6*100</f>
        <v>0.154738878143133</v>
      </c>
      <c r="M227">
        <v>6</v>
      </c>
      <c r="N227">
        <f>M227/$M$6*100</f>
        <v>0.256191289496157</v>
      </c>
      <c r="O227">
        <f>I227+J227</f>
        <v>15</v>
      </c>
      <c r="P227">
        <f>O227/$O$6*100</f>
        <v>0.216606498194946</v>
      </c>
      <c r="Q227">
        <f>P227/(L227+N227)</f>
        <v>0.527112670844552</v>
      </c>
      <c r="R227">
        <f>Q227</f>
        <v>0.527112670844552</v>
      </c>
    </row>
    <row r="228" spans="5:18">
      <c r="E228" t="s">
        <v>14</v>
      </c>
      <c r="F228" t="s">
        <v>19</v>
      </c>
      <c r="G228" t="s">
        <v>15</v>
      </c>
      <c r="H228" t="s">
        <v>107</v>
      </c>
      <c r="I228">
        <v>5</v>
      </c>
      <c r="J228">
        <v>5</v>
      </c>
      <c r="K228">
        <v>6</v>
      </c>
      <c r="L228">
        <f>K228/$K$6*100</f>
        <v>0.2321083172147</v>
      </c>
      <c r="M228">
        <v>1</v>
      </c>
      <c r="N228">
        <f>M228/$M$6*100</f>
        <v>0.0426985482493595</v>
      </c>
      <c r="O228">
        <f>I228+J228</f>
        <v>10</v>
      </c>
      <c r="P228">
        <f>O228/$O$6*100</f>
        <v>0.144404332129964</v>
      </c>
      <c r="Q228">
        <f>P228/(L228+N228)</f>
        <v>0.525475707770662</v>
      </c>
      <c r="R228">
        <f>Q228</f>
        <v>0.525475707770662</v>
      </c>
    </row>
    <row r="229" spans="5:18">
      <c r="E229" t="s">
        <v>18</v>
      </c>
      <c r="F229" t="s">
        <v>19</v>
      </c>
      <c r="G229" t="s">
        <v>166</v>
      </c>
      <c r="H229" t="s">
        <v>167</v>
      </c>
      <c r="I229">
        <v>4</v>
      </c>
      <c r="J229">
        <v>5</v>
      </c>
      <c r="K229">
        <v>2</v>
      </c>
      <c r="L229">
        <f>K229/$K$6*100</f>
        <v>0.0773694390715667</v>
      </c>
      <c r="M229">
        <v>4</v>
      </c>
      <c r="N229">
        <f>M229/$M$6*100</f>
        <v>0.170794192997438</v>
      </c>
      <c r="O229">
        <f>I229+J229</f>
        <v>9</v>
      </c>
      <c r="P229">
        <f>O229/$O$6*100</f>
        <v>0.129963898916967</v>
      </c>
      <c r="Q229">
        <f>P229/(L229+N229)</f>
        <v>0.523702437111452</v>
      </c>
      <c r="R229">
        <f>Q229</f>
        <v>0.523702437111452</v>
      </c>
    </row>
    <row r="230" spans="5:18">
      <c r="E230" t="s">
        <v>14</v>
      </c>
      <c r="F230" t="s">
        <v>11</v>
      </c>
      <c r="G230" t="s">
        <v>42</v>
      </c>
      <c r="H230" t="s">
        <v>168</v>
      </c>
      <c r="I230">
        <v>5</v>
      </c>
      <c r="J230">
        <v>4</v>
      </c>
      <c r="K230">
        <v>2</v>
      </c>
      <c r="L230">
        <f>K230/$K$6*100</f>
        <v>0.0773694390715667</v>
      </c>
      <c r="M230">
        <v>4</v>
      </c>
      <c r="N230">
        <f>M230/$M$6*100</f>
        <v>0.170794192997438</v>
      </c>
      <c r="O230">
        <f>I230+J230</f>
        <v>9</v>
      </c>
      <c r="P230">
        <f>O230/$O$6*100</f>
        <v>0.129963898916967</v>
      </c>
      <c r="Q230">
        <f>P230/(L230+N230)</f>
        <v>0.523702437111452</v>
      </c>
      <c r="R230">
        <f>Q230</f>
        <v>0.523702437111452</v>
      </c>
    </row>
    <row r="231" spans="5:18">
      <c r="E231" t="s">
        <v>18</v>
      </c>
      <c r="F231" t="s">
        <v>19</v>
      </c>
      <c r="G231" t="s">
        <v>73</v>
      </c>
      <c r="H231" t="s">
        <v>169</v>
      </c>
      <c r="I231">
        <v>7</v>
      </c>
      <c r="J231">
        <v>9</v>
      </c>
      <c r="K231">
        <v>6</v>
      </c>
      <c r="L231">
        <f>K231/$K$6*100</f>
        <v>0.2321083172147</v>
      </c>
      <c r="M231">
        <v>5</v>
      </c>
      <c r="N231">
        <f>M231/$M$6*100</f>
        <v>0.213492741246798</v>
      </c>
      <c r="O231">
        <f>I231+J231</f>
        <v>16</v>
      </c>
      <c r="P231">
        <f>O231/$O$6*100</f>
        <v>0.231046931407942</v>
      </c>
      <c r="Q231">
        <f>P231/(L231+N231)</f>
        <v>0.518506244589421</v>
      </c>
      <c r="R231">
        <f>Q231</f>
        <v>0.518506244589421</v>
      </c>
    </row>
    <row r="232" spans="5:18">
      <c r="E232" t="s">
        <v>14</v>
      </c>
      <c r="F232" t="s">
        <v>19</v>
      </c>
      <c r="G232" t="s">
        <v>15</v>
      </c>
      <c r="H232" t="s">
        <v>170</v>
      </c>
      <c r="I232">
        <v>8</v>
      </c>
      <c r="J232">
        <v>8</v>
      </c>
      <c r="K232">
        <v>6</v>
      </c>
      <c r="L232">
        <f>K232/$K$6*100</f>
        <v>0.2321083172147</v>
      </c>
      <c r="M232">
        <v>5</v>
      </c>
      <c r="N232">
        <f>M232/$M$6*100</f>
        <v>0.213492741246798</v>
      </c>
      <c r="O232">
        <f>I232+J232</f>
        <v>16</v>
      </c>
      <c r="P232">
        <f>O232/$O$6*100</f>
        <v>0.231046931407942</v>
      </c>
      <c r="Q232">
        <f>P232/(L232+N232)</f>
        <v>0.518506244589421</v>
      </c>
      <c r="R232">
        <f>Q232</f>
        <v>0.518506244589421</v>
      </c>
    </row>
    <row r="233" spans="5:18">
      <c r="E233" t="s">
        <v>14</v>
      </c>
      <c r="F233" t="s">
        <v>19</v>
      </c>
      <c r="G233" t="s">
        <v>23</v>
      </c>
      <c r="H233" t="s">
        <v>65</v>
      </c>
      <c r="I233">
        <v>8</v>
      </c>
      <c r="J233">
        <v>8</v>
      </c>
      <c r="K233">
        <v>6</v>
      </c>
      <c r="L233">
        <f>K233/$K$6*100</f>
        <v>0.2321083172147</v>
      </c>
      <c r="M233">
        <v>5</v>
      </c>
      <c r="N233">
        <f>M233/$M$6*100</f>
        <v>0.213492741246798</v>
      </c>
      <c r="O233">
        <f>I233+J233</f>
        <v>16</v>
      </c>
      <c r="P233">
        <f>O233/$O$6*100</f>
        <v>0.231046931407942</v>
      </c>
      <c r="Q233">
        <f>P233/(L233+N233)</f>
        <v>0.518506244589421</v>
      </c>
      <c r="R233">
        <f>Q233</f>
        <v>0.518506244589421</v>
      </c>
    </row>
    <row r="234" spans="5:18">
      <c r="E234" t="s">
        <v>18</v>
      </c>
      <c r="F234" t="s">
        <v>19</v>
      </c>
      <c r="G234" t="s">
        <v>20</v>
      </c>
      <c r="H234" t="s">
        <v>171</v>
      </c>
      <c r="I234">
        <v>7</v>
      </c>
      <c r="J234">
        <v>8</v>
      </c>
      <c r="K234">
        <v>2</v>
      </c>
      <c r="L234">
        <f>K234/$K$6*100</f>
        <v>0.0773694390715667</v>
      </c>
      <c r="M234">
        <v>8</v>
      </c>
      <c r="N234">
        <f>M234/$M$6*100</f>
        <v>0.341588385994876</v>
      </c>
      <c r="O234">
        <f>I234+J234</f>
        <v>15</v>
      </c>
      <c r="P234">
        <f>O234/$O$6*100</f>
        <v>0.216606498194946</v>
      </c>
      <c r="Q234">
        <f>P234/(L234+N234)</f>
        <v>0.517012656728858</v>
      </c>
      <c r="R234">
        <f>Q234</f>
        <v>0.517012656728858</v>
      </c>
    </row>
    <row r="235" spans="5:18">
      <c r="E235" t="s">
        <v>18</v>
      </c>
      <c r="F235" t="s">
        <v>19</v>
      </c>
      <c r="G235" t="s">
        <v>76</v>
      </c>
      <c r="H235" t="s">
        <v>172</v>
      </c>
      <c r="I235">
        <v>6</v>
      </c>
      <c r="J235">
        <v>7</v>
      </c>
      <c r="K235">
        <v>5</v>
      </c>
      <c r="L235">
        <f>K235/$K$6*100</f>
        <v>0.193423597678917</v>
      </c>
      <c r="M235">
        <v>4</v>
      </c>
      <c r="N235">
        <f>M235/$M$6*100</f>
        <v>0.170794192997438</v>
      </c>
      <c r="O235">
        <f>I235+J235</f>
        <v>13</v>
      </c>
      <c r="P235">
        <f>O235/$O$6*100</f>
        <v>0.187725631768953</v>
      </c>
      <c r="Q235">
        <f>P235/(L235+N235)</f>
        <v>0.515421367584338</v>
      </c>
      <c r="R235">
        <f>Q235</f>
        <v>0.515421367584338</v>
      </c>
    </row>
    <row r="236" spans="5:18">
      <c r="E236" t="s">
        <v>14</v>
      </c>
      <c r="F236" t="s">
        <v>11</v>
      </c>
      <c r="G236" t="s">
        <v>27</v>
      </c>
      <c r="H236" t="s">
        <v>90</v>
      </c>
      <c r="I236">
        <v>8</v>
      </c>
      <c r="J236">
        <v>8</v>
      </c>
      <c r="K236">
        <v>5</v>
      </c>
      <c r="L236">
        <f>K236/$K$6*100</f>
        <v>0.193423597678917</v>
      </c>
      <c r="M236">
        <v>6</v>
      </c>
      <c r="N236">
        <f>M236/$M$6*100</f>
        <v>0.256191289496157</v>
      </c>
      <c r="O236">
        <f>I236+J236</f>
        <v>16</v>
      </c>
      <c r="P236">
        <f>O236/$O$6*100</f>
        <v>0.231046931407942</v>
      </c>
      <c r="Q236">
        <f>P236/(L236+N236)</f>
        <v>0.513877404859986</v>
      </c>
      <c r="R236">
        <f>Q236</f>
        <v>0.513877404859986</v>
      </c>
    </row>
    <row r="237" spans="5:18">
      <c r="E237" t="s">
        <v>14</v>
      </c>
      <c r="F237" t="s">
        <v>11</v>
      </c>
      <c r="G237" t="s">
        <v>12</v>
      </c>
      <c r="H237" t="s">
        <v>57</v>
      </c>
      <c r="I237">
        <v>8</v>
      </c>
      <c r="J237">
        <v>8</v>
      </c>
      <c r="K237">
        <v>5</v>
      </c>
      <c r="L237">
        <f>K237/$K$6*100</f>
        <v>0.193423597678917</v>
      </c>
      <c r="M237">
        <v>6</v>
      </c>
      <c r="N237">
        <f>M237/$M$6*100</f>
        <v>0.256191289496157</v>
      </c>
      <c r="O237">
        <f>I237+J237</f>
        <v>16</v>
      </c>
      <c r="P237">
        <f>O237/$O$6*100</f>
        <v>0.231046931407942</v>
      </c>
      <c r="Q237">
        <f>P237/(L237+N237)</f>
        <v>0.513877404859986</v>
      </c>
      <c r="R237">
        <f>Q237</f>
        <v>0.513877404859986</v>
      </c>
    </row>
    <row r="238" spans="5:18">
      <c r="E238" t="s">
        <v>14</v>
      </c>
      <c r="F238" t="s">
        <v>11</v>
      </c>
      <c r="G238" t="s">
        <v>42</v>
      </c>
      <c r="H238" t="s">
        <v>173</v>
      </c>
      <c r="I238">
        <v>8</v>
      </c>
      <c r="J238">
        <v>8</v>
      </c>
      <c r="K238">
        <v>5</v>
      </c>
      <c r="L238">
        <f>K238/$K$6*100</f>
        <v>0.193423597678917</v>
      </c>
      <c r="M238">
        <v>6</v>
      </c>
      <c r="N238">
        <f>M238/$M$6*100</f>
        <v>0.256191289496157</v>
      </c>
      <c r="O238">
        <f>I238+J238</f>
        <v>16</v>
      </c>
      <c r="P238">
        <f>O238/$O$6*100</f>
        <v>0.231046931407942</v>
      </c>
      <c r="Q238">
        <f>P238/(L238+N238)</f>
        <v>0.513877404859986</v>
      </c>
      <c r="R238">
        <f>Q238</f>
        <v>0.513877404859986</v>
      </c>
    </row>
    <row r="239" spans="5:18">
      <c r="E239" t="s">
        <v>14</v>
      </c>
      <c r="F239" t="s">
        <v>19</v>
      </c>
      <c r="G239" t="s">
        <v>12</v>
      </c>
      <c r="H239" t="s">
        <v>131</v>
      </c>
      <c r="I239">
        <v>8</v>
      </c>
      <c r="J239">
        <v>8</v>
      </c>
      <c r="K239">
        <v>5</v>
      </c>
      <c r="L239">
        <f>K239/$K$6*100</f>
        <v>0.193423597678917</v>
      </c>
      <c r="M239">
        <v>6</v>
      </c>
      <c r="N239">
        <f>M239/$M$6*100</f>
        <v>0.256191289496157</v>
      </c>
      <c r="O239">
        <f>I239+J239</f>
        <v>16</v>
      </c>
      <c r="P239">
        <f>O239/$O$6*100</f>
        <v>0.231046931407942</v>
      </c>
      <c r="Q239">
        <f>P239/(L239+N239)</f>
        <v>0.513877404859986</v>
      </c>
      <c r="R239">
        <f>Q239</f>
        <v>0.513877404859986</v>
      </c>
    </row>
    <row r="240" spans="5:18">
      <c r="E240" t="s">
        <v>10</v>
      </c>
      <c r="F240" t="s">
        <v>19</v>
      </c>
      <c r="G240" t="s">
        <v>23</v>
      </c>
      <c r="H240" t="s">
        <v>159</v>
      </c>
      <c r="I240">
        <v>8</v>
      </c>
      <c r="J240">
        <v>8</v>
      </c>
      <c r="K240">
        <v>5</v>
      </c>
      <c r="L240">
        <f>K240/$K$6*100</f>
        <v>0.193423597678917</v>
      </c>
      <c r="M240">
        <v>6</v>
      </c>
      <c r="N240">
        <f>M240/$M$6*100</f>
        <v>0.256191289496157</v>
      </c>
      <c r="O240">
        <f>I240+J240</f>
        <v>16</v>
      </c>
      <c r="P240">
        <f>O240/$O$6*100</f>
        <v>0.231046931407942</v>
      </c>
      <c r="Q240">
        <f>P240/(L240+N240)</f>
        <v>0.513877404859986</v>
      </c>
      <c r="R240">
        <f>Q240</f>
        <v>0.513877404859986</v>
      </c>
    </row>
    <row r="241" spans="5:18">
      <c r="E241" t="s">
        <v>10</v>
      </c>
      <c r="F241" t="s">
        <v>11</v>
      </c>
      <c r="G241" t="s">
        <v>23</v>
      </c>
      <c r="H241" t="s">
        <v>95</v>
      </c>
      <c r="I241">
        <v>8</v>
      </c>
      <c r="J241">
        <v>9</v>
      </c>
      <c r="K241">
        <v>8</v>
      </c>
      <c r="L241">
        <f>K241/$K$6*100</f>
        <v>0.309477756286267</v>
      </c>
      <c r="M241">
        <v>4</v>
      </c>
      <c r="N241">
        <f>M241/$M$6*100</f>
        <v>0.170794192997438</v>
      </c>
      <c r="O241">
        <f>I241+J241</f>
        <v>17</v>
      </c>
      <c r="P241">
        <f>O241/$O$6*100</f>
        <v>0.245487364620939</v>
      </c>
      <c r="Q241">
        <f>P241/(L241+N241)</f>
        <v>0.511142416264509</v>
      </c>
      <c r="R241">
        <f>Q241</f>
        <v>0.511142416264509</v>
      </c>
    </row>
    <row r="242" spans="5:18">
      <c r="E242" t="s">
        <v>14</v>
      </c>
      <c r="F242" t="s">
        <v>11</v>
      </c>
      <c r="G242" t="s">
        <v>81</v>
      </c>
      <c r="H242" t="s">
        <v>125</v>
      </c>
      <c r="I242">
        <v>7</v>
      </c>
      <c r="J242">
        <v>6</v>
      </c>
      <c r="K242">
        <v>4</v>
      </c>
      <c r="L242">
        <f>K242/$K$6*100</f>
        <v>0.154738878143133</v>
      </c>
      <c r="M242">
        <v>5</v>
      </c>
      <c r="N242">
        <f>M242/$M$6*100</f>
        <v>0.213492741246798</v>
      </c>
      <c r="O242">
        <f>I242+J242</f>
        <v>13</v>
      </c>
      <c r="P242">
        <f>O242/$O$6*100</f>
        <v>0.187725631768953</v>
      </c>
      <c r="Q242">
        <f>P242/(L242+N242)</f>
        <v>0.509803129019632</v>
      </c>
      <c r="R242">
        <f>Q242</f>
        <v>0.509803129019632</v>
      </c>
    </row>
    <row r="243" spans="5:18">
      <c r="E243" t="s">
        <v>14</v>
      </c>
      <c r="F243" t="s">
        <v>11</v>
      </c>
      <c r="G243" t="s">
        <v>23</v>
      </c>
      <c r="H243" t="s">
        <v>108</v>
      </c>
      <c r="I243">
        <v>7</v>
      </c>
      <c r="J243">
        <v>6</v>
      </c>
      <c r="K243">
        <v>3</v>
      </c>
      <c r="L243">
        <f>K243/$K$6*100</f>
        <v>0.11605415860735</v>
      </c>
      <c r="M243">
        <v>6</v>
      </c>
      <c r="N243">
        <f>M243/$M$6*100</f>
        <v>0.256191289496157</v>
      </c>
      <c r="O243">
        <f>I243+J243</f>
        <v>13</v>
      </c>
      <c r="P243">
        <f>O243/$O$6*100</f>
        <v>0.187725631768953</v>
      </c>
      <c r="Q243">
        <f>P243/(L243+N243)</f>
        <v>0.504306050551769</v>
      </c>
      <c r="R243">
        <f>Q243</f>
        <v>0.504306050551769</v>
      </c>
    </row>
    <row r="244" spans="5:18">
      <c r="E244" t="s">
        <v>14</v>
      </c>
      <c r="F244" t="s">
        <v>11</v>
      </c>
      <c r="G244" t="s">
        <v>23</v>
      </c>
      <c r="H244" t="s">
        <v>174</v>
      </c>
      <c r="I244">
        <v>7</v>
      </c>
      <c r="J244">
        <v>6</v>
      </c>
      <c r="K244">
        <v>3</v>
      </c>
      <c r="L244">
        <f>K244/$K$6*100</f>
        <v>0.11605415860735</v>
      </c>
      <c r="M244">
        <v>6</v>
      </c>
      <c r="N244">
        <f>M244/$M$6*100</f>
        <v>0.256191289496157</v>
      </c>
      <c r="O244">
        <f>I244+J244</f>
        <v>13</v>
      </c>
      <c r="P244">
        <f>O244/$O$6*100</f>
        <v>0.187725631768953</v>
      </c>
      <c r="Q244">
        <f>P244/(L244+N244)</f>
        <v>0.504306050551769</v>
      </c>
      <c r="R244">
        <f>Q244</f>
        <v>0.504306050551769</v>
      </c>
    </row>
    <row r="245" spans="5:18">
      <c r="E245" t="s">
        <v>14</v>
      </c>
      <c r="F245" t="s">
        <v>11</v>
      </c>
      <c r="G245" t="s">
        <v>27</v>
      </c>
      <c r="H245" t="s">
        <v>116</v>
      </c>
      <c r="I245">
        <v>5</v>
      </c>
      <c r="J245">
        <v>5</v>
      </c>
      <c r="K245">
        <v>3</v>
      </c>
      <c r="L245">
        <f>K245/$K$6*100</f>
        <v>0.11605415860735</v>
      </c>
      <c r="M245">
        <v>4</v>
      </c>
      <c r="N245">
        <f>M245/$M$6*100</f>
        <v>0.170794192997438</v>
      </c>
      <c r="O245">
        <f>I245+J245</f>
        <v>10</v>
      </c>
      <c r="P245">
        <f>O245/$O$6*100</f>
        <v>0.144404332129964</v>
      </c>
      <c r="Q245">
        <f>P245/(L245+N245)</f>
        <v>0.503416984347605</v>
      </c>
      <c r="R245">
        <f>Q245</f>
        <v>0.503416984347605</v>
      </c>
    </row>
    <row r="246" spans="5:18">
      <c r="E246" t="s">
        <v>14</v>
      </c>
      <c r="F246" t="s">
        <v>11</v>
      </c>
      <c r="G246" t="s">
        <v>12</v>
      </c>
      <c r="H246" t="s">
        <v>104</v>
      </c>
      <c r="I246">
        <v>5</v>
      </c>
      <c r="J246">
        <v>5</v>
      </c>
      <c r="K246">
        <v>3</v>
      </c>
      <c r="L246">
        <f>K246/$K$6*100</f>
        <v>0.11605415860735</v>
      </c>
      <c r="M246">
        <v>4</v>
      </c>
      <c r="N246">
        <f>M246/$M$6*100</f>
        <v>0.170794192997438</v>
      </c>
      <c r="O246">
        <f>I246+J246</f>
        <v>10</v>
      </c>
      <c r="P246">
        <f>O246/$O$6*100</f>
        <v>0.144404332129964</v>
      </c>
      <c r="Q246">
        <f>P246/(L246+N246)</f>
        <v>0.503416984347605</v>
      </c>
      <c r="R246">
        <f>Q246</f>
        <v>0.503416984347605</v>
      </c>
    </row>
    <row r="247" spans="5:18">
      <c r="E247" t="s">
        <v>14</v>
      </c>
      <c r="F247" t="s">
        <v>11</v>
      </c>
      <c r="G247" t="s">
        <v>12</v>
      </c>
      <c r="H247" t="s">
        <v>175</v>
      </c>
      <c r="I247">
        <v>5</v>
      </c>
      <c r="J247">
        <v>5</v>
      </c>
      <c r="K247">
        <v>3</v>
      </c>
      <c r="L247">
        <f>K247/$K$6*100</f>
        <v>0.11605415860735</v>
      </c>
      <c r="M247">
        <v>4</v>
      </c>
      <c r="N247">
        <f>M247/$M$6*100</f>
        <v>0.170794192997438</v>
      </c>
      <c r="O247">
        <f>I247+J247</f>
        <v>10</v>
      </c>
      <c r="P247">
        <f>O247/$O$6*100</f>
        <v>0.144404332129964</v>
      </c>
      <c r="Q247">
        <f>P247/(L247+N247)</f>
        <v>0.503416984347605</v>
      </c>
      <c r="R247">
        <f>Q247</f>
        <v>0.503416984347605</v>
      </c>
    </row>
    <row r="248" spans="5:18">
      <c r="E248" t="s">
        <v>14</v>
      </c>
      <c r="F248" t="s">
        <v>19</v>
      </c>
      <c r="G248" t="s">
        <v>42</v>
      </c>
      <c r="H248" t="s">
        <v>176</v>
      </c>
      <c r="I248">
        <v>5</v>
      </c>
      <c r="J248">
        <v>5</v>
      </c>
      <c r="K248">
        <v>3</v>
      </c>
      <c r="L248">
        <f>K248/$K$6*100</f>
        <v>0.11605415860735</v>
      </c>
      <c r="M248">
        <v>4</v>
      </c>
      <c r="N248">
        <f>M248/$M$6*100</f>
        <v>0.170794192997438</v>
      </c>
      <c r="O248">
        <f>I248+J248</f>
        <v>10</v>
      </c>
      <c r="P248">
        <f>O248/$O$6*100</f>
        <v>0.144404332129964</v>
      </c>
      <c r="Q248">
        <f>P248/(L248+N248)</f>
        <v>0.503416984347605</v>
      </c>
      <c r="R248">
        <f>Q248</f>
        <v>0.503416984347605</v>
      </c>
    </row>
    <row r="249" spans="5:18">
      <c r="E249" t="s">
        <v>14</v>
      </c>
      <c r="F249" t="s">
        <v>19</v>
      </c>
      <c r="G249" t="s">
        <v>42</v>
      </c>
      <c r="H249" t="s">
        <v>128</v>
      </c>
      <c r="I249">
        <v>5</v>
      </c>
      <c r="J249">
        <v>5</v>
      </c>
      <c r="K249">
        <v>3</v>
      </c>
      <c r="L249">
        <f>K249/$K$6*100</f>
        <v>0.11605415860735</v>
      </c>
      <c r="M249">
        <v>4</v>
      </c>
      <c r="N249">
        <f>M249/$M$6*100</f>
        <v>0.170794192997438</v>
      </c>
      <c r="O249">
        <f>I249+J249</f>
        <v>10</v>
      </c>
      <c r="P249">
        <f>O249/$O$6*100</f>
        <v>0.144404332129964</v>
      </c>
      <c r="Q249">
        <f>P249/(L249+N249)</f>
        <v>0.503416984347605</v>
      </c>
      <c r="R249">
        <f>Q249</f>
        <v>0.503416984347605</v>
      </c>
    </row>
    <row r="250" spans="5:18">
      <c r="E250" t="s">
        <v>14</v>
      </c>
      <c r="F250" t="s">
        <v>19</v>
      </c>
      <c r="G250" t="s">
        <v>23</v>
      </c>
      <c r="H250" t="s">
        <v>177</v>
      </c>
      <c r="I250">
        <v>5</v>
      </c>
      <c r="J250">
        <v>5</v>
      </c>
      <c r="K250">
        <v>3</v>
      </c>
      <c r="L250">
        <f>K250/$K$6*100</f>
        <v>0.11605415860735</v>
      </c>
      <c r="M250">
        <v>4</v>
      </c>
      <c r="N250">
        <f>M250/$M$6*100</f>
        <v>0.170794192997438</v>
      </c>
      <c r="O250">
        <f>I250+J250</f>
        <v>10</v>
      </c>
      <c r="P250">
        <f>O250/$O$6*100</f>
        <v>0.144404332129964</v>
      </c>
      <c r="Q250">
        <f>P250/(L250+N250)</f>
        <v>0.503416984347605</v>
      </c>
      <c r="R250">
        <f>Q250</f>
        <v>0.503416984347605</v>
      </c>
    </row>
    <row r="251" spans="5:18">
      <c r="E251" t="s">
        <v>10</v>
      </c>
      <c r="F251" t="s">
        <v>19</v>
      </c>
      <c r="G251" t="s">
        <v>23</v>
      </c>
      <c r="H251" t="s">
        <v>164</v>
      </c>
      <c r="I251">
        <v>9</v>
      </c>
      <c r="J251">
        <v>8</v>
      </c>
      <c r="K251">
        <v>6</v>
      </c>
      <c r="L251">
        <f>K251/$K$6*100</f>
        <v>0.2321083172147</v>
      </c>
      <c r="M251">
        <v>6</v>
      </c>
      <c r="N251">
        <f>M251/$M$6*100</f>
        <v>0.256191289496157</v>
      </c>
      <c r="O251">
        <f>I251+J251</f>
        <v>17</v>
      </c>
      <c r="P251">
        <f>O251/$O$6*100</f>
        <v>0.245487364620939</v>
      </c>
      <c r="Q251">
        <f>P251/(L251+N251)</f>
        <v>0.502739222491944</v>
      </c>
      <c r="R251">
        <f>Q251</f>
        <v>0.502739222491944</v>
      </c>
    </row>
    <row r="252" spans="5:18">
      <c r="E252" t="s">
        <v>18</v>
      </c>
      <c r="F252" t="s">
        <v>19</v>
      </c>
      <c r="G252" t="s">
        <v>178</v>
      </c>
      <c r="H252" t="s">
        <v>179</v>
      </c>
      <c r="I252">
        <v>6</v>
      </c>
      <c r="J252">
        <v>8</v>
      </c>
      <c r="K252">
        <v>6</v>
      </c>
      <c r="L252">
        <f>K252/$K$6*100</f>
        <v>0.2321083172147</v>
      </c>
      <c r="M252">
        <v>4</v>
      </c>
      <c r="N252">
        <f>M252/$M$6*100</f>
        <v>0.170794192997438</v>
      </c>
      <c r="O252">
        <f>I252+J252</f>
        <v>14</v>
      </c>
      <c r="P252">
        <f>O252/$O$6*100</f>
        <v>0.202166064981949</v>
      </c>
      <c r="Q252">
        <f>P252/(L252+N252)</f>
        <v>0.501774150961492</v>
      </c>
      <c r="R252">
        <f>Q252</f>
        <v>0.501774150961492</v>
      </c>
    </row>
    <row r="253" spans="5:18">
      <c r="E253" t="s">
        <v>14</v>
      </c>
      <c r="F253" t="s">
        <v>19</v>
      </c>
      <c r="G253" t="s">
        <v>23</v>
      </c>
      <c r="H253" t="s">
        <v>180</v>
      </c>
      <c r="I253">
        <v>5</v>
      </c>
      <c r="J253">
        <v>6</v>
      </c>
      <c r="K253">
        <v>6</v>
      </c>
      <c r="L253">
        <f>K253/$K$6*100</f>
        <v>0.2321083172147</v>
      </c>
      <c r="M253">
        <v>2</v>
      </c>
      <c r="N253">
        <f>M253/$M$6*100</f>
        <v>0.085397096498719</v>
      </c>
      <c r="O253">
        <f>I253+J253</f>
        <v>11</v>
      </c>
      <c r="P253">
        <f>O253/$O$6*100</f>
        <v>0.15884476534296</v>
      </c>
      <c r="Q253">
        <f>P253/(L253+N253)</f>
        <v>0.500289943044353</v>
      </c>
      <c r="R253">
        <f>Q253</f>
        <v>0.500289943044353</v>
      </c>
    </row>
    <row r="254" spans="5:18">
      <c r="E254" t="s">
        <v>10</v>
      </c>
      <c r="F254" t="s">
        <v>11</v>
      </c>
      <c r="G254" t="s">
        <v>15</v>
      </c>
      <c r="H254" t="s">
        <v>66</v>
      </c>
      <c r="I254">
        <v>9</v>
      </c>
      <c r="J254">
        <v>9</v>
      </c>
      <c r="K254">
        <v>8</v>
      </c>
      <c r="L254">
        <f>K254/$K$6*100</f>
        <v>0.309477756286267</v>
      </c>
      <c r="M254">
        <v>5</v>
      </c>
      <c r="N254">
        <f>M254/$M$6*100</f>
        <v>0.213492741246798</v>
      </c>
      <c r="O254">
        <f>I254+J254</f>
        <v>18</v>
      </c>
      <c r="P254">
        <f>O254/$O$6*100</f>
        <v>0.259927797833935</v>
      </c>
      <c r="Q254">
        <f>P254/(L254+N254)</f>
        <v>0.497021914352829</v>
      </c>
      <c r="R254">
        <f>Q254</f>
        <v>0.497021914352829</v>
      </c>
    </row>
    <row r="255" spans="5:18">
      <c r="E255" t="s">
        <v>10</v>
      </c>
      <c r="F255" t="s">
        <v>11</v>
      </c>
      <c r="G255" t="s">
        <v>15</v>
      </c>
      <c r="H255" t="s">
        <v>69</v>
      </c>
      <c r="I255">
        <v>9</v>
      </c>
      <c r="J255">
        <v>9</v>
      </c>
      <c r="K255">
        <v>8</v>
      </c>
      <c r="L255">
        <f>K255/$K$6*100</f>
        <v>0.309477756286267</v>
      </c>
      <c r="M255">
        <v>5</v>
      </c>
      <c r="N255">
        <f>M255/$M$6*100</f>
        <v>0.213492741246798</v>
      </c>
      <c r="O255">
        <f>I255+J255</f>
        <v>18</v>
      </c>
      <c r="P255">
        <f>O255/$O$6*100</f>
        <v>0.259927797833935</v>
      </c>
      <c r="Q255">
        <f>P255/(L255+N255)</f>
        <v>0.497021914352829</v>
      </c>
      <c r="R255">
        <f>Q255</f>
        <v>0.497021914352829</v>
      </c>
    </row>
    <row r="256" spans="5:18">
      <c r="E256" t="s">
        <v>10</v>
      </c>
      <c r="F256" t="s">
        <v>11</v>
      </c>
      <c r="G256" t="s">
        <v>27</v>
      </c>
      <c r="H256" t="s">
        <v>139</v>
      </c>
      <c r="I256">
        <v>9</v>
      </c>
      <c r="J256">
        <v>9</v>
      </c>
      <c r="K256">
        <v>8</v>
      </c>
      <c r="L256">
        <f>K256/$K$6*100</f>
        <v>0.309477756286267</v>
      </c>
      <c r="M256">
        <v>5</v>
      </c>
      <c r="N256">
        <f>M256/$M$6*100</f>
        <v>0.213492741246798</v>
      </c>
      <c r="O256">
        <f>I256+J256</f>
        <v>18</v>
      </c>
      <c r="P256">
        <f>O256/$O$6*100</f>
        <v>0.259927797833935</v>
      </c>
      <c r="Q256">
        <f>P256/(L256+N256)</f>
        <v>0.497021914352829</v>
      </c>
      <c r="R256">
        <f>Q256</f>
        <v>0.497021914352829</v>
      </c>
    </row>
    <row r="257" spans="5:18">
      <c r="E257" t="s">
        <v>10</v>
      </c>
      <c r="F257" t="s">
        <v>11</v>
      </c>
      <c r="G257" t="s">
        <v>42</v>
      </c>
      <c r="H257" t="s">
        <v>43</v>
      </c>
      <c r="I257">
        <v>9</v>
      </c>
      <c r="J257">
        <v>9</v>
      </c>
      <c r="K257">
        <v>8</v>
      </c>
      <c r="L257">
        <f>K257/$K$6*100</f>
        <v>0.309477756286267</v>
      </c>
      <c r="M257">
        <v>5</v>
      </c>
      <c r="N257">
        <f>M257/$M$6*100</f>
        <v>0.213492741246798</v>
      </c>
      <c r="O257">
        <f>I257+J257</f>
        <v>18</v>
      </c>
      <c r="P257">
        <f>O257/$O$6*100</f>
        <v>0.259927797833935</v>
      </c>
      <c r="Q257">
        <f>P257/(L257+N257)</f>
        <v>0.497021914352829</v>
      </c>
      <c r="R257">
        <f>Q257</f>
        <v>0.497021914352829</v>
      </c>
    </row>
    <row r="258" spans="5:18">
      <c r="E258" t="s">
        <v>10</v>
      </c>
      <c r="F258" t="s">
        <v>11</v>
      </c>
      <c r="G258" t="s">
        <v>23</v>
      </c>
      <c r="H258" t="s">
        <v>181</v>
      </c>
      <c r="I258">
        <v>9</v>
      </c>
      <c r="J258">
        <v>9</v>
      </c>
      <c r="K258">
        <v>8</v>
      </c>
      <c r="L258">
        <f>K258/$K$6*100</f>
        <v>0.309477756286267</v>
      </c>
      <c r="M258">
        <v>5</v>
      </c>
      <c r="N258">
        <f>M258/$M$6*100</f>
        <v>0.213492741246798</v>
      </c>
      <c r="O258">
        <f>I258+J258</f>
        <v>18</v>
      </c>
      <c r="P258">
        <f>O258/$O$6*100</f>
        <v>0.259927797833935</v>
      </c>
      <c r="Q258">
        <f>P258/(L258+N258)</f>
        <v>0.497021914352829</v>
      </c>
      <c r="R258">
        <f>Q258</f>
        <v>0.497021914352829</v>
      </c>
    </row>
    <row r="259" spans="5:18">
      <c r="E259" t="s">
        <v>18</v>
      </c>
      <c r="F259" t="s">
        <v>19</v>
      </c>
      <c r="G259" t="s">
        <v>83</v>
      </c>
      <c r="H259" t="s">
        <v>182</v>
      </c>
      <c r="I259">
        <v>6</v>
      </c>
      <c r="J259">
        <v>8</v>
      </c>
      <c r="K259">
        <v>5</v>
      </c>
      <c r="L259">
        <f>K259/$K$6*100</f>
        <v>0.193423597678917</v>
      </c>
      <c r="M259">
        <v>5</v>
      </c>
      <c r="N259">
        <f>M259/$M$6*100</f>
        <v>0.213492741246798</v>
      </c>
      <c r="O259">
        <f>I259+J259</f>
        <v>14</v>
      </c>
      <c r="P259">
        <f>O259/$O$6*100</f>
        <v>0.202166064981949</v>
      </c>
      <c r="Q259">
        <f>P259/(L259+N259)</f>
        <v>0.496824643403804</v>
      </c>
      <c r="R259">
        <f>Q259</f>
        <v>0.496824643403804</v>
      </c>
    </row>
    <row r="260" spans="5:18">
      <c r="E260" t="s">
        <v>18</v>
      </c>
      <c r="F260" t="s">
        <v>19</v>
      </c>
      <c r="G260" t="s">
        <v>73</v>
      </c>
      <c r="H260" t="s">
        <v>183</v>
      </c>
      <c r="I260">
        <v>6</v>
      </c>
      <c r="J260">
        <v>8</v>
      </c>
      <c r="K260">
        <v>5</v>
      </c>
      <c r="L260">
        <f>K260/$K$6*100</f>
        <v>0.193423597678917</v>
      </c>
      <c r="M260">
        <v>5</v>
      </c>
      <c r="N260">
        <f>M260/$M$6*100</f>
        <v>0.213492741246798</v>
      </c>
      <c r="O260">
        <f>I260+J260</f>
        <v>14</v>
      </c>
      <c r="P260">
        <f>O260/$O$6*100</f>
        <v>0.202166064981949</v>
      </c>
      <c r="Q260">
        <f>P260/(L260+N260)</f>
        <v>0.496824643403804</v>
      </c>
      <c r="R260">
        <f>Q260</f>
        <v>0.496824643403804</v>
      </c>
    </row>
    <row r="261" spans="5:18">
      <c r="E261" t="s">
        <v>10</v>
      </c>
      <c r="F261" t="s">
        <v>19</v>
      </c>
      <c r="G261" t="s">
        <v>12</v>
      </c>
      <c r="H261" t="s">
        <v>53</v>
      </c>
      <c r="I261">
        <v>7</v>
      </c>
      <c r="J261">
        <v>7</v>
      </c>
      <c r="K261">
        <v>5</v>
      </c>
      <c r="L261">
        <f>K261/$K$6*100</f>
        <v>0.193423597678917</v>
      </c>
      <c r="M261">
        <v>5</v>
      </c>
      <c r="N261">
        <f>M261/$M$6*100</f>
        <v>0.213492741246798</v>
      </c>
      <c r="O261">
        <f>I261+J261</f>
        <v>14</v>
      </c>
      <c r="P261">
        <f>O261/$O$6*100</f>
        <v>0.202166064981949</v>
      </c>
      <c r="Q261">
        <f>P261/(L261+N261)</f>
        <v>0.496824643403804</v>
      </c>
      <c r="R261">
        <f>Q261</f>
        <v>0.496824643403804</v>
      </c>
    </row>
    <row r="262" spans="5:18">
      <c r="E262" t="s">
        <v>14</v>
      </c>
      <c r="F262" t="s">
        <v>19</v>
      </c>
      <c r="G262" t="s">
        <v>23</v>
      </c>
      <c r="H262" t="s">
        <v>160</v>
      </c>
      <c r="I262">
        <v>5</v>
      </c>
      <c r="J262">
        <v>5</v>
      </c>
      <c r="K262">
        <v>2</v>
      </c>
      <c r="L262">
        <f>K262/$K$6*100</f>
        <v>0.0773694390715667</v>
      </c>
      <c r="M262">
        <v>5</v>
      </c>
      <c r="N262">
        <f>M262/$M$6*100</f>
        <v>0.213492741246798</v>
      </c>
      <c r="O262">
        <f>I262+J262</f>
        <v>10</v>
      </c>
      <c r="P262">
        <f>O262/$O$6*100</f>
        <v>0.144404332129964</v>
      </c>
      <c r="Q262">
        <f>P262/(L262+N262)</f>
        <v>0.496469950035806</v>
      </c>
      <c r="R262">
        <f>Q262</f>
        <v>0.496469950035806</v>
      </c>
    </row>
    <row r="263" spans="5:18">
      <c r="E263" t="s">
        <v>10</v>
      </c>
      <c r="F263" t="s">
        <v>11</v>
      </c>
      <c r="G263" t="s">
        <v>27</v>
      </c>
      <c r="H263" t="s">
        <v>151</v>
      </c>
      <c r="I263">
        <v>9</v>
      </c>
      <c r="J263">
        <v>9</v>
      </c>
      <c r="K263">
        <v>7</v>
      </c>
      <c r="L263">
        <f>K263/$K$6*100</f>
        <v>0.270793036750484</v>
      </c>
      <c r="M263">
        <v>6</v>
      </c>
      <c r="N263">
        <f>M263/$M$6*100</f>
        <v>0.256191289496157</v>
      </c>
      <c r="O263">
        <f>I263+J263</f>
        <v>18</v>
      </c>
      <c r="P263">
        <f>O263/$O$6*100</f>
        <v>0.259927797833935</v>
      </c>
      <c r="Q263">
        <f>P263/(L263+N263)</f>
        <v>0.493236297339672</v>
      </c>
      <c r="R263">
        <f>Q263</f>
        <v>0.493236297339672</v>
      </c>
    </row>
    <row r="264" spans="5:18">
      <c r="E264" t="s">
        <v>18</v>
      </c>
      <c r="F264" t="s">
        <v>19</v>
      </c>
      <c r="G264" t="s">
        <v>76</v>
      </c>
      <c r="H264" t="s">
        <v>184</v>
      </c>
      <c r="I264">
        <v>6</v>
      </c>
      <c r="J264">
        <v>8</v>
      </c>
      <c r="K264">
        <v>4</v>
      </c>
      <c r="L264">
        <f>K264/$K$6*100</f>
        <v>0.154738878143133</v>
      </c>
      <c r="M264">
        <v>6</v>
      </c>
      <c r="N264">
        <f>M264/$M$6*100</f>
        <v>0.256191289496157</v>
      </c>
      <c r="O264">
        <f>I264+J264</f>
        <v>14</v>
      </c>
      <c r="P264">
        <f>O264/$O$6*100</f>
        <v>0.202166064981949</v>
      </c>
      <c r="Q264">
        <f>P264/(L264+N264)</f>
        <v>0.491971826121582</v>
      </c>
      <c r="R264">
        <f>Q264</f>
        <v>0.491971826121582</v>
      </c>
    </row>
    <row r="265" spans="5:18">
      <c r="E265" t="s">
        <v>14</v>
      </c>
      <c r="F265" t="s">
        <v>19</v>
      </c>
      <c r="G265" t="s">
        <v>27</v>
      </c>
      <c r="H265" t="s">
        <v>185</v>
      </c>
      <c r="I265">
        <v>7</v>
      </c>
      <c r="J265">
        <v>7</v>
      </c>
      <c r="K265">
        <v>4</v>
      </c>
      <c r="L265">
        <f>K265/$K$6*100</f>
        <v>0.154738878143133</v>
      </c>
      <c r="M265">
        <v>6</v>
      </c>
      <c r="N265">
        <f>M265/$M$6*100</f>
        <v>0.256191289496157</v>
      </c>
      <c r="O265">
        <f>I265+J265</f>
        <v>14</v>
      </c>
      <c r="P265">
        <f>O265/$O$6*100</f>
        <v>0.202166064981949</v>
      </c>
      <c r="Q265">
        <f>P265/(L265+N265)</f>
        <v>0.491971826121582</v>
      </c>
      <c r="R265">
        <f>Q265</f>
        <v>0.491971826121582</v>
      </c>
    </row>
    <row r="266" spans="5:18">
      <c r="E266" t="s">
        <v>14</v>
      </c>
      <c r="F266" t="s">
        <v>19</v>
      </c>
      <c r="G266" t="s">
        <v>23</v>
      </c>
      <c r="H266" t="s">
        <v>103</v>
      </c>
      <c r="I266">
        <v>7</v>
      </c>
      <c r="J266">
        <v>7</v>
      </c>
      <c r="K266">
        <v>4</v>
      </c>
      <c r="L266">
        <f>K266/$K$6*100</f>
        <v>0.154738878143133</v>
      </c>
      <c r="M266">
        <v>6</v>
      </c>
      <c r="N266">
        <f>M266/$M$6*100</f>
        <v>0.256191289496157</v>
      </c>
      <c r="O266">
        <f>I266+J266</f>
        <v>14</v>
      </c>
      <c r="P266">
        <f>O266/$O$6*100</f>
        <v>0.202166064981949</v>
      </c>
      <c r="Q266">
        <f>P266/(L266+N266)</f>
        <v>0.491971826121582</v>
      </c>
      <c r="R266">
        <f>Q266</f>
        <v>0.491971826121582</v>
      </c>
    </row>
    <row r="267" spans="5:18">
      <c r="E267" t="s">
        <v>10</v>
      </c>
      <c r="F267" t="s">
        <v>19</v>
      </c>
      <c r="G267" t="s">
        <v>15</v>
      </c>
      <c r="H267" t="s">
        <v>186</v>
      </c>
      <c r="I267">
        <v>7</v>
      </c>
      <c r="J267">
        <v>7</v>
      </c>
      <c r="K267">
        <v>4</v>
      </c>
      <c r="L267">
        <f>K267/$K$6*100</f>
        <v>0.154738878143133</v>
      </c>
      <c r="M267">
        <v>6</v>
      </c>
      <c r="N267">
        <f>M267/$M$6*100</f>
        <v>0.256191289496157</v>
      </c>
      <c r="O267">
        <f>I267+J267</f>
        <v>14</v>
      </c>
      <c r="P267">
        <f>O267/$O$6*100</f>
        <v>0.202166064981949</v>
      </c>
      <c r="Q267">
        <f>P267/(L267+N267)</f>
        <v>0.491971826121582</v>
      </c>
      <c r="R267">
        <f>Q267</f>
        <v>0.491971826121582</v>
      </c>
    </row>
    <row r="268" spans="5:18">
      <c r="E268" t="s">
        <v>10</v>
      </c>
      <c r="F268" t="s">
        <v>19</v>
      </c>
      <c r="G268" t="s">
        <v>27</v>
      </c>
      <c r="H268" t="s">
        <v>54</v>
      </c>
      <c r="I268">
        <v>7</v>
      </c>
      <c r="J268">
        <v>7</v>
      </c>
      <c r="K268">
        <v>4</v>
      </c>
      <c r="L268">
        <f>K268/$K$6*100</f>
        <v>0.154738878143133</v>
      </c>
      <c r="M268">
        <v>6</v>
      </c>
      <c r="N268">
        <f>M268/$M$6*100</f>
        <v>0.256191289496157</v>
      </c>
      <c r="O268">
        <f>I268+J268</f>
        <v>14</v>
      </c>
      <c r="P268">
        <f>O268/$O$6*100</f>
        <v>0.202166064981949</v>
      </c>
      <c r="Q268">
        <f>P268/(L268+N268)</f>
        <v>0.491971826121582</v>
      </c>
      <c r="R268">
        <f>Q268</f>
        <v>0.491971826121582</v>
      </c>
    </row>
    <row r="269" spans="5:18">
      <c r="E269" t="s">
        <v>14</v>
      </c>
      <c r="F269" t="s">
        <v>19</v>
      </c>
      <c r="G269" t="s">
        <v>42</v>
      </c>
      <c r="H269" t="s">
        <v>187</v>
      </c>
      <c r="I269">
        <v>5</v>
      </c>
      <c r="J269">
        <v>5</v>
      </c>
      <c r="K269">
        <v>1</v>
      </c>
      <c r="L269">
        <f>K269/$K$6*100</f>
        <v>0.0386847195357834</v>
      </c>
      <c r="M269">
        <v>6</v>
      </c>
      <c r="N269">
        <f>M269/$M$6*100</f>
        <v>0.256191289496157</v>
      </c>
      <c r="O269">
        <f>I269+J269</f>
        <v>10</v>
      </c>
      <c r="P269">
        <f>O269/$O$6*100</f>
        <v>0.144404332129964</v>
      </c>
      <c r="Q269">
        <f>P269/(L269+N269)</f>
        <v>0.489712040677823</v>
      </c>
      <c r="R269">
        <f>Q269</f>
        <v>0.489712040677823</v>
      </c>
    </row>
    <row r="270" spans="5:18">
      <c r="E270" t="s">
        <v>30</v>
      </c>
      <c r="F270" t="s">
        <v>31</v>
      </c>
      <c r="G270" t="s">
        <v>31</v>
      </c>
      <c r="H270" t="s">
        <v>188</v>
      </c>
      <c r="I270">
        <v>4</v>
      </c>
      <c r="J270">
        <v>5</v>
      </c>
      <c r="K270">
        <v>7</v>
      </c>
      <c r="L270">
        <f>K270/$K$6*100</f>
        <v>0.270793036750484</v>
      </c>
      <c r="M270">
        <v>3</v>
      </c>
      <c r="N270">
        <f>M270/$M$6*100</f>
        <v>0.128095644748079</v>
      </c>
      <c r="O270">
        <f>I270+J270</f>
        <v>9</v>
      </c>
      <c r="P270">
        <f>O270/$O$6*100</f>
        <v>0.129963898916967</v>
      </c>
      <c r="Q270">
        <f>P270/(L270+N270)</f>
        <v>0.325814957768953</v>
      </c>
      <c r="R270">
        <f>Q270*1.5</f>
        <v>0.48872243665343</v>
      </c>
    </row>
    <row r="271" spans="5:18">
      <c r="E271" t="s">
        <v>14</v>
      </c>
      <c r="F271" t="s">
        <v>11</v>
      </c>
      <c r="G271" t="s">
        <v>27</v>
      </c>
      <c r="H271" t="s">
        <v>135</v>
      </c>
      <c r="I271">
        <v>5</v>
      </c>
      <c r="J271">
        <v>6</v>
      </c>
      <c r="K271">
        <v>4</v>
      </c>
      <c r="L271">
        <f>K271/$K$6*100</f>
        <v>0.154738878143133</v>
      </c>
      <c r="M271">
        <v>4</v>
      </c>
      <c r="N271">
        <f>M271/$M$6*100</f>
        <v>0.170794192997438</v>
      </c>
      <c r="O271">
        <f>I271+J271</f>
        <v>11</v>
      </c>
      <c r="P271">
        <f>O271/$O$6*100</f>
        <v>0.15884476534296</v>
      </c>
      <c r="Q271">
        <f>P271/(L271+N271)</f>
        <v>0.487952774771593</v>
      </c>
      <c r="R271">
        <f>Q271</f>
        <v>0.487952774771593</v>
      </c>
    </row>
    <row r="272" spans="5:18">
      <c r="E272" t="s">
        <v>14</v>
      </c>
      <c r="F272" t="s">
        <v>11</v>
      </c>
      <c r="G272" t="s">
        <v>23</v>
      </c>
      <c r="H272" t="s">
        <v>189</v>
      </c>
      <c r="I272">
        <v>5</v>
      </c>
      <c r="J272">
        <v>6</v>
      </c>
      <c r="K272">
        <v>4</v>
      </c>
      <c r="L272">
        <f>K272/$K$6*100</f>
        <v>0.154738878143133</v>
      </c>
      <c r="M272">
        <v>4</v>
      </c>
      <c r="N272">
        <f>M272/$M$6*100</f>
        <v>0.170794192997438</v>
      </c>
      <c r="O272">
        <f>I272+J272</f>
        <v>11</v>
      </c>
      <c r="P272">
        <f>O272/$O$6*100</f>
        <v>0.15884476534296</v>
      </c>
      <c r="Q272">
        <f>P272/(L272+N272)</f>
        <v>0.487952774771593</v>
      </c>
      <c r="R272">
        <f>Q272</f>
        <v>0.487952774771593</v>
      </c>
    </row>
    <row r="273" spans="5:18">
      <c r="E273" t="s">
        <v>14</v>
      </c>
      <c r="F273" t="s">
        <v>19</v>
      </c>
      <c r="G273" t="s">
        <v>42</v>
      </c>
      <c r="H273" t="s">
        <v>168</v>
      </c>
      <c r="I273">
        <v>5</v>
      </c>
      <c r="J273">
        <v>6</v>
      </c>
      <c r="K273">
        <v>4</v>
      </c>
      <c r="L273">
        <f>K273/$K$6*100</f>
        <v>0.154738878143133</v>
      </c>
      <c r="M273">
        <v>4</v>
      </c>
      <c r="N273">
        <f>M273/$M$6*100</f>
        <v>0.170794192997438</v>
      </c>
      <c r="O273">
        <f>I273+J273</f>
        <v>11</v>
      </c>
      <c r="P273">
        <f>O273/$O$6*100</f>
        <v>0.15884476534296</v>
      </c>
      <c r="Q273">
        <f>P273/(L273+N273)</f>
        <v>0.487952774771593</v>
      </c>
      <c r="R273">
        <f>Q273</f>
        <v>0.487952774771593</v>
      </c>
    </row>
    <row r="274" spans="5:18">
      <c r="E274" t="s">
        <v>14</v>
      </c>
      <c r="F274" t="s">
        <v>11</v>
      </c>
      <c r="G274" t="s">
        <v>23</v>
      </c>
      <c r="H274" t="s">
        <v>159</v>
      </c>
      <c r="I274">
        <v>7</v>
      </c>
      <c r="J274">
        <v>8</v>
      </c>
      <c r="K274">
        <v>6</v>
      </c>
      <c r="L274">
        <f>K274/$K$6*100</f>
        <v>0.2321083172147</v>
      </c>
      <c r="M274">
        <v>5</v>
      </c>
      <c r="N274">
        <f>M274/$M$6*100</f>
        <v>0.213492741246798</v>
      </c>
      <c r="O274">
        <f>I274+J274</f>
        <v>15</v>
      </c>
      <c r="P274">
        <f>O274/$O$6*100</f>
        <v>0.216606498194946</v>
      </c>
      <c r="Q274">
        <f>P274/(L274+N274)</f>
        <v>0.486099604302582</v>
      </c>
      <c r="R274">
        <f>Q274</f>
        <v>0.486099604302582</v>
      </c>
    </row>
    <row r="275" spans="5:18">
      <c r="E275" t="s">
        <v>14</v>
      </c>
      <c r="F275" t="s">
        <v>19</v>
      </c>
      <c r="G275" t="s">
        <v>23</v>
      </c>
      <c r="H275" t="s">
        <v>78</v>
      </c>
      <c r="I275">
        <v>7</v>
      </c>
      <c r="J275">
        <v>8</v>
      </c>
      <c r="K275">
        <v>6</v>
      </c>
      <c r="L275">
        <f>K275/$K$6*100</f>
        <v>0.2321083172147</v>
      </c>
      <c r="M275">
        <v>5</v>
      </c>
      <c r="N275">
        <f>M275/$M$6*100</f>
        <v>0.213492741246798</v>
      </c>
      <c r="O275">
        <f>I275+J275</f>
        <v>15</v>
      </c>
      <c r="P275">
        <f>O275/$O$6*100</f>
        <v>0.216606498194946</v>
      </c>
      <c r="Q275">
        <f>P275/(L275+N275)</f>
        <v>0.486099604302582</v>
      </c>
      <c r="R275">
        <f>Q275</f>
        <v>0.486099604302582</v>
      </c>
    </row>
    <row r="276" spans="5:18">
      <c r="E276" t="s">
        <v>10</v>
      </c>
      <c r="F276" t="s">
        <v>19</v>
      </c>
      <c r="G276" t="s">
        <v>42</v>
      </c>
      <c r="H276" t="s">
        <v>144</v>
      </c>
      <c r="I276">
        <v>8</v>
      </c>
      <c r="J276">
        <v>7</v>
      </c>
      <c r="K276">
        <v>6</v>
      </c>
      <c r="L276">
        <f>K276/$K$6*100</f>
        <v>0.2321083172147</v>
      </c>
      <c r="M276">
        <v>5</v>
      </c>
      <c r="N276">
        <f>M276/$M$6*100</f>
        <v>0.213492741246798</v>
      </c>
      <c r="O276">
        <f>I276+J276</f>
        <v>15</v>
      </c>
      <c r="P276">
        <f>O276/$O$6*100</f>
        <v>0.216606498194946</v>
      </c>
      <c r="Q276">
        <f>P276/(L276+N276)</f>
        <v>0.486099604302582</v>
      </c>
      <c r="R276">
        <f>Q276</f>
        <v>0.486099604302582</v>
      </c>
    </row>
    <row r="277" spans="5:18">
      <c r="E277" t="s">
        <v>10</v>
      </c>
      <c r="F277" t="s">
        <v>19</v>
      </c>
      <c r="G277" t="s">
        <v>12</v>
      </c>
      <c r="H277" t="s">
        <v>131</v>
      </c>
      <c r="I277">
        <v>7</v>
      </c>
      <c r="J277">
        <v>8</v>
      </c>
      <c r="K277">
        <v>6</v>
      </c>
      <c r="L277">
        <f>K277/$K$6*100</f>
        <v>0.2321083172147</v>
      </c>
      <c r="M277">
        <v>5</v>
      </c>
      <c r="N277">
        <f>M277/$M$6*100</f>
        <v>0.213492741246798</v>
      </c>
      <c r="O277">
        <f>I277+J277</f>
        <v>15</v>
      </c>
      <c r="P277">
        <f>O277/$O$6*100</f>
        <v>0.216606498194946</v>
      </c>
      <c r="Q277">
        <f>P277/(L277+N277)</f>
        <v>0.486099604302582</v>
      </c>
      <c r="R277">
        <f>Q277</f>
        <v>0.486099604302582</v>
      </c>
    </row>
    <row r="278" spans="5:18">
      <c r="E278" t="s">
        <v>10</v>
      </c>
      <c r="F278" t="s">
        <v>11</v>
      </c>
      <c r="G278" t="s">
        <v>27</v>
      </c>
      <c r="H278" t="s">
        <v>152</v>
      </c>
      <c r="I278">
        <v>8</v>
      </c>
      <c r="J278">
        <v>7</v>
      </c>
      <c r="K278">
        <v>6</v>
      </c>
      <c r="L278">
        <f>K278/$K$6*100</f>
        <v>0.2321083172147</v>
      </c>
      <c r="M278">
        <v>5</v>
      </c>
      <c r="N278">
        <f>M278/$M$6*100</f>
        <v>0.213492741246798</v>
      </c>
      <c r="O278">
        <f>I278+J278</f>
        <v>15</v>
      </c>
      <c r="P278">
        <f>O278/$O$6*100</f>
        <v>0.216606498194946</v>
      </c>
      <c r="Q278">
        <f>P278/(L278+N278)</f>
        <v>0.486099604302582</v>
      </c>
      <c r="R278">
        <f>Q278</f>
        <v>0.486099604302582</v>
      </c>
    </row>
    <row r="279" spans="5:18">
      <c r="E279" t="s">
        <v>10</v>
      </c>
      <c r="F279" t="s">
        <v>11</v>
      </c>
      <c r="G279" t="s">
        <v>42</v>
      </c>
      <c r="H279" t="s">
        <v>122</v>
      </c>
      <c r="I279">
        <v>8</v>
      </c>
      <c r="J279">
        <v>7</v>
      </c>
      <c r="K279">
        <v>6</v>
      </c>
      <c r="L279">
        <f>K279/$K$6*100</f>
        <v>0.2321083172147</v>
      </c>
      <c r="M279">
        <v>5</v>
      </c>
      <c r="N279">
        <f>M279/$M$6*100</f>
        <v>0.213492741246798</v>
      </c>
      <c r="O279">
        <f>I279+J279</f>
        <v>15</v>
      </c>
      <c r="P279">
        <f>O279/$O$6*100</f>
        <v>0.216606498194946</v>
      </c>
      <c r="Q279">
        <f>P279/(L279+N279)</f>
        <v>0.486099604302582</v>
      </c>
      <c r="R279">
        <f>Q279</f>
        <v>0.486099604302582</v>
      </c>
    </row>
    <row r="280" spans="5:18">
      <c r="E280" t="s">
        <v>10</v>
      </c>
      <c r="F280" t="s">
        <v>11</v>
      </c>
      <c r="G280" t="s">
        <v>81</v>
      </c>
      <c r="H280" t="s">
        <v>113</v>
      </c>
      <c r="I280">
        <v>8</v>
      </c>
      <c r="J280">
        <v>7</v>
      </c>
      <c r="K280">
        <v>6</v>
      </c>
      <c r="L280">
        <f>K280/$K$6*100</f>
        <v>0.2321083172147</v>
      </c>
      <c r="M280">
        <v>5</v>
      </c>
      <c r="N280">
        <f>M280/$M$6*100</f>
        <v>0.213492741246798</v>
      </c>
      <c r="O280">
        <f>I280+J280</f>
        <v>15</v>
      </c>
      <c r="P280">
        <f>O280/$O$6*100</f>
        <v>0.216606498194946</v>
      </c>
      <c r="Q280">
        <f>P280/(L280+N280)</f>
        <v>0.486099604302582</v>
      </c>
      <c r="R280">
        <f>Q280</f>
        <v>0.486099604302582</v>
      </c>
    </row>
    <row r="281" spans="5:18">
      <c r="E281" t="s">
        <v>10</v>
      </c>
      <c r="F281" t="s">
        <v>11</v>
      </c>
      <c r="G281" t="s">
        <v>23</v>
      </c>
      <c r="H281" t="s">
        <v>160</v>
      </c>
      <c r="I281">
        <v>8</v>
      </c>
      <c r="J281">
        <v>7</v>
      </c>
      <c r="K281">
        <v>6</v>
      </c>
      <c r="L281">
        <f>K281/$K$6*100</f>
        <v>0.2321083172147</v>
      </c>
      <c r="M281">
        <v>5</v>
      </c>
      <c r="N281">
        <f>M281/$M$6*100</f>
        <v>0.213492741246798</v>
      </c>
      <c r="O281">
        <f>I281+J281</f>
        <v>15</v>
      </c>
      <c r="P281">
        <f>O281/$O$6*100</f>
        <v>0.216606498194946</v>
      </c>
      <c r="Q281">
        <f>P281/(L281+N281)</f>
        <v>0.486099604302582</v>
      </c>
      <c r="R281">
        <f>Q281</f>
        <v>0.486099604302582</v>
      </c>
    </row>
    <row r="282" spans="5:18">
      <c r="E282" t="s">
        <v>14</v>
      </c>
      <c r="F282" t="s">
        <v>11</v>
      </c>
      <c r="G282" t="s">
        <v>12</v>
      </c>
      <c r="H282" t="s">
        <v>22</v>
      </c>
      <c r="I282">
        <v>5</v>
      </c>
      <c r="J282">
        <v>6</v>
      </c>
      <c r="K282">
        <v>3</v>
      </c>
      <c r="L282">
        <f>K282/$K$6*100</f>
        <v>0.11605415860735</v>
      </c>
      <c r="M282">
        <v>5</v>
      </c>
      <c r="N282">
        <f>M282/$M$6*100</f>
        <v>0.213492741246798</v>
      </c>
      <c r="O282">
        <f>I282+J282</f>
        <v>11</v>
      </c>
      <c r="P282">
        <f>O282/$O$6*100</f>
        <v>0.15884476534296</v>
      </c>
      <c r="Q282">
        <f>P282/(L282+N282)</f>
        <v>0.482009587749915</v>
      </c>
      <c r="R282">
        <f>Q282</f>
        <v>0.482009587749915</v>
      </c>
    </row>
    <row r="283" spans="5:18">
      <c r="E283" t="s">
        <v>14</v>
      </c>
      <c r="F283" t="s">
        <v>11</v>
      </c>
      <c r="G283" t="s">
        <v>15</v>
      </c>
      <c r="H283" t="s">
        <v>190</v>
      </c>
      <c r="I283">
        <v>5</v>
      </c>
      <c r="J283">
        <v>6</v>
      </c>
      <c r="K283">
        <v>3</v>
      </c>
      <c r="L283">
        <f>K283/$K$6*100</f>
        <v>0.11605415860735</v>
      </c>
      <c r="M283">
        <v>5</v>
      </c>
      <c r="N283">
        <f>M283/$M$6*100</f>
        <v>0.213492741246798</v>
      </c>
      <c r="O283">
        <f>I283+J283</f>
        <v>11</v>
      </c>
      <c r="P283">
        <f>O283/$O$6*100</f>
        <v>0.15884476534296</v>
      </c>
      <c r="Q283">
        <f>P283/(L283+N283)</f>
        <v>0.482009587749915</v>
      </c>
      <c r="R283">
        <f>Q283</f>
        <v>0.482009587749915</v>
      </c>
    </row>
    <row r="284" spans="5:18">
      <c r="E284" t="s">
        <v>14</v>
      </c>
      <c r="F284" t="s">
        <v>11</v>
      </c>
      <c r="G284" t="s">
        <v>42</v>
      </c>
      <c r="H284" t="s">
        <v>61</v>
      </c>
      <c r="I284">
        <v>5</v>
      </c>
      <c r="J284">
        <v>6</v>
      </c>
      <c r="K284">
        <v>3</v>
      </c>
      <c r="L284">
        <f>K284/$K$6*100</f>
        <v>0.11605415860735</v>
      </c>
      <c r="M284">
        <v>5</v>
      </c>
      <c r="N284">
        <f>M284/$M$6*100</f>
        <v>0.213492741246798</v>
      </c>
      <c r="O284">
        <f>I284+J284</f>
        <v>11</v>
      </c>
      <c r="P284">
        <f>O284/$O$6*100</f>
        <v>0.15884476534296</v>
      </c>
      <c r="Q284">
        <f>P284/(L284+N284)</f>
        <v>0.482009587749915</v>
      </c>
      <c r="R284">
        <f>Q284</f>
        <v>0.482009587749915</v>
      </c>
    </row>
    <row r="285" spans="5:18">
      <c r="E285" t="s">
        <v>10</v>
      </c>
      <c r="F285" t="s">
        <v>19</v>
      </c>
      <c r="G285" t="s">
        <v>42</v>
      </c>
      <c r="H285" t="s">
        <v>140</v>
      </c>
      <c r="I285">
        <v>7</v>
      </c>
      <c r="J285">
        <v>8</v>
      </c>
      <c r="K285">
        <v>5</v>
      </c>
      <c r="L285">
        <f>K285/$K$6*100</f>
        <v>0.193423597678917</v>
      </c>
      <c r="M285">
        <v>6</v>
      </c>
      <c r="N285">
        <f>M285/$M$6*100</f>
        <v>0.256191289496157</v>
      </c>
      <c r="O285">
        <f>I285+J285</f>
        <v>15</v>
      </c>
      <c r="P285">
        <f>O285/$O$6*100</f>
        <v>0.216606498194946</v>
      </c>
      <c r="Q285">
        <f>P285/(L285+N285)</f>
        <v>0.481760067056236</v>
      </c>
      <c r="R285">
        <f>Q285</f>
        <v>0.481760067056236</v>
      </c>
    </row>
    <row r="286" spans="5:18">
      <c r="E286" t="s">
        <v>10</v>
      </c>
      <c r="F286" t="s">
        <v>19</v>
      </c>
      <c r="G286" t="s">
        <v>81</v>
      </c>
      <c r="H286" t="s">
        <v>161</v>
      </c>
      <c r="I286">
        <v>8</v>
      </c>
      <c r="J286">
        <v>7</v>
      </c>
      <c r="K286">
        <v>5</v>
      </c>
      <c r="L286">
        <f>K286/$K$6*100</f>
        <v>0.193423597678917</v>
      </c>
      <c r="M286">
        <v>6</v>
      </c>
      <c r="N286">
        <f>M286/$M$6*100</f>
        <v>0.256191289496157</v>
      </c>
      <c r="O286">
        <f>I286+J286</f>
        <v>15</v>
      </c>
      <c r="P286">
        <f>O286/$O$6*100</f>
        <v>0.216606498194946</v>
      </c>
      <c r="Q286">
        <f>P286/(L286+N286)</f>
        <v>0.481760067056236</v>
      </c>
      <c r="R286">
        <f>Q286</f>
        <v>0.481760067056236</v>
      </c>
    </row>
    <row r="287" spans="5:18">
      <c r="E287" t="s">
        <v>10</v>
      </c>
      <c r="F287" t="s">
        <v>19</v>
      </c>
      <c r="G287" t="s">
        <v>12</v>
      </c>
      <c r="H287" t="s">
        <v>142</v>
      </c>
      <c r="I287">
        <v>7</v>
      </c>
      <c r="J287">
        <v>8</v>
      </c>
      <c r="K287">
        <v>5</v>
      </c>
      <c r="L287">
        <f>K287/$K$6*100</f>
        <v>0.193423597678917</v>
      </c>
      <c r="M287">
        <v>6</v>
      </c>
      <c r="N287">
        <f>M287/$M$6*100</f>
        <v>0.256191289496157</v>
      </c>
      <c r="O287">
        <f>I287+J287</f>
        <v>15</v>
      </c>
      <c r="P287">
        <f>O287/$O$6*100</f>
        <v>0.216606498194946</v>
      </c>
      <c r="Q287">
        <f>P287/(L287+N287)</f>
        <v>0.481760067056236</v>
      </c>
      <c r="R287">
        <f>Q287</f>
        <v>0.481760067056236</v>
      </c>
    </row>
    <row r="288" spans="5:18">
      <c r="E288" t="s">
        <v>18</v>
      </c>
      <c r="F288" t="s">
        <v>19</v>
      </c>
      <c r="G288" t="s">
        <v>191</v>
      </c>
      <c r="H288" t="s">
        <v>192</v>
      </c>
      <c r="I288">
        <v>7</v>
      </c>
      <c r="J288">
        <v>9</v>
      </c>
      <c r="K288">
        <v>8</v>
      </c>
      <c r="L288">
        <f>K288/$K$6*100</f>
        <v>0.309477756286267</v>
      </c>
      <c r="M288">
        <v>4</v>
      </c>
      <c r="N288">
        <f>M288/$M$6*100</f>
        <v>0.170794192997438</v>
      </c>
      <c r="O288">
        <f>I288+J288</f>
        <v>16</v>
      </c>
      <c r="P288">
        <f>O288/$O$6*100</f>
        <v>0.231046931407942</v>
      </c>
      <c r="Q288">
        <f>P288/(L288+N288)</f>
        <v>0.481075215307773</v>
      </c>
      <c r="R288">
        <f>Q288</f>
        <v>0.481075215307773</v>
      </c>
    </row>
    <row r="289" spans="5:18">
      <c r="E289" t="s">
        <v>14</v>
      </c>
      <c r="F289" t="s">
        <v>19</v>
      </c>
      <c r="G289" t="s">
        <v>81</v>
      </c>
      <c r="H289" t="s">
        <v>125</v>
      </c>
      <c r="I289">
        <v>7</v>
      </c>
      <c r="J289">
        <v>6</v>
      </c>
      <c r="K289">
        <v>8</v>
      </c>
      <c r="L289">
        <f>K289/$K$6*100</f>
        <v>0.309477756286267</v>
      </c>
      <c r="M289">
        <v>2</v>
      </c>
      <c r="N289">
        <f>M289/$M$6*100</f>
        <v>0.085397096498719</v>
      </c>
      <c r="O289">
        <f>I289+J289</f>
        <v>13</v>
      </c>
      <c r="P289">
        <f>O289/$O$6*100</f>
        <v>0.187725631768953</v>
      </c>
      <c r="Q289">
        <f>P289/(L289+N289)</f>
        <v>0.475405385896204</v>
      </c>
      <c r="R289">
        <f>Q289</f>
        <v>0.475405385896204</v>
      </c>
    </row>
    <row r="290" spans="5:18">
      <c r="E290" t="s">
        <v>18</v>
      </c>
      <c r="F290" t="s">
        <v>19</v>
      </c>
      <c r="G290" t="s">
        <v>73</v>
      </c>
      <c r="H290" t="s">
        <v>193</v>
      </c>
      <c r="I290">
        <v>7</v>
      </c>
      <c r="J290">
        <v>9</v>
      </c>
      <c r="K290">
        <v>6</v>
      </c>
      <c r="L290">
        <f>K290/$K$6*100</f>
        <v>0.2321083172147</v>
      </c>
      <c r="M290">
        <v>6</v>
      </c>
      <c r="N290">
        <f>M290/$M$6*100</f>
        <v>0.256191289496157</v>
      </c>
      <c r="O290">
        <f>I290+J290</f>
        <v>16</v>
      </c>
      <c r="P290">
        <f>O290/$O$6*100</f>
        <v>0.231046931407942</v>
      </c>
      <c r="Q290">
        <f>P290/(L290+N290)</f>
        <v>0.473166327051242</v>
      </c>
      <c r="R290">
        <f>Q290</f>
        <v>0.473166327051242</v>
      </c>
    </row>
    <row r="291" spans="5:18">
      <c r="E291" t="s">
        <v>14</v>
      </c>
      <c r="F291" t="s">
        <v>19</v>
      </c>
      <c r="G291" t="s">
        <v>23</v>
      </c>
      <c r="H291" t="s">
        <v>52</v>
      </c>
      <c r="I291">
        <v>8</v>
      </c>
      <c r="J291">
        <v>8</v>
      </c>
      <c r="K291">
        <v>6</v>
      </c>
      <c r="L291">
        <f>K291/$K$6*100</f>
        <v>0.2321083172147</v>
      </c>
      <c r="M291">
        <v>6</v>
      </c>
      <c r="N291">
        <f>M291/$M$6*100</f>
        <v>0.256191289496157</v>
      </c>
      <c r="O291">
        <f>I291+J291</f>
        <v>16</v>
      </c>
      <c r="P291">
        <f>O291/$O$6*100</f>
        <v>0.231046931407942</v>
      </c>
      <c r="Q291">
        <f>P291/(L291+N291)</f>
        <v>0.473166327051242</v>
      </c>
      <c r="R291">
        <f>Q291</f>
        <v>0.473166327051242</v>
      </c>
    </row>
    <row r="292" spans="5:18">
      <c r="E292" t="s">
        <v>18</v>
      </c>
      <c r="F292" t="s">
        <v>19</v>
      </c>
      <c r="G292" t="s">
        <v>110</v>
      </c>
      <c r="H292" t="s">
        <v>194</v>
      </c>
      <c r="I292">
        <v>5</v>
      </c>
      <c r="J292">
        <v>7</v>
      </c>
      <c r="K292">
        <v>4</v>
      </c>
      <c r="L292">
        <f>K292/$K$6*100</f>
        <v>0.154738878143133</v>
      </c>
      <c r="M292">
        <v>5</v>
      </c>
      <c r="N292">
        <f>M292/$M$6*100</f>
        <v>0.213492741246798</v>
      </c>
      <c r="O292">
        <f>I292+J292</f>
        <v>12</v>
      </c>
      <c r="P292">
        <f>O292/$O$6*100</f>
        <v>0.173285198555957</v>
      </c>
      <c r="Q292">
        <f>P292/(L292+N292)</f>
        <v>0.47058750371043</v>
      </c>
      <c r="R292">
        <f>Q292</f>
        <v>0.47058750371043</v>
      </c>
    </row>
    <row r="293" spans="5:18">
      <c r="E293" t="s">
        <v>10</v>
      </c>
      <c r="F293" t="s">
        <v>19</v>
      </c>
      <c r="G293" t="s">
        <v>15</v>
      </c>
      <c r="H293" t="s">
        <v>71</v>
      </c>
      <c r="I293">
        <v>8</v>
      </c>
      <c r="J293">
        <v>9</v>
      </c>
      <c r="K293">
        <v>8</v>
      </c>
      <c r="L293">
        <f>K293/$K$6*100</f>
        <v>0.309477756286267</v>
      </c>
      <c r="M293">
        <v>5</v>
      </c>
      <c r="N293">
        <f>M293/$M$6*100</f>
        <v>0.213492741246798</v>
      </c>
      <c r="O293">
        <f>I293+J293</f>
        <v>17</v>
      </c>
      <c r="P293">
        <f>O293/$O$6*100</f>
        <v>0.245487364620939</v>
      </c>
      <c r="Q293">
        <f>P293/(L293+N293)</f>
        <v>0.469409585777672</v>
      </c>
      <c r="R293">
        <f>Q293</f>
        <v>0.469409585777672</v>
      </c>
    </row>
    <row r="294" spans="5:18">
      <c r="E294" t="s">
        <v>10</v>
      </c>
      <c r="F294" t="s">
        <v>11</v>
      </c>
      <c r="G294" t="s">
        <v>15</v>
      </c>
      <c r="H294" t="s">
        <v>123</v>
      </c>
      <c r="I294">
        <v>9</v>
      </c>
      <c r="J294">
        <v>8</v>
      </c>
      <c r="K294">
        <v>8</v>
      </c>
      <c r="L294">
        <f>K294/$K$6*100</f>
        <v>0.309477756286267</v>
      </c>
      <c r="M294">
        <v>5</v>
      </c>
      <c r="N294">
        <f>M294/$M$6*100</f>
        <v>0.213492741246798</v>
      </c>
      <c r="O294">
        <f>I294+J294</f>
        <v>17</v>
      </c>
      <c r="P294">
        <f>O294/$O$6*100</f>
        <v>0.245487364620939</v>
      </c>
      <c r="Q294">
        <f>P294/(L294+N294)</f>
        <v>0.469409585777672</v>
      </c>
      <c r="R294">
        <f>Q294</f>
        <v>0.469409585777672</v>
      </c>
    </row>
    <row r="295" spans="5:18">
      <c r="E295" t="s">
        <v>10</v>
      </c>
      <c r="F295" t="s">
        <v>11</v>
      </c>
      <c r="G295" t="s">
        <v>12</v>
      </c>
      <c r="H295" t="s">
        <v>142</v>
      </c>
      <c r="I295">
        <v>8</v>
      </c>
      <c r="J295">
        <v>9</v>
      </c>
      <c r="K295">
        <v>8</v>
      </c>
      <c r="L295">
        <f>K295/$K$6*100</f>
        <v>0.309477756286267</v>
      </c>
      <c r="M295">
        <v>5</v>
      </c>
      <c r="N295">
        <f>M295/$M$6*100</f>
        <v>0.213492741246798</v>
      </c>
      <c r="O295">
        <f>I295+J295</f>
        <v>17</v>
      </c>
      <c r="P295">
        <f>O295/$O$6*100</f>
        <v>0.245487364620939</v>
      </c>
      <c r="Q295">
        <f>P295/(L295+N295)</f>
        <v>0.469409585777672</v>
      </c>
      <c r="R295">
        <f>Q295</f>
        <v>0.469409585777672</v>
      </c>
    </row>
    <row r="296" spans="5:18">
      <c r="E296" t="s">
        <v>14</v>
      </c>
      <c r="F296" t="s">
        <v>11</v>
      </c>
      <c r="G296" t="s">
        <v>15</v>
      </c>
      <c r="H296" t="s">
        <v>107</v>
      </c>
      <c r="I296">
        <v>5</v>
      </c>
      <c r="J296">
        <v>4</v>
      </c>
      <c r="K296">
        <v>5</v>
      </c>
      <c r="L296">
        <f>K296/$K$6*100</f>
        <v>0.193423597678917</v>
      </c>
      <c r="M296">
        <v>2</v>
      </c>
      <c r="N296">
        <f>M296/$M$6*100</f>
        <v>0.085397096498719</v>
      </c>
      <c r="O296">
        <f>I296+J296</f>
        <v>9</v>
      </c>
      <c r="P296">
        <f>O296/$O$6*100</f>
        <v>0.129963898916967</v>
      </c>
      <c r="Q296">
        <f>P296/(L296+N296)</f>
        <v>0.466119989049908</v>
      </c>
      <c r="R296">
        <f>Q296</f>
        <v>0.466119989049908</v>
      </c>
    </row>
    <row r="297" spans="5:18">
      <c r="E297" t="s">
        <v>18</v>
      </c>
      <c r="F297" t="s">
        <v>19</v>
      </c>
      <c r="G297" t="s">
        <v>110</v>
      </c>
      <c r="H297" t="s">
        <v>195</v>
      </c>
      <c r="I297">
        <v>6</v>
      </c>
      <c r="J297">
        <v>7</v>
      </c>
      <c r="K297">
        <v>6</v>
      </c>
      <c r="L297">
        <f>K297/$K$6*100</f>
        <v>0.2321083172147</v>
      </c>
      <c r="M297">
        <v>4</v>
      </c>
      <c r="N297">
        <f>M297/$M$6*100</f>
        <v>0.170794192997438</v>
      </c>
      <c r="O297">
        <f>I297+J297</f>
        <v>13</v>
      </c>
      <c r="P297">
        <f>O297/$O$6*100</f>
        <v>0.187725631768953</v>
      </c>
      <c r="Q297">
        <f>P297/(L297+N297)</f>
        <v>0.465933140178528</v>
      </c>
      <c r="R297">
        <f>Q297</f>
        <v>0.465933140178528</v>
      </c>
    </row>
    <row r="298" spans="5:18">
      <c r="E298" t="s">
        <v>14</v>
      </c>
      <c r="F298" t="s">
        <v>19</v>
      </c>
      <c r="G298" t="s">
        <v>12</v>
      </c>
      <c r="H298" t="s">
        <v>196</v>
      </c>
      <c r="I298">
        <v>7</v>
      </c>
      <c r="J298">
        <v>6</v>
      </c>
      <c r="K298">
        <v>6</v>
      </c>
      <c r="L298">
        <f>K298/$K$6*100</f>
        <v>0.2321083172147</v>
      </c>
      <c r="M298">
        <v>4</v>
      </c>
      <c r="N298">
        <f>M298/$M$6*100</f>
        <v>0.170794192997438</v>
      </c>
      <c r="O298">
        <f>I298+J298</f>
        <v>13</v>
      </c>
      <c r="P298">
        <f>O298/$O$6*100</f>
        <v>0.187725631768953</v>
      </c>
      <c r="Q298">
        <f>P298/(L298+N298)</f>
        <v>0.465933140178528</v>
      </c>
      <c r="R298">
        <f>Q298</f>
        <v>0.465933140178528</v>
      </c>
    </row>
    <row r="299" spans="5:18">
      <c r="E299" t="s">
        <v>18</v>
      </c>
      <c r="F299" t="s">
        <v>19</v>
      </c>
      <c r="G299" t="s">
        <v>166</v>
      </c>
      <c r="H299" t="s">
        <v>197</v>
      </c>
      <c r="I299">
        <v>5</v>
      </c>
      <c r="J299">
        <v>7</v>
      </c>
      <c r="K299">
        <v>3</v>
      </c>
      <c r="L299">
        <f>K299/$K$6*100</f>
        <v>0.11605415860735</v>
      </c>
      <c r="M299">
        <v>6</v>
      </c>
      <c r="N299">
        <f>M299/$M$6*100</f>
        <v>0.256191289496157</v>
      </c>
      <c r="O299">
        <f>I299+J299</f>
        <v>12</v>
      </c>
      <c r="P299">
        <f>O299/$O$6*100</f>
        <v>0.173285198555957</v>
      </c>
      <c r="Q299">
        <f>P299/(L299+N299)</f>
        <v>0.465513277432402</v>
      </c>
      <c r="R299">
        <f>Q299</f>
        <v>0.465513277432402</v>
      </c>
    </row>
    <row r="300" spans="5:18">
      <c r="E300" t="s">
        <v>10</v>
      </c>
      <c r="F300" t="s">
        <v>11</v>
      </c>
      <c r="G300" t="s">
        <v>42</v>
      </c>
      <c r="H300" t="s">
        <v>62</v>
      </c>
      <c r="I300">
        <v>9</v>
      </c>
      <c r="J300">
        <v>9</v>
      </c>
      <c r="K300">
        <v>9</v>
      </c>
      <c r="L300">
        <f>K300/$K$6*100</f>
        <v>0.34816247582205</v>
      </c>
      <c r="M300">
        <v>5</v>
      </c>
      <c r="N300">
        <f>M300/$M$6*100</f>
        <v>0.213492741246798</v>
      </c>
      <c r="O300">
        <f>I300+J300</f>
        <v>18</v>
      </c>
      <c r="P300">
        <f>O300/$O$6*100</f>
        <v>0.259927797833935</v>
      </c>
      <c r="Q300">
        <f>P300/(L300+N300)</f>
        <v>0.462788895989322</v>
      </c>
      <c r="R300">
        <f>Q300</f>
        <v>0.462788895989322</v>
      </c>
    </row>
    <row r="301" spans="5:18">
      <c r="E301" t="s">
        <v>10</v>
      </c>
      <c r="F301" t="s">
        <v>19</v>
      </c>
      <c r="G301" t="s">
        <v>15</v>
      </c>
      <c r="H301" t="s">
        <v>149</v>
      </c>
      <c r="I301">
        <v>7</v>
      </c>
      <c r="J301">
        <v>7</v>
      </c>
      <c r="K301">
        <v>8</v>
      </c>
      <c r="L301">
        <f>K301/$K$6*100</f>
        <v>0.309477756286267</v>
      </c>
      <c r="M301">
        <v>3</v>
      </c>
      <c r="N301">
        <f>M301/$M$6*100</f>
        <v>0.128095644748079</v>
      </c>
      <c r="O301">
        <f>I301+J301</f>
        <v>14</v>
      </c>
      <c r="P301">
        <f>O301/$O$6*100</f>
        <v>0.202166064981949</v>
      </c>
      <c r="Q301">
        <f>P301/(L301+N301)</f>
        <v>0.462016348580752</v>
      </c>
      <c r="R301">
        <f>Q301</f>
        <v>0.462016348580752</v>
      </c>
    </row>
    <row r="302" spans="5:18">
      <c r="E302" t="s">
        <v>18</v>
      </c>
      <c r="F302" t="s">
        <v>19</v>
      </c>
      <c r="G302" t="s">
        <v>73</v>
      </c>
      <c r="H302" t="s">
        <v>198</v>
      </c>
      <c r="I302">
        <v>6</v>
      </c>
      <c r="J302">
        <v>7</v>
      </c>
      <c r="K302">
        <v>5</v>
      </c>
      <c r="L302">
        <f>K302/$K$6*100</f>
        <v>0.193423597678917</v>
      </c>
      <c r="M302">
        <v>5</v>
      </c>
      <c r="N302">
        <f>M302/$M$6*100</f>
        <v>0.213492741246798</v>
      </c>
      <c r="O302">
        <f>I302+J302</f>
        <v>13</v>
      </c>
      <c r="P302">
        <f>O302/$O$6*100</f>
        <v>0.187725631768953</v>
      </c>
      <c r="Q302">
        <f>P302/(L302+N302)</f>
        <v>0.461337168874961</v>
      </c>
      <c r="R302">
        <f>Q302</f>
        <v>0.461337168874961</v>
      </c>
    </row>
    <row r="303" spans="5:18">
      <c r="E303" t="s">
        <v>14</v>
      </c>
      <c r="F303" t="s">
        <v>11</v>
      </c>
      <c r="G303" t="s">
        <v>12</v>
      </c>
      <c r="H303" t="s">
        <v>199</v>
      </c>
      <c r="I303">
        <v>7</v>
      </c>
      <c r="J303">
        <v>6</v>
      </c>
      <c r="K303">
        <v>5</v>
      </c>
      <c r="L303">
        <f>K303/$K$6*100</f>
        <v>0.193423597678917</v>
      </c>
      <c r="M303">
        <v>5</v>
      </c>
      <c r="N303">
        <f>M303/$M$6*100</f>
        <v>0.213492741246798</v>
      </c>
      <c r="O303">
        <f>I303+J303</f>
        <v>13</v>
      </c>
      <c r="P303">
        <f>O303/$O$6*100</f>
        <v>0.187725631768953</v>
      </c>
      <c r="Q303">
        <f>P303/(L303+N303)</f>
        <v>0.461337168874961</v>
      </c>
      <c r="R303">
        <f>Q303</f>
        <v>0.461337168874961</v>
      </c>
    </row>
    <row r="304" spans="5:18">
      <c r="E304" t="s">
        <v>10</v>
      </c>
      <c r="F304" t="s">
        <v>11</v>
      </c>
      <c r="G304" t="s">
        <v>12</v>
      </c>
      <c r="H304" t="s">
        <v>199</v>
      </c>
      <c r="I304">
        <v>7</v>
      </c>
      <c r="J304">
        <v>6</v>
      </c>
      <c r="K304">
        <v>5</v>
      </c>
      <c r="L304">
        <f>K304/$K$6*100</f>
        <v>0.193423597678917</v>
      </c>
      <c r="M304">
        <v>5</v>
      </c>
      <c r="N304">
        <f>M304/$M$6*100</f>
        <v>0.213492741246798</v>
      </c>
      <c r="O304">
        <f>I304+J304</f>
        <v>13</v>
      </c>
      <c r="P304">
        <f>O304/$O$6*100</f>
        <v>0.187725631768953</v>
      </c>
      <c r="Q304">
        <f>P304/(L304+N304)</f>
        <v>0.461337168874961</v>
      </c>
      <c r="R304">
        <f>Q304</f>
        <v>0.461337168874961</v>
      </c>
    </row>
    <row r="305" spans="5:18">
      <c r="E305" t="s">
        <v>10</v>
      </c>
      <c r="F305" t="s">
        <v>19</v>
      </c>
      <c r="G305" t="s">
        <v>12</v>
      </c>
      <c r="H305" t="s">
        <v>36</v>
      </c>
      <c r="I305">
        <v>7</v>
      </c>
      <c r="J305">
        <v>6</v>
      </c>
      <c r="K305">
        <v>5</v>
      </c>
      <c r="L305">
        <f>K305/$K$6*100</f>
        <v>0.193423597678917</v>
      </c>
      <c r="M305">
        <v>5</v>
      </c>
      <c r="N305">
        <f>M305/$M$6*100</f>
        <v>0.213492741246798</v>
      </c>
      <c r="O305">
        <f>I305+J305</f>
        <v>13</v>
      </c>
      <c r="P305">
        <f>O305/$O$6*100</f>
        <v>0.187725631768953</v>
      </c>
      <c r="Q305">
        <f>P305/(L305+N305)</f>
        <v>0.461337168874961</v>
      </c>
      <c r="R305">
        <f>Q305</f>
        <v>0.461337168874961</v>
      </c>
    </row>
    <row r="306" spans="5:18">
      <c r="E306" t="s">
        <v>14</v>
      </c>
      <c r="F306" t="s">
        <v>19</v>
      </c>
      <c r="G306" t="s">
        <v>12</v>
      </c>
      <c r="H306" t="s">
        <v>39</v>
      </c>
      <c r="I306">
        <v>5</v>
      </c>
      <c r="J306">
        <v>4</v>
      </c>
      <c r="K306">
        <v>4</v>
      </c>
      <c r="L306">
        <f>K306/$K$6*100</f>
        <v>0.154738878143133</v>
      </c>
      <c r="M306">
        <v>3</v>
      </c>
      <c r="N306">
        <f>M306/$M$6*100</f>
        <v>0.128095644748079</v>
      </c>
      <c r="O306">
        <f>I306+J306</f>
        <v>9</v>
      </c>
      <c r="P306">
        <f>O306/$O$6*100</f>
        <v>0.129963898916967</v>
      </c>
      <c r="Q306">
        <f>P306/(L306+N306)</f>
        <v>0.459505075930763</v>
      </c>
      <c r="R306">
        <f>Q306</f>
        <v>0.459505075930763</v>
      </c>
    </row>
    <row r="307" spans="5:18">
      <c r="E307" t="s">
        <v>14</v>
      </c>
      <c r="F307" t="s">
        <v>11</v>
      </c>
      <c r="G307" t="s">
        <v>27</v>
      </c>
      <c r="H307" t="s">
        <v>89</v>
      </c>
      <c r="I307">
        <v>5</v>
      </c>
      <c r="J307">
        <v>4</v>
      </c>
      <c r="K307">
        <v>4</v>
      </c>
      <c r="L307">
        <f>K307/$K$6*100</f>
        <v>0.154738878143133</v>
      </c>
      <c r="M307">
        <v>3</v>
      </c>
      <c r="N307">
        <f>M307/$M$6*100</f>
        <v>0.128095644748079</v>
      </c>
      <c r="O307">
        <f>I307+J307</f>
        <v>9</v>
      </c>
      <c r="P307">
        <f>O307/$O$6*100</f>
        <v>0.129963898916967</v>
      </c>
      <c r="Q307">
        <f>P307/(L307+N307)</f>
        <v>0.459505075930763</v>
      </c>
      <c r="R307">
        <f>Q307</f>
        <v>0.459505075930763</v>
      </c>
    </row>
    <row r="308" spans="5:18">
      <c r="E308" t="s">
        <v>10</v>
      </c>
      <c r="F308" t="s">
        <v>19</v>
      </c>
      <c r="G308" t="s">
        <v>27</v>
      </c>
      <c r="H308" t="s">
        <v>28</v>
      </c>
      <c r="I308">
        <v>9</v>
      </c>
      <c r="J308">
        <v>9</v>
      </c>
      <c r="K308">
        <v>8</v>
      </c>
      <c r="L308">
        <f>K308/$K$6*100</f>
        <v>0.309477756286267</v>
      </c>
      <c r="M308">
        <v>6</v>
      </c>
      <c r="N308">
        <f>M308/$M$6*100</f>
        <v>0.256191289496157</v>
      </c>
      <c r="O308">
        <f>I308+J308</f>
        <v>18</v>
      </c>
      <c r="P308">
        <f>O308/$O$6*100</f>
        <v>0.259927797833935</v>
      </c>
      <c r="Q308">
        <f>P308/(L308+N308)</f>
        <v>0.459505075930763</v>
      </c>
      <c r="R308">
        <f>Q308</f>
        <v>0.459505075930763</v>
      </c>
    </row>
    <row r="309" spans="5:18">
      <c r="E309" t="s">
        <v>10</v>
      </c>
      <c r="F309" t="s">
        <v>11</v>
      </c>
      <c r="G309" t="s">
        <v>42</v>
      </c>
      <c r="H309" t="s">
        <v>134</v>
      </c>
      <c r="I309">
        <v>9</v>
      </c>
      <c r="J309">
        <v>9</v>
      </c>
      <c r="K309">
        <v>8</v>
      </c>
      <c r="L309">
        <f>K309/$K$6*100</f>
        <v>0.309477756286267</v>
      </c>
      <c r="M309">
        <v>6</v>
      </c>
      <c r="N309">
        <f>M309/$M$6*100</f>
        <v>0.256191289496157</v>
      </c>
      <c r="O309">
        <f>I309+J309</f>
        <v>18</v>
      </c>
      <c r="P309">
        <f>O309/$O$6*100</f>
        <v>0.259927797833935</v>
      </c>
      <c r="Q309">
        <f>P309/(L309+N309)</f>
        <v>0.459505075930763</v>
      </c>
      <c r="R309">
        <f>Q309</f>
        <v>0.459505075930763</v>
      </c>
    </row>
    <row r="310" spans="5:18">
      <c r="E310" t="s">
        <v>18</v>
      </c>
      <c r="F310" t="s">
        <v>19</v>
      </c>
      <c r="G310" t="s">
        <v>110</v>
      </c>
      <c r="H310" t="s">
        <v>200</v>
      </c>
      <c r="I310">
        <v>6</v>
      </c>
      <c r="J310">
        <v>8</v>
      </c>
      <c r="K310">
        <v>7</v>
      </c>
      <c r="L310">
        <f>K310/$K$6*100</f>
        <v>0.270793036750484</v>
      </c>
      <c r="M310">
        <v>4</v>
      </c>
      <c r="N310">
        <f>M310/$M$6*100</f>
        <v>0.170794192997438</v>
      </c>
      <c r="O310">
        <f>I310+J310</f>
        <v>14</v>
      </c>
      <c r="P310">
        <f>O310/$O$6*100</f>
        <v>0.202166064981949</v>
      </c>
      <c r="Q310">
        <f>P310/(L310+N310)</f>
        <v>0.457816828392785</v>
      </c>
      <c r="R310">
        <f>Q310</f>
        <v>0.457816828392785</v>
      </c>
    </row>
    <row r="311" spans="5:18">
      <c r="E311" t="s">
        <v>14</v>
      </c>
      <c r="F311" t="s">
        <v>19</v>
      </c>
      <c r="G311" t="s">
        <v>12</v>
      </c>
      <c r="H311" t="s">
        <v>25</v>
      </c>
      <c r="I311">
        <v>5</v>
      </c>
      <c r="J311">
        <v>5</v>
      </c>
      <c r="K311">
        <v>6</v>
      </c>
      <c r="L311">
        <f>K311/$K$6*100</f>
        <v>0.2321083172147</v>
      </c>
      <c r="M311">
        <v>2</v>
      </c>
      <c r="N311">
        <f>M311/$M$6*100</f>
        <v>0.085397096498719</v>
      </c>
      <c r="O311">
        <f>I311+J311</f>
        <v>10</v>
      </c>
      <c r="P311">
        <f>O311/$O$6*100</f>
        <v>0.144404332129964</v>
      </c>
      <c r="Q311">
        <f>P311/(L311+N311)</f>
        <v>0.45480903913123</v>
      </c>
      <c r="R311">
        <f>Q311</f>
        <v>0.45480903913123</v>
      </c>
    </row>
    <row r="312" spans="5:18">
      <c r="E312" t="s">
        <v>14</v>
      </c>
      <c r="F312" t="s">
        <v>19</v>
      </c>
      <c r="G312" t="s">
        <v>12</v>
      </c>
      <c r="H312" t="s">
        <v>199</v>
      </c>
      <c r="I312">
        <v>5</v>
      </c>
      <c r="J312">
        <v>5</v>
      </c>
      <c r="K312">
        <v>6</v>
      </c>
      <c r="L312">
        <f>K312/$K$6*100</f>
        <v>0.2321083172147</v>
      </c>
      <c r="M312">
        <v>2</v>
      </c>
      <c r="N312">
        <f>M312/$M$6*100</f>
        <v>0.085397096498719</v>
      </c>
      <c r="O312">
        <f>I312+J312</f>
        <v>10</v>
      </c>
      <c r="P312">
        <f>O312/$O$6*100</f>
        <v>0.144404332129964</v>
      </c>
      <c r="Q312">
        <f>P312/(L312+N312)</f>
        <v>0.45480903913123</v>
      </c>
      <c r="R312">
        <f>Q312</f>
        <v>0.45480903913123</v>
      </c>
    </row>
    <row r="313" spans="5:18">
      <c r="E313" t="s">
        <v>14</v>
      </c>
      <c r="F313" t="s">
        <v>19</v>
      </c>
      <c r="G313" t="s">
        <v>12</v>
      </c>
      <c r="H313" t="s">
        <v>201</v>
      </c>
      <c r="I313">
        <v>5</v>
      </c>
      <c r="J313">
        <v>5</v>
      </c>
      <c r="K313">
        <v>6</v>
      </c>
      <c r="L313">
        <f>K313/$K$6*100</f>
        <v>0.2321083172147</v>
      </c>
      <c r="M313">
        <v>2</v>
      </c>
      <c r="N313">
        <f>M313/$M$6*100</f>
        <v>0.085397096498719</v>
      </c>
      <c r="O313">
        <f>I313+J313</f>
        <v>10</v>
      </c>
      <c r="P313">
        <f>O313/$O$6*100</f>
        <v>0.144404332129964</v>
      </c>
      <c r="Q313">
        <f>P313/(L313+N313)</f>
        <v>0.45480903913123</v>
      </c>
      <c r="R313">
        <f>Q313</f>
        <v>0.45480903913123</v>
      </c>
    </row>
    <row r="314" spans="5:18">
      <c r="E314" t="s">
        <v>18</v>
      </c>
      <c r="F314" t="s">
        <v>19</v>
      </c>
      <c r="G314" t="s">
        <v>76</v>
      </c>
      <c r="H314" t="s">
        <v>202</v>
      </c>
      <c r="I314">
        <v>6</v>
      </c>
      <c r="J314">
        <v>8</v>
      </c>
      <c r="K314">
        <v>6</v>
      </c>
      <c r="L314">
        <f>K314/$K$6*100</f>
        <v>0.2321083172147</v>
      </c>
      <c r="M314">
        <v>5</v>
      </c>
      <c r="N314">
        <f>M314/$M$6*100</f>
        <v>0.213492741246798</v>
      </c>
      <c r="O314">
        <f>I314+J314</f>
        <v>14</v>
      </c>
      <c r="P314">
        <f>O314/$O$6*100</f>
        <v>0.202166064981949</v>
      </c>
      <c r="Q314">
        <f>P314/(L314+N314)</f>
        <v>0.453692964015743</v>
      </c>
      <c r="R314">
        <f>Q314</f>
        <v>0.453692964015743</v>
      </c>
    </row>
    <row r="315" spans="5:18">
      <c r="E315" t="s">
        <v>14</v>
      </c>
      <c r="F315" t="s">
        <v>19</v>
      </c>
      <c r="G315" t="s">
        <v>12</v>
      </c>
      <c r="H315" t="s">
        <v>203</v>
      </c>
      <c r="I315">
        <v>7</v>
      </c>
      <c r="J315">
        <v>7</v>
      </c>
      <c r="K315">
        <v>6</v>
      </c>
      <c r="L315">
        <f>K315/$K$6*100</f>
        <v>0.2321083172147</v>
      </c>
      <c r="M315">
        <v>5</v>
      </c>
      <c r="N315">
        <f>M315/$M$6*100</f>
        <v>0.213492741246798</v>
      </c>
      <c r="O315">
        <f>I315+J315</f>
        <v>14</v>
      </c>
      <c r="P315">
        <f>O315/$O$6*100</f>
        <v>0.202166064981949</v>
      </c>
      <c r="Q315">
        <f>P315/(L315+N315)</f>
        <v>0.453692964015743</v>
      </c>
      <c r="R315">
        <f>Q315</f>
        <v>0.453692964015743</v>
      </c>
    </row>
    <row r="316" spans="5:18">
      <c r="E316" t="s">
        <v>10</v>
      </c>
      <c r="F316" t="s">
        <v>19</v>
      </c>
      <c r="G316" t="s">
        <v>27</v>
      </c>
      <c r="H316" t="s">
        <v>150</v>
      </c>
      <c r="I316">
        <v>7</v>
      </c>
      <c r="J316">
        <v>7</v>
      </c>
      <c r="K316">
        <v>6</v>
      </c>
      <c r="L316">
        <f>K316/$K$6*100</f>
        <v>0.2321083172147</v>
      </c>
      <c r="M316">
        <v>5</v>
      </c>
      <c r="N316">
        <f>M316/$M$6*100</f>
        <v>0.213492741246798</v>
      </c>
      <c r="O316">
        <f>I316+J316</f>
        <v>14</v>
      </c>
      <c r="P316">
        <f>O316/$O$6*100</f>
        <v>0.202166064981949</v>
      </c>
      <c r="Q316">
        <f>P316/(L316+N316)</f>
        <v>0.453692964015743</v>
      </c>
      <c r="R316">
        <f>Q316</f>
        <v>0.453692964015743</v>
      </c>
    </row>
    <row r="317" spans="5:18">
      <c r="E317" t="s">
        <v>10</v>
      </c>
      <c r="F317" t="s">
        <v>11</v>
      </c>
      <c r="G317" t="s">
        <v>12</v>
      </c>
      <c r="H317" t="s">
        <v>105</v>
      </c>
      <c r="I317">
        <v>7</v>
      </c>
      <c r="J317">
        <v>7</v>
      </c>
      <c r="K317">
        <v>6</v>
      </c>
      <c r="L317">
        <f>K317/$K$6*100</f>
        <v>0.2321083172147</v>
      </c>
      <c r="M317">
        <v>5</v>
      </c>
      <c r="N317">
        <f>M317/$M$6*100</f>
        <v>0.213492741246798</v>
      </c>
      <c r="O317">
        <f>I317+J317</f>
        <v>14</v>
      </c>
      <c r="P317">
        <f>O317/$O$6*100</f>
        <v>0.202166064981949</v>
      </c>
      <c r="Q317">
        <f>P317/(L317+N317)</f>
        <v>0.453692964015743</v>
      </c>
      <c r="R317">
        <f>Q317</f>
        <v>0.453692964015743</v>
      </c>
    </row>
    <row r="318" spans="5:18">
      <c r="E318" t="s">
        <v>14</v>
      </c>
      <c r="F318" t="s">
        <v>11</v>
      </c>
      <c r="G318" t="s">
        <v>27</v>
      </c>
      <c r="H318" t="s">
        <v>150</v>
      </c>
      <c r="I318">
        <v>5</v>
      </c>
      <c r="J318">
        <v>4</v>
      </c>
      <c r="K318">
        <v>3</v>
      </c>
      <c r="L318">
        <f>K318/$K$6*100</f>
        <v>0.11605415860735</v>
      </c>
      <c r="M318">
        <v>4</v>
      </c>
      <c r="N318">
        <f>M318/$M$6*100</f>
        <v>0.170794192997438</v>
      </c>
      <c r="O318">
        <f>I318+J318</f>
        <v>9</v>
      </c>
      <c r="P318">
        <f>O318/$O$6*100</f>
        <v>0.129963898916967</v>
      </c>
      <c r="Q318">
        <f>P318/(L318+N318)</f>
        <v>0.453075285912844</v>
      </c>
      <c r="R318">
        <f>Q318</f>
        <v>0.453075285912844</v>
      </c>
    </row>
    <row r="319" spans="5:18">
      <c r="E319" t="s">
        <v>18</v>
      </c>
      <c r="F319" t="s">
        <v>19</v>
      </c>
      <c r="G319" t="s">
        <v>191</v>
      </c>
      <c r="H319" t="s">
        <v>204</v>
      </c>
      <c r="I319">
        <v>6</v>
      </c>
      <c r="J319">
        <v>8</v>
      </c>
      <c r="K319">
        <v>5</v>
      </c>
      <c r="L319">
        <f>K319/$K$6*100</f>
        <v>0.193423597678917</v>
      </c>
      <c r="M319">
        <v>6</v>
      </c>
      <c r="N319">
        <f>M319/$M$6*100</f>
        <v>0.256191289496157</v>
      </c>
      <c r="O319">
        <f>I319+J319</f>
        <v>14</v>
      </c>
      <c r="P319">
        <f>O319/$O$6*100</f>
        <v>0.202166064981949</v>
      </c>
      <c r="Q319">
        <f>P319/(L319+N319)</f>
        <v>0.449642729252487</v>
      </c>
      <c r="R319">
        <f>Q319</f>
        <v>0.449642729252487</v>
      </c>
    </row>
    <row r="320" spans="5:18">
      <c r="E320" t="s">
        <v>18</v>
      </c>
      <c r="F320" t="s">
        <v>19</v>
      </c>
      <c r="G320" t="s">
        <v>110</v>
      </c>
      <c r="H320" t="s">
        <v>205</v>
      </c>
      <c r="I320">
        <v>6</v>
      </c>
      <c r="J320">
        <v>8</v>
      </c>
      <c r="K320">
        <v>5</v>
      </c>
      <c r="L320">
        <f>K320/$K$6*100</f>
        <v>0.193423597678917</v>
      </c>
      <c r="M320">
        <v>6</v>
      </c>
      <c r="N320">
        <f>M320/$M$6*100</f>
        <v>0.256191289496157</v>
      </c>
      <c r="O320">
        <f>I320+J320</f>
        <v>14</v>
      </c>
      <c r="P320">
        <f>O320/$O$6*100</f>
        <v>0.202166064981949</v>
      </c>
      <c r="Q320">
        <f>P320/(L320+N320)</f>
        <v>0.449642729252487</v>
      </c>
      <c r="R320">
        <f>Q320</f>
        <v>0.449642729252487</v>
      </c>
    </row>
    <row r="321" spans="5:18">
      <c r="E321" t="s">
        <v>14</v>
      </c>
      <c r="F321" t="s">
        <v>11</v>
      </c>
      <c r="G321" t="s">
        <v>12</v>
      </c>
      <c r="H321" t="s">
        <v>79</v>
      </c>
      <c r="I321">
        <v>7</v>
      </c>
      <c r="J321">
        <v>7</v>
      </c>
      <c r="K321">
        <v>5</v>
      </c>
      <c r="L321">
        <f>K321/$K$6*100</f>
        <v>0.193423597678917</v>
      </c>
      <c r="M321">
        <v>6</v>
      </c>
      <c r="N321">
        <f>M321/$M$6*100</f>
        <v>0.256191289496157</v>
      </c>
      <c r="O321">
        <f>I321+J321</f>
        <v>14</v>
      </c>
      <c r="P321">
        <f>O321/$O$6*100</f>
        <v>0.202166064981949</v>
      </c>
      <c r="Q321">
        <f>P321/(L321+N321)</f>
        <v>0.449642729252487</v>
      </c>
      <c r="R321">
        <f>Q321</f>
        <v>0.449642729252487</v>
      </c>
    </row>
    <row r="322" spans="5:18">
      <c r="E322" t="s">
        <v>14</v>
      </c>
      <c r="F322" t="s">
        <v>19</v>
      </c>
      <c r="G322" t="s">
        <v>15</v>
      </c>
      <c r="H322" t="s">
        <v>41</v>
      </c>
      <c r="I322">
        <v>7</v>
      </c>
      <c r="J322">
        <v>7</v>
      </c>
      <c r="K322">
        <v>5</v>
      </c>
      <c r="L322">
        <f>K322/$K$6*100</f>
        <v>0.193423597678917</v>
      </c>
      <c r="M322">
        <v>6</v>
      </c>
      <c r="N322">
        <f>M322/$M$6*100</f>
        <v>0.256191289496157</v>
      </c>
      <c r="O322">
        <f>I322+J322</f>
        <v>14</v>
      </c>
      <c r="P322">
        <f>O322/$O$6*100</f>
        <v>0.202166064981949</v>
      </c>
      <c r="Q322">
        <f>P322/(L322+N322)</f>
        <v>0.449642729252487</v>
      </c>
      <c r="R322">
        <f>Q322</f>
        <v>0.449642729252487</v>
      </c>
    </row>
    <row r="323" spans="5:18">
      <c r="E323" t="s">
        <v>14</v>
      </c>
      <c r="F323" t="s">
        <v>19</v>
      </c>
      <c r="G323" t="s">
        <v>23</v>
      </c>
      <c r="H323" t="s">
        <v>164</v>
      </c>
      <c r="I323">
        <v>7</v>
      </c>
      <c r="J323">
        <v>7</v>
      </c>
      <c r="K323">
        <v>5</v>
      </c>
      <c r="L323">
        <f>K323/$K$6*100</f>
        <v>0.193423597678917</v>
      </c>
      <c r="M323">
        <v>6</v>
      </c>
      <c r="N323">
        <f>M323/$M$6*100</f>
        <v>0.256191289496157</v>
      </c>
      <c r="O323">
        <f>I323+J323</f>
        <v>14</v>
      </c>
      <c r="P323">
        <f>O323/$O$6*100</f>
        <v>0.202166064981949</v>
      </c>
      <c r="Q323">
        <f>P323/(L323+N323)</f>
        <v>0.449642729252487</v>
      </c>
      <c r="R323">
        <f>Q323</f>
        <v>0.449642729252487</v>
      </c>
    </row>
    <row r="324" spans="5:18">
      <c r="E324" t="s">
        <v>14</v>
      </c>
      <c r="F324" t="s">
        <v>19</v>
      </c>
      <c r="G324" t="s">
        <v>12</v>
      </c>
      <c r="H324" t="s">
        <v>206</v>
      </c>
      <c r="I324">
        <v>7</v>
      </c>
      <c r="J324">
        <v>7</v>
      </c>
      <c r="K324">
        <v>5</v>
      </c>
      <c r="L324">
        <f>K324/$K$6*100</f>
        <v>0.193423597678917</v>
      </c>
      <c r="M324">
        <v>6</v>
      </c>
      <c r="N324">
        <f>M324/$M$6*100</f>
        <v>0.256191289496157</v>
      </c>
      <c r="O324">
        <f>I324+J324</f>
        <v>14</v>
      </c>
      <c r="P324">
        <f>O324/$O$6*100</f>
        <v>0.202166064981949</v>
      </c>
      <c r="Q324">
        <f>P324/(L324+N324)</f>
        <v>0.449642729252487</v>
      </c>
      <c r="R324">
        <f>Q324</f>
        <v>0.449642729252487</v>
      </c>
    </row>
    <row r="325" spans="5:18">
      <c r="E325" t="s">
        <v>10</v>
      </c>
      <c r="F325" t="s">
        <v>19</v>
      </c>
      <c r="G325" t="s">
        <v>12</v>
      </c>
      <c r="H325" t="s">
        <v>55</v>
      </c>
      <c r="I325">
        <v>7</v>
      </c>
      <c r="J325">
        <v>7</v>
      </c>
      <c r="K325">
        <v>5</v>
      </c>
      <c r="L325">
        <f>K325/$K$6*100</f>
        <v>0.193423597678917</v>
      </c>
      <c r="M325">
        <v>6</v>
      </c>
      <c r="N325">
        <f>M325/$M$6*100</f>
        <v>0.256191289496157</v>
      </c>
      <c r="O325">
        <f>I325+J325</f>
        <v>14</v>
      </c>
      <c r="P325">
        <f>O325/$O$6*100</f>
        <v>0.202166064981949</v>
      </c>
      <c r="Q325">
        <f>P325/(L325+N325)</f>
        <v>0.449642729252487</v>
      </c>
      <c r="R325">
        <f>Q325</f>
        <v>0.449642729252487</v>
      </c>
    </row>
    <row r="326" spans="5:18">
      <c r="E326" t="s">
        <v>14</v>
      </c>
      <c r="F326" t="s">
        <v>19</v>
      </c>
      <c r="G326" t="s">
        <v>15</v>
      </c>
      <c r="H326" t="s">
        <v>16</v>
      </c>
      <c r="I326">
        <v>5</v>
      </c>
      <c r="J326">
        <v>5</v>
      </c>
      <c r="K326">
        <v>5</v>
      </c>
      <c r="L326">
        <f>K326/$K$6*100</f>
        <v>0.193423597678917</v>
      </c>
      <c r="M326">
        <v>3</v>
      </c>
      <c r="N326">
        <f>M326/$M$6*100</f>
        <v>0.128095644748079</v>
      </c>
      <c r="O326">
        <f>I326+J326</f>
        <v>10</v>
      </c>
      <c r="P326">
        <f>O326/$O$6*100</f>
        <v>0.144404332129964</v>
      </c>
      <c r="Q326">
        <f>P326/(L326+N326)</f>
        <v>0.449131227854123</v>
      </c>
      <c r="R326">
        <f>Q326</f>
        <v>0.449131227854123</v>
      </c>
    </row>
    <row r="327" spans="5:18">
      <c r="E327" t="s">
        <v>14</v>
      </c>
      <c r="F327" t="s">
        <v>19</v>
      </c>
      <c r="G327" t="s">
        <v>27</v>
      </c>
      <c r="H327" t="s">
        <v>151</v>
      </c>
      <c r="I327">
        <v>5</v>
      </c>
      <c r="J327">
        <v>5</v>
      </c>
      <c r="K327">
        <v>5</v>
      </c>
      <c r="L327">
        <f>K327/$K$6*100</f>
        <v>0.193423597678917</v>
      </c>
      <c r="M327">
        <v>3</v>
      </c>
      <c r="N327">
        <f>M327/$M$6*100</f>
        <v>0.128095644748079</v>
      </c>
      <c r="O327">
        <f>I327+J327</f>
        <v>10</v>
      </c>
      <c r="P327">
        <f>O327/$O$6*100</f>
        <v>0.144404332129964</v>
      </c>
      <c r="Q327">
        <f>P327/(L327+N327)</f>
        <v>0.449131227854123</v>
      </c>
      <c r="R327">
        <f>Q327</f>
        <v>0.449131227854123</v>
      </c>
    </row>
    <row r="328" spans="5:18">
      <c r="E328" t="s">
        <v>18</v>
      </c>
      <c r="F328" t="s">
        <v>19</v>
      </c>
      <c r="G328" t="s">
        <v>76</v>
      </c>
      <c r="H328" t="s">
        <v>207</v>
      </c>
      <c r="I328">
        <v>7</v>
      </c>
      <c r="J328">
        <v>8</v>
      </c>
      <c r="K328">
        <v>7</v>
      </c>
      <c r="L328">
        <f>K328/$K$6*100</f>
        <v>0.270793036750484</v>
      </c>
      <c r="M328">
        <v>5</v>
      </c>
      <c r="N328">
        <f>M328/$M$6*100</f>
        <v>0.213492741246798</v>
      </c>
      <c r="O328">
        <f>I328+J328</f>
        <v>15</v>
      </c>
      <c r="P328">
        <f>O328/$O$6*100</f>
        <v>0.216606498194946</v>
      </c>
      <c r="Q328">
        <f>P328/(L328+N328)</f>
        <v>0.44726999642794</v>
      </c>
      <c r="R328">
        <f>Q328</f>
        <v>0.44726999642794</v>
      </c>
    </row>
    <row r="329" spans="5:18">
      <c r="E329" t="s">
        <v>10</v>
      </c>
      <c r="F329" t="s">
        <v>19</v>
      </c>
      <c r="G329" t="s">
        <v>12</v>
      </c>
      <c r="H329" t="s">
        <v>104</v>
      </c>
      <c r="I329">
        <v>8</v>
      </c>
      <c r="J329">
        <v>7</v>
      </c>
      <c r="K329">
        <v>7</v>
      </c>
      <c r="L329">
        <f>K329/$K$6*100</f>
        <v>0.270793036750484</v>
      </c>
      <c r="M329">
        <v>5</v>
      </c>
      <c r="N329">
        <f>M329/$M$6*100</f>
        <v>0.213492741246798</v>
      </c>
      <c r="O329">
        <f>I329+J329</f>
        <v>15</v>
      </c>
      <c r="P329">
        <f>O329/$O$6*100</f>
        <v>0.216606498194946</v>
      </c>
      <c r="Q329">
        <f>P329/(L329+N329)</f>
        <v>0.44726999642794</v>
      </c>
      <c r="R329">
        <f>Q329</f>
        <v>0.44726999642794</v>
      </c>
    </row>
    <row r="330" spans="5:18">
      <c r="E330" t="s">
        <v>14</v>
      </c>
      <c r="F330" t="s">
        <v>11</v>
      </c>
      <c r="G330" t="s">
        <v>81</v>
      </c>
      <c r="H330" t="s">
        <v>161</v>
      </c>
      <c r="I330">
        <v>5</v>
      </c>
      <c r="J330">
        <v>4</v>
      </c>
      <c r="K330">
        <v>2</v>
      </c>
      <c r="L330">
        <f>K330/$K$6*100</f>
        <v>0.0773694390715667</v>
      </c>
      <c r="M330">
        <v>5</v>
      </c>
      <c r="N330">
        <f>M330/$M$6*100</f>
        <v>0.213492741246798</v>
      </c>
      <c r="O330">
        <f>I330+J330</f>
        <v>9</v>
      </c>
      <c r="P330">
        <f>O330/$O$6*100</f>
        <v>0.129963898916967</v>
      </c>
      <c r="Q330">
        <f>P330/(L330+N330)</f>
        <v>0.446822955032225</v>
      </c>
      <c r="R330">
        <f>Q330</f>
        <v>0.446822955032225</v>
      </c>
    </row>
    <row r="331" spans="5:18">
      <c r="E331" t="s">
        <v>14</v>
      </c>
      <c r="F331" t="s">
        <v>19</v>
      </c>
      <c r="G331" t="s">
        <v>42</v>
      </c>
      <c r="H331" t="s">
        <v>208</v>
      </c>
      <c r="I331">
        <v>5</v>
      </c>
      <c r="J331">
        <v>4</v>
      </c>
      <c r="K331">
        <v>2</v>
      </c>
      <c r="L331">
        <f>K331/$K$6*100</f>
        <v>0.0773694390715667</v>
      </c>
      <c r="M331">
        <v>5</v>
      </c>
      <c r="N331">
        <f>M331/$M$6*100</f>
        <v>0.213492741246798</v>
      </c>
      <c r="O331">
        <f>I331+J331</f>
        <v>9</v>
      </c>
      <c r="P331">
        <f>O331/$O$6*100</f>
        <v>0.129963898916967</v>
      </c>
      <c r="Q331">
        <f>P331/(L331+N331)</f>
        <v>0.446822955032225</v>
      </c>
      <c r="R331">
        <f>Q331</f>
        <v>0.446822955032225</v>
      </c>
    </row>
    <row r="332" spans="5:18">
      <c r="E332" t="s">
        <v>14</v>
      </c>
      <c r="F332" t="s">
        <v>11</v>
      </c>
      <c r="G332" t="s">
        <v>48</v>
      </c>
      <c r="H332" t="s">
        <v>85</v>
      </c>
      <c r="I332">
        <v>5</v>
      </c>
      <c r="J332">
        <v>5</v>
      </c>
      <c r="K332">
        <v>4</v>
      </c>
      <c r="L332">
        <f>K332/$K$6*100</f>
        <v>0.154738878143133</v>
      </c>
      <c r="M332">
        <v>4</v>
      </c>
      <c r="N332">
        <f>M332/$M$6*100</f>
        <v>0.170794192997438</v>
      </c>
      <c r="O332">
        <f>I332+J332</f>
        <v>10</v>
      </c>
      <c r="P332">
        <f>O332/$O$6*100</f>
        <v>0.144404332129964</v>
      </c>
      <c r="Q332">
        <f>P332/(L332+N332)</f>
        <v>0.443593431610539</v>
      </c>
      <c r="R332">
        <f>Q332</f>
        <v>0.443593431610539</v>
      </c>
    </row>
    <row r="333" spans="5:18">
      <c r="E333" t="s">
        <v>14</v>
      </c>
      <c r="F333" t="s">
        <v>11</v>
      </c>
      <c r="G333" t="s">
        <v>12</v>
      </c>
      <c r="H333" t="s">
        <v>17</v>
      </c>
      <c r="I333">
        <v>5</v>
      </c>
      <c r="J333">
        <v>5</v>
      </c>
      <c r="K333">
        <v>4</v>
      </c>
      <c r="L333">
        <f>K333/$K$6*100</f>
        <v>0.154738878143133</v>
      </c>
      <c r="M333">
        <v>4</v>
      </c>
      <c r="N333">
        <f>M333/$M$6*100</f>
        <v>0.170794192997438</v>
      </c>
      <c r="O333">
        <f>I333+J333</f>
        <v>10</v>
      </c>
      <c r="P333">
        <f>O333/$O$6*100</f>
        <v>0.144404332129964</v>
      </c>
      <c r="Q333">
        <f>P333/(L333+N333)</f>
        <v>0.443593431610539</v>
      </c>
      <c r="R333">
        <f>Q333</f>
        <v>0.443593431610539</v>
      </c>
    </row>
    <row r="334" spans="5:18">
      <c r="E334" t="s">
        <v>14</v>
      </c>
      <c r="F334" t="s">
        <v>11</v>
      </c>
      <c r="G334" t="s">
        <v>12</v>
      </c>
      <c r="H334" t="s">
        <v>25</v>
      </c>
      <c r="I334">
        <v>5</v>
      </c>
      <c r="J334">
        <v>5</v>
      </c>
      <c r="K334">
        <v>4</v>
      </c>
      <c r="L334">
        <f>K334/$K$6*100</f>
        <v>0.154738878143133</v>
      </c>
      <c r="M334">
        <v>4</v>
      </c>
      <c r="N334">
        <f>M334/$M$6*100</f>
        <v>0.170794192997438</v>
      </c>
      <c r="O334">
        <f>I334+J334</f>
        <v>10</v>
      </c>
      <c r="P334">
        <f>O334/$O$6*100</f>
        <v>0.144404332129964</v>
      </c>
      <c r="Q334">
        <f>P334/(L334+N334)</f>
        <v>0.443593431610539</v>
      </c>
      <c r="R334">
        <f>Q334</f>
        <v>0.443593431610539</v>
      </c>
    </row>
    <row r="335" spans="5:18">
      <c r="E335" t="s">
        <v>14</v>
      </c>
      <c r="F335" t="s">
        <v>19</v>
      </c>
      <c r="G335" t="s">
        <v>27</v>
      </c>
      <c r="H335" t="s">
        <v>116</v>
      </c>
      <c r="I335">
        <v>5</v>
      </c>
      <c r="J335">
        <v>5</v>
      </c>
      <c r="K335">
        <v>4</v>
      </c>
      <c r="L335">
        <f>K335/$K$6*100</f>
        <v>0.154738878143133</v>
      </c>
      <c r="M335">
        <v>4</v>
      </c>
      <c r="N335">
        <f>M335/$M$6*100</f>
        <v>0.170794192997438</v>
      </c>
      <c r="O335">
        <f>I335+J335</f>
        <v>10</v>
      </c>
      <c r="P335">
        <f>O335/$O$6*100</f>
        <v>0.144404332129964</v>
      </c>
      <c r="Q335">
        <f>P335/(L335+N335)</f>
        <v>0.443593431610539</v>
      </c>
      <c r="R335">
        <f>Q335</f>
        <v>0.443593431610539</v>
      </c>
    </row>
    <row r="336" spans="5:18">
      <c r="E336" t="s">
        <v>14</v>
      </c>
      <c r="F336" t="s">
        <v>19</v>
      </c>
      <c r="G336" t="s">
        <v>23</v>
      </c>
      <c r="H336" t="s">
        <v>75</v>
      </c>
      <c r="I336">
        <v>5</v>
      </c>
      <c r="J336">
        <v>5</v>
      </c>
      <c r="K336">
        <v>4</v>
      </c>
      <c r="L336">
        <f>K336/$K$6*100</f>
        <v>0.154738878143133</v>
      </c>
      <c r="M336">
        <v>4</v>
      </c>
      <c r="N336">
        <f>M336/$M$6*100</f>
        <v>0.170794192997438</v>
      </c>
      <c r="O336">
        <f>I336+J336</f>
        <v>10</v>
      </c>
      <c r="P336">
        <f>O336/$O$6*100</f>
        <v>0.144404332129964</v>
      </c>
      <c r="Q336">
        <f>P336/(L336+N336)</f>
        <v>0.443593431610539</v>
      </c>
      <c r="R336">
        <f>Q336</f>
        <v>0.443593431610539</v>
      </c>
    </row>
    <row r="337" spans="5:18">
      <c r="E337" t="s">
        <v>14</v>
      </c>
      <c r="F337" t="s">
        <v>19</v>
      </c>
      <c r="G337" t="s">
        <v>48</v>
      </c>
      <c r="H337" t="s">
        <v>85</v>
      </c>
      <c r="I337">
        <v>5</v>
      </c>
      <c r="J337">
        <v>5</v>
      </c>
      <c r="K337">
        <v>4</v>
      </c>
      <c r="L337">
        <f>K337/$K$6*100</f>
        <v>0.154738878143133</v>
      </c>
      <c r="M337">
        <v>4</v>
      </c>
      <c r="N337">
        <f>M337/$M$6*100</f>
        <v>0.170794192997438</v>
      </c>
      <c r="O337">
        <f>I337+J337</f>
        <v>10</v>
      </c>
      <c r="P337">
        <f>O337/$O$6*100</f>
        <v>0.144404332129964</v>
      </c>
      <c r="Q337">
        <f>P337/(L337+N337)</f>
        <v>0.443593431610539</v>
      </c>
      <c r="R337">
        <f>Q337</f>
        <v>0.443593431610539</v>
      </c>
    </row>
    <row r="338" spans="5:18">
      <c r="E338" t="s">
        <v>14</v>
      </c>
      <c r="F338" t="s">
        <v>19</v>
      </c>
      <c r="G338" t="s">
        <v>12</v>
      </c>
      <c r="H338" t="s">
        <v>105</v>
      </c>
      <c r="I338">
        <v>5</v>
      </c>
      <c r="J338">
        <v>5</v>
      </c>
      <c r="K338">
        <v>4</v>
      </c>
      <c r="L338">
        <f>K338/$K$6*100</f>
        <v>0.154738878143133</v>
      </c>
      <c r="M338">
        <v>4</v>
      </c>
      <c r="N338">
        <f>M338/$M$6*100</f>
        <v>0.170794192997438</v>
      </c>
      <c r="O338">
        <f>I338+J338</f>
        <v>10</v>
      </c>
      <c r="P338">
        <f>O338/$O$6*100</f>
        <v>0.144404332129964</v>
      </c>
      <c r="Q338">
        <f>P338/(L338+N338)</f>
        <v>0.443593431610539</v>
      </c>
      <c r="R338">
        <f>Q338</f>
        <v>0.443593431610539</v>
      </c>
    </row>
    <row r="339" spans="5:18">
      <c r="E339" t="s">
        <v>18</v>
      </c>
      <c r="F339" t="s">
        <v>19</v>
      </c>
      <c r="G339" t="s">
        <v>166</v>
      </c>
      <c r="H339" t="s">
        <v>209</v>
      </c>
      <c r="I339">
        <v>7</v>
      </c>
      <c r="J339">
        <v>8</v>
      </c>
      <c r="K339">
        <v>6</v>
      </c>
      <c r="L339">
        <f>K339/$K$6*100</f>
        <v>0.2321083172147</v>
      </c>
      <c r="M339">
        <v>6</v>
      </c>
      <c r="N339">
        <f>M339/$M$6*100</f>
        <v>0.256191289496157</v>
      </c>
      <c r="O339">
        <f>I339+J339</f>
        <v>15</v>
      </c>
      <c r="P339">
        <f>O339/$O$6*100</f>
        <v>0.216606498194946</v>
      </c>
      <c r="Q339">
        <f>P339/(L339+N339)</f>
        <v>0.443593431610539</v>
      </c>
      <c r="R339">
        <f>Q339</f>
        <v>0.443593431610539</v>
      </c>
    </row>
    <row r="340" spans="5:18">
      <c r="E340" t="s">
        <v>18</v>
      </c>
      <c r="F340" t="s">
        <v>19</v>
      </c>
      <c r="G340" t="s">
        <v>83</v>
      </c>
      <c r="H340" t="s">
        <v>210</v>
      </c>
      <c r="I340">
        <v>7</v>
      </c>
      <c r="J340">
        <v>8</v>
      </c>
      <c r="K340">
        <v>6</v>
      </c>
      <c r="L340">
        <f>K340/$K$6*100</f>
        <v>0.2321083172147</v>
      </c>
      <c r="M340">
        <v>6</v>
      </c>
      <c r="N340">
        <f>M340/$M$6*100</f>
        <v>0.256191289496157</v>
      </c>
      <c r="O340">
        <f>I340+J340</f>
        <v>15</v>
      </c>
      <c r="P340">
        <f>O340/$O$6*100</f>
        <v>0.216606498194946</v>
      </c>
      <c r="Q340">
        <f>P340/(L340+N340)</f>
        <v>0.443593431610539</v>
      </c>
      <c r="R340">
        <f>Q340</f>
        <v>0.443593431610539</v>
      </c>
    </row>
    <row r="341" spans="5:18">
      <c r="E341" t="s">
        <v>14</v>
      </c>
      <c r="F341" t="s">
        <v>19</v>
      </c>
      <c r="G341" t="s">
        <v>27</v>
      </c>
      <c r="H341" t="s">
        <v>29</v>
      </c>
      <c r="I341">
        <v>7</v>
      </c>
      <c r="J341">
        <v>8</v>
      </c>
      <c r="K341">
        <v>6</v>
      </c>
      <c r="L341">
        <f>K341/$K$6*100</f>
        <v>0.2321083172147</v>
      </c>
      <c r="M341">
        <v>6</v>
      </c>
      <c r="N341">
        <f>M341/$M$6*100</f>
        <v>0.256191289496157</v>
      </c>
      <c r="O341">
        <f>I341+J341</f>
        <v>15</v>
      </c>
      <c r="P341">
        <f>O341/$O$6*100</f>
        <v>0.216606498194946</v>
      </c>
      <c r="Q341">
        <f>P341/(L341+N341)</f>
        <v>0.443593431610539</v>
      </c>
      <c r="R341">
        <f>Q341</f>
        <v>0.443593431610539</v>
      </c>
    </row>
    <row r="342" spans="5:18">
      <c r="E342" t="s">
        <v>14</v>
      </c>
      <c r="F342" t="s">
        <v>19</v>
      </c>
      <c r="G342" t="s">
        <v>27</v>
      </c>
      <c r="H342" t="s">
        <v>211</v>
      </c>
      <c r="I342">
        <v>7</v>
      </c>
      <c r="J342">
        <v>8</v>
      </c>
      <c r="K342">
        <v>6</v>
      </c>
      <c r="L342">
        <f>K342/$K$6*100</f>
        <v>0.2321083172147</v>
      </c>
      <c r="M342">
        <v>6</v>
      </c>
      <c r="N342">
        <f>M342/$M$6*100</f>
        <v>0.256191289496157</v>
      </c>
      <c r="O342">
        <f>I342+J342</f>
        <v>15</v>
      </c>
      <c r="P342">
        <f>O342/$O$6*100</f>
        <v>0.216606498194946</v>
      </c>
      <c r="Q342">
        <f>P342/(L342+N342)</f>
        <v>0.443593431610539</v>
      </c>
      <c r="R342">
        <f>Q342</f>
        <v>0.443593431610539</v>
      </c>
    </row>
    <row r="343" spans="5:18">
      <c r="E343" t="s">
        <v>14</v>
      </c>
      <c r="F343" t="s">
        <v>19</v>
      </c>
      <c r="G343" t="s">
        <v>23</v>
      </c>
      <c r="H343" t="s">
        <v>121</v>
      </c>
      <c r="I343">
        <v>7</v>
      </c>
      <c r="J343">
        <v>8</v>
      </c>
      <c r="K343">
        <v>6</v>
      </c>
      <c r="L343">
        <f>K343/$K$6*100</f>
        <v>0.2321083172147</v>
      </c>
      <c r="M343">
        <v>6</v>
      </c>
      <c r="N343">
        <f>M343/$M$6*100</f>
        <v>0.256191289496157</v>
      </c>
      <c r="O343">
        <f>I343+J343</f>
        <v>15</v>
      </c>
      <c r="P343">
        <f>O343/$O$6*100</f>
        <v>0.216606498194946</v>
      </c>
      <c r="Q343">
        <f>P343/(L343+N343)</f>
        <v>0.443593431610539</v>
      </c>
      <c r="R343">
        <f>Q343</f>
        <v>0.443593431610539</v>
      </c>
    </row>
    <row r="344" spans="5:18">
      <c r="E344" t="s">
        <v>14</v>
      </c>
      <c r="F344" t="s">
        <v>19</v>
      </c>
      <c r="G344" t="s">
        <v>12</v>
      </c>
      <c r="H344" t="s">
        <v>212</v>
      </c>
      <c r="I344">
        <v>7</v>
      </c>
      <c r="J344">
        <v>8</v>
      </c>
      <c r="K344">
        <v>6</v>
      </c>
      <c r="L344">
        <f>K344/$K$6*100</f>
        <v>0.2321083172147</v>
      </c>
      <c r="M344">
        <v>6</v>
      </c>
      <c r="N344">
        <f>M344/$M$6*100</f>
        <v>0.256191289496157</v>
      </c>
      <c r="O344">
        <f>I344+J344</f>
        <v>15</v>
      </c>
      <c r="P344">
        <f>O344/$O$6*100</f>
        <v>0.216606498194946</v>
      </c>
      <c r="Q344">
        <f>P344/(L344+N344)</f>
        <v>0.443593431610539</v>
      </c>
      <c r="R344">
        <f>Q344</f>
        <v>0.443593431610539</v>
      </c>
    </row>
    <row r="345" spans="5:18">
      <c r="E345" t="s">
        <v>10</v>
      </c>
      <c r="F345" t="s">
        <v>11</v>
      </c>
      <c r="G345" t="s">
        <v>15</v>
      </c>
      <c r="H345" t="s">
        <v>186</v>
      </c>
      <c r="I345">
        <v>8</v>
      </c>
      <c r="J345">
        <v>7</v>
      </c>
      <c r="K345">
        <v>6</v>
      </c>
      <c r="L345">
        <f>K345/$K$6*100</f>
        <v>0.2321083172147</v>
      </c>
      <c r="M345">
        <v>6</v>
      </c>
      <c r="N345">
        <f>M345/$M$6*100</f>
        <v>0.256191289496157</v>
      </c>
      <c r="O345">
        <f>I345+J345</f>
        <v>15</v>
      </c>
      <c r="P345">
        <f>O345/$O$6*100</f>
        <v>0.216606498194946</v>
      </c>
      <c r="Q345">
        <f>P345/(L345+N345)</f>
        <v>0.443593431610539</v>
      </c>
      <c r="R345">
        <f>Q345</f>
        <v>0.443593431610539</v>
      </c>
    </row>
    <row r="346" spans="5:18">
      <c r="E346" t="s">
        <v>10</v>
      </c>
      <c r="F346" t="s">
        <v>11</v>
      </c>
      <c r="G346" t="s">
        <v>27</v>
      </c>
      <c r="H346" t="s">
        <v>89</v>
      </c>
      <c r="I346">
        <v>8</v>
      </c>
      <c r="J346">
        <v>7</v>
      </c>
      <c r="K346">
        <v>6</v>
      </c>
      <c r="L346">
        <f>K346/$K$6*100</f>
        <v>0.2321083172147</v>
      </c>
      <c r="M346">
        <v>6</v>
      </c>
      <c r="N346">
        <f>M346/$M$6*100</f>
        <v>0.256191289496157</v>
      </c>
      <c r="O346">
        <f>I346+J346</f>
        <v>15</v>
      </c>
      <c r="P346">
        <f>O346/$O$6*100</f>
        <v>0.216606498194946</v>
      </c>
      <c r="Q346">
        <f>P346/(L346+N346)</f>
        <v>0.443593431610539</v>
      </c>
      <c r="R346">
        <f>Q346</f>
        <v>0.443593431610539</v>
      </c>
    </row>
    <row r="347" spans="5:18">
      <c r="E347" t="s">
        <v>18</v>
      </c>
      <c r="F347" t="s">
        <v>19</v>
      </c>
      <c r="G347" t="s">
        <v>191</v>
      </c>
      <c r="H347" t="s">
        <v>213</v>
      </c>
      <c r="I347">
        <v>7</v>
      </c>
      <c r="J347">
        <v>9</v>
      </c>
      <c r="K347">
        <v>8</v>
      </c>
      <c r="L347">
        <f>K347/$K$6*100</f>
        <v>0.309477756286267</v>
      </c>
      <c r="M347">
        <v>5</v>
      </c>
      <c r="N347">
        <f>M347/$M$6*100</f>
        <v>0.213492741246798</v>
      </c>
      <c r="O347">
        <f>I347+J347</f>
        <v>16</v>
      </c>
      <c r="P347">
        <f>O347/$O$6*100</f>
        <v>0.231046931407942</v>
      </c>
      <c r="Q347">
        <f>P347/(L347+N347)</f>
        <v>0.441797257202515</v>
      </c>
      <c r="R347">
        <f>Q347</f>
        <v>0.441797257202515</v>
      </c>
    </row>
    <row r="348" spans="5:18">
      <c r="E348" t="s">
        <v>10</v>
      </c>
      <c r="F348" t="s">
        <v>19</v>
      </c>
      <c r="G348" t="s">
        <v>27</v>
      </c>
      <c r="H348" t="s">
        <v>152</v>
      </c>
      <c r="I348">
        <v>8</v>
      </c>
      <c r="J348">
        <v>8</v>
      </c>
      <c r="K348">
        <v>8</v>
      </c>
      <c r="L348">
        <f>K348/$K$6*100</f>
        <v>0.309477756286267</v>
      </c>
      <c r="M348">
        <v>5</v>
      </c>
      <c r="N348">
        <f>M348/$M$6*100</f>
        <v>0.213492741246798</v>
      </c>
      <c r="O348">
        <f>I348+J348</f>
        <v>16</v>
      </c>
      <c r="P348">
        <f>O348/$O$6*100</f>
        <v>0.231046931407942</v>
      </c>
      <c r="Q348">
        <f>P348/(L348+N348)</f>
        <v>0.441797257202515</v>
      </c>
      <c r="R348">
        <f>Q348</f>
        <v>0.441797257202515</v>
      </c>
    </row>
    <row r="349" spans="5:18">
      <c r="E349" t="s">
        <v>10</v>
      </c>
      <c r="F349" t="s">
        <v>19</v>
      </c>
      <c r="G349" t="s">
        <v>23</v>
      </c>
      <c r="H349" t="s">
        <v>40</v>
      </c>
      <c r="I349">
        <v>8</v>
      </c>
      <c r="J349">
        <v>8</v>
      </c>
      <c r="K349">
        <v>8</v>
      </c>
      <c r="L349">
        <f>K349/$K$6*100</f>
        <v>0.309477756286267</v>
      </c>
      <c r="M349">
        <v>5</v>
      </c>
      <c r="N349">
        <f>M349/$M$6*100</f>
        <v>0.213492741246798</v>
      </c>
      <c r="O349">
        <f>I349+J349</f>
        <v>16</v>
      </c>
      <c r="P349">
        <f>O349/$O$6*100</f>
        <v>0.231046931407942</v>
      </c>
      <c r="Q349">
        <f>P349/(L349+N349)</f>
        <v>0.441797257202515</v>
      </c>
      <c r="R349">
        <f>Q349</f>
        <v>0.441797257202515</v>
      </c>
    </row>
    <row r="350" spans="5:18">
      <c r="E350" t="s">
        <v>10</v>
      </c>
      <c r="F350" t="s">
        <v>11</v>
      </c>
      <c r="G350" t="s">
        <v>27</v>
      </c>
      <c r="H350" t="s">
        <v>135</v>
      </c>
      <c r="I350">
        <v>9</v>
      </c>
      <c r="J350">
        <v>7</v>
      </c>
      <c r="K350">
        <v>8</v>
      </c>
      <c r="L350">
        <f>K350/$K$6*100</f>
        <v>0.309477756286267</v>
      </c>
      <c r="M350">
        <v>5</v>
      </c>
      <c r="N350">
        <f>M350/$M$6*100</f>
        <v>0.213492741246798</v>
      </c>
      <c r="O350">
        <f>I350+J350</f>
        <v>16</v>
      </c>
      <c r="P350">
        <f>O350/$O$6*100</f>
        <v>0.231046931407942</v>
      </c>
      <c r="Q350">
        <f>P350/(L350+N350)</f>
        <v>0.441797257202515</v>
      </c>
      <c r="R350">
        <f>Q350</f>
        <v>0.441797257202515</v>
      </c>
    </row>
    <row r="351" spans="5:18">
      <c r="E351" t="s">
        <v>10</v>
      </c>
      <c r="F351" t="s">
        <v>11</v>
      </c>
      <c r="G351" t="s">
        <v>23</v>
      </c>
      <c r="H351" t="s">
        <v>103</v>
      </c>
      <c r="I351">
        <v>8</v>
      </c>
      <c r="J351">
        <v>8</v>
      </c>
      <c r="K351">
        <v>7</v>
      </c>
      <c r="L351">
        <f>K351/$K$6*100</f>
        <v>0.270793036750484</v>
      </c>
      <c r="M351">
        <v>6</v>
      </c>
      <c r="N351">
        <f>M351/$M$6*100</f>
        <v>0.256191289496157</v>
      </c>
      <c r="O351">
        <f>I351+J351</f>
        <v>16</v>
      </c>
      <c r="P351">
        <f>O351/$O$6*100</f>
        <v>0.231046931407942</v>
      </c>
      <c r="Q351">
        <f>P351/(L351+N351)</f>
        <v>0.438432264301931</v>
      </c>
      <c r="R351">
        <f>Q351</f>
        <v>0.438432264301931</v>
      </c>
    </row>
    <row r="352" spans="5:18">
      <c r="E352" t="s">
        <v>14</v>
      </c>
      <c r="F352" t="s">
        <v>11</v>
      </c>
      <c r="G352" t="s">
        <v>27</v>
      </c>
      <c r="H352" t="s">
        <v>28</v>
      </c>
      <c r="I352">
        <v>5</v>
      </c>
      <c r="J352">
        <v>5</v>
      </c>
      <c r="K352">
        <v>3</v>
      </c>
      <c r="L352">
        <f>K352/$K$6*100</f>
        <v>0.11605415860735</v>
      </c>
      <c r="M352">
        <v>5</v>
      </c>
      <c r="N352">
        <f>M352/$M$6*100</f>
        <v>0.213492741246798</v>
      </c>
      <c r="O352">
        <f>I352+J352</f>
        <v>10</v>
      </c>
      <c r="P352">
        <f>O352/$O$6*100</f>
        <v>0.144404332129964</v>
      </c>
      <c r="Q352">
        <f>P352/(L352+N352)</f>
        <v>0.438190534318105</v>
      </c>
      <c r="R352">
        <f>Q352</f>
        <v>0.438190534318105</v>
      </c>
    </row>
    <row r="353" spans="5:18">
      <c r="E353" t="s">
        <v>14</v>
      </c>
      <c r="F353" t="s">
        <v>11</v>
      </c>
      <c r="G353" t="s">
        <v>12</v>
      </c>
      <c r="H353" t="s">
        <v>203</v>
      </c>
      <c r="I353">
        <v>5</v>
      </c>
      <c r="J353">
        <v>5</v>
      </c>
      <c r="K353">
        <v>3</v>
      </c>
      <c r="L353">
        <f>K353/$K$6*100</f>
        <v>0.11605415860735</v>
      </c>
      <c r="M353">
        <v>5</v>
      </c>
      <c r="N353">
        <f>M353/$M$6*100</f>
        <v>0.213492741246798</v>
      </c>
      <c r="O353">
        <f>I353+J353</f>
        <v>10</v>
      </c>
      <c r="P353">
        <f>O353/$O$6*100</f>
        <v>0.144404332129964</v>
      </c>
      <c r="Q353">
        <f>P353/(L353+N353)</f>
        <v>0.438190534318105</v>
      </c>
      <c r="R353">
        <f>Q353</f>
        <v>0.438190534318105</v>
      </c>
    </row>
    <row r="354" spans="5:18">
      <c r="E354" t="s">
        <v>14</v>
      </c>
      <c r="F354" t="s">
        <v>11</v>
      </c>
      <c r="G354" t="s">
        <v>15</v>
      </c>
      <c r="H354" t="s">
        <v>214</v>
      </c>
      <c r="I354">
        <v>5</v>
      </c>
      <c r="J354">
        <v>5</v>
      </c>
      <c r="K354">
        <v>3</v>
      </c>
      <c r="L354">
        <f>K354/$K$6*100</f>
        <v>0.11605415860735</v>
      </c>
      <c r="M354">
        <v>5</v>
      </c>
      <c r="N354">
        <f>M354/$M$6*100</f>
        <v>0.213492741246798</v>
      </c>
      <c r="O354">
        <f>I354+J354</f>
        <v>10</v>
      </c>
      <c r="P354">
        <f>O354/$O$6*100</f>
        <v>0.144404332129964</v>
      </c>
      <c r="Q354">
        <f>P354/(L354+N354)</f>
        <v>0.438190534318105</v>
      </c>
      <c r="R354">
        <f>Q354</f>
        <v>0.438190534318105</v>
      </c>
    </row>
    <row r="355" spans="5:18">
      <c r="E355" t="s">
        <v>14</v>
      </c>
      <c r="F355" t="s">
        <v>19</v>
      </c>
      <c r="G355" t="s">
        <v>15</v>
      </c>
      <c r="H355" t="s">
        <v>37</v>
      </c>
      <c r="I355">
        <v>5</v>
      </c>
      <c r="J355">
        <v>5</v>
      </c>
      <c r="K355">
        <v>3</v>
      </c>
      <c r="L355">
        <f>K355/$K$6*100</f>
        <v>0.11605415860735</v>
      </c>
      <c r="M355">
        <v>5</v>
      </c>
      <c r="N355">
        <f>M355/$M$6*100</f>
        <v>0.213492741246798</v>
      </c>
      <c r="O355">
        <f>I355+J355</f>
        <v>10</v>
      </c>
      <c r="P355">
        <f>O355/$O$6*100</f>
        <v>0.144404332129964</v>
      </c>
      <c r="Q355">
        <f>P355/(L355+N355)</f>
        <v>0.438190534318105</v>
      </c>
      <c r="R355">
        <f>Q355</f>
        <v>0.438190534318105</v>
      </c>
    </row>
    <row r="356" spans="5:18">
      <c r="E356" t="s">
        <v>14</v>
      </c>
      <c r="F356" t="s">
        <v>19</v>
      </c>
      <c r="G356" t="s">
        <v>15</v>
      </c>
      <c r="H356" t="s">
        <v>68</v>
      </c>
      <c r="I356">
        <v>5</v>
      </c>
      <c r="J356">
        <v>5</v>
      </c>
      <c r="K356">
        <v>3</v>
      </c>
      <c r="L356">
        <f>K356/$K$6*100</f>
        <v>0.11605415860735</v>
      </c>
      <c r="M356">
        <v>5</v>
      </c>
      <c r="N356">
        <f>M356/$M$6*100</f>
        <v>0.213492741246798</v>
      </c>
      <c r="O356">
        <f>I356+J356</f>
        <v>10</v>
      </c>
      <c r="P356">
        <f>O356/$O$6*100</f>
        <v>0.144404332129964</v>
      </c>
      <c r="Q356">
        <f>P356/(L356+N356)</f>
        <v>0.438190534318105</v>
      </c>
      <c r="R356">
        <f>Q356</f>
        <v>0.438190534318105</v>
      </c>
    </row>
    <row r="357" spans="5:18">
      <c r="E357" t="s">
        <v>14</v>
      </c>
      <c r="F357" t="s">
        <v>11</v>
      </c>
      <c r="G357" t="s">
        <v>42</v>
      </c>
      <c r="H357" t="s">
        <v>176</v>
      </c>
      <c r="I357">
        <v>8</v>
      </c>
      <c r="J357">
        <v>8</v>
      </c>
      <c r="K357">
        <v>6</v>
      </c>
      <c r="L357">
        <f>K357/$K$6*100</f>
        <v>0.2321083172147</v>
      </c>
      <c r="M357">
        <v>7</v>
      </c>
      <c r="N357">
        <f>M357/$M$6*100</f>
        <v>0.298889837745517</v>
      </c>
      <c r="O357">
        <f>I357+J357</f>
        <v>16</v>
      </c>
      <c r="P357">
        <f>O357/$O$6*100</f>
        <v>0.231046931407942</v>
      </c>
      <c r="Q357">
        <f>P357/(L357+N357)</f>
        <v>0.435118143537152</v>
      </c>
      <c r="R357">
        <f>Q357</f>
        <v>0.435118143537152</v>
      </c>
    </row>
    <row r="358" spans="5:18">
      <c r="E358" t="s">
        <v>10</v>
      </c>
      <c r="F358" t="s">
        <v>11</v>
      </c>
      <c r="G358" t="s">
        <v>23</v>
      </c>
      <c r="H358" t="s">
        <v>58</v>
      </c>
      <c r="I358">
        <v>9</v>
      </c>
      <c r="J358">
        <v>8</v>
      </c>
      <c r="K358">
        <v>8</v>
      </c>
      <c r="L358">
        <f>K358/$K$6*100</f>
        <v>0.309477756286267</v>
      </c>
      <c r="M358">
        <v>6</v>
      </c>
      <c r="N358">
        <f>M358/$M$6*100</f>
        <v>0.256191289496157</v>
      </c>
      <c r="O358">
        <f>I358+J358</f>
        <v>17</v>
      </c>
      <c r="P358">
        <f>O358/$O$6*100</f>
        <v>0.245487364620939</v>
      </c>
      <c r="Q358">
        <f>P358/(L358+N358)</f>
        <v>0.433977016156832</v>
      </c>
      <c r="R358">
        <f>Q358</f>
        <v>0.433977016156832</v>
      </c>
    </row>
    <row r="359" spans="5:18">
      <c r="E359" t="s">
        <v>14</v>
      </c>
      <c r="F359" t="s">
        <v>11</v>
      </c>
      <c r="G359" t="s">
        <v>42</v>
      </c>
      <c r="H359" t="s">
        <v>148</v>
      </c>
      <c r="I359">
        <v>5</v>
      </c>
      <c r="J359">
        <v>5</v>
      </c>
      <c r="K359">
        <v>2</v>
      </c>
      <c r="L359">
        <f>K359/$K$6*100</f>
        <v>0.0773694390715667</v>
      </c>
      <c r="M359">
        <v>6</v>
      </c>
      <c r="N359">
        <f>M359/$M$6*100</f>
        <v>0.256191289496157</v>
      </c>
      <c r="O359">
        <f>I359+J359</f>
        <v>10</v>
      </c>
      <c r="P359">
        <f>O359/$O$6*100</f>
        <v>0.144404332129964</v>
      </c>
      <c r="Q359">
        <f>P359/(L359+N359)</f>
        <v>0.432917666147395</v>
      </c>
      <c r="R359">
        <f>Q359</f>
        <v>0.432917666147395</v>
      </c>
    </row>
    <row r="360" spans="5:18">
      <c r="E360" t="s">
        <v>14</v>
      </c>
      <c r="F360" t="s">
        <v>19</v>
      </c>
      <c r="G360" t="s">
        <v>15</v>
      </c>
      <c r="H360" t="s">
        <v>149</v>
      </c>
      <c r="I360">
        <v>5</v>
      </c>
      <c r="J360">
        <v>6</v>
      </c>
      <c r="K360">
        <v>4</v>
      </c>
      <c r="L360">
        <f>K360/$K$6*100</f>
        <v>0.154738878143133</v>
      </c>
      <c r="M360">
        <v>5</v>
      </c>
      <c r="N360">
        <f>M360/$M$6*100</f>
        <v>0.213492741246798</v>
      </c>
      <c r="O360">
        <f>I360+J360</f>
        <v>11</v>
      </c>
      <c r="P360">
        <f>O360/$O$6*100</f>
        <v>0.15884476534296</v>
      </c>
      <c r="Q360">
        <f>P360/(L360+N360)</f>
        <v>0.431371878401227</v>
      </c>
      <c r="R360">
        <f>Q360</f>
        <v>0.431371878401227</v>
      </c>
    </row>
    <row r="361" spans="5:18">
      <c r="E361" t="s">
        <v>14</v>
      </c>
      <c r="F361" t="s">
        <v>19</v>
      </c>
      <c r="G361" t="s">
        <v>12</v>
      </c>
      <c r="H361" t="s">
        <v>156</v>
      </c>
      <c r="I361">
        <v>5</v>
      </c>
      <c r="J361">
        <v>6</v>
      </c>
      <c r="K361">
        <v>4</v>
      </c>
      <c r="L361">
        <f>K361/$K$6*100</f>
        <v>0.154738878143133</v>
      </c>
      <c r="M361">
        <v>5</v>
      </c>
      <c r="N361">
        <f>M361/$M$6*100</f>
        <v>0.213492741246798</v>
      </c>
      <c r="O361">
        <f>I361+J361</f>
        <v>11</v>
      </c>
      <c r="P361">
        <f>O361/$O$6*100</f>
        <v>0.15884476534296</v>
      </c>
      <c r="Q361">
        <f>P361/(L361+N361)</f>
        <v>0.431371878401227</v>
      </c>
      <c r="R361">
        <f>Q361</f>
        <v>0.431371878401227</v>
      </c>
    </row>
    <row r="362" spans="5:18">
      <c r="E362" t="s">
        <v>14</v>
      </c>
      <c r="F362" t="s">
        <v>11</v>
      </c>
      <c r="G362" t="s">
        <v>27</v>
      </c>
      <c r="H362" t="s">
        <v>185</v>
      </c>
      <c r="I362">
        <v>5</v>
      </c>
      <c r="J362">
        <v>6</v>
      </c>
      <c r="K362">
        <v>3</v>
      </c>
      <c r="L362">
        <f>K362/$K$6*100</f>
        <v>0.11605415860735</v>
      </c>
      <c r="M362">
        <v>6</v>
      </c>
      <c r="N362">
        <f>M362/$M$6*100</f>
        <v>0.256191289496157</v>
      </c>
      <c r="O362">
        <f>I362+J362</f>
        <v>11</v>
      </c>
      <c r="P362">
        <f>O362/$O$6*100</f>
        <v>0.15884476534296</v>
      </c>
      <c r="Q362">
        <f>P362/(L362+N362)</f>
        <v>0.426720504313035</v>
      </c>
      <c r="R362">
        <f>Q362</f>
        <v>0.426720504313035</v>
      </c>
    </row>
    <row r="363" spans="5:18">
      <c r="E363" t="s">
        <v>18</v>
      </c>
      <c r="F363" t="s">
        <v>19</v>
      </c>
      <c r="G363" t="s">
        <v>178</v>
      </c>
      <c r="H363" t="s">
        <v>215</v>
      </c>
      <c r="I363">
        <v>5</v>
      </c>
      <c r="J363">
        <v>7</v>
      </c>
      <c r="K363">
        <v>5</v>
      </c>
      <c r="L363">
        <f>K363/$K$6*100</f>
        <v>0.193423597678917</v>
      </c>
      <c r="M363">
        <v>5</v>
      </c>
      <c r="N363">
        <f>M363/$M$6*100</f>
        <v>0.213492741246798</v>
      </c>
      <c r="O363">
        <f>I363+J363</f>
        <v>12</v>
      </c>
      <c r="P363">
        <f>O363/$O$6*100</f>
        <v>0.173285198555957</v>
      </c>
      <c r="Q363">
        <f>P363/(L363+N363)</f>
        <v>0.425849694346118</v>
      </c>
      <c r="R363">
        <f>Q363</f>
        <v>0.425849694346118</v>
      </c>
    </row>
    <row r="364" spans="5:18">
      <c r="E364" t="s">
        <v>10</v>
      </c>
      <c r="F364" t="s">
        <v>19</v>
      </c>
      <c r="G364" t="s">
        <v>23</v>
      </c>
      <c r="H364" t="s">
        <v>121</v>
      </c>
      <c r="I364">
        <v>7</v>
      </c>
      <c r="J364">
        <v>7</v>
      </c>
      <c r="K364">
        <v>9</v>
      </c>
      <c r="L364">
        <f>K364/$K$6*100</f>
        <v>0.34816247582205</v>
      </c>
      <c r="M364">
        <v>3</v>
      </c>
      <c r="N364">
        <f>M364/$M$6*100</f>
        <v>0.128095644748079</v>
      </c>
      <c r="O364">
        <f>I364+J364</f>
        <v>14</v>
      </c>
      <c r="P364">
        <f>O364/$O$6*100</f>
        <v>0.202166064981949</v>
      </c>
      <c r="Q364">
        <f>P364/(L364+N364)</f>
        <v>0.424488436522481</v>
      </c>
      <c r="R364">
        <f>Q364</f>
        <v>0.424488436522481</v>
      </c>
    </row>
    <row r="365" spans="5:18">
      <c r="E365" t="s">
        <v>10</v>
      </c>
      <c r="F365" t="s">
        <v>11</v>
      </c>
      <c r="G365" t="s">
        <v>42</v>
      </c>
      <c r="H365" t="s">
        <v>132</v>
      </c>
      <c r="I365">
        <v>9</v>
      </c>
      <c r="J365">
        <v>9</v>
      </c>
      <c r="K365">
        <v>7</v>
      </c>
      <c r="L365">
        <f>K365/$K$6*100</f>
        <v>0.270793036750484</v>
      </c>
      <c r="M365">
        <v>8</v>
      </c>
      <c r="N365">
        <f>M365/$M$6*100</f>
        <v>0.341588385994876</v>
      </c>
      <c r="O365">
        <f>I365+J365</f>
        <v>18</v>
      </c>
      <c r="P365">
        <f>O365/$O$6*100</f>
        <v>0.259927797833935</v>
      </c>
      <c r="Q365">
        <f>P365/(L365+N365)</f>
        <v>0.424454087239707</v>
      </c>
      <c r="R365">
        <f>Q365</f>
        <v>0.424454087239707</v>
      </c>
    </row>
    <row r="366" spans="5:18">
      <c r="E366" t="s">
        <v>10</v>
      </c>
      <c r="F366" t="s">
        <v>11</v>
      </c>
      <c r="G366" t="s">
        <v>27</v>
      </c>
      <c r="H366" t="s">
        <v>28</v>
      </c>
      <c r="I366">
        <v>8</v>
      </c>
      <c r="J366">
        <v>5</v>
      </c>
      <c r="K366">
        <v>6</v>
      </c>
      <c r="L366">
        <f>K366/$K$6*100</f>
        <v>0.2321083172147</v>
      </c>
      <c r="M366">
        <v>5</v>
      </c>
      <c r="N366">
        <f>M366/$M$6*100</f>
        <v>0.213492741246798</v>
      </c>
      <c r="O366">
        <f>I366+J366</f>
        <v>13</v>
      </c>
      <c r="P366">
        <f>O366/$O$6*100</f>
        <v>0.187725631768953</v>
      </c>
      <c r="Q366">
        <f>P366/(L366+N366)</f>
        <v>0.421286323728905</v>
      </c>
      <c r="R366">
        <f>Q366</f>
        <v>0.421286323728905</v>
      </c>
    </row>
    <row r="367" spans="5:18">
      <c r="E367" t="s">
        <v>10</v>
      </c>
      <c r="F367" t="s">
        <v>11</v>
      </c>
      <c r="G367" t="s">
        <v>23</v>
      </c>
      <c r="H367" t="s">
        <v>154</v>
      </c>
      <c r="I367">
        <v>7</v>
      </c>
      <c r="J367">
        <v>8</v>
      </c>
      <c r="K367">
        <v>9</v>
      </c>
      <c r="L367">
        <f>K367/$K$6*100</f>
        <v>0.34816247582205</v>
      </c>
      <c r="M367">
        <v>4</v>
      </c>
      <c r="N367">
        <f>M367/$M$6*100</f>
        <v>0.170794192997438</v>
      </c>
      <c r="O367">
        <f>I367+J367</f>
        <v>15</v>
      </c>
      <c r="P367">
        <f>O367/$O$6*100</f>
        <v>0.216606498194946</v>
      </c>
      <c r="Q367">
        <f>P367/(L367+N367)</f>
        <v>0.417388408723367</v>
      </c>
      <c r="R367">
        <f>Q367</f>
        <v>0.417388408723367</v>
      </c>
    </row>
    <row r="368" spans="5:18">
      <c r="E368" t="s">
        <v>10</v>
      </c>
      <c r="F368" t="s">
        <v>19</v>
      </c>
      <c r="G368" t="s">
        <v>12</v>
      </c>
      <c r="H368" t="s">
        <v>57</v>
      </c>
      <c r="I368">
        <v>8</v>
      </c>
      <c r="J368">
        <v>7</v>
      </c>
      <c r="K368">
        <v>8</v>
      </c>
      <c r="L368">
        <f>K368/$K$6*100</f>
        <v>0.309477756286267</v>
      </c>
      <c r="M368">
        <v>5</v>
      </c>
      <c r="N368">
        <f>M368/$M$6*100</f>
        <v>0.213492741246798</v>
      </c>
      <c r="O368">
        <f>I368+J368</f>
        <v>15</v>
      </c>
      <c r="P368">
        <f>O368/$O$6*100</f>
        <v>0.216606498194946</v>
      </c>
      <c r="Q368">
        <f>P368/(L368+N368)</f>
        <v>0.414184928627357</v>
      </c>
      <c r="R368">
        <f>Q368</f>
        <v>0.414184928627357</v>
      </c>
    </row>
    <row r="369" spans="5:18">
      <c r="E369" t="s">
        <v>14</v>
      </c>
      <c r="F369" t="s">
        <v>19</v>
      </c>
      <c r="G369" t="s">
        <v>42</v>
      </c>
      <c r="H369" t="s">
        <v>158</v>
      </c>
      <c r="I369">
        <v>7</v>
      </c>
      <c r="J369">
        <v>7</v>
      </c>
      <c r="K369">
        <v>6</v>
      </c>
      <c r="L369">
        <f>K369/$K$6*100</f>
        <v>0.2321083172147</v>
      </c>
      <c r="M369">
        <v>6</v>
      </c>
      <c r="N369">
        <f>M369/$M$6*100</f>
        <v>0.256191289496157</v>
      </c>
      <c r="O369">
        <f>I369+J369</f>
        <v>14</v>
      </c>
      <c r="P369">
        <f>O369/$O$6*100</f>
        <v>0.202166064981949</v>
      </c>
      <c r="Q369">
        <f>P369/(L369+N369)</f>
        <v>0.414020536169836</v>
      </c>
      <c r="R369">
        <f>Q369</f>
        <v>0.414020536169836</v>
      </c>
    </row>
    <row r="370" spans="5:18">
      <c r="E370" t="s">
        <v>10</v>
      </c>
      <c r="F370" t="s">
        <v>11</v>
      </c>
      <c r="G370" t="s">
        <v>15</v>
      </c>
      <c r="H370" t="s">
        <v>88</v>
      </c>
      <c r="I370">
        <v>7</v>
      </c>
      <c r="J370">
        <v>7</v>
      </c>
      <c r="K370">
        <v>6</v>
      </c>
      <c r="L370">
        <f>K370/$K$6*100</f>
        <v>0.2321083172147</v>
      </c>
      <c r="M370">
        <v>6</v>
      </c>
      <c r="N370">
        <f>M370/$M$6*100</f>
        <v>0.256191289496157</v>
      </c>
      <c r="O370">
        <f>I370+J370</f>
        <v>14</v>
      </c>
      <c r="P370">
        <f>O370/$O$6*100</f>
        <v>0.202166064981949</v>
      </c>
      <c r="Q370">
        <f>P370/(L370+N370)</f>
        <v>0.414020536169836</v>
      </c>
      <c r="R370">
        <f>Q370</f>
        <v>0.414020536169836</v>
      </c>
    </row>
    <row r="371" spans="5:18">
      <c r="E371" t="s">
        <v>14</v>
      </c>
      <c r="F371" t="s">
        <v>11</v>
      </c>
      <c r="G371" t="s">
        <v>23</v>
      </c>
      <c r="H371" t="s">
        <v>145</v>
      </c>
      <c r="I371">
        <v>7</v>
      </c>
      <c r="J371">
        <v>8</v>
      </c>
      <c r="K371">
        <v>7</v>
      </c>
      <c r="L371">
        <f>K371/$K$6*100</f>
        <v>0.270793036750484</v>
      </c>
      <c r="M371">
        <v>6</v>
      </c>
      <c r="N371">
        <f>M371/$M$6*100</f>
        <v>0.256191289496157</v>
      </c>
      <c r="O371">
        <f>I371+J371</f>
        <v>15</v>
      </c>
      <c r="P371">
        <f>O371/$O$6*100</f>
        <v>0.216606498194946</v>
      </c>
      <c r="Q371">
        <f>P371/(L371+N371)</f>
        <v>0.41103024778306</v>
      </c>
      <c r="R371">
        <f>Q371</f>
        <v>0.41103024778306</v>
      </c>
    </row>
    <row r="372" spans="5:18">
      <c r="E372" t="s">
        <v>14</v>
      </c>
      <c r="F372" t="s">
        <v>19</v>
      </c>
      <c r="G372" t="s">
        <v>42</v>
      </c>
      <c r="H372" t="s">
        <v>216</v>
      </c>
      <c r="I372">
        <v>7</v>
      </c>
      <c r="J372">
        <v>8</v>
      </c>
      <c r="K372">
        <v>7</v>
      </c>
      <c r="L372">
        <f>K372/$K$6*100</f>
        <v>0.270793036750484</v>
      </c>
      <c r="M372">
        <v>6</v>
      </c>
      <c r="N372">
        <f>M372/$M$6*100</f>
        <v>0.256191289496157</v>
      </c>
      <c r="O372">
        <f>I372+J372</f>
        <v>15</v>
      </c>
      <c r="P372">
        <f>O372/$O$6*100</f>
        <v>0.216606498194946</v>
      </c>
      <c r="Q372">
        <f>P372/(L372+N372)</f>
        <v>0.41103024778306</v>
      </c>
      <c r="R372">
        <f>Q372</f>
        <v>0.41103024778306</v>
      </c>
    </row>
    <row r="373" spans="5:18">
      <c r="E373" t="s">
        <v>14</v>
      </c>
      <c r="F373" t="s">
        <v>19</v>
      </c>
      <c r="G373" t="s">
        <v>15</v>
      </c>
      <c r="H373" t="s">
        <v>69</v>
      </c>
      <c r="I373">
        <v>5</v>
      </c>
      <c r="J373">
        <v>4</v>
      </c>
      <c r="K373">
        <v>6</v>
      </c>
      <c r="L373">
        <f>K373/$K$6*100</f>
        <v>0.2321083172147</v>
      </c>
      <c r="M373">
        <v>2</v>
      </c>
      <c r="N373">
        <f>M373/$M$6*100</f>
        <v>0.085397096498719</v>
      </c>
      <c r="O373">
        <f>I373+J373</f>
        <v>9</v>
      </c>
      <c r="P373">
        <f>O373/$O$6*100</f>
        <v>0.129963898916967</v>
      </c>
      <c r="Q373">
        <f>P373/(L373+N373)</f>
        <v>0.409328135218107</v>
      </c>
      <c r="R373">
        <f>Q373</f>
        <v>0.409328135218107</v>
      </c>
    </row>
    <row r="374" spans="5:18">
      <c r="E374" t="s">
        <v>14</v>
      </c>
      <c r="F374" t="s">
        <v>19</v>
      </c>
      <c r="G374" t="s">
        <v>27</v>
      </c>
      <c r="H374" t="s">
        <v>124</v>
      </c>
      <c r="I374">
        <v>5</v>
      </c>
      <c r="J374">
        <v>4</v>
      </c>
      <c r="K374">
        <v>6</v>
      </c>
      <c r="L374">
        <f>K374/$K$6*100</f>
        <v>0.2321083172147</v>
      </c>
      <c r="M374">
        <v>2</v>
      </c>
      <c r="N374">
        <f>M374/$M$6*100</f>
        <v>0.085397096498719</v>
      </c>
      <c r="O374">
        <f>I374+J374</f>
        <v>9</v>
      </c>
      <c r="P374">
        <f>O374/$O$6*100</f>
        <v>0.129963898916967</v>
      </c>
      <c r="Q374">
        <f>P374/(L374+N374)</f>
        <v>0.409328135218107</v>
      </c>
      <c r="R374">
        <f>Q374</f>
        <v>0.409328135218107</v>
      </c>
    </row>
    <row r="375" spans="5:18">
      <c r="E375" t="s">
        <v>14</v>
      </c>
      <c r="F375" t="s">
        <v>19</v>
      </c>
      <c r="G375" t="s">
        <v>27</v>
      </c>
      <c r="H375" t="s">
        <v>146</v>
      </c>
      <c r="I375">
        <v>5</v>
      </c>
      <c r="J375">
        <v>4</v>
      </c>
      <c r="K375">
        <v>6</v>
      </c>
      <c r="L375">
        <f>K375/$K$6*100</f>
        <v>0.2321083172147</v>
      </c>
      <c r="M375">
        <v>2</v>
      </c>
      <c r="N375">
        <f>M375/$M$6*100</f>
        <v>0.085397096498719</v>
      </c>
      <c r="O375">
        <f>I375+J375</f>
        <v>9</v>
      </c>
      <c r="P375">
        <f>O375/$O$6*100</f>
        <v>0.129963898916967</v>
      </c>
      <c r="Q375">
        <f>P375/(L375+N375)</f>
        <v>0.409328135218107</v>
      </c>
      <c r="R375">
        <f>Q375</f>
        <v>0.409328135218107</v>
      </c>
    </row>
    <row r="376" spans="5:18">
      <c r="E376" t="s">
        <v>10</v>
      </c>
      <c r="F376" t="s">
        <v>19</v>
      </c>
      <c r="G376" t="s">
        <v>23</v>
      </c>
      <c r="H376" t="s">
        <v>181</v>
      </c>
      <c r="I376">
        <v>8</v>
      </c>
      <c r="J376">
        <v>8</v>
      </c>
      <c r="K376">
        <v>8</v>
      </c>
      <c r="L376">
        <f>K376/$K$6*100</f>
        <v>0.309477756286267</v>
      </c>
      <c r="M376">
        <v>6</v>
      </c>
      <c r="N376">
        <f>M376/$M$6*100</f>
        <v>0.256191289496157</v>
      </c>
      <c r="O376">
        <f>I376+J376</f>
        <v>16</v>
      </c>
      <c r="P376">
        <f>O376/$O$6*100</f>
        <v>0.231046931407942</v>
      </c>
      <c r="Q376">
        <f>P376/(L376+N376)</f>
        <v>0.4084489563829</v>
      </c>
      <c r="R376">
        <f>Q376</f>
        <v>0.4084489563829</v>
      </c>
    </row>
    <row r="377" spans="5:18">
      <c r="E377" t="s">
        <v>10</v>
      </c>
      <c r="F377" t="s">
        <v>19</v>
      </c>
      <c r="G377" t="s">
        <v>23</v>
      </c>
      <c r="H377" t="s">
        <v>108</v>
      </c>
      <c r="I377">
        <v>8</v>
      </c>
      <c r="J377">
        <v>8</v>
      </c>
      <c r="K377">
        <v>8</v>
      </c>
      <c r="L377">
        <f>K377/$K$6*100</f>
        <v>0.309477756286267</v>
      </c>
      <c r="M377">
        <v>6</v>
      </c>
      <c r="N377">
        <f>M377/$M$6*100</f>
        <v>0.256191289496157</v>
      </c>
      <c r="O377">
        <f>I377+J377</f>
        <v>16</v>
      </c>
      <c r="P377">
        <f>O377/$O$6*100</f>
        <v>0.231046931407942</v>
      </c>
      <c r="Q377">
        <f>P377/(L377+N377)</f>
        <v>0.4084489563829</v>
      </c>
      <c r="R377">
        <f>Q377</f>
        <v>0.4084489563829</v>
      </c>
    </row>
    <row r="378" spans="5:18">
      <c r="E378" t="s">
        <v>10</v>
      </c>
      <c r="F378" t="s">
        <v>11</v>
      </c>
      <c r="G378" t="s">
        <v>27</v>
      </c>
      <c r="H378" t="s">
        <v>90</v>
      </c>
      <c r="I378">
        <v>8</v>
      </c>
      <c r="J378">
        <v>8</v>
      </c>
      <c r="K378">
        <v>8</v>
      </c>
      <c r="L378">
        <f>K378/$K$6*100</f>
        <v>0.309477756286267</v>
      </c>
      <c r="M378">
        <v>6</v>
      </c>
      <c r="N378">
        <f>M378/$M$6*100</f>
        <v>0.256191289496157</v>
      </c>
      <c r="O378">
        <f>I378+J378</f>
        <v>16</v>
      </c>
      <c r="P378">
        <f>O378/$O$6*100</f>
        <v>0.231046931407942</v>
      </c>
      <c r="Q378">
        <f>P378/(L378+N378)</f>
        <v>0.4084489563829</v>
      </c>
      <c r="R378">
        <f>Q378</f>
        <v>0.4084489563829</v>
      </c>
    </row>
    <row r="379" spans="5:18">
      <c r="E379" t="s">
        <v>10</v>
      </c>
      <c r="F379" t="s">
        <v>11</v>
      </c>
      <c r="G379" t="s">
        <v>15</v>
      </c>
      <c r="H379" t="s">
        <v>153</v>
      </c>
      <c r="I379">
        <v>8</v>
      </c>
      <c r="J379">
        <v>7</v>
      </c>
      <c r="K379">
        <v>6</v>
      </c>
      <c r="L379">
        <f>K379/$K$6*100</f>
        <v>0.2321083172147</v>
      </c>
      <c r="M379">
        <v>7</v>
      </c>
      <c r="N379">
        <f>M379/$M$6*100</f>
        <v>0.298889837745517</v>
      </c>
      <c r="O379">
        <f>I379+J379</f>
        <v>15</v>
      </c>
      <c r="P379">
        <f>O379/$O$6*100</f>
        <v>0.216606498194946</v>
      </c>
      <c r="Q379">
        <f>P379/(L379+N379)</f>
        <v>0.407923259566079</v>
      </c>
      <c r="R379">
        <f>Q379</f>
        <v>0.407923259566079</v>
      </c>
    </row>
    <row r="380" spans="5:18">
      <c r="E380" t="s">
        <v>10</v>
      </c>
      <c r="F380" t="s">
        <v>19</v>
      </c>
      <c r="G380" t="s">
        <v>12</v>
      </c>
      <c r="H380" t="s">
        <v>86</v>
      </c>
      <c r="I380">
        <v>8</v>
      </c>
      <c r="J380">
        <v>9</v>
      </c>
      <c r="K380">
        <v>9</v>
      </c>
      <c r="L380">
        <f>K380/$K$6*100</f>
        <v>0.34816247582205</v>
      </c>
      <c r="M380">
        <v>6</v>
      </c>
      <c r="N380">
        <f>M380/$M$6*100</f>
        <v>0.256191289496157</v>
      </c>
      <c r="O380">
        <f>I380+J380</f>
        <v>17</v>
      </c>
      <c r="P380">
        <f>O380/$O$6*100</f>
        <v>0.245487364620939</v>
      </c>
      <c r="Q380">
        <f>P380/(L380+N380)</f>
        <v>0.406198122206922</v>
      </c>
      <c r="R380">
        <f>Q380</f>
        <v>0.406198122206922</v>
      </c>
    </row>
    <row r="381" spans="5:18">
      <c r="E381" t="s">
        <v>14</v>
      </c>
      <c r="F381" t="s">
        <v>11</v>
      </c>
      <c r="G381" t="s">
        <v>15</v>
      </c>
      <c r="H381" t="s">
        <v>170</v>
      </c>
      <c r="I381">
        <v>8</v>
      </c>
      <c r="J381">
        <v>8</v>
      </c>
      <c r="K381">
        <v>6</v>
      </c>
      <c r="L381">
        <f>K381/$K$6*100</f>
        <v>0.2321083172147</v>
      </c>
      <c r="M381">
        <v>8</v>
      </c>
      <c r="N381">
        <f>M381/$M$6*100</f>
        <v>0.341588385994876</v>
      </c>
      <c r="O381">
        <f>I381+J381</f>
        <v>16</v>
      </c>
      <c r="P381">
        <f>O381/$O$6*100</f>
        <v>0.231046931407942</v>
      </c>
      <c r="Q381">
        <f>P381/(L381+N381)</f>
        <v>0.402733587478084</v>
      </c>
      <c r="R381">
        <f>Q381</f>
        <v>0.402733587478084</v>
      </c>
    </row>
    <row r="382" spans="5:18">
      <c r="E382" t="s">
        <v>14</v>
      </c>
      <c r="F382" t="s">
        <v>11</v>
      </c>
      <c r="G382" t="s">
        <v>23</v>
      </c>
      <c r="H382" t="s">
        <v>217</v>
      </c>
      <c r="I382">
        <v>5</v>
      </c>
      <c r="J382">
        <v>4</v>
      </c>
      <c r="K382">
        <v>4</v>
      </c>
      <c r="L382">
        <f>K382/$K$6*100</f>
        <v>0.154738878143133</v>
      </c>
      <c r="M382">
        <v>4</v>
      </c>
      <c r="N382">
        <f>M382/$M$6*100</f>
        <v>0.170794192997438</v>
      </c>
      <c r="O382">
        <f>I382+J382</f>
        <v>9</v>
      </c>
      <c r="P382">
        <f>O382/$O$6*100</f>
        <v>0.129963898916967</v>
      </c>
      <c r="Q382">
        <f>P382/(L382+N382)</f>
        <v>0.399234088449485</v>
      </c>
      <c r="R382">
        <f>Q382</f>
        <v>0.399234088449485</v>
      </c>
    </row>
    <row r="383" spans="5:18">
      <c r="E383" t="s">
        <v>14</v>
      </c>
      <c r="F383" t="s">
        <v>19</v>
      </c>
      <c r="G383" t="s">
        <v>81</v>
      </c>
      <c r="H383" t="s">
        <v>161</v>
      </c>
      <c r="I383">
        <v>5</v>
      </c>
      <c r="J383">
        <v>4</v>
      </c>
      <c r="K383">
        <v>4</v>
      </c>
      <c r="L383">
        <f>K383/$K$6*100</f>
        <v>0.154738878143133</v>
      </c>
      <c r="M383">
        <v>4</v>
      </c>
      <c r="N383">
        <f>M383/$M$6*100</f>
        <v>0.170794192997438</v>
      </c>
      <c r="O383">
        <f>I383+J383</f>
        <v>9</v>
      </c>
      <c r="P383">
        <f>O383/$O$6*100</f>
        <v>0.129963898916967</v>
      </c>
      <c r="Q383">
        <f>P383/(L383+N383)</f>
        <v>0.399234088449485</v>
      </c>
      <c r="R383">
        <f>Q383</f>
        <v>0.399234088449485</v>
      </c>
    </row>
    <row r="384" spans="5:18">
      <c r="E384" t="s">
        <v>10</v>
      </c>
      <c r="F384" t="s">
        <v>11</v>
      </c>
      <c r="G384" t="s">
        <v>15</v>
      </c>
      <c r="H384" t="s">
        <v>71</v>
      </c>
      <c r="I384">
        <v>9</v>
      </c>
      <c r="J384">
        <v>9</v>
      </c>
      <c r="K384">
        <v>8</v>
      </c>
      <c r="L384">
        <f>K384/$K$6*100</f>
        <v>0.309477756286267</v>
      </c>
      <c r="M384">
        <v>8</v>
      </c>
      <c r="N384">
        <f>M384/$M$6*100</f>
        <v>0.341588385994876</v>
      </c>
      <c r="O384">
        <f>I384+J384</f>
        <v>18</v>
      </c>
      <c r="P384">
        <f>O384/$O$6*100</f>
        <v>0.259927797833935</v>
      </c>
      <c r="Q384">
        <f>P384/(L384+N384)</f>
        <v>0.399234088449485</v>
      </c>
      <c r="R384">
        <f>Q384</f>
        <v>0.399234088449485</v>
      </c>
    </row>
    <row r="385" spans="5:18">
      <c r="E385" t="s">
        <v>14</v>
      </c>
      <c r="F385" t="s">
        <v>19</v>
      </c>
      <c r="G385" t="s">
        <v>12</v>
      </c>
      <c r="H385" t="s">
        <v>57</v>
      </c>
      <c r="I385">
        <v>5</v>
      </c>
      <c r="J385">
        <v>6</v>
      </c>
      <c r="K385">
        <v>7</v>
      </c>
      <c r="L385">
        <f>K385/$K$6*100</f>
        <v>0.270793036750484</v>
      </c>
      <c r="M385">
        <v>3</v>
      </c>
      <c r="N385">
        <f>M385/$M$6*100</f>
        <v>0.128095644748079</v>
      </c>
      <c r="O385">
        <f>I385+J385</f>
        <v>11</v>
      </c>
      <c r="P385">
        <f>O385/$O$6*100</f>
        <v>0.15884476534296</v>
      </c>
      <c r="Q385">
        <f>P385/(L385+N385)</f>
        <v>0.39821828171761</v>
      </c>
      <c r="R385">
        <f>Q385</f>
        <v>0.39821828171761</v>
      </c>
    </row>
    <row r="386" spans="5:18">
      <c r="E386" t="s">
        <v>14</v>
      </c>
      <c r="F386" t="s">
        <v>11</v>
      </c>
      <c r="G386" t="s">
        <v>12</v>
      </c>
      <c r="H386" t="s">
        <v>55</v>
      </c>
      <c r="I386">
        <v>5</v>
      </c>
      <c r="J386">
        <v>5</v>
      </c>
      <c r="K386">
        <v>5</v>
      </c>
      <c r="L386">
        <f>K386/$K$6*100</f>
        <v>0.193423597678917</v>
      </c>
      <c r="M386">
        <v>4</v>
      </c>
      <c r="N386">
        <f>M386/$M$6*100</f>
        <v>0.170794192997438</v>
      </c>
      <c r="O386">
        <f>I386+J386</f>
        <v>10</v>
      </c>
      <c r="P386">
        <f>O386/$O$6*100</f>
        <v>0.144404332129964</v>
      </c>
      <c r="Q386">
        <f>P386/(L386+N386)</f>
        <v>0.396477975064875</v>
      </c>
      <c r="R386">
        <f>Q386</f>
        <v>0.396477975064875</v>
      </c>
    </row>
    <row r="387" spans="5:18">
      <c r="E387" t="s">
        <v>14</v>
      </c>
      <c r="F387" t="s">
        <v>19</v>
      </c>
      <c r="G387" t="s">
        <v>27</v>
      </c>
      <c r="H387" t="s">
        <v>54</v>
      </c>
      <c r="I387">
        <v>5</v>
      </c>
      <c r="J387">
        <v>5</v>
      </c>
      <c r="K387">
        <v>5</v>
      </c>
      <c r="L387">
        <f>K387/$K$6*100</f>
        <v>0.193423597678917</v>
      </c>
      <c r="M387">
        <v>4</v>
      </c>
      <c r="N387">
        <f>M387/$M$6*100</f>
        <v>0.170794192997438</v>
      </c>
      <c r="O387">
        <f>I387+J387</f>
        <v>10</v>
      </c>
      <c r="P387">
        <f>O387/$O$6*100</f>
        <v>0.144404332129964</v>
      </c>
      <c r="Q387">
        <f>P387/(L387+N387)</f>
        <v>0.396477975064875</v>
      </c>
      <c r="R387">
        <f>Q387</f>
        <v>0.396477975064875</v>
      </c>
    </row>
    <row r="388" spans="5:18">
      <c r="E388" t="s">
        <v>14</v>
      </c>
      <c r="F388" t="s">
        <v>19</v>
      </c>
      <c r="G388" t="s">
        <v>23</v>
      </c>
      <c r="H388" t="s">
        <v>189</v>
      </c>
      <c r="I388">
        <v>5</v>
      </c>
      <c r="J388">
        <v>5</v>
      </c>
      <c r="K388">
        <v>5</v>
      </c>
      <c r="L388">
        <f>K388/$K$6*100</f>
        <v>0.193423597678917</v>
      </c>
      <c r="M388">
        <v>4</v>
      </c>
      <c r="N388">
        <f>M388/$M$6*100</f>
        <v>0.170794192997438</v>
      </c>
      <c r="O388">
        <f>I388+J388</f>
        <v>10</v>
      </c>
      <c r="P388">
        <f>O388/$O$6*100</f>
        <v>0.144404332129964</v>
      </c>
      <c r="Q388">
        <f>P388/(L388+N388)</f>
        <v>0.396477975064875</v>
      </c>
      <c r="R388">
        <f>Q388</f>
        <v>0.396477975064875</v>
      </c>
    </row>
    <row r="389" spans="5:18">
      <c r="E389" t="s">
        <v>14</v>
      </c>
      <c r="F389" t="s">
        <v>19</v>
      </c>
      <c r="G389" t="s">
        <v>12</v>
      </c>
      <c r="H389" t="s">
        <v>218</v>
      </c>
      <c r="I389">
        <v>5</v>
      </c>
      <c r="J389">
        <v>5</v>
      </c>
      <c r="K389">
        <v>5</v>
      </c>
      <c r="L389">
        <f>K389/$K$6*100</f>
        <v>0.193423597678917</v>
      </c>
      <c r="M389">
        <v>4</v>
      </c>
      <c r="N389">
        <f>M389/$M$6*100</f>
        <v>0.170794192997438</v>
      </c>
      <c r="O389">
        <f>I389+J389</f>
        <v>10</v>
      </c>
      <c r="P389">
        <f>O389/$O$6*100</f>
        <v>0.144404332129964</v>
      </c>
      <c r="Q389">
        <f>P389/(L389+N389)</f>
        <v>0.396477975064875</v>
      </c>
      <c r="R389">
        <f>Q389</f>
        <v>0.396477975064875</v>
      </c>
    </row>
    <row r="390" spans="5:18">
      <c r="E390" t="s">
        <v>14</v>
      </c>
      <c r="F390" t="s">
        <v>19</v>
      </c>
      <c r="G390" t="s">
        <v>12</v>
      </c>
      <c r="H390" t="s">
        <v>219</v>
      </c>
      <c r="I390">
        <v>5</v>
      </c>
      <c r="J390">
        <v>5</v>
      </c>
      <c r="K390">
        <v>5</v>
      </c>
      <c r="L390">
        <f>K390/$K$6*100</f>
        <v>0.193423597678917</v>
      </c>
      <c r="M390">
        <v>4</v>
      </c>
      <c r="N390">
        <f>M390/$M$6*100</f>
        <v>0.170794192997438</v>
      </c>
      <c r="O390">
        <f>I390+J390</f>
        <v>10</v>
      </c>
      <c r="P390">
        <f>O390/$O$6*100</f>
        <v>0.144404332129964</v>
      </c>
      <c r="Q390">
        <f>P390/(L390+N390)</f>
        <v>0.396477975064875</v>
      </c>
      <c r="R390">
        <f>Q390</f>
        <v>0.396477975064875</v>
      </c>
    </row>
    <row r="391" spans="5:18">
      <c r="E391" t="s">
        <v>14</v>
      </c>
      <c r="F391" t="s">
        <v>11</v>
      </c>
      <c r="G391" t="s">
        <v>12</v>
      </c>
      <c r="H391" t="s">
        <v>220</v>
      </c>
      <c r="I391">
        <v>5</v>
      </c>
      <c r="J391">
        <v>4</v>
      </c>
      <c r="K391">
        <v>3</v>
      </c>
      <c r="L391">
        <f>K391/$K$6*100</f>
        <v>0.11605415860735</v>
      </c>
      <c r="M391">
        <v>5</v>
      </c>
      <c r="N391">
        <f>M391/$M$6*100</f>
        <v>0.213492741246798</v>
      </c>
      <c r="O391">
        <f>I391+J391</f>
        <v>9</v>
      </c>
      <c r="P391">
        <f>O391/$O$6*100</f>
        <v>0.129963898916967</v>
      </c>
      <c r="Q391">
        <f>P391/(L391+N391)</f>
        <v>0.394371480886294</v>
      </c>
      <c r="R391">
        <f>Q391</f>
        <v>0.394371480886294</v>
      </c>
    </row>
    <row r="392" spans="5:18">
      <c r="E392" t="s">
        <v>14</v>
      </c>
      <c r="F392" t="s">
        <v>11</v>
      </c>
      <c r="G392" t="s">
        <v>23</v>
      </c>
      <c r="H392" t="s">
        <v>44</v>
      </c>
      <c r="I392">
        <v>5</v>
      </c>
      <c r="J392">
        <v>4</v>
      </c>
      <c r="K392">
        <v>3</v>
      </c>
      <c r="L392">
        <f>K392/$K$6*100</f>
        <v>0.11605415860735</v>
      </c>
      <c r="M392">
        <v>5</v>
      </c>
      <c r="N392">
        <f>M392/$M$6*100</f>
        <v>0.213492741246798</v>
      </c>
      <c r="O392">
        <f>I392+J392</f>
        <v>9</v>
      </c>
      <c r="P392">
        <f>O392/$O$6*100</f>
        <v>0.129963898916967</v>
      </c>
      <c r="Q392">
        <f>P392/(L392+N392)</f>
        <v>0.394371480886294</v>
      </c>
      <c r="R392">
        <f>Q392</f>
        <v>0.394371480886294</v>
      </c>
    </row>
    <row r="393" spans="5:18">
      <c r="E393" t="s">
        <v>14</v>
      </c>
      <c r="F393" t="s">
        <v>11</v>
      </c>
      <c r="G393" t="s">
        <v>42</v>
      </c>
      <c r="H393" t="s">
        <v>187</v>
      </c>
      <c r="I393">
        <v>5</v>
      </c>
      <c r="J393">
        <v>4</v>
      </c>
      <c r="K393">
        <v>3</v>
      </c>
      <c r="L393">
        <f>K393/$K$6*100</f>
        <v>0.11605415860735</v>
      </c>
      <c r="M393">
        <v>5</v>
      </c>
      <c r="N393">
        <f>M393/$M$6*100</f>
        <v>0.213492741246798</v>
      </c>
      <c r="O393">
        <f>I393+J393</f>
        <v>9</v>
      </c>
      <c r="P393">
        <f>O393/$O$6*100</f>
        <v>0.129963898916967</v>
      </c>
      <c r="Q393">
        <f>P393/(L393+N393)</f>
        <v>0.394371480886294</v>
      </c>
      <c r="R393">
        <f>Q393</f>
        <v>0.394371480886294</v>
      </c>
    </row>
    <row r="394" spans="5:18">
      <c r="E394" t="s">
        <v>14</v>
      </c>
      <c r="F394" t="s">
        <v>11</v>
      </c>
      <c r="G394" t="s">
        <v>27</v>
      </c>
      <c r="H394" t="s">
        <v>221</v>
      </c>
      <c r="I394">
        <v>5</v>
      </c>
      <c r="J394">
        <v>5</v>
      </c>
      <c r="K394">
        <v>4</v>
      </c>
      <c r="L394">
        <f>K394/$K$6*100</f>
        <v>0.154738878143133</v>
      </c>
      <c r="M394">
        <v>5</v>
      </c>
      <c r="N394">
        <f>M394/$M$6*100</f>
        <v>0.213492741246798</v>
      </c>
      <c r="O394">
        <f>I394+J394</f>
        <v>10</v>
      </c>
      <c r="P394">
        <f>O394/$O$6*100</f>
        <v>0.144404332129964</v>
      </c>
      <c r="Q394">
        <f>P394/(L394+N394)</f>
        <v>0.392156253092025</v>
      </c>
      <c r="R394">
        <f>Q394</f>
        <v>0.392156253092025</v>
      </c>
    </row>
    <row r="395" spans="5:18">
      <c r="E395" t="s">
        <v>14</v>
      </c>
      <c r="F395" t="s">
        <v>11</v>
      </c>
      <c r="G395" t="s">
        <v>12</v>
      </c>
      <c r="H395" t="s">
        <v>196</v>
      </c>
      <c r="I395">
        <v>5</v>
      </c>
      <c r="J395">
        <v>5</v>
      </c>
      <c r="K395">
        <v>4</v>
      </c>
      <c r="L395">
        <f>K395/$K$6*100</f>
        <v>0.154738878143133</v>
      </c>
      <c r="M395">
        <v>5</v>
      </c>
      <c r="N395">
        <f>M395/$M$6*100</f>
        <v>0.213492741246798</v>
      </c>
      <c r="O395">
        <f>I395+J395</f>
        <v>10</v>
      </c>
      <c r="P395">
        <f>O395/$O$6*100</f>
        <v>0.144404332129964</v>
      </c>
      <c r="Q395">
        <f>P395/(L395+N395)</f>
        <v>0.392156253092025</v>
      </c>
      <c r="R395">
        <f>Q395</f>
        <v>0.392156253092025</v>
      </c>
    </row>
    <row r="396" spans="5:18">
      <c r="E396" t="s">
        <v>14</v>
      </c>
      <c r="F396" t="s">
        <v>11</v>
      </c>
      <c r="G396" t="s">
        <v>23</v>
      </c>
      <c r="H396" t="s">
        <v>181</v>
      </c>
      <c r="I396">
        <v>5</v>
      </c>
      <c r="J396">
        <v>5</v>
      </c>
      <c r="K396">
        <v>4</v>
      </c>
      <c r="L396">
        <f>K396/$K$6*100</f>
        <v>0.154738878143133</v>
      </c>
      <c r="M396">
        <v>5</v>
      </c>
      <c r="N396">
        <f>M396/$M$6*100</f>
        <v>0.213492741246798</v>
      </c>
      <c r="O396">
        <f>I396+J396</f>
        <v>10</v>
      </c>
      <c r="P396">
        <f>O396/$O$6*100</f>
        <v>0.144404332129964</v>
      </c>
      <c r="Q396">
        <f>P396/(L396+N396)</f>
        <v>0.392156253092025</v>
      </c>
      <c r="R396">
        <f>Q396</f>
        <v>0.392156253092025</v>
      </c>
    </row>
    <row r="397" spans="5:18">
      <c r="E397" t="s">
        <v>14</v>
      </c>
      <c r="F397" t="s">
        <v>11</v>
      </c>
      <c r="G397" t="s">
        <v>23</v>
      </c>
      <c r="H397" t="s">
        <v>40</v>
      </c>
      <c r="I397">
        <v>5</v>
      </c>
      <c r="J397">
        <v>5</v>
      </c>
      <c r="K397">
        <v>4</v>
      </c>
      <c r="L397">
        <f>K397/$K$6*100</f>
        <v>0.154738878143133</v>
      </c>
      <c r="M397">
        <v>5</v>
      </c>
      <c r="N397">
        <f>M397/$M$6*100</f>
        <v>0.213492741246798</v>
      </c>
      <c r="O397">
        <f>I397+J397</f>
        <v>10</v>
      </c>
      <c r="P397">
        <f>O397/$O$6*100</f>
        <v>0.144404332129964</v>
      </c>
      <c r="Q397">
        <f>P397/(L397+N397)</f>
        <v>0.392156253092025</v>
      </c>
      <c r="R397">
        <f>Q397</f>
        <v>0.392156253092025</v>
      </c>
    </row>
    <row r="398" spans="5:18">
      <c r="E398" t="s">
        <v>14</v>
      </c>
      <c r="F398" t="s">
        <v>11</v>
      </c>
      <c r="G398" t="s">
        <v>42</v>
      </c>
      <c r="H398" t="s">
        <v>67</v>
      </c>
      <c r="I398">
        <v>5</v>
      </c>
      <c r="J398">
        <v>5</v>
      </c>
      <c r="K398">
        <v>4</v>
      </c>
      <c r="L398">
        <f>K398/$K$6*100</f>
        <v>0.154738878143133</v>
      </c>
      <c r="M398">
        <v>5</v>
      </c>
      <c r="N398">
        <f>M398/$M$6*100</f>
        <v>0.213492741246798</v>
      </c>
      <c r="O398">
        <f>I398+J398</f>
        <v>10</v>
      </c>
      <c r="P398">
        <f>O398/$O$6*100</f>
        <v>0.144404332129964</v>
      </c>
      <c r="Q398">
        <f>P398/(L398+N398)</f>
        <v>0.392156253092025</v>
      </c>
      <c r="R398">
        <f>Q398</f>
        <v>0.392156253092025</v>
      </c>
    </row>
    <row r="399" spans="5:18">
      <c r="E399" t="s">
        <v>14</v>
      </c>
      <c r="F399" t="s">
        <v>19</v>
      </c>
      <c r="G399" t="s">
        <v>27</v>
      </c>
      <c r="H399" t="s">
        <v>117</v>
      </c>
      <c r="I399">
        <v>5</v>
      </c>
      <c r="J399">
        <v>5</v>
      </c>
      <c r="K399">
        <v>4</v>
      </c>
      <c r="L399">
        <f>K399/$K$6*100</f>
        <v>0.154738878143133</v>
      </c>
      <c r="M399">
        <v>5</v>
      </c>
      <c r="N399">
        <f>M399/$M$6*100</f>
        <v>0.213492741246798</v>
      </c>
      <c r="O399">
        <f>I399+J399</f>
        <v>10</v>
      </c>
      <c r="P399">
        <f>O399/$O$6*100</f>
        <v>0.144404332129964</v>
      </c>
      <c r="Q399">
        <f>P399/(L399+N399)</f>
        <v>0.392156253092025</v>
      </c>
      <c r="R399">
        <f>Q399</f>
        <v>0.392156253092025</v>
      </c>
    </row>
    <row r="400" spans="5:18">
      <c r="E400" t="s">
        <v>14</v>
      </c>
      <c r="F400" t="s">
        <v>19</v>
      </c>
      <c r="G400" t="s">
        <v>42</v>
      </c>
      <c r="H400" t="s">
        <v>173</v>
      </c>
      <c r="I400">
        <v>5</v>
      </c>
      <c r="J400">
        <v>5</v>
      </c>
      <c r="K400">
        <v>4</v>
      </c>
      <c r="L400">
        <f>K400/$K$6*100</f>
        <v>0.154738878143133</v>
      </c>
      <c r="M400">
        <v>5</v>
      </c>
      <c r="N400">
        <f>M400/$M$6*100</f>
        <v>0.213492741246798</v>
      </c>
      <c r="O400">
        <f>I400+J400</f>
        <v>10</v>
      </c>
      <c r="P400">
        <f>O400/$O$6*100</f>
        <v>0.144404332129964</v>
      </c>
      <c r="Q400">
        <f>P400/(L400+N400)</f>
        <v>0.392156253092025</v>
      </c>
      <c r="R400">
        <f>Q400</f>
        <v>0.392156253092025</v>
      </c>
    </row>
    <row r="401" spans="5:18">
      <c r="E401" t="s">
        <v>14</v>
      </c>
      <c r="F401" t="s">
        <v>19</v>
      </c>
      <c r="G401" t="s">
        <v>23</v>
      </c>
      <c r="H401" t="s">
        <v>24</v>
      </c>
      <c r="I401">
        <v>5</v>
      </c>
      <c r="J401">
        <v>5</v>
      </c>
      <c r="K401">
        <v>4</v>
      </c>
      <c r="L401">
        <f>K401/$K$6*100</f>
        <v>0.154738878143133</v>
      </c>
      <c r="M401">
        <v>5</v>
      </c>
      <c r="N401">
        <f>M401/$M$6*100</f>
        <v>0.213492741246798</v>
      </c>
      <c r="O401">
        <f>I401+J401</f>
        <v>10</v>
      </c>
      <c r="P401">
        <f>O401/$O$6*100</f>
        <v>0.144404332129964</v>
      </c>
      <c r="Q401">
        <f>P401/(L401+N401)</f>
        <v>0.392156253092025</v>
      </c>
      <c r="R401">
        <f>Q401</f>
        <v>0.392156253092025</v>
      </c>
    </row>
    <row r="402" spans="5:18">
      <c r="E402" t="s">
        <v>14</v>
      </c>
      <c r="F402" t="s">
        <v>19</v>
      </c>
      <c r="G402" t="s">
        <v>23</v>
      </c>
      <c r="H402" t="s">
        <v>44</v>
      </c>
      <c r="I402">
        <v>5</v>
      </c>
      <c r="J402">
        <v>5</v>
      </c>
      <c r="K402">
        <v>4</v>
      </c>
      <c r="L402">
        <f>K402/$K$6*100</f>
        <v>0.154738878143133</v>
      </c>
      <c r="M402">
        <v>5</v>
      </c>
      <c r="N402">
        <f>M402/$M$6*100</f>
        <v>0.213492741246798</v>
      </c>
      <c r="O402">
        <f>I402+J402</f>
        <v>10</v>
      </c>
      <c r="P402">
        <f>O402/$O$6*100</f>
        <v>0.144404332129964</v>
      </c>
      <c r="Q402">
        <f>P402/(L402+N402)</f>
        <v>0.392156253092025</v>
      </c>
      <c r="R402">
        <f>Q402</f>
        <v>0.392156253092025</v>
      </c>
    </row>
    <row r="403" spans="5:18">
      <c r="E403" t="s">
        <v>14</v>
      </c>
      <c r="F403" t="s">
        <v>19</v>
      </c>
      <c r="G403" t="s">
        <v>12</v>
      </c>
      <c r="H403" t="s">
        <v>220</v>
      </c>
      <c r="I403">
        <v>5</v>
      </c>
      <c r="J403">
        <v>5</v>
      </c>
      <c r="K403">
        <v>4</v>
      </c>
      <c r="L403">
        <f>K403/$K$6*100</f>
        <v>0.154738878143133</v>
      </c>
      <c r="M403">
        <v>5</v>
      </c>
      <c r="N403">
        <f>M403/$M$6*100</f>
        <v>0.213492741246798</v>
      </c>
      <c r="O403">
        <f>I403+J403</f>
        <v>10</v>
      </c>
      <c r="P403">
        <f>O403/$O$6*100</f>
        <v>0.144404332129964</v>
      </c>
      <c r="Q403">
        <f>P403/(L403+N403)</f>
        <v>0.392156253092025</v>
      </c>
      <c r="R403">
        <f>Q403</f>
        <v>0.392156253092025</v>
      </c>
    </row>
    <row r="404" spans="5:18">
      <c r="E404" t="s">
        <v>18</v>
      </c>
      <c r="F404" t="s">
        <v>19</v>
      </c>
      <c r="G404" t="s">
        <v>178</v>
      </c>
      <c r="H404" t="s">
        <v>222</v>
      </c>
      <c r="I404">
        <v>6</v>
      </c>
      <c r="J404">
        <v>7</v>
      </c>
      <c r="K404">
        <v>8</v>
      </c>
      <c r="L404">
        <f>K404/$K$6*100</f>
        <v>0.309477756286267</v>
      </c>
      <c r="M404">
        <v>4</v>
      </c>
      <c r="N404">
        <f>M404/$M$6*100</f>
        <v>0.170794192997438</v>
      </c>
      <c r="O404">
        <f>I404+J404</f>
        <v>13</v>
      </c>
      <c r="P404">
        <f>O404/$O$6*100</f>
        <v>0.187725631768953</v>
      </c>
      <c r="Q404">
        <f>P404/(L404+N404)</f>
        <v>0.390873612437566</v>
      </c>
      <c r="R404">
        <f>Q404</f>
        <v>0.390873612437566</v>
      </c>
    </row>
    <row r="405" spans="5:18">
      <c r="E405" t="s">
        <v>10</v>
      </c>
      <c r="F405" t="s">
        <v>19</v>
      </c>
      <c r="G405" t="s">
        <v>12</v>
      </c>
      <c r="H405" t="s">
        <v>22</v>
      </c>
      <c r="I405">
        <v>7</v>
      </c>
      <c r="J405">
        <v>6</v>
      </c>
      <c r="K405">
        <v>8</v>
      </c>
      <c r="L405">
        <f>K405/$K$6*100</f>
        <v>0.309477756286267</v>
      </c>
      <c r="M405">
        <v>4</v>
      </c>
      <c r="N405">
        <f>M405/$M$6*100</f>
        <v>0.170794192997438</v>
      </c>
      <c r="O405">
        <f>I405+J405</f>
        <v>13</v>
      </c>
      <c r="P405">
        <f>O405/$O$6*100</f>
        <v>0.187725631768953</v>
      </c>
      <c r="Q405">
        <f>P405/(L405+N405)</f>
        <v>0.390873612437566</v>
      </c>
      <c r="R405">
        <f>Q405</f>
        <v>0.390873612437566</v>
      </c>
    </row>
    <row r="406" spans="5:18">
      <c r="E406" t="s">
        <v>14</v>
      </c>
      <c r="F406" t="s">
        <v>11</v>
      </c>
      <c r="G406" t="s">
        <v>12</v>
      </c>
      <c r="H406" t="s">
        <v>206</v>
      </c>
      <c r="I406">
        <v>5</v>
      </c>
      <c r="J406">
        <v>5</v>
      </c>
      <c r="K406">
        <v>3</v>
      </c>
      <c r="L406">
        <f>K406/$K$6*100</f>
        <v>0.11605415860735</v>
      </c>
      <c r="M406">
        <v>6</v>
      </c>
      <c r="N406">
        <f>M406/$M$6*100</f>
        <v>0.256191289496157</v>
      </c>
      <c r="O406">
        <f>I406+J406</f>
        <v>10</v>
      </c>
      <c r="P406">
        <f>O406/$O$6*100</f>
        <v>0.144404332129964</v>
      </c>
      <c r="Q406">
        <f>P406/(L406+N406)</f>
        <v>0.387927731193668</v>
      </c>
      <c r="R406">
        <f>Q406</f>
        <v>0.387927731193668</v>
      </c>
    </row>
    <row r="407" spans="5:18">
      <c r="E407" t="s">
        <v>14</v>
      </c>
      <c r="F407" t="s">
        <v>11</v>
      </c>
      <c r="G407" t="s">
        <v>23</v>
      </c>
      <c r="H407" t="s">
        <v>58</v>
      </c>
      <c r="I407">
        <v>5</v>
      </c>
      <c r="J407">
        <v>5</v>
      </c>
      <c r="K407">
        <v>3</v>
      </c>
      <c r="L407">
        <f>K407/$K$6*100</f>
        <v>0.11605415860735</v>
      </c>
      <c r="M407">
        <v>6</v>
      </c>
      <c r="N407">
        <f>M407/$M$6*100</f>
        <v>0.256191289496157</v>
      </c>
      <c r="O407">
        <f>I407+J407</f>
        <v>10</v>
      </c>
      <c r="P407">
        <f>O407/$O$6*100</f>
        <v>0.144404332129964</v>
      </c>
      <c r="Q407">
        <f>P407/(L407+N407)</f>
        <v>0.387927731193668</v>
      </c>
      <c r="R407">
        <f>Q407</f>
        <v>0.387927731193668</v>
      </c>
    </row>
    <row r="408" spans="5:18">
      <c r="E408" t="s">
        <v>14</v>
      </c>
      <c r="F408" t="s">
        <v>11</v>
      </c>
      <c r="G408" t="s">
        <v>42</v>
      </c>
      <c r="H408" t="s">
        <v>223</v>
      </c>
      <c r="I408">
        <v>5</v>
      </c>
      <c r="J408">
        <v>5</v>
      </c>
      <c r="K408">
        <v>3</v>
      </c>
      <c r="L408">
        <f>K408/$K$6*100</f>
        <v>0.11605415860735</v>
      </c>
      <c r="M408">
        <v>6</v>
      </c>
      <c r="N408">
        <f>M408/$M$6*100</f>
        <v>0.256191289496157</v>
      </c>
      <c r="O408">
        <f>I408+J408</f>
        <v>10</v>
      </c>
      <c r="P408">
        <f>O408/$O$6*100</f>
        <v>0.144404332129964</v>
      </c>
      <c r="Q408">
        <f>P408/(L408+N408)</f>
        <v>0.387927731193668</v>
      </c>
      <c r="R408">
        <f>Q408</f>
        <v>0.387927731193668</v>
      </c>
    </row>
    <row r="409" spans="5:18">
      <c r="E409" t="s">
        <v>14</v>
      </c>
      <c r="F409" t="s">
        <v>11</v>
      </c>
      <c r="G409" t="s">
        <v>42</v>
      </c>
      <c r="H409" t="s">
        <v>208</v>
      </c>
      <c r="I409">
        <v>5</v>
      </c>
      <c r="J409">
        <v>5</v>
      </c>
      <c r="K409">
        <v>3</v>
      </c>
      <c r="L409">
        <f>K409/$K$6*100</f>
        <v>0.11605415860735</v>
      </c>
      <c r="M409">
        <v>6</v>
      </c>
      <c r="N409">
        <f>M409/$M$6*100</f>
        <v>0.256191289496157</v>
      </c>
      <c r="O409">
        <f>I409+J409</f>
        <v>10</v>
      </c>
      <c r="P409">
        <f>O409/$O$6*100</f>
        <v>0.144404332129964</v>
      </c>
      <c r="Q409">
        <f>P409/(L409+N409)</f>
        <v>0.387927731193668</v>
      </c>
      <c r="R409">
        <f>Q409</f>
        <v>0.387927731193668</v>
      </c>
    </row>
    <row r="410" spans="5:18">
      <c r="E410" t="s">
        <v>14</v>
      </c>
      <c r="F410" t="s">
        <v>19</v>
      </c>
      <c r="G410" t="s">
        <v>15</v>
      </c>
      <c r="H410" t="s">
        <v>66</v>
      </c>
      <c r="I410">
        <v>7</v>
      </c>
      <c r="J410">
        <v>6</v>
      </c>
      <c r="K410">
        <v>6</v>
      </c>
      <c r="L410">
        <f>K410/$K$6*100</f>
        <v>0.2321083172147</v>
      </c>
      <c r="M410">
        <v>6</v>
      </c>
      <c r="N410">
        <f>M410/$M$6*100</f>
        <v>0.256191289496157</v>
      </c>
      <c r="O410">
        <f>I410+J410</f>
        <v>13</v>
      </c>
      <c r="P410">
        <f>O410/$O$6*100</f>
        <v>0.187725631768953</v>
      </c>
      <c r="Q410">
        <f>P410/(L410+N410)</f>
        <v>0.384447640729134</v>
      </c>
      <c r="R410">
        <f>Q410</f>
        <v>0.384447640729134</v>
      </c>
    </row>
    <row r="411" spans="5:18">
      <c r="E411" t="s">
        <v>14</v>
      </c>
      <c r="F411" t="s">
        <v>19</v>
      </c>
      <c r="G411" t="s">
        <v>42</v>
      </c>
      <c r="H411" t="s">
        <v>61</v>
      </c>
      <c r="I411">
        <v>7</v>
      </c>
      <c r="J411">
        <v>6</v>
      </c>
      <c r="K411">
        <v>6</v>
      </c>
      <c r="L411">
        <f>K411/$K$6*100</f>
        <v>0.2321083172147</v>
      </c>
      <c r="M411">
        <v>6</v>
      </c>
      <c r="N411">
        <f>M411/$M$6*100</f>
        <v>0.256191289496157</v>
      </c>
      <c r="O411">
        <f>I411+J411</f>
        <v>13</v>
      </c>
      <c r="P411">
        <f>O411/$O$6*100</f>
        <v>0.187725631768953</v>
      </c>
      <c r="Q411">
        <f>P411/(L411+N411)</f>
        <v>0.384447640729134</v>
      </c>
      <c r="R411">
        <f>Q411</f>
        <v>0.384447640729134</v>
      </c>
    </row>
    <row r="412" spans="5:18">
      <c r="E412" t="s">
        <v>14</v>
      </c>
      <c r="F412" t="s">
        <v>19</v>
      </c>
      <c r="G412" t="s">
        <v>12</v>
      </c>
      <c r="H412" t="s">
        <v>106</v>
      </c>
      <c r="I412">
        <v>7</v>
      </c>
      <c r="J412">
        <v>6</v>
      </c>
      <c r="K412">
        <v>6</v>
      </c>
      <c r="L412">
        <f>K412/$K$6*100</f>
        <v>0.2321083172147</v>
      </c>
      <c r="M412">
        <v>6</v>
      </c>
      <c r="N412">
        <f>M412/$M$6*100</f>
        <v>0.256191289496157</v>
      </c>
      <c r="O412">
        <f>I412+J412</f>
        <v>13</v>
      </c>
      <c r="P412">
        <f>O412/$O$6*100</f>
        <v>0.187725631768953</v>
      </c>
      <c r="Q412">
        <f>P412/(L412+N412)</f>
        <v>0.384447640729134</v>
      </c>
      <c r="R412">
        <f>Q412</f>
        <v>0.384447640729134</v>
      </c>
    </row>
    <row r="413" spans="5:18">
      <c r="E413" t="s">
        <v>10</v>
      </c>
      <c r="F413" t="s">
        <v>19</v>
      </c>
      <c r="G413" t="s">
        <v>81</v>
      </c>
      <c r="H413" t="s">
        <v>113</v>
      </c>
      <c r="I413">
        <v>7</v>
      </c>
      <c r="J413">
        <v>6</v>
      </c>
      <c r="K413">
        <v>6</v>
      </c>
      <c r="L413">
        <f>K413/$K$6*100</f>
        <v>0.2321083172147</v>
      </c>
      <c r="M413">
        <v>6</v>
      </c>
      <c r="N413">
        <f>M413/$M$6*100</f>
        <v>0.256191289496157</v>
      </c>
      <c r="O413">
        <f>I413+J413</f>
        <v>13</v>
      </c>
      <c r="P413">
        <f>O413/$O$6*100</f>
        <v>0.187725631768953</v>
      </c>
      <c r="Q413">
        <f>P413/(L413+N413)</f>
        <v>0.384447640729134</v>
      </c>
      <c r="R413">
        <f>Q413</f>
        <v>0.384447640729134</v>
      </c>
    </row>
    <row r="414" spans="5:18">
      <c r="E414" t="s">
        <v>10</v>
      </c>
      <c r="F414" t="s">
        <v>19</v>
      </c>
      <c r="G414" t="s">
        <v>23</v>
      </c>
      <c r="H414" t="s">
        <v>52</v>
      </c>
      <c r="I414">
        <v>7</v>
      </c>
      <c r="J414">
        <v>7</v>
      </c>
      <c r="K414">
        <v>7</v>
      </c>
      <c r="L414">
        <f>K414/$K$6*100</f>
        <v>0.270793036750484</v>
      </c>
      <c r="M414">
        <v>6</v>
      </c>
      <c r="N414">
        <f>M414/$M$6*100</f>
        <v>0.256191289496157</v>
      </c>
      <c r="O414">
        <f>I414+J414</f>
        <v>14</v>
      </c>
      <c r="P414">
        <f>O414/$O$6*100</f>
        <v>0.202166064981949</v>
      </c>
      <c r="Q414">
        <f>P414/(L414+N414)</f>
        <v>0.38362823126419</v>
      </c>
      <c r="R414">
        <f>Q414</f>
        <v>0.38362823126419</v>
      </c>
    </row>
    <row r="415" spans="5:18">
      <c r="E415" t="s">
        <v>18</v>
      </c>
      <c r="F415" t="s">
        <v>19</v>
      </c>
      <c r="G415" t="s">
        <v>178</v>
      </c>
      <c r="H415" t="s">
        <v>224</v>
      </c>
      <c r="I415">
        <v>7</v>
      </c>
      <c r="J415">
        <v>8</v>
      </c>
      <c r="K415">
        <v>8</v>
      </c>
      <c r="L415">
        <f>K415/$K$6*100</f>
        <v>0.309477756286267</v>
      </c>
      <c r="M415">
        <v>6</v>
      </c>
      <c r="N415">
        <f>M415/$M$6*100</f>
        <v>0.256191289496157</v>
      </c>
      <c r="O415">
        <f>I415+J415</f>
        <v>15</v>
      </c>
      <c r="P415">
        <f>O415/$O$6*100</f>
        <v>0.216606498194946</v>
      </c>
      <c r="Q415">
        <f>P415/(L415+N415)</f>
        <v>0.382920896608969</v>
      </c>
      <c r="R415">
        <f>Q415</f>
        <v>0.382920896608969</v>
      </c>
    </row>
    <row r="416" spans="5:18">
      <c r="E416" t="s">
        <v>10</v>
      </c>
      <c r="F416" t="s">
        <v>19</v>
      </c>
      <c r="G416" t="s">
        <v>12</v>
      </c>
      <c r="H416" t="s">
        <v>199</v>
      </c>
      <c r="I416">
        <v>7</v>
      </c>
      <c r="J416">
        <v>8</v>
      </c>
      <c r="K416">
        <v>8</v>
      </c>
      <c r="L416">
        <f>K416/$K$6*100</f>
        <v>0.309477756286267</v>
      </c>
      <c r="M416">
        <v>6</v>
      </c>
      <c r="N416">
        <f>M416/$M$6*100</f>
        <v>0.256191289496157</v>
      </c>
      <c r="O416">
        <f>I416+J416</f>
        <v>15</v>
      </c>
      <c r="P416">
        <f>O416/$O$6*100</f>
        <v>0.216606498194946</v>
      </c>
      <c r="Q416">
        <f>P416/(L416+N416)</f>
        <v>0.382920896608969</v>
      </c>
      <c r="R416">
        <f>Q416</f>
        <v>0.382920896608969</v>
      </c>
    </row>
    <row r="417" spans="5:18">
      <c r="E417" t="s">
        <v>10</v>
      </c>
      <c r="F417" t="s">
        <v>19</v>
      </c>
      <c r="G417" t="s">
        <v>15</v>
      </c>
      <c r="H417" t="s">
        <v>96</v>
      </c>
      <c r="I417">
        <v>8</v>
      </c>
      <c r="J417">
        <v>8</v>
      </c>
      <c r="K417">
        <v>9</v>
      </c>
      <c r="L417">
        <f>K417/$K$6*100</f>
        <v>0.34816247582205</v>
      </c>
      <c r="M417">
        <v>6</v>
      </c>
      <c r="N417">
        <f>M417/$M$6*100</f>
        <v>0.256191289496157</v>
      </c>
      <c r="O417">
        <f>I417+J417</f>
        <v>16</v>
      </c>
      <c r="P417">
        <f>O417/$O$6*100</f>
        <v>0.231046931407942</v>
      </c>
      <c r="Q417">
        <f>P417/(L417+N417)</f>
        <v>0.382304115018279</v>
      </c>
      <c r="R417">
        <f>Q417</f>
        <v>0.382304115018279</v>
      </c>
    </row>
    <row r="418" spans="5:18">
      <c r="E418" t="s">
        <v>14</v>
      </c>
      <c r="F418" t="s">
        <v>11</v>
      </c>
      <c r="G418" t="s">
        <v>12</v>
      </c>
      <c r="H418" t="s">
        <v>212</v>
      </c>
      <c r="I418">
        <v>7</v>
      </c>
      <c r="J418">
        <v>8</v>
      </c>
      <c r="K418">
        <v>7</v>
      </c>
      <c r="L418">
        <f>K418/$K$6*100</f>
        <v>0.270793036750484</v>
      </c>
      <c r="M418">
        <v>7</v>
      </c>
      <c r="N418">
        <f>M418/$M$6*100</f>
        <v>0.298889837745517</v>
      </c>
      <c r="O418">
        <f>I418+J418</f>
        <v>15</v>
      </c>
      <c r="P418">
        <f>O418/$O$6*100</f>
        <v>0.216606498194946</v>
      </c>
      <c r="Q418">
        <f>P418/(L418+N418)</f>
        <v>0.380222941380462</v>
      </c>
      <c r="R418">
        <f>Q418</f>
        <v>0.380222941380462</v>
      </c>
    </row>
    <row r="419" spans="5:18">
      <c r="E419" t="s">
        <v>14</v>
      </c>
      <c r="F419" t="s">
        <v>11</v>
      </c>
      <c r="G419" t="s">
        <v>12</v>
      </c>
      <c r="H419" t="s">
        <v>109</v>
      </c>
      <c r="I419">
        <v>7</v>
      </c>
      <c r="J419">
        <v>7</v>
      </c>
      <c r="K419">
        <v>5</v>
      </c>
      <c r="L419">
        <f>K419/$K$6*100</f>
        <v>0.193423597678917</v>
      </c>
      <c r="M419">
        <v>8</v>
      </c>
      <c r="N419">
        <f>M419/$M$6*100</f>
        <v>0.341588385994876</v>
      </c>
      <c r="O419">
        <f>I419+J419</f>
        <v>14</v>
      </c>
      <c r="P419">
        <f>O419/$O$6*100</f>
        <v>0.202166064981949</v>
      </c>
      <c r="Q419">
        <f>P419/(L419+N419)</f>
        <v>0.377872031190266</v>
      </c>
      <c r="R419">
        <f>Q419</f>
        <v>0.377872031190266</v>
      </c>
    </row>
    <row r="420" spans="5:18">
      <c r="E420" t="s">
        <v>10</v>
      </c>
      <c r="F420" t="s">
        <v>11</v>
      </c>
      <c r="G420" t="s">
        <v>15</v>
      </c>
      <c r="H420" t="s">
        <v>41</v>
      </c>
      <c r="I420">
        <v>9</v>
      </c>
      <c r="J420">
        <v>8</v>
      </c>
      <c r="K420">
        <v>8</v>
      </c>
      <c r="L420">
        <f>K420/$K$6*100</f>
        <v>0.309477756286267</v>
      </c>
      <c r="M420">
        <v>8</v>
      </c>
      <c r="N420">
        <f>M420/$M$6*100</f>
        <v>0.341588385994876</v>
      </c>
      <c r="O420">
        <f>I420+J420</f>
        <v>17</v>
      </c>
      <c r="P420">
        <f>O420/$O$6*100</f>
        <v>0.245487364620939</v>
      </c>
      <c r="Q420">
        <f>P420/(L420+N420)</f>
        <v>0.377054416868958</v>
      </c>
      <c r="R420">
        <f>Q420</f>
        <v>0.377054416868958</v>
      </c>
    </row>
    <row r="421" spans="5:18">
      <c r="E421" t="s">
        <v>10</v>
      </c>
      <c r="F421" t="s">
        <v>19</v>
      </c>
      <c r="G421" t="s">
        <v>15</v>
      </c>
      <c r="H421" t="s">
        <v>170</v>
      </c>
      <c r="I421">
        <v>9</v>
      </c>
      <c r="J421">
        <v>9</v>
      </c>
      <c r="K421">
        <v>9</v>
      </c>
      <c r="L421">
        <f>K421/$K$6*100</f>
        <v>0.34816247582205</v>
      </c>
      <c r="M421">
        <v>8</v>
      </c>
      <c r="N421">
        <f>M421/$M$6*100</f>
        <v>0.341588385994876</v>
      </c>
      <c r="O421">
        <f>I421+J421</f>
        <v>18</v>
      </c>
      <c r="P421">
        <f>O421/$O$6*100</f>
        <v>0.259927797833935</v>
      </c>
      <c r="Q421">
        <f>P421/(L421+N421)</f>
        <v>0.376843020027897</v>
      </c>
      <c r="R421">
        <f>Q421</f>
        <v>0.376843020027897</v>
      </c>
    </row>
    <row r="422" spans="5:18">
      <c r="E422" t="s">
        <v>10</v>
      </c>
      <c r="F422" t="s">
        <v>11</v>
      </c>
      <c r="G422" t="s">
        <v>15</v>
      </c>
      <c r="H422" t="s">
        <v>170</v>
      </c>
      <c r="I422">
        <v>9</v>
      </c>
      <c r="J422">
        <v>9</v>
      </c>
      <c r="K422">
        <v>8</v>
      </c>
      <c r="L422">
        <f>K422/$K$6*100</f>
        <v>0.309477756286267</v>
      </c>
      <c r="M422">
        <v>9</v>
      </c>
      <c r="N422">
        <f>M422/$M$6*100</f>
        <v>0.384286934244236</v>
      </c>
      <c r="O422">
        <f>I422+J422</f>
        <v>18</v>
      </c>
      <c r="P422">
        <f>O422/$O$6*100</f>
        <v>0.259927797833935</v>
      </c>
      <c r="Q422">
        <f>P422/(L422+N422)</f>
        <v>0.374662765894262</v>
      </c>
      <c r="R422">
        <f>Q422</f>
        <v>0.374662765894262</v>
      </c>
    </row>
    <row r="423" spans="5:18">
      <c r="E423" t="s">
        <v>14</v>
      </c>
      <c r="F423" t="s">
        <v>19</v>
      </c>
      <c r="G423" t="s">
        <v>15</v>
      </c>
      <c r="H423" t="s">
        <v>88</v>
      </c>
      <c r="I423">
        <v>5</v>
      </c>
      <c r="J423">
        <v>5</v>
      </c>
      <c r="K423">
        <v>6</v>
      </c>
      <c r="L423">
        <f>K423/$K$6*100</f>
        <v>0.2321083172147</v>
      </c>
      <c r="M423">
        <v>4</v>
      </c>
      <c r="N423">
        <f>M423/$M$6*100</f>
        <v>0.170794192997438</v>
      </c>
      <c r="O423">
        <f>I423+J423</f>
        <v>10</v>
      </c>
      <c r="P423">
        <f>O423/$O$6*100</f>
        <v>0.144404332129964</v>
      </c>
      <c r="Q423">
        <f>P423/(L423+N423)</f>
        <v>0.358410107829637</v>
      </c>
      <c r="R423">
        <f>Q423</f>
        <v>0.358410107829637</v>
      </c>
    </row>
    <row r="424" spans="5:18">
      <c r="E424" t="s">
        <v>14</v>
      </c>
      <c r="F424" t="s">
        <v>19</v>
      </c>
      <c r="G424" t="s">
        <v>23</v>
      </c>
      <c r="H424" t="s">
        <v>80</v>
      </c>
      <c r="I424">
        <v>5</v>
      </c>
      <c r="J424">
        <v>5</v>
      </c>
      <c r="K424">
        <v>6</v>
      </c>
      <c r="L424">
        <f>K424/$K$6*100</f>
        <v>0.2321083172147</v>
      </c>
      <c r="M424">
        <v>4</v>
      </c>
      <c r="N424">
        <f>M424/$M$6*100</f>
        <v>0.170794192997438</v>
      </c>
      <c r="O424">
        <f>I424+J424</f>
        <v>10</v>
      </c>
      <c r="P424">
        <f>O424/$O$6*100</f>
        <v>0.144404332129964</v>
      </c>
      <c r="Q424">
        <f>P424/(L424+N424)</f>
        <v>0.358410107829637</v>
      </c>
      <c r="R424">
        <f>Q424</f>
        <v>0.358410107829637</v>
      </c>
    </row>
    <row r="425" spans="5:18">
      <c r="E425" t="s">
        <v>14</v>
      </c>
      <c r="F425" t="s">
        <v>19</v>
      </c>
      <c r="G425" t="s">
        <v>12</v>
      </c>
      <c r="H425" t="s">
        <v>92</v>
      </c>
      <c r="I425">
        <v>5</v>
      </c>
      <c r="J425">
        <v>5</v>
      </c>
      <c r="K425">
        <v>6</v>
      </c>
      <c r="L425">
        <f>K425/$K$6*100</f>
        <v>0.2321083172147</v>
      </c>
      <c r="M425">
        <v>4</v>
      </c>
      <c r="N425">
        <f>M425/$M$6*100</f>
        <v>0.170794192997438</v>
      </c>
      <c r="O425">
        <f>I425+J425</f>
        <v>10</v>
      </c>
      <c r="P425">
        <f>O425/$O$6*100</f>
        <v>0.144404332129964</v>
      </c>
      <c r="Q425">
        <f>P425/(L425+N425)</f>
        <v>0.358410107829637</v>
      </c>
      <c r="R425">
        <f>Q425</f>
        <v>0.358410107829637</v>
      </c>
    </row>
    <row r="426" spans="5:18">
      <c r="E426" t="s">
        <v>14</v>
      </c>
      <c r="F426" t="s">
        <v>11</v>
      </c>
      <c r="G426" t="s">
        <v>12</v>
      </c>
      <c r="H426" t="s">
        <v>219</v>
      </c>
      <c r="I426">
        <v>5</v>
      </c>
      <c r="J426">
        <v>5</v>
      </c>
      <c r="K426">
        <v>6</v>
      </c>
      <c r="L426">
        <f>K426/$K$6*100</f>
        <v>0.2321083172147</v>
      </c>
      <c r="M426">
        <v>4</v>
      </c>
      <c r="N426">
        <f>M426/$M$6*100</f>
        <v>0.170794192997438</v>
      </c>
      <c r="O426">
        <f>I426+J426</f>
        <v>10</v>
      </c>
      <c r="P426">
        <f>O426/$O$6*100</f>
        <v>0.144404332129964</v>
      </c>
      <c r="Q426">
        <f>P426/(L426+N426)</f>
        <v>0.358410107829637</v>
      </c>
      <c r="R426">
        <f>Q426</f>
        <v>0.358410107829637</v>
      </c>
    </row>
    <row r="427" spans="5:18">
      <c r="E427" t="s">
        <v>14</v>
      </c>
      <c r="F427" t="s">
        <v>11</v>
      </c>
      <c r="G427" t="s">
        <v>12</v>
      </c>
      <c r="H427" t="s">
        <v>70</v>
      </c>
      <c r="I427">
        <v>5</v>
      </c>
      <c r="J427">
        <v>5</v>
      </c>
      <c r="K427">
        <v>6</v>
      </c>
      <c r="L427">
        <f>K427/$K$6*100</f>
        <v>0.2321083172147</v>
      </c>
      <c r="M427">
        <v>4</v>
      </c>
      <c r="N427">
        <f>M427/$M$6*100</f>
        <v>0.170794192997438</v>
      </c>
      <c r="O427">
        <f>I427+J427</f>
        <v>10</v>
      </c>
      <c r="P427">
        <f>O427/$O$6*100</f>
        <v>0.144404332129964</v>
      </c>
      <c r="Q427">
        <f>P427/(L427+N427)</f>
        <v>0.358410107829637</v>
      </c>
      <c r="R427">
        <f>Q427</f>
        <v>0.358410107829637</v>
      </c>
    </row>
    <row r="428" spans="5:18">
      <c r="E428" t="s">
        <v>14</v>
      </c>
      <c r="F428" t="s">
        <v>19</v>
      </c>
      <c r="G428" t="s">
        <v>27</v>
      </c>
      <c r="H428" t="s">
        <v>152</v>
      </c>
      <c r="I428">
        <v>5</v>
      </c>
      <c r="J428">
        <v>4</v>
      </c>
      <c r="K428">
        <v>5</v>
      </c>
      <c r="L428">
        <f>K428/$K$6*100</f>
        <v>0.193423597678917</v>
      </c>
      <c r="M428">
        <v>4</v>
      </c>
      <c r="N428">
        <f>M428/$M$6*100</f>
        <v>0.170794192997438</v>
      </c>
      <c r="O428">
        <f>I428+J428</f>
        <v>9</v>
      </c>
      <c r="P428">
        <f>O428/$O$6*100</f>
        <v>0.129963898916967</v>
      </c>
      <c r="Q428">
        <f>P428/(L428+N428)</f>
        <v>0.356830177558388</v>
      </c>
      <c r="R428">
        <f>Q428</f>
        <v>0.356830177558388</v>
      </c>
    </row>
    <row r="429" spans="5:18">
      <c r="E429" t="s">
        <v>14</v>
      </c>
      <c r="F429" t="s">
        <v>19</v>
      </c>
      <c r="G429" t="s">
        <v>23</v>
      </c>
      <c r="H429" t="s">
        <v>154</v>
      </c>
      <c r="I429">
        <v>5</v>
      </c>
      <c r="J429">
        <v>4</v>
      </c>
      <c r="K429">
        <v>5</v>
      </c>
      <c r="L429">
        <f>K429/$K$6*100</f>
        <v>0.193423597678917</v>
      </c>
      <c r="M429">
        <v>4</v>
      </c>
      <c r="N429">
        <f>M429/$M$6*100</f>
        <v>0.170794192997438</v>
      </c>
      <c r="O429">
        <f>I429+J429</f>
        <v>9</v>
      </c>
      <c r="P429">
        <f>O429/$O$6*100</f>
        <v>0.129963898916967</v>
      </c>
      <c r="Q429">
        <f>P429/(L429+N429)</f>
        <v>0.356830177558388</v>
      </c>
      <c r="R429">
        <f>Q429</f>
        <v>0.356830177558388</v>
      </c>
    </row>
    <row r="430" spans="5:18">
      <c r="E430" t="s">
        <v>14</v>
      </c>
      <c r="F430" t="s">
        <v>19</v>
      </c>
      <c r="G430" t="s">
        <v>23</v>
      </c>
      <c r="H430" t="s">
        <v>159</v>
      </c>
      <c r="I430">
        <v>5</v>
      </c>
      <c r="J430">
        <v>4</v>
      </c>
      <c r="K430">
        <v>5</v>
      </c>
      <c r="L430">
        <f>K430/$K$6*100</f>
        <v>0.193423597678917</v>
      </c>
      <c r="M430">
        <v>4</v>
      </c>
      <c r="N430">
        <f>M430/$M$6*100</f>
        <v>0.170794192997438</v>
      </c>
      <c r="O430">
        <f>I430+J430</f>
        <v>9</v>
      </c>
      <c r="P430">
        <f>O430/$O$6*100</f>
        <v>0.129963898916967</v>
      </c>
      <c r="Q430">
        <f>P430/(L430+N430)</f>
        <v>0.356830177558388</v>
      </c>
      <c r="R430">
        <f>Q430</f>
        <v>0.356830177558388</v>
      </c>
    </row>
    <row r="431" spans="5:18">
      <c r="E431" t="s">
        <v>14</v>
      </c>
      <c r="F431" t="s">
        <v>19</v>
      </c>
      <c r="G431" t="s">
        <v>12</v>
      </c>
      <c r="H431" t="s">
        <v>142</v>
      </c>
      <c r="I431">
        <v>5</v>
      </c>
      <c r="J431">
        <v>4</v>
      </c>
      <c r="K431">
        <v>5</v>
      </c>
      <c r="L431">
        <f>K431/$K$6*100</f>
        <v>0.193423597678917</v>
      </c>
      <c r="M431">
        <v>4</v>
      </c>
      <c r="N431">
        <f>M431/$M$6*100</f>
        <v>0.170794192997438</v>
      </c>
      <c r="O431">
        <f>I431+J431</f>
        <v>9</v>
      </c>
      <c r="P431">
        <f>O431/$O$6*100</f>
        <v>0.129963898916967</v>
      </c>
      <c r="Q431">
        <f>P431/(L431+N431)</f>
        <v>0.356830177558388</v>
      </c>
      <c r="R431">
        <f>Q431</f>
        <v>0.356830177558388</v>
      </c>
    </row>
    <row r="432" spans="5:18">
      <c r="E432" t="s">
        <v>14</v>
      </c>
      <c r="F432" t="s">
        <v>19</v>
      </c>
      <c r="G432" t="s">
        <v>12</v>
      </c>
      <c r="H432" t="s">
        <v>225</v>
      </c>
      <c r="I432">
        <v>5</v>
      </c>
      <c r="J432">
        <v>4</v>
      </c>
      <c r="K432">
        <v>5</v>
      </c>
      <c r="L432">
        <f>K432/$K$6*100</f>
        <v>0.193423597678917</v>
      </c>
      <c r="M432">
        <v>4</v>
      </c>
      <c r="N432">
        <f>M432/$M$6*100</f>
        <v>0.170794192997438</v>
      </c>
      <c r="O432">
        <f>I432+J432</f>
        <v>9</v>
      </c>
      <c r="P432">
        <f>O432/$O$6*100</f>
        <v>0.129963898916967</v>
      </c>
      <c r="Q432">
        <f>P432/(L432+N432)</f>
        <v>0.356830177558388</v>
      </c>
      <c r="R432">
        <f>Q432</f>
        <v>0.356830177558388</v>
      </c>
    </row>
    <row r="433" spans="5:18">
      <c r="E433" t="s">
        <v>226</v>
      </c>
      <c r="F433" t="s">
        <v>11</v>
      </c>
      <c r="G433" t="s">
        <v>15</v>
      </c>
      <c r="H433" t="s">
        <v>227</v>
      </c>
      <c r="I433">
        <v>9</v>
      </c>
      <c r="J433">
        <v>9</v>
      </c>
      <c r="K433">
        <v>5</v>
      </c>
      <c r="L433">
        <f>K433/$K$6*100</f>
        <v>0.193423597678917</v>
      </c>
      <c r="M433">
        <v>4</v>
      </c>
      <c r="N433">
        <f>M433/$M$6*100</f>
        <v>0.170794192997438</v>
      </c>
      <c r="O433">
        <f>I433+J433</f>
        <v>18</v>
      </c>
      <c r="P433">
        <f>O433/$O$6*100</f>
        <v>0.259927797833935</v>
      </c>
      <c r="Q433">
        <f>P433/(L433+N433)</f>
        <v>0.713660355116776</v>
      </c>
      <c r="R433">
        <f>Q433*0.5</f>
        <v>0.356830177558388</v>
      </c>
    </row>
    <row r="434" spans="5:18">
      <c r="E434" t="s">
        <v>14</v>
      </c>
      <c r="F434" t="s">
        <v>11</v>
      </c>
      <c r="G434" t="s">
        <v>12</v>
      </c>
      <c r="H434" t="s">
        <v>50</v>
      </c>
      <c r="I434">
        <v>5</v>
      </c>
      <c r="J434">
        <v>6</v>
      </c>
      <c r="K434">
        <v>6</v>
      </c>
      <c r="L434">
        <f>K434/$K$6*100</f>
        <v>0.2321083172147</v>
      </c>
      <c r="M434">
        <v>5</v>
      </c>
      <c r="N434">
        <f>M434/$M$6*100</f>
        <v>0.213492741246798</v>
      </c>
      <c r="O434">
        <f>I434+J434</f>
        <v>11</v>
      </c>
      <c r="P434">
        <f>O434/$O$6*100</f>
        <v>0.15884476534296</v>
      </c>
      <c r="Q434">
        <f>P434/(L434+N434)</f>
        <v>0.356473043155227</v>
      </c>
      <c r="R434">
        <f>Q434</f>
        <v>0.356473043155227</v>
      </c>
    </row>
    <row r="435" spans="5:18">
      <c r="E435" t="s">
        <v>14</v>
      </c>
      <c r="F435" t="s">
        <v>11</v>
      </c>
      <c r="G435" t="s">
        <v>12</v>
      </c>
      <c r="H435" t="s">
        <v>225</v>
      </c>
      <c r="I435">
        <v>5</v>
      </c>
      <c r="J435">
        <v>6</v>
      </c>
      <c r="K435">
        <v>6</v>
      </c>
      <c r="L435">
        <f>K435/$K$6*100</f>
        <v>0.2321083172147</v>
      </c>
      <c r="M435">
        <v>5</v>
      </c>
      <c r="N435">
        <f>M435/$M$6*100</f>
        <v>0.213492741246798</v>
      </c>
      <c r="O435">
        <f>I435+J435</f>
        <v>11</v>
      </c>
      <c r="P435">
        <f>O435/$O$6*100</f>
        <v>0.15884476534296</v>
      </c>
      <c r="Q435">
        <f>P435/(L435+N435)</f>
        <v>0.356473043155227</v>
      </c>
      <c r="R435">
        <f>Q435</f>
        <v>0.356473043155227</v>
      </c>
    </row>
    <row r="436" spans="5:18">
      <c r="E436" t="s">
        <v>14</v>
      </c>
      <c r="F436" t="s">
        <v>19</v>
      </c>
      <c r="G436" t="s">
        <v>12</v>
      </c>
      <c r="H436" t="s">
        <v>102</v>
      </c>
      <c r="I436">
        <v>5</v>
      </c>
      <c r="J436">
        <v>6</v>
      </c>
      <c r="K436">
        <v>6</v>
      </c>
      <c r="L436">
        <f>K436/$K$6*100</f>
        <v>0.2321083172147</v>
      </c>
      <c r="M436">
        <v>5</v>
      </c>
      <c r="N436">
        <f>M436/$M$6*100</f>
        <v>0.213492741246798</v>
      </c>
      <c r="O436">
        <f>I436+J436</f>
        <v>11</v>
      </c>
      <c r="P436">
        <f>O436/$O$6*100</f>
        <v>0.15884476534296</v>
      </c>
      <c r="Q436">
        <f>P436/(L436+N436)</f>
        <v>0.356473043155227</v>
      </c>
      <c r="R436">
        <f>Q436</f>
        <v>0.356473043155227</v>
      </c>
    </row>
    <row r="437" spans="5:18">
      <c r="E437" t="s">
        <v>18</v>
      </c>
      <c r="F437" t="s">
        <v>19</v>
      </c>
      <c r="G437" t="s">
        <v>166</v>
      </c>
      <c r="H437" t="s">
        <v>228</v>
      </c>
      <c r="I437">
        <v>5</v>
      </c>
      <c r="J437">
        <v>5</v>
      </c>
      <c r="K437">
        <v>5</v>
      </c>
      <c r="L437">
        <f>K437/$K$6*100</f>
        <v>0.193423597678917</v>
      </c>
      <c r="M437">
        <v>5</v>
      </c>
      <c r="N437">
        <f>M437/$M$6*100</f>
        <v>0.213492741246798</v>
      </c>
      <c r="O437">
        <f>I437+J437</f>
        <v>10</v>
      </c>
      <c r="P437">
        <f>O437/$O$6*100</f>
        <v>0.144404332129964</v>
      </c>
      <c r="Q437">
        <f>P437/(L437+N437)</f>
        <v>0.354874745288431</v>
      </c>
      <c r="R437">
        <f>Q437</f>
        <v>0.354874745288431</v>
      </c>
    </row>
    <row r="438" spans="5:18">
      <c r="E438" t="s">
        <v>14</v>
      </c>
      <c r="F438" t="s">
        <v>19</v>
      </c>
      <c r="G438" t="s">
        <v>27</v>
      </c>
      <c r="H438" t="s">
        <v>229</v>
      </c>
      <c r="I438">
        <v>5</v>
      </c>
      <c r="J438">
        <v>5</v>
      </c>
      <c r="K438">
        <v>5</v>
      </c>
      <c r="L438">
        <f>K438/$K$6*100</f>
        <v>0.193423597678917</v>
      </c>
      <c r="M438">
        <v>5</v>
      </c>
      <c r="N438">
        <f>M438/$M$6*100</f>
        <v>0.213492741246798</v>
      </c>
      <c r="O438">
        <f>I438+J438</f>
        <v>10</v>
      </c>
      <c r="P438">
        <f>O438/$O$6*100</f>
        <v>0.144404332129964</v>
      </c>
      <c r="Q438">
        <f>P438/(L438+N438)</f>
        <v>0.354874745288431</v>
      </c>
      <c r="R438">
        <f>Q438</f>
        <v>0.354874745288431</v>
      </c>
    </row>
    <row r="439" spans="5:18">
      <c r="E439" t="s">
        <v>14</v>
      </c>
      <c r="F439" t="s">
        <v>19</v>
      </c>
      <c r="G439" t="s">
        <v>42</v>
      </c>
      <c r="H439" t="s">
        <v>143</v>
      </c>
      <c r="I439">
        <v>5</v>
      </c>
      <c r="J439">
        <v>5</v>
      </c>
      <c r="K439">
        <v>5</v>
      </c>
      <c r="L439">
        <f>K439/$K$6*100</f>
        <v>0.193423597678917</v>
      </c>
      <c r="M439">
        <v>5</v>
      </c>
      <c r="N439">
        <f>M439/$M$6*100</f>
        <v>0.213492741246798</v>
      </c>
      <c r="O439">
        <f>I439+J439</f>
        <v>10</v>
      </c>
      <c r="P439">
        <f>O439/$O$6*100</f>
        <v>0.144404332129964</v>
      </c>
      <c r="Q439">
        <f>P439/(L439+N439)</f>
        <v>0.354874745288431</v>
      </c>
      <c r="R439">
        <f>Q439</f>
        <v>0.354874745288431</v>
      </c>
    </row>
    <row r="440" spans="5:18">
      <c r="E440" t="s">
        <v>14</v>
      </c>
      <c r="F440" t="s">
        <v>11</v>
      </c>
      <c r="G440" t="s">
        <v>12</v>
      </c>
      <c r="H440" t="s">
        <v>230</v>
      </c>
      <c r="I440">
        <v>7</v>
      </c>
      <c r="J440">
        <v>8</v>
      </c>
      <c r="K440">
        <v>7</v>
      </c>
      <c r="L440">
        <f>K440/$K$6*100</f>
        <v>0.270793036750484</v>
      </c>
      <c r="M440">
        <v>8</v>
      </c>
      <c r="N440">
        <f>M440/$M$6*100</f>
        <v>0.341588385994876</v>
      </c>
      <c r="O440">
        <f>I440+J440</f>
        <v>15</v>
      </c>
      <c r="P440">
        <f>O440/$O$6*100</f>
        <v>0.216606498194946</v>
      </c>
      <c r="Q440">
        <f>P440/(L440+N440)</f>
        <v>0.353711739366423</v>
      </c>
      <c r="R440">
        <f>Q440</f>
        <v>0.353711739366423</v>
      </c>
    </row>
    <row r="441" spans="5:18">
      <c r="E441" t="s">
        <v>14</v>
      </c>
      <c r="F441" t="s">
        <v>11</v>
      </c>
      <c r="G441" t="s">
        <v>42</v>
      </c>
      <c r="H441" t="s">
        <v>231</v>
      </c>
      <c r="I441">
        <v>5</v>
      </c>
      <c r="J441">
        <v>6</v>
      </c>
      <c r="K441">
        <v>5</v>
      </c>
      <c r="L441">
        <f>K441/$K$6*100</f>
        <v>0.193423597678917</v>
      </c>
      <c r="M441">
        <v>6</v>
      </c>
      <c r="N441">
        <f>M441/$M$6*100</f>
        <v>0.256191289496157</v>
      </c>
      <c r="O441">
        <f>I441+J441</f>
        <v>11</v>
      </c>
      <c r="P441">
        <f>O441/$O$6*100</f>
        <v>0.15884476534296</v>
      </c>
      <c r="Q441">
        <f>P441/(L441+N441)</f>
        <v>0.35329071584124</v>
      </c>
      <c r="R441">
        <f>Q441</f>
        <v>0.35329071584124</v>
      </c>
    </row>
    <row r="442" spans="5:18">
      <c r="E442" t="s">
        <v>14</v>
      </c>
      <c r="F442" t="s">
        <v>19</v>
      </c>
      <c r="G442" t="s">
        <v>15</v>
      </c>
      <c r="H442" t="s">
        <v>71</v>
      </c>
      <c r="I442">
        <v>5</v>
      </c>
      <c r="J442">
        <v>6</v>
      </c>
      <c r="K442">
        <v>5</v>
      </c>
      <c r="L442">
        <f>K442/$K$6*100</f>
        <v>0.193423597678917</v>
      </c>
      <c r="M442">
        <v>6</v>
      </c>
      <c r="N442">
        <f>M442/$M$6*100</f>
        <v>0.256191289496157</v>
      </c>
      <c r="O442">
        <f>I442+J442</f>
        <v>11</v>
      </c>
      <c r="P442">
        <f>O442/$O$6*100</f>
        <v>0.15884476534296</v>
      </c>
      <c r="Q442">
        <f>P442/(L442+N442)</f>
        <v>0.35329071584124</v>
      </c>
      <c r="R442">
        <f>Q442</f>
        <v>0.35329071584124</v>
      </c>
    </row>
    <row r="443" spans="5:18">
      <c r="E443" t="s">
        <v>14</v>
      </c>
      <c r="F443" t="s">
        <v>19</v>
      </c>
      <c r="G443" t="s">
        <v>23</v>
      </c>
      <c r="H443" t="s">
        <v>58</v>
      </c>
      <c r="I443">
        <v>5</v>
      </c>
      <c r="J443">
        <v>6</v>
      </c>
      <c r="K443">
        <v>5</v>
      </c>
      <c r="L443">
        <f>K443/$K$6*100</f>
        <v>0.193423597678917</v>
      </c>
      <c r="M443">
        <v>6</v>
      </c>
      <c r="N443">
        <f>M443/$M$6*100</f>
        <v>0.256191289496157</v>
      </c>
      <c r="O443">
        <f>I443+J443</f>
        <v>11</v>
      </c>
      <c r="P443">
        <f>O443/$O$6*100</f>
        <v>0.15884476534296</v>
      </c>
      <c r="Q443">
        <f>P443/(L443+N443)</f>
        <v>0.35329071584124</v>
      </c>
      <c r="R443">
        <f>Q443</f>
        <v>0.35329071584124</v>
      </c>
    </row>
    <row r="444" spans="5:18">
      <c r="E444" t="s">
        <v>14</v>
      </c>
      <c r="F444" t="s">
        <v>19</v>
      </c>
      <c r="G444" t="s">
        <v>23</v>
      </c>
      <c r="H444" t="s">
        <v>217</v>
      </c>
      <c r="I444">
        <v>5</v>
      </c>
      <c r="J444">
        <v>6</v>
      </c>
      <c r="K444">
        <v>5</v>
      </c>
      <c r="L444">
        <f>K444/$K$6*100</f>
        <v>0.193423597678917</v>
      </c>
      <c r="M444">
        <v>6</v>
      </c>
      <c r="N444">
        <f>M444/$M$6*100</f>
        <v>0.256191289496157</v>
      </c>
      <c r="O444">
        <f>I444+J444</f>
        <v>11</v>
      </c>
      <c r="P444">
        <f>O444/$O$6*100</f>
        <v>0.15884476534296</v>
      </c>
      <c r="Q444">
        <f>P444/(L444+N444)</f>
        <v>0.35329071584124</v>
      </c>
      <c r="R444">
        <f>Q444</f>
        <v>0.35329071584124</v>
      </c>
    </row>
    <row r="445" spans="5:18">
      <c r="E445" t="s">
        <v>14</v>
      </c>
      <c r="F445" t="s">
        <v>11</v>
      </c>
      <c r="G445" t="s">
        <v>48</v>
      </c>
      <c r="H445" t="s">
        <v>49</v>
      </c>
      <c r="I445">
        <v>5</v>
      </c>
      <c r="J445">
        <v>4</v>
      </c>
      <c r="K445">
        <v>4</v>
      </c>
      <c r="L445">
        <f>K445/$K$6*100</f>
        <v>0.154738878143133</v>
      </c>
      <c r="M445">
        <v>5</v>
      </c>
      <c r="N445">
        <f>M445/$M$6*100</f>
        <v>0.213492741246798</v>
      </c>
      <c r="O445">
        <f>I445+J445</f>
        <v>9</v>
      </c>
      <c r="P445">
        <f>O445/$O$6*100</f>
        <v>0.129963898916967</v>
      </c>
      <c r="Q445">
        <f>P445/(L445+N445)</f>
        <v>0.352940627782822</v>
      </c>
      <c r="R445">
        <f>Q445</f>
        <v>0.352940627782822</v>
      </c>
    </row>
    <row r="446" spans="5:18">
      <c r="E446" t="s">
        <v>14</v>
      </c>
      <c r="F446" t="s">
        <v>11</v>
      </c>
      <c r="G446" t="s">
        <v>12</v>
      </c>
      <c r="H446" t="s">
        <v>138</v>
      </c>
      <c r="I446">
        <v>5</v>
      </c>
      <c r="J446">
        <v>4</v>
      </c>
      <c r="K446">
        <v>4</v>
      </c>
      <c r="L446">
        <f>K446/$K$6*100</f>
        <v>0.154738878143133</v>
      </c>
      <c r="M446">
        <v>5</v>
      </c>
      <c r="N446">
        <f>M446/$M$6*100</f>
        <v>0.213492741246798</v>
      </c>
      <c r="O446">
        <f>I446+J446</f>
        <v>9</v>
      </c>
      <c r="P446">
        <f>O446/$O$6*100</f>
        <v>0.129963898916967</v>
      </c>
      <c r="Q446">
        <f>P446/(L446+N446)</f>
        <v>0.352940627782822</v>
      </c>
      <c r="R446">
        <f>Q446</f>
        <v>0.352940627782822</v>
      </c>
    </row>
    <row r="447" spans="5:18">
      <c r="E447" t="s">
        <v>14</v>
      </c>
      <c r="F447" t="s">
        <v>19</v>
      </c>
      <c r="G447" t="s">
        <v>15</v>
      </c>
      <c r="H447" t="s">
        <v>34</v>
      </c>
      <c r="I447">
        <v>5</v>
      </c>
      <c r="J447">
        <v>4</v>
      </c>
      <c r="K447">
        <v>4</v>
      </c>
      <c r="L447">
        <f>K447/$K$6*100</f>
        <v>0.154738878143133</v>
      </c>
      <c r="M447">
        <v>5</v>
      </c>
      <c r="N447">
        <f>M447/$M$6*100</f>
        <v>0.213492741246798</v>
      </c>
      <c r="O447">
        <f>I447+J447</f>
        <v>9</v>
      </c>
      <c r="P447">
        <f>O447/$O$6*100</f>
        <v>0.129963898916967</v>
      </c>
      <c r="Q447">
        <f>P447/(L447+N447)</f>
        <v>0.352940627782822</v>
      </c>
      <c r="R447">
        <f>Q447</f>
        <v>0.352940627782822</v>
      </c>
    </row>
    <row r="448" spans="5:18">
      <c r="E448" t="s">
        <v>14</v>
      </c>
      <c r="F448" t="s">
        <v>19</v>
      </c>
      <c r="G448" t="s">
        <v>23</v>
      </c>
      <c r="H448" t="s">
        <v>63</v>
      </c>
      <c r="I448">
        <v>5</v>
      </c>
      <c r="J448">
        <v>4</v>
      </c>
      <c r="K448">
        <v>4</v>
      </c>
      <c r="L448">
        <f>K448/$K$6*100</f>
        <v>0.154738878143133</v>
      </c>
      <c r="M448">
        <v>5</v>
      </c>
      <c r="N448">
        <f>M448/$M$6*100</f>
        <v>0.213492741246798</v>
      </c>
      <c r="O448">
        <f>I448+J448</f>
        <v>9</v>
      </c>
      <c r="P448">
        <f>O448/$O$6*100</f>
        <v>0.129963898916967</v>
      </c>
      <c r="Q448">
        <f>P448/(L448+N448)</f>
        <v>0.352940627782822</v>
      </c>
      <c r="R448">
        <f>Q448</f>
        <v>0.352940627782822</v>
      </c>
    </row>
    <row r="449" spans="5:18">
      <c r="E449" t="s">
        <v>14</v>
      </c>
      <c r="F449" t="s">
        <v>19</v>
      </c>
      <c r="G449" t="s">
        <v>12</v>
      </c>
      <c r="H449" t="s">
        <v>232</v>
      </c>
      <c r="I449">
        <v>5</v>
      </c>
      <c r="J449">
        <v>4</v>
      </c>
      <c r="K449">
        <v>4</v>
      </c>
      <c r="L449">
        <f>K449/$K$6*100</f>
        <v>0.154738878143133</v>
      </c>
      <c r="M449">
        <v>5</v>
      </c>
      <c r="N449">
        <f>M449/$M$6*100</f>
        <v>0.213492741246798</v>
      </c>
      <c r="O449">
        <f>I449+J449</f>
        <v>9</v>
      </c>
      <c r="P449">
        <f>O449/$O$6*100</f>
        <v>0.129963898916967</v>
      </c>
      <c r="Q449">
        <f>P449/(L449+N449)</f>
        <v>0.352940627782822</v>
      </c>
      <c r="R449">
        <f>Q449</f>
        <v>0.352940627782822</v>
      </c>
    </row>
    <row r="450" spans="5:18">
      <c r="E450" t="s">
        <v>14</v>
      </c>
      <c r="F450" t="s">
        <v>11</v>
      </c>
      <c r="G450" t="s">
        <v>81</v>
      </c>
      <c r="H450" t="s">
        <v>137</v>
      </c>
      <c r="I450">
        <v>5</v>
      </c>
      <c r="J450">
        <v>5</v>
      </c>
      <c r="K450">
        <v>4</v>
      </c>
      <c r="L450">
        <f>K450/$K$6*100</f>
        <v>0.154738878143133</v>
      </c>
      <c r="M450">
        <v>6</v>
      </c>
      <c r="N450">
        <f>M450/$M$6*100</f>
        <v>0.256191289496157</v>
      </c>
      <c r="O450">
        <f>I450+J450</f>
        <v>10</v>
      </c>
      <c r="P450">
        <f>O450/$O$6*100</f>
        <v>0.144404332129964</v>
      </c>
      <c r="Q450">
        <f>P450/(L450+N450)</f>
        <v>0.351408447229701</v>
      </c>
      <c r="R450">
        <f>Q450</f>
        <v>0.351408447229701</v>
      </c>
    </row>
    <row r="451" spans="5:18">
      <c r="E451" t="s">
        <v>14</v>
      </c>
      <c r="F451" t="s">
        <v>19</v>
      </c>
      <c r="G451" t="s">
        <v>15</v>
      </c>
      <c r="H451" t="s">
        <v>130</v>
      </c>
      <c r="I451">
        <v>5</v>
      </c>
      <c r="J451">
        <v>5</v>
      </c>
      <c r="K451">
        <v>4</v>
      </c>
      <c r="L451">
        <f>K451/$K$6*100</f>
        <v>0.154738878143133</v>
      </c>
      <c r="M451">
        <v>6</v>
      </c>
      <c r="N451">
        <f>M451/$M$6*100</f>
        <v>0.256191289496157</v>
      </c>
      <c r="O451">
        <f>I451+J451</f>
        <v>10</v>
      </c>
      <c r="P451">
        <f>O451/$O$6*100</f>
        <v>0.144404332129964</v>
      </c>
      <c r="Q451">
        <f>P451/(L451+N451)</f>
        <v>0.351408447229701</v>
      </c>
      <c r="R451">
        <f>Q451</f>
        <v>0.351408447229701</v>
      </c>
    </row>
    <row r="452" spans="5:18">
      <c r="E452" t="s">
        <v>14</v>
      </c>
      <c r="F452" t="s">
        <v>19</v>
      </c>
      <c r="G452" t="s">
        <v>12</v>
      </c>
      <c r="H452" t="s">
        <v>79</v>
      </c>
      <c r="I452">
        <v>5</v>
      </c>
      <c r="J452">
        <v>5</v>
      </c>
      <c r="K452">
        <v>4</v>
      </c>
      <c r="L452">
        <f>K452/$K$6*100</f>
        <v>0.154738878143133</v>
      </c>
      <c r="M452">
        <v>6</v>
      </c>
      <c r="N452">
        <f>M452/$M$6*100</f>
        <v>0.256191289496157</v>
      </c>
      <c r="O452">
        <f>I452+J452</f>
        <v>10</v>
      </c>
      <c r="P452">
        <f>O452/$O$6*100</f>
        <v>0.144404332129964</v>
      </c>
      <c r="Q452">
        <f>P452/(L452+N452)</f>
        <v>0.351408447229701</v>
      </c>
      <c r="R452">
        <f>Q452</f>
        <v>0.351408447229701</v>
      </c>
    </row>
    <row r="453" spans="5:18">
      <c r="E453" t="s">
        <v>18</v>
      </c>
      <c r="F453" t="s">
        <v>19</v>
      </c>
      <c r="G453" t="s">
        <v>191</v>
      </c>
      <c r="H453" t="s">
        <v>233</v>
      </c>
      <c r="I453">
        <v>6</v>
      </c>
      <c r="J453">
        <v>7</v>
      </c>
      <c r="K453">
        <v>5</v>
      </c>
      <c r="L453">
        <f>K453/$K$6*100</f>
        <v>0.193423597678917</v>
      </c>
      <c r="M453">
        <v>8</v>
      </c>
      <c r="N453">
        <f>M453/$M$6*100</f>
        <v>0.341588385994876</v>
      </c>
      <c r="O453">
        <f>I453+J453</f>
        <v>13</v>
      </c>
      <c r="P453">
        <f>O453/$O$6*100</f>
        <v>0.187725631768953</v>
      </c>
      <c r="Q453">
        <f>P453/(L453+N453)</f>
        <v>0.350881171819532</v>
      </c>
      <c r="R453">
        <f>Q453</f>
        <v>0.350881171819532</v>
      </c>
    </row>
    <row r="454" spans="5:18">
      <c r="E454" t="s">
        <v>14</v>
      </c>
      <c r="F454" t="s">
        <v>11</v>
      </c>
      <c r="G454" t="s">
        <v>27</v>
      </c>
      <c r="H454" t="s">
        <v>211</v>
      </c>
      <c r="I454">
        <v>5</v>
      </c>
      <c r="J454">
        <v>4</v>
      </c>
      <c r="K454">
        <v>3</v>
      </c>
      <c r="L454">
        <f>K454/$K$6*100</f>
        <v>0.11605415860735</v>
      </c>
      <c r="M454">
        <v>6</v>
      </c>
      <c r="N454">
        <f>M454/$M$6*100</f>
        <v>0.256191289496157</v>
      </c>
      <c r="O454">
        <f>I454+J454</f>
        <v>9</v>
      </c>
      <c r="P454">
        <f>O454/$O$6*100</f>
        <v>0.129963898916967</v>
      </c>
      <c r="Q454">
        <f>P454/(L454+N454)</f>
        <v>0.349134958074301</v>
      </c>
      <c r="R454">
        <f>Q454</f>
        <v>0.349134958074301</v>
      </c>
    </row>
    <row r="455" spans="5:18">
      <c r="E455" t="s">
        <v>18</v>
      </c>
      <c r="F455" t="s">
        <v>19</v>
      </c>
      <c r="G455" t="s">
        <v>191</v>
      </c>
      <c r="H455" t="s">
        <v>234</v>
      </c>
      <c r="I455">
        <v>6</v>
      </c>
      <c r="J455">
        <v>7</v>
      </c>
      <c r="K455">
        <v>6</v>
      </c>
      <c r="L455">
        <f>K455/$K$6*100</f>
        <v>0.2321083172147</v>
      </c>
      <c r="M455">
        <v>8</v>
      </c>
      <c r="N455">
        <f>M455/$M$6*100</f>
        <v>0.341588385994876</v>
      </c>
      <c r="O455">
        <f>I455+J455</f>
        <v>13</v>
      </c>
      <c r="P455">
        <f>O455/$O$6*100</f>
        <v>0.187725631768953</v>
      </c>
      <c r="Q455">
        <f>P455/(L455+N455)</f>
        <v>0.327221039825943</v>
      </c>
      <c r="R455">
        <f>Q455</f>
        <v>0.327221039825943</v>
      </c>
    </row>
    <row r="456" spans="5:18">
      <c r="E456" t="s">
        <v>14</v>
      </c>
      <c r="F456" t="s">
        <v>19</v>
      </c>
      <c r="G456" t="s">
        <v>23</v>
      </c>
      <c r="H456" t="s">
        <v>40</v>
      </c>
      <c r="I456">
        <v>7</v>
      </c>
      <c r="J456">
        <v>6</v>
      </c>
      <c r="K456">
        <v>6</v>
      </c>
      <c r="L456">
        <f>K456/$K$6*100</f>
        <v>0.2321083172147</v>
      </c>
      <c r="M456">
        <v>8</v>
      </c>
      <c r="N456">
        <f>M456/$M$6*100</f>
        <v>0.341588385994876</v>
      </c>
      <c r="O456">
        <f>I456+J456</f>
        <v>13</v>
      </c>
      <c r="P456">
        <f>O456/$O$6*100</f>
        <v>0.187725631768953</v>
      </c>
      <c r="Q456">
        <f>P456/(L456+N456)</f>
        <v>0.327221039825943</v>
      </c>
      <c r="R456">
        <f>Q456</f>
        <v>0.327221039825943</v>
      </c>
    </row>
    <row r="457" spans="5:18">
      <c r="E457" t="s">
        <v>14</v>
      </c>
      <c r="F457" t="s">
        <v>11</v>
      </c>
      <c r="G457" t="s">
        <v>23</v>
      </c>
      <c r="H457" t="s">
        <v>80</v>
      </c>
      <c r="I457">
        <v>5</v>
      </c>
      <c r="J457">
        <v>5</v>
      </c>
      <c r="K457">
        <v>7</v>
      </c>
      <c r="L457">
        <f>K457/$K$6*100</f>
        <v>0.270793036750484</v>
      </c>
      <c r="M457">
        <v>4</v>
      </c>
      <c r="N457">
        <f>M457/$M$6*100</f>
        <v>0.170794192997438</v>
      </c>
      <c r="O457">
        <f>I457+J457</f>
        <v>10</v>
      </c>
      <c r="P457">
        <f>O457/$O$6*100</f>
        <v>0.144404332129964</v>
      </c>
      <c r="Q457">
        <f>P457/(L457+N457)</f>
        <v>0.327012020280561</v>
      </c>
      <c r="R457">
        <f>Q457</f>
        <v>0.327012020280561</v>
      </c>
    </row>
    <row r="458" spans="5:18">
      <c r="E458" t="s">
        <v>14</v>
      </c>
      <c r="F458" t="s">
        <v>11</v>
      </c>
      <c r="G458" t="s">
        <v>23</v>
      </c>
      <c r="H458" t="s">
        <v>63</v>
      </c>
      <c r="I458">
        <v>5</v>
      </c>
      <c r="J458">
        <v>6</v>
      </c>
      <c r="K458">
        <v>6</v>
      </c>
      <c r="L458">
        <f>K458/$K$6*100</f>
        <v>0.2321083172147</v>
      </c>
      <c r="M458">
        <v>6</v>
      </c>
      <c r="N458">
        <f>M458/$M$6*100</f>
        <v>0.256191289496157</v>
      </c>
      <c r="O458">
        <f>I458+J458</f>
        <v>11</v>
      </c>
      <c r="P458">
        <f>O458/$O$6*100</f>
        <v>0.15884476534296</v>
      </c>
      <c r="Q458">
        <f>P458/(L458+N458)</f>
        <v>0.325301849847729</v>
      </c>
      <c r="R458">
        <f>Q458</f>
        <v>0.325301849847729</v>
      </c>
    </row>
    <row r="459" spans="5:18">
      <c r="E459" t="s">
        <v>14</v>
      </c>
      <c r="F459" t="s">
        <v>19</v>
      </c>
      <c r="G459" t="s">
        <v>15</v>
      </c>
      <c r="H459" t="s">
        <v>153</v>
      </c>
      <c r="I459">
        <v>5</v>
      </c>
      <c r="J459">
        <v>5</v>
      </c>
      <c r="K459">
        <v>6</v>
      </c>
      <c r="L459">
        <f>K459/$K$6*100</f>
        <v>0.2321083172147</v>
      </c>
      <c r="M459">
        <v>5</v>
      </c>
      <c r="N459">
        <f>M459/$M$6*100</f>
        <v>0.213492741246798</v>
      </c>
      <c r="O459">
        <f>I459+J459</f>
        <v>10</v>
      </c>
      <c r="P459">
        <f>O459/$O$6*100</f>
        <v>0.144404332129964</v>
      </c>
      <c r="Q459">
        <f>P459/(L459+N459)</f>
        <v>0.324066402868388</v>
      </c>
      <c r="R459">
        <f>Q459</f>
        <v>0.324066402868388</v>
      </c>
    </row>
    <row r="460" spans="5:18">
      <c r="E460" t="s">
        <v>14</v>
      </c>
      <c r="F460" t="s">
        <v>19</v>
      </c>
      <c r="G460" t="s">
        <v>23</v>
      </c>
      <c r="H460" t="s">
        <v>181</v>
      </c>
      <c r="I460">
        <v>5</v>
      </c>
      <c r="J460">
        <v>5</v>
      </c>
      <c r="K460">
        <v>6</v>
      </c>
      <c r="L460">
        <f>K460/$K$6*100</f>
        <v>0.2321083172147</v>
      </c>
      <c r="M460">
        <v>5</v>
      </c>
      <c r="N460">
        <f>M460/$M$6*100</f>
        <v>0.213492741246798</v>
      </c>
      <c r="O460">
        <f>I460+J460</f>
        <v>10</v>
      </c>
      <c r="P460">
        <f>O460/$O$6*100</f>
        <v>0.144404332129964</v>
      </c>
      <c r="Q460">
        <f>P460/(L460+N460)</f>
        <v>0.324066402868388</v>
      </c>
      <c r="R460">
        <f>Q460</f>
        <v>0.324066402868388</v>
      </c>
    </row>
    <row r="461" spans="5:18">
      <c r="E461" t="s">
        <v>14</v>
      </c>
      <c r="F461" t="s">
        <v>19</v>
      </c>
      <c r="G461" t="s">
        <v>12</v>
      </c>
      <c r="H461" t="s">
        <v>138</v>
      </c>
      <c r="I461">
        <v>5</v>
      </c>
      <c r="J461">
        <v>5</v>
      </c>
      <c r="K461">
        <v>6</v>
      </c>
      <c r="L461">
        <f>K461/$K$6*100</f>
        <v>0.2321083172147</v>
      </c>
      <c r="M461">
        <v>5</v>
      </c>
      <c r="N461">
        <f>M461/$M$6*100</f>
        <v>0.213492741246798</v>
      </c>
      <c r="O461">
        <f>I461+J461</f>
        <v>10</v>
      </c>
      <c r="P461">
        <f>O461/$O$6*100</f>
        <v>0.144404332129964</v>
      </c>
      <c r="Q461">
        <f>P461/(L461+N461)</f>
        <v>0.324066402868388</v>
      </c>
      <c r="R461">
        <f>Q461</f>
        <v>0.324066402868388</v>
      </c>
    </row>
    <row r="462" spans="5:18">
      <c r="E462" t="s">
        <v>18</v>
      </c>
      <c r="F462" t="s">
        <v>19</v>
      </c>
      <c r="G462" t="s">
        <v>178</v>
      </c>
      <c r="H462" t="s">
        <v>235</v>
      </c>
      <c r="I462">
        <v>5</v>
      </c>
      <c r="J462">
        <v>7</v>
      </c>
      <c r="K462">
        <v>5</v>
      </c>
      <c r="L462">
        <f>K462/$K$6*100</f>
        <v>0.193423597678917</v>
      </c>
      <c r="M462">
        <v>8</v>
      </c>
      <c r="N462">
        <f>M462/$M$6*100</f>
        <v>0.341588385994876</v>
      </c>
      <c r="O462">
        <f>I462+J462</f>
        <v>12</v>
      </c>
      <c r="P462">
        <f>O462/$O$6*100</f>
        <v>0.173285198555957</v>
      </c>
      <c r="Q462">
        <f>P462/(L462+N462)</f>
        <v>0.323890312448799</v>
      </c>
      <c r="R462">
        <f>Q462</f>
        <v>0.323890312448799</v>
      </c>
    </row>
    <row r="463" spans="5:18">
      <c r="E463" t="s">
        <v>14</v>
      </c>
      <c r="F463" t="s">
        <v>19</v>
      </c>
      <c r="G463" t="s">
        <v>23</v>
      </c>
      <c r="H463" t="s">
        <v>95</v>
      </c>
      <c r="I463">
        <v>5</v>
      </c>
      <c r="J463">
        <v>4</v>
      </c>
      <c r="K463">
        <v>6</v>
      </c>
      <c r="L463">
        <f>K463/$K$6*100</f>
        <v>0.2321083172147</v>
      </c>
      <c r="M463">
        <v>4</v>
      </c>
      <c r="N463">
        <f>M463/$M$6*100</f>
        <v>0.170794192997438</v>
      </c>
      <c r="O463">
        <f>I463+J463</f>
        <v>9</v>
      </c>
      <c r="P463">
        <f>O463/$O$6*100</f>
        <v>0.129963898916967</v>
      </c>
      <c r="Q463">
        <f>P463/(L463+N463)</f>
        <v>0.322569097046673</v>
      </c>
      <c r="R463">
        <f>Q463</f>
        <v>0.322569097046673</v>
      </c>
    </row>
    <row r="464" spans="5:18">
      <c r="E464" t="s">
        <v>14</v>
      </c>
      <c r="F464" t="s">
        <v>11</v>
      </c>
      <c r="G464" t="s">
        <v>23</v>
      </c>
      <c r="H464" t="s">
        <v>121</v>
      </c>
      <c r="I464">
        <v>5</v>
      </c>
      <c r="J464">
        <v>5</v>
      </c>
      <c r="K464">
        <v>5</v>
      </c>
      <c r="L464">
        <f>K464/$K$6*100</f>
        <v>0.193423597678917</v>
      </c>
      <c r="M464">
        <v>6</v>
      </c>
      <c r="N464">
        <f>M464/$M$6*100</f>
        <v>0.256191289496157</v>
      </c>
      <c r="O464">
        <f>I464+J464</f>
        <v>10</v>
      </c>
      <c r="P464">
        <f>O464/$O$6*100</f>
        <v>0.144404332129964</v>
      </c>
      <c r="Q464">
        <f>P464/(L464+N464)</f>
        <v>0.321173378037491</v>
      </c>
      <c r="R464">
        <f>Q464</f>
        <v>0.321173378037491</v>
      </c>
    </row>
    <row r="465" spans="5:18">
      <c r="E465" t="s">
        <v>14</v>
      </c>
      <c r="F465" t="s">
        <v>11</v>
      </c>
      <c r="G465" t="s">
        <v>23</v>
      </c>
      <c r="H465" t="s">
        <v>177</v>
      </c>
      <c r="I465">
        <v>5</v>
      </c>
      <c r="J465">
        <v>5</v>
      </c>
      <c r="K465">
        <v>5</v>
      </c>
      <c r="L465">
        <f>K465/$K$6*100</f>
        <v>0.193423597678917</v>
      </c>
      <c r="M465">
        <v>6</v>
      </c>
      <c r="N465">
        <f>M465/$M$6*100</f>
        <v>0.256191289496157</v>
      </c>
      <c r="O465">
        <f>I465+J465</f>
        <v>10</v>
      </c>
      <c r="P465">
        <f>O465/$O$6*100</f>
        <v>0.144404332129964</v>
      </c>
      <c r="Q465">
        <f>P465/(L465+N465)</f>
        <v>0.321173378037491</v>
      </c>
      <c r="R465">
        <f>Q465</f>
        <v>0.321173378037491</v>
      </c>
    </row>
    <row r="466" spans="5:18">
      <c r="E466" t="s">
        <v>14</v>
      </c>
      <c r="F466" t="s">
        <v>19</v>
      </c>
      <c r="G466" t="s">
        <v>15</v>
      </c>
      <c r="H466" t="s">
        <v>186</v>
      </c>
      <c r="I466">
        <v>5</v>
      </c>
      <c r="J466">
        <v>5</v>
      </c>
      <c r="K466">
        <v>5</v>
      </c>
      <c r="L466">
        <f>K466/$K$6*100</f>
        <v>0.193423597678917</v>
      </c>
      <c r="M466">
        <v>6</v>
      </c>
      <c r="N466">
        <f>M466/$M$6*100</f>
        <v>0.256191289496157</v>
      </c>
      <c r="O466">
        <f>I466+J466</f>
        <v>10</v>
      </c>
      <c r="P466">
        <f>O466/$O$6*100</f>
        <v>0.144404332129964</v>
      </c>
      <c r="Q466">
        <f>P466/(L466+N466)</f>
        <v>0.321173378037491</v>
      </c>
      <c r="R466">
        <f>Q466</f>
        <v>0.321173378037491</v>
      </c>
    </row>
    <row r="467" spans="5:18">
      <c r="E467" t="s">
        <v>14</v>
      </c>
      <c r="F467" t="s">
        <v>19</v>
      </c>
      <c r="G467" t="s">
        <v>27</v>
      </c>
      <c r="H467" t="s">
        <v>89</v>
      </c>
      <c r="I467">
        <v>5</v>
      </c>
      <c r="J467">
        <v>5</v>
      </c>
      <c r="K467">
        <v>5</v>
      </c>
      <c r="L467">
        <f>K467/$K$6*100</f>
        <v>0.193423597678917</v>
      </c>
      <c r="M467">
        <v>6</v>
      </c>
      <c r="N467">
        <f>M467/$M$6*100</f>
        <v>0.256191289496157</v>
      </c>
      <c r="O467">
        <f>I467+J467</f>
        <v>10</v>
      </c>
      <c r="P467">
        <f>O467/$O$6*100</f>
        <v>0.144404332129964</v>
      </c>
      <c r="Q467">
        <f>P467/(L467+N467)</f>
        <v>0.321173378037491</v>
      </c>
      <c r="R467">
        <f>Q467</f>
        <v>0.321173378037491</v>
      </c>
    </row>
    <row r="468" spans="5:18">
      <c r="E468" t="s">
        <v>14</v>
      </c>
      <c r="F468" t="s">
        <v>19</v>
      </c>
      <c r="G468" t="s">
        <v>42</v>
      </c>
      <c r="H468" t="s">
        <v>231</v>
      </c>
      <c r="I468">
        <v>5</v>
      </c>
      <c r="J468">
        <v>5</v>
      </c>
      <c r="K468">
        <v>5</v>
      </c>
      <c r="L468">
        <f>K468/$K$6*100</f>
        <v>0.193423597678917</v>
      </c>
      <c r="M468">
        <v>6</v>
      </c>
      <c r="N468">
        <f>M468/$M$6*100</f>
        <v>0.256191289496157</v>
      </c>
      <c r="O468">
        <f>I468+J468</f>
        <v>10</v>
      </c>
      <c r="P468">
        <f>O468/$O$6*100</f>
        <v>0.144404332129964</v>
      </c>
      <c r="Q468">
        <f>P468/(L468+N468)</f>
        <v>0.321173378037491</v>
      </c>
      <c r="R468">
        <f>Q468</f>
        <v>0.321173378037491</v>
      </c>
    </row>
    <row r="469" spans="5:18">
      <c r="E469" t="s">
        <v>14</v>
      </c>
      <c r="F469" t="s">
        <v>19</v>
      </c>
      <c r="G469" t="s">
        <v>23</v>
      </c>
      <c r="H469" t="s">
        <v>119</v>
      </c>
      <c r="I469">
        <v>5</v>
      </c>
      <c r="J469">
        <v>5</v>
      </c>
      <c r="K469">
        <v>5</v>
      </c>
      <c r="L469">
        <f>K469/$K$6*100</f>
        <v>0.193423597678917</v>
      </c>
      <c r="M469">
        <v>6</v>
      </c>
      <c r="N469">
        <f>M469/$M$6*100</f>
        <v>0.256191289496157</v>
      </c>
      <c r="O469">
        <f>I469+J469</f>
        <v>10</v>
      </c>
      <c r="P469">
        <f>O469/$O$6*100</f>
        <v>0.144404332129964</v>
      </c>
      <c r="Q469">
        <f>P469/(L469+N469)</f>
        <v>0.321173378037491</v>
      </c>
      <c r="R469">
        <f>Q469</f>
        <v>0.321173378037491</v>
      </c>
    </row>
    <row r="470" spans="5:18">
      <c r="E470" t="s">
        <v>14</v>
      </c>
      <c r="F470" t="s">
        <v>19</v>
      </c>
      <c r="G470" t="s">
        <v>23</v>
      </c>
      <c r="H470" t="s">
        <v>108</v>
      </c>
      <c r="I470">
        <v>5</v>
      </c>
      <c r="J470">
        <v>5</v>
      </c>
      <c r="K470">
        <v>5</v>
      </c>
      <c r="L470">
        <f>K470/$K$6*100</f>
        <v>0.193423597678917</v>
      </c>
      <c r="M470">
        <v>6</v>
      </c>
      <c r="N470">
        <f>M470/$M$6*100</f>
        <v>0.256191289496157</v>
      </c>
      <c r="O470">
        <f>I470+J470</f>
        <v>10</v>
      </c>
      <c r="P470">
        <f>O470/$O$6*100</f>
        <v>0.144404332129964</v>
      </c>
      <c r="Q470">
        <f>P470/(L470+N470)</f>
        <v>0.321173378037491</v>
      </c>
      <c r="R470">
        <f>Q470</f>
        <v>0.321173378037491</v>
      </c>
    </row>
    <row r="471" spans="5:18">
      <c r="E471" t="s">
        <v>14</v>
      </c>
      <c r="F471" t="s">
        <v>19</v>
      </c>
      <c r="G471" t="s">
        <v>12</v>
      </c>
      <c r="H471" t="s">
        <v>50</v>
      </c>
      <c r="I471">
        <v>5</v>
      </c>
      <c r="J471">
        <v>5</v>
      </c>
      <c r="K471">
        <v>5</v>
      </c>
      <c r="L471">
        <f>K471/$K$6*100</f>
        <v>0.193423597678917</v>
      </c>
      <c r="M471">
        <v>6</v>
      </c>
      <c r="N471">
        <f>M471/$M$6*100</f>
        <v>0.256191289496157</v>
      </c>
      <c r="O471">
        <f>I471+J471</f>
        <v>10</v>
      </c>
      <c r="P471">
        <f>O471/$O$6*100</f>
        <v>0.144404332129964</v>
      </c>
      <c r="Q471">
        <f>P471/(L471+N471)</f>
        <v>0.321173378037491</v>
      </c>
      <c r="R471">
        <f>Q471</f>
        <v>0.321173378037491</v>
      </c>
    </row>
    <row r="472" spans="5:18">
      <c r="E472" t="s">
        <v>14</v>
      </c>
      <c r="F472" t="s">
        <v>19</v>
      </c>
      <c r="G472" t="s">
        <v>12</v>
      </c>
      <c r="H472" t="s">
        <v>22</v>
      </c>
      <c r="I472">
        <v>5</v>
      </c>
      <c r="J472">
        <v>5</v>
      </c>
      <c r="K472">
        <v>5</v>
      </c>
      <c r="L472">
        <f>K472/$K$6*100</f>
        <v>0.193423597678917</v>
      </c>
      <c r="M472">
        <v>6</v>
      </c>
      <c r="N472">
        <f>M472/$M$6*100</f>
        <v>0.256191289496157</v>
      </c>
      <c r="O472">
        <f>I472+J472</f>
        <v>10</v>
      </c>
      <c r="P472">
        <f>O472/$O$6*100</f>
        <v>0.144404332129964</v>
      </c>
      <c r="Q472">
        <f>P472/(L472+N472)</f>
        <v>0.321173378037491</v>
      </c>
      <c r="R472">
        <f>Q472</f>
        <v>0.321173378037491</v>
      </c>
    </row>
    <row r="473" spans="5:18">
      <c r="E473" t="s">
        <v>10</v>
      </c>
      <c r="F473" t="s">
        <v>19</v>
      </c>
      <c r="G473" t="s">
        <v>12</v>
      </c>
      <c r="H473" t="s">
        <v>105</v>
      </c>
      <c r="I473">
        <v>6</v>
      </c>
      <c r="J473">
        <v>5</v>
      </c>
      <c r="K473">
        <v>4</v>
      </c>
      <c r="L473">
        <f>K473/$K$6*100</f>
        <v>0.154738878143133</v>
      </c>
      <c r="M473">
        <v>8</v>
      </c>
      <c r="N473">
        <f>M473/$M$6*100</f>
        <v>0.341588385994876</v>
      </c>
      <c r="O473">
        <f>I473+J473</f>
        <v>11</v>
      </c>
      <c r="P473">
        <f>O473/$O$6*100</f>
        <v>0.15884476534296</v>
      </c>
      <c r="Q473">
        <f>P473/(L473+N473)</f>
        <v>0.320040378234776</v>
      </c>
      <c r="R473">
        <f>Q473</f>
        <v>0.320040378234776</v>
      </c>
    </row>
    <row r="474" spans="5:18">
      <c r="E474" t="s">
        <v>14</v>
      </c>
      <c r="F474" t="s">
        <v>11</v>
      </c>
      <c r="G474" t="s">
        <v>81</v>
      </c>
      <c r="H474" t="s">
        <v>113</v>
      </c>
      <c r="I474">
        <v>5</v>
      </c>
      <c r="J474">
        <v>4</v>
      </c>
      <c r="K474">
        <v>5</v>
      </c>
      <c r="L474">
        <f>K474/$K$6*100</f>
        <v>0.193423597678917</v>
      </c>
      <c r="M474">
        <v>5</v>
      </c>
      <c r="N474">
        <f>M474/$M$6*100</f>
        <v>0.213492741246798</v>
      </c>
      <c r="O474">
        <f>I474+J474</f>
        <v>9</v>
      </c>
      <c r="P474">
        <f>O474/$O$6*100</f>
        <v>0.129963898916967</v>
      </c>
      <c r="Q474">
        <f>P474/(L474+N474)</f>
        <v>0.319387270759588</v>
      </c>
      <c r="R474">
        <f>Q474</f>
        <v>0.319387270759588</v>
      </c>
    </row>
    <row r="475" spans="5:18">
      <c r="E475" t="s">
        <v>14</v>
      </c>
      <c r="F475" t="s">
        <v>11</v>
      </c>
      <c r="G475" t="s">
        <v>12</v>
      </c>
      <c r="H475" t="s">
        <v>218</v>
      </c>
      <c r="I475">
        <v>5</v>
      </c>
      <c r="J475">
        <v>4</v>
      </c>
      <c r="K475">
        <v>4</v>
      </c>
      <c r="L475">
        <f>K475/$K$6*100</f>
        <v>0.154738878143133</v>
      </c>
      <c r="M475">
        <v>6</v>
      </c>
      <c r="N475">
        <f>M475/$M$6*100</f>
        <v>0.256191289496157</v>
      </c>
      <c r="O475">
        <f>I475+J475</f>
        <v>9</v>
      </c>
      <c r="P475">
        <f>O475/$O$6*100</f>
        <v>0.129963898916967</v>
      </c>
      <c r="Q475">
        <f>P475/(L475+N475)</f>
        <v>0.316267602506731</v>
      </c>
      <c r="R475">
        <f>Q475</f>
        <v>0.316267602506731</v>
      </c>
    </row>
    <row r="476" spans="5:18">
      <c r="E476" t="s">
        <v>14</v>
      </c>
      <c r="F476" t="s">
        <v>11</v>
      </c>
      <c r="G476" t="s">
        <v>12</v>
      </c>
      <c r="H476" t="s">
        <v>106</v>
      </c>
      <c r="I476">
        <v>5</v>
      </c>
      <c r="J476">
        <v>4</v>
      </c>
      <c r="K476">
        <v>4</v>
      </c>
      <c r="L476">
        <f>K476/$K$6*100</f>
        <v>0.154738878143133</v>
      </c>
      <c r="M476">
        <v>6</v>
      </c>
      <c r="N476">
        <f>M476/$M$6*100</f>
        <v>0.256191289496157</v>
      </c>
      <c r="O476">
        <f>I476+J476</f>
        <v>9</v>
      </c>
      <c r="P476">
        <f>O476/$O$6*100</f>
        <v>0.129963898916967</v>
      </c>
      <c r="Q476">
        <f>P476/(L476+N476)</f>
        <v>0.316267602506731</v>
      </c>
      <c r="R476">
        <f>Q476</f>
        <v>0.316267602506731</v>
      </c>
    </row>
    <row r="477" spans="5:18">
      <c r="E477" t="s">
        <v>10</v>
      </c>
      <c r="F477" t="s">
        <v>11</v>
      </c>
      <c r="G477" t="s">
        <v>27</v>
      </c>
      <c r="H477" t="s">
        <v>117</v>
      </c>
      <c r="I477">
        <v>7</v>
      </c>
      <c r="J477">
        <v>5</v>
      </c>
      <c r="K477">
        <v>8</v>
      </c>
      <c r="L477">
        <f>K477/$K$6*100</f>
        <v>0.309477756286267</v>
      </c>
      <c r="M477">
        <v>6</v>
      </c>
      <c r="N477">
        <f>M477/$M$6*100</f>
        <v>0.256191289496157</v>
      </c>
      <c r="O477">
        <f>I477+J477</f>
        <v>12</v>
      </c>
      <c r="P477">
        <f>O477/$O$6*100</f>
        <v>0.173285198555957</v>
      </c>
      <c r="Q477">
        <f>P477/(L477+N477)</f>
        <v>0.306336717287175</v>
      </c>
      <c r="R477">
        <f>Q477</f>
        <v>0.306336717287175</v>
      </c>
    </row>
    <row r="478" spans="5:18">
      <c r="E478" t="s">
        <v>14</v>
      </c>
      <c r="F478" t="s">
        <v>19</v>
      </c>
      <c r="G478" t="s">
        <v>23</v>
      </c>
      <c r="H478" t="s">
        <v>145</v>
      </c>
      <c r="I478">
        <v>5</v>
      </c>
      <c r="J478">
        <v>6</v>
      </c>
      <c r="K478">
        <v>8</v>
      </c>
      <c r="L478">
        <f>K478/$K$6*100</f>
        <v>0.309477756286267</v>
      </c>
      <c r="M478">
        <v>5</v>
      </c>
      <c r="N478">
        <f>M478/$M$6*100</f>
        <v>0.213492741246798</v>
      </c>
      <c r="O478">
        <f>I478+J478</f>
        <v>11</v>
      </c>
      <c r="P478">
        <f>O478/$O$6*100</f>
        <v>0.15884476534296</v>
      </c>
      <c r="Q478">
        <f>P478/(L478+N478)</f>
        <v>0.303735614326729</v>
      </c>
      <c r="R478">
        <f>Q478</f>
        <v>0.303735614326729</v>
      </c>
    </row>
    <row r="479" spans="5:18">
      <c r="E479" t="s">
        <v>18</v>
      </c>
      <c r="F479" t="s">
        <v>19</v>
      </c>
      <c r="G479" t="s">
        <v>166</v>
      </c>
      <c r="H479" t="s">
        <v>236</v>
      </c>
      <c r="I479">
        <v>5</v>
      </c>
      <c r="J479">
        <v>6</v>
      </c>
      <c r="K479">
        <v>7</v>
      </c>
      <c r="L479">
        <f>K479/$K$6*100</f>
        <v>0.270793036750484</v>
      </c>
      <c r="M479">
        <v>6</v>
      </c>
      <c r="N479">
        <f>M479/$M$6*100</f>
        <v>0.256191289496157</v>
      </c>
      <c r="O479">
        <f>I479+J479</f>
        <v>11</v>
      </c>
      <c r="P479">
        <f>O479/$O$6*100</f>
        <v>0.15884476534296</v>
      </c>
      <c r="Q479">
        <f>P479/(L479+N479)</f>
        <v>0.301422181707578</v>
      </c>
      <c r="R479">
        <f>Q479</f>
        <v>0.301422181707578</v>
      </c>
    </row>
    <row r="480" spans="5:18">
      <c r="E480" t="s">
        <v>14</v>
      </c>
      <c r="F480" t="s">
        <v>19</v>
      </c>
      <c r="G480" t="s">
        <v>15</v>
      </c>
      <c r="H480" t="s">
        <v>96</v>
      </c>
      <c r="I480">
        <v>5</v>
      </c>
      <c r="J480">
        <v>5</v>
      </c>
      <c r="K480">
        <v>8</v>
      </c>
      <c r="L480">
        <f>K480/$K$6*100</f>
        <v>0.309477756286267</v>
      </c>
      <c r="M480">
        <v>4</v>
      </c>
      <c r="N480">
        <f>M480/$M$6*100</f>
        <v>0.170794192997438</v>
      </c>
      <c r="O480">
        <f>I480+J480</f>
        <v>10</v>
      </c>
      <c r="P480">
        <f>O480/$O$6*100</f>
        <v>0.144404332129964</v>
      </c>
      <c r="Q480">
        <f>P480/(L480+N480)</f>
        <v>0.300672009567358</v>
      </c>
      <c r="R480">
        <f>Q480</f>
        <v>0.300672009567358</v>
      </c>
    </row>
    <row r="481" spans="5:18">
      <c r="E481" t="s">
        <v>14</v>
      </c>
      <c r="F481" t="s">
        <v>11</v>
      </c>
      <c r="G481" t="s">
        <v>23</v>
      </c>
      <c r="H481" t="s">
        <v>75</v>
      </c>
      <c r="I481">
        <v>5</v>
      </c>
      <c r="J481">
        <v>5</v>
      </c>
      <c r="K481">
        <v>8</v>
      </c>
      <c r="L481">
        <f>K481/$K$6*100</f>
        <v>0.309477756286267</v>
      </c>
      <c r="M481">
        <v>4</v>
      </c>
      <c r="N481">
        <f>M481/$M$6*100</f>
        <v>0.170794192997438</v>
      </c>
      <c r="O481">
        <f>I481+J481</f>
        <v>10</v>
      </c>
      <c r="P481">
        <f>O481/$O$6*100</f>
        <v>0.144404332129964</v>
      </c>
      <c r="Q481">
        <f>P481/(L481+N481)</f>
        <v>0.300672009567358</v>
      </c>
      <c r="R481">
        <f>Q481</f>
        <v>0.300672009567358</v>
      </c>
    </row>
    <row r="482" spans="5:18">
      <c r="E482" t="s">
        <v>14</v>
      </c>
      <c r="F482" t="s">
        <v>11</v>
      </c>
      <c r="G482" t="s">
        <v>12</v>
      </c>
      <c r="H482" t="s">
        <v>141</v>
      </c>
      <c r="I482">
        <v>5</v>
      </c>
      <c r="J482">
        <v>6</v>
      </c>
      <c r="K482">
        <v>5</v>
      </c>
      <c r="L482">
        <f>K482/$K$6*100</f>
        <v>0.193423597678917</v>
      </c>
      <c r="M482">
        <v>8</v>
      </c>
      <c r="N482">
        <f>M482/$M$6*100</f>
        <v>0.341588385994876</v>
      </c>
      <c r="O482">
        <f>I482+J482</f>
        <v>11</v>
      </c>
      <c r="P482">
        <f>O482/$O$6*100</f>
        <v>0.15884476534296</v>
      </c>
      <c r="Q482">
        <f>P482/(L482+N482)</f>
        <v>0.296899453078066</v>
      </c>
      <c r="R482">
        <f>Q482</f>
        <v>0.296899453078066</v>
      </c>
    </row>
    <row r="483" spans="5:18">
      <c r="E483" t="s">
        <v>14</v>
      </c>
      <c r="F483" t="s">
        <v>19</v>
      </c>
      <c r="G483" t="s">
        <v>27</v>
      </c>
      <c r="H483" t="s">
        <v>94</v>
      </c>
      <c r="I483">
        <v>5</v>
      </c>
      <c r="J483">
        <v>5</v>
      </c>
      <c r="K483">
        <v>6</v>
      </c>
      <c r="L483">
        <f>K483/$K$6*100</f>
        <v>0.2321083172147</v>
      </c>
      <c r="M483">
        <v>6</v>
      </c>
      <c r="N483">
        <f>M483/$M$6*100</f>
        <v>0.256191289496157</v>
      </c>
      <c r="O483">
        <f>I483+J483</f>
        <v>10</v>
      </c>
      <c r="P483">
        <f>O483/$O$6*100</f>
        <v>0.144404332129964</v>
      </c>
      <c r="Q483">
        <f>P483/(L483+N483)</f>
        <v>0.295728954407026</v>
      </c>
      <c r="R483">
        <f>Q483</f>
        <v>0.295728954407026</v>
      </c>
    </row>
    <row r="484" spans="5:18">
      <c r="E484" t="s">
        <v>14</v>
      </c>
      <c r="F484" t="s">
        <v>19</v>
      </c>
      <c r="G484" t="s">
        <v>27</v>
      </c>
      <c r="H484" t="s">
        <v>90</v>
      </c>
      <c r="I484">
        <v>5</v>
      </c>
      <c r="J484">
        <v>5</v>
      </c>
      <c r="K484">
        <v>6</v>
      </c>
      <c r="L484">
        <f>K484/$K$6*100</f>
        <v>0.2321083172147</v>
      </c>
      <c r="M484">
        <v>6</v>
      </c>
      <c r="N484">
        <f>M484/$M$6*100</f>
        <v>0.256191289496157</v>
      </c>
      <c r="O484">
        <f>I484+J484</f>
        <v>10</v>
      </c>
      <c r="P484">
        <f>O484/$O$6*100</f>
        <v>0.144404332129964</v>
      </c>
      <c r="Q484">
        <f>P484/(L484+N484)</f>
        <v>0.295728954407026</v>
      </c>
      <c r="R484">
        <f>Q484</f>
        <v>0.295728954407026</v>
      </c>
    </row>
    <row r="485" spans="5:18">
      <c r="E485" t="s">
        <v>14</v>
      </c>
      <c r="F485" t="s">
        <v>19</v>
      </c>
      <c r="G485" t="s">
        <v>12</v>
      </c>
      <c r="H485" t="s">
        <v>175</v>
      </c>
      <c r="I485">
        <v>5</v>
      </c>
      <c r="J485">
        <v>5</v>
      </c>
      <c r="K485">
        <v>6</v>
      </c>
      <c r="L485">
        <f>K485/$K$6*100</f>
        <v>0.2321083172147</v>
      </c>
      <c r="M485">
        <v>6</v>
      </c>
      <c r="N485">
        <f>M485/$M$6*100</f>
        <v>0.256191289496157</v>
      </c>
      <c r="O485">
        <f>I485+J485</f>
        <v>10</v>
      </c>
      <c r="P485">
        <f>O485/$O$6*100</f>
        <v>0.144404332129964</v>
      </c>
      <c r="Q485">
        <f>P485/(L485+N485)</f>
        <v>0.295728954407026</v>
      </c>
      <c r="R485">
        <f>Q485</f>
        <v>0.295728954407026</v>
      </c>
    </row>
    <row r="486" spans="5:18">
      <c r="E486" t="s">
        <v>14</v>
      </c>
      <c r="F486" t="s">
        <v>11</v>
      </c>
      <c r="G486" t="s">
        <v>23</v>
      </c>
      <c r="H486" t="s">
        <v>160</v>
      </c>
      <c r="I486">
        <v>5</v>
      </c>
      <c r="J486">
        <v>4</v>
      </c>
      <c r="K486">
        <v>7</v>
      </c>
      <c r="L486">
        <f>K486/$K$6*100</f>
        <v>0.270793036750484</v>
      </c>
      <c r="M486">
        <v>4</v>
      </c>
      <c r="N486">
        <f>M486/$M$6*100</f>
        <v>0.170794192997438</v>
      </c>
      <c r="O486">
        <f>I486+J486</f>
        <v>9</v>
      </c>
      <c r="P486">
        <f>O486/$O$6*100</f>
        <v>0.129963898916967</v>
      </c>
      <c r="Q486">
        <f>P486/(L486+N486)</f>
        <v>0.294310818252504</v>
      </c>
      <c r="R486">
        <f>Q486</f>
        <v>0.294310818252504</v>
      </c>
    </row>
    <row r="487" spans="5:18">
      <c r="E487" t="s">
        <v>14</v>
      </c>
      <c r="F487" t="s">
        <v>11</v>
      </c>
      <c r="G487" t="s">
        <v>12</v>
      </c>
      <c r="H487" t="s">
        <v>53</v>
      </c>
      <c r="I487">
        <v>5</v>
      </c>
      <c r="J487">
        <v>5</v>
      </c>
      <c r="K487">
        <v>5</v>
      </c>
      <c r="L487">
        <f>K487/$K$6*100</f>
        <v>0.193423597678917</v>
      </c>
      <c r="M487">
        <v>7</v>
      </c>
      <c r="N487">
        <f>M487/$M$6*100</f>
        <v>0.298889837745517</v>
      </c>
      <c r="O487">
        <f>I487+J487</f>
        <v>10</v>
      </c>
      <c r="P487">
        <f>O487/$O$6*100</f>
        <v>0.144404332129964</v>
      </c>
      <c r="Q487">
        <f>P487/(L487+N487)</f>
        <v>0.293317877878896</v>
      </c>
      <c r="R487">
        <f>Q487</f>
        <v>0.293317877878896</v>
      </c>
    </row>
    <row r="488" spans="5:18">
      <c r="E488" t="s">
        <v>14</v>
      </c>
      <c r="F488" t="s">
        <v>11</v>
      </c>
      <c r="G488" t="s">
        <v>42</v>
      </c>
      <c r="H488" t="s">
        <v>216</v>
      </c>
      <c r="I488">
        <v>5</v>
      </c>
      <c r="J488">
        <v>4</v>
      </c>
      <c r="K488">
        <v>6</v>
      </c>
      <c r="L488">
        <f>K488/$K$6*100</f>
        <v>0.2321083172147</v>
      </c>
      <c r="M488">
        <v>5</v>
      </c>
      <c r="N488">
        <f>M488/$M$6*100</f>
        <v>0.213492741246798</v>
      </c>
      <c r="O488">
        <f>I488+J488</f>
        <v>9</v>
      </c>
      <c r="P488">
        <f>O488/$O$6*100</f>
        <v>0.129963898916967</v>
      </c>
      <c r="Q488">
        <f>P488/(L488+N488)</f>
        <v>0.291659762581549</v>
      </c>
      <c r="R488">
        <f>Q488</f>
        <v>0.291659762581549</v>
      </c>
    </row>
    <row r="489" spans="5:18">
      <c r="E489" t="s">
        <v>14</v>
      </c>
      <c r="F489" t="s">
        <v>19</v>
      </c>
      <c r="G489" t="s">
        <v>23</v>
      </c>
      <c r="H489" t="s">
        <v>174</v>
      </c>
      <c r="I489">
        <v>5</v>
      </c>
      <c r="J489">
        <v>4</v>
      </c>
      <c r="K489">
        <v>6</v>
      </c>
      <c r="L489">
        <f>K489/$K$6*100</f>
        <v>0.2321083172147</v>
      </c>
      <c r="M489">
        <v>5</v>
      </c>
      <c r="N489">
        <f>M489/$M$6*100</f>
        <v>0.213492741246798</v>
      </c>
      <c r="O489">
        <f>I489+J489</f>
        <v>9</v>
      </c>
      <c r="P489">
        <f>O489/$O$6*100</f>
        <v>0.129963898916967</v>
      </c>
      <c r="Q489">
        <f>P489/(L489+N489)</f>
        <v>0.291659762581549</v>
      </c>
      <c r="R489">
        <f>Q489</f>
        <v>0.291659762581549</v>
      </c>
    </row>
    <row r="490" spans="5:18">
      <c r="E490" t="s">
        <v>14</v>
      </c>
      <c r="F490" t="s">
        <v>19</v>
      </c>
      <c r="G490" t="s">
        <v>12</v>
      </c>
      <c r="H490" t="s">
        <v>104</v>
      </c>
      <c r="I490">
        <v>5</v>
      </c>
      <c r="J490">
        <v>4</v>
      </c>
      <c r="K490">
        <v>6</v>
      </c>
      <c r="L490">
        <f>K490/$K$6*100</f>
        <v>0.2321083172147</v>
      </c>
      <c r="M490">
        <v>5</v>
      </c>
      <c r="N490">
        <f>M490/$M$6*100</f>
        <v>0.213492741246798</v>
      </c>
      <c r="O490">
        <f>I490+J490</f>
        <v>9</v>
      </c>
      <c r="P490">
        <f>O490/$O$6*100</f>
        <v>0.129963898916967</v>
      </c>
      <c r="Q490">
        <f>P490/(L490+N490)</f>
        <v>0.291659762581549</v>
      </c>
      <c r="R490">
        <f>Q490</f>
        <v>0.291659762581549</v>
      </c>
    </row>
    <row r="491" spans="5:18">
      <c r="E491" t="s">
        <v>226</v>
      </c>
      <c r="F491" t="s">
        <v>19</v>
      </c>
      <c r="G491" t="s">
        <v>15</v>
      </c>
      <c r="H491" t="s">
        <v>227</v>
      </c>
      <c r="I491">
        <v>9</v>
      </c>
      <c r="J491">
        <v>9</v>
      </c>
      <c r="K491">
        <v>6</v>
      </c>
      <c r="L491">
        <f>K491/$K$6*100</f>
        <v>0.2321083172147</v>
      </c>
      <c r="M491">
        <v>5</v>
      </c>
      <c r="N491">
        <f>M491/$M$6*100</f>
        <v>0.213492741246798</v>
      </c>
      <c r="O491">
        <f>I491+J491</f>
        <v>18</v>
      </c>
      <c r="P491">
        <f>O491/$O$6*100</f>
        <v>0.259927797833935</v>
      </c>
      <c r="Q491">
        <f>P491/(L491+N491)</f>
        <v>0.583319525163098</v>
      </c>
      <c r="R491">
        <f>Q491*0.5</f>
        <v>0.291659762581549</v>
      </c>
    </row>
    <row r="492" spans="5:18">
      <c r="E492" t="s">
        <v>14</v>
      </c>
      <c r="F492" t="s">
        <v>11</v>
      </c>
      <c r="G492" t="s">
        <v>23</v>
      </c>
      <c r="H492" t="s">
        <v>154</v>
      </c>
      <c r="I492">
        <v>5</v>
      </c>
      <c r="J492">
        <v>4</v>
      </c>
      <c r="K492">
        <v>5</v>
      </c>
      <c r="L492">
        <f>K492/$K$6*100</f>
        <v>0.193423597678917</v>
      </c>
      <c r="M492">
        <v>6</v>
      </c>
      <c r="N492">
        <f>M492/$M$6*100</f>
        <v>0.256191289496157</v>
      </c>
      <c r="O492">
        <f>I492+J492</f>
        <v>9</v>
      </c>
      <c r="P492">
        <f>O492/$O$6*100</f>
        <v>0.129963898916967</v>
      </c>
      <c r="Q492">
        <f>P492/(L492+N492)</f>
        <v>0.289056040233742</v>
      </c>
      <c r="R492">
        <f>Q492</f>
        <v>0.289056040233742</v>
      </c>
    </row>
    <row r="493" spans="5:18">
      <c r="E493" t="s">
        <v>14</v>
      </c>
      <c r="F493" t="s">
        <v>11</v>
      </c>
      <c r="G493" t="s">
        <v>23</v>
      </c>
      <c r="H493" t="s">
        <v>164</v>
      </c>
      <c r="I493">
        <v>5</v>
      </c>
      <c r="J493">
        <v>4</v>
      </c>
      <c r="K493">
        <v>5</v>
      </c>
      <c r="L493">
        <f>K493/$K$6*100</f>
        <v>0.193423597678917</v>
      </c>
      <c r="M493">
        <v>6</v>
      </c>
      <c r="N493">
        <f>M493/$M$6*100</f>
        <v>0.256191289496157</v>
      </c>
      <c r="O493">
        <f>I493+J493</f>
        <v>9</v>
      </c>
      <c r="P493">
        <f>O493/$O$6*100</f>
        <v>0.129963898916967</v>
      </c>
      <c r="Q493">
        <f>P493/(L493+N493)</f>
        <v>0.289056040233742</v>
      </c>
      <c r="R493">
        <f>Q493</f>
        <v>0.289056040233742</v>
      </c>
    </row>
    <row r="494" spans="5:18">
      <c r="E494" t="s">
        <v>14</v>
      </c>
      <c r="F494" t="s">
        <v>19</v>
      </c>
      <c r="G494" t="s">
        <v>15</v>
      </c>
      <c r="H494" t="s">
        <v>123</v>
      </c>
      <c r="I494">
        <v>5</v>
      </c>
      <c r="J494">
        <v>4</v>
      </c>
      <c r="K494">
        <v>5</v>
      </c>
      <c r="L494">
        <f>K494/$K$6*100</f>
        <v>0.193423597678917</v>
      </c>
      <c r="M494">
        <v>6</v>
      </c>
      <c r="N494">
        <f>M494/$M$6*100</f>
        <v>0.256191289496157</v>
      </c>
      <c r="O494">
        <f>I494+J494</f>
        <v>9</v>
      </c>
      <c r="P494">
        <f>O494/$O$6*100</f>
        <v>0.129963898916967</v>
      </c>
      <c r="Q494">
        <f>P494/(L494+N494)</f>
        <v>0.289056040233742</v>
      </c>
      <c r="R494">
        <f>Q494</f>
        <v>0.289056040233742</v>
      </c>
    </row>
    <row r="495" spans="5:18">
      <c r="E495" t="s">
        <v>14</v>
      </c>
      <c r="F495" t="s">
        <v>19</v>
      </c>
      <c r="G495" t="s">
        <v>48</v>
      </c>
      <c r="H495" t="s">
        <v>49</v>
      </c>
      <c r="I495">
        <v>5</v>
      </c>
      <c r="J495">
        <v>4</v>
      </c>
      <c r="K495">
        <v>5</v>
      </c>
      <c r="L495">
        <f>K495/$K$6*100</f>
        <v>0.193423597678917</v>
      </c>
      <c r="M495">
        <v>6</v>
      </c>
      <c r="N495">
        <f>M495/$M$6*100</f>
        <v>0.256191289496157</v>
      </c>
      <c r="O495">
        <f>I495+J495</f>
        <v>9</v>
      </c>
      <c r="P495">
        <f>O495/$O$6*100</f>
        <v>0.129963898916967</v>
      </c>
      <c r="Q495">
        <f>P495/(L495+N495)</f>
        <v>0.289056040233742</v>
      </c>
      <c r="R495">
        <f>Q495</f>
        <v>0.289056040233742</v>
      </c>
    </row>
    <row r="496" spans="5:18">
      <c r="E496" t="s">
        <v>14</v>
      </c>
      <c r="F496" t="s">
        <v>11</v>
      </c>
      <c r="G496" t="s">
        <v>23</v>
      </c>
      <c r="H496" t="s">
        <v>52</v>
      </c>
      <c r="I496">
        <v>5</v>
      </c>
      <c r="J496">
        <v>5</v>
      </c>
      <c r="K496">
        <v>8</v>
      </c>
      <c r="L496">
        <f>K496/$K$6*100</f>
        <v>0.309477756286267</v>
      </c>
      <c r="M496">
        <v>5</v>
      </c>
      <c r="N496">
        <f>M496/$M$6*100</f>
        <v>0.213492741246798</v>
      </c>
      <c r="O496">
        <f>I496+J496</f>
        <v>10</v>
      </c>
      <c r="P496">
        <f>O496/$O$6*100</f>
        <v>0.144404332129964</v>
      </c>
      <c r="Q496">
        <f>P496/(L496+N496)</f>
        <v>0.276123285751572</v>
      </c>
      <c r="R496">
        <f>Q496</f>
        <v>0.276123285751572</v>
      </c>
    </row>
    <row r="497" spans="5:18">
      <c r="E497" t="s">
        <v>14</v>
      </c>
      <c r="F497" t="s">
        <v>11</v>
      </c>
      <c r="G497" t="s">
        <v>27</v>
      </c>
      <c r="H497" t="s">
        <v>229</v>
      </c>
      <c r="I497">
        <v>5</v>
      </c>
      <c r="J497">
        <v>5</v>
      </c>
      <c r="K497">
        <v>5</v>
      </c>
      <c r="L497">
        <f>K497/$K$6*100</f>
        <v>0.193423597678917</v>
      </c>
      <c r="M497">
        <v>8</v>
      </c>
      <c r="N497">
        <f>M497/$M$6*100</f>
        <v>0.341588385994876</v>
      </c>
      <c r="O497">
        <f>I497+J497</f>
        <v>10</v>
      </c>
      <c r="P497">
        <f>O497/$O$6*100</f>
        <v>0.144404332129964</v>
      </c>
      <c r="Q497">
        <f>P497/(L497+N497)</f>
        <v>0.269908593707333</v>
      </c>
      <c r="R497">
        <f>Q497</f>
        <v>0.269908593707333</v>
      </c>
    </row>
    <row r="498" spans="5:18">
      <c r="E498" t="s">
        <v>14</v>
      </c>
      <c r="F498" t="s">
        <v>11</v>
      </c>
      <c r="G498" t="s">
        <v>12</v>
      </c>
      <c r="H498" t="s">
        <v>129</v>
      </c>
      <c r="I498">
        <v>5</v>
      </c>
      <c r="J498">
        <v>5</v>
      </c>
      <c r="K498">
        <v>5</v>
      </c>
      <c r="L498">
        <f>K498/$K$6*100</f>
        <v>0.193423597678917</v>
      </c>
      <c r="M498">
        <v>8</v>
      </c>
      <c r="N498">
        <f>M498/$M$6*100</f>
        <v>0.341588385994876</v>
      </c>
      <c r="O498">
        <f>I498+J498</f>
        <v>10</v>
      </c>
      <c r="P498">
        <f>O498/$O$6*100</f>
        <v>0.144404332129964</v>
      </c>
      <c r="Q498">
        <f>P498/(L498+N498)</f>
        <v>0.269908593707333</v>
      </c>
      <c r="R498">
        <f>Q498</f>
        <v>0.269908593707333</v>
      </c>
    </row>
    <row r="499" spans="5:18">
      <c r="E499" t="s">
        <v>14</v>
      </c>
      <c r="F499" t="s">
        <v>11</v>
      </c>
      <c r="G499" t="s">
        <v>12</v>
      </c>
      <c r="H499" t="s">
        <v>39</v>
      </c>
      <c r="I499">
        <v>5</v>
      </c>
      <c r="J499">
        <v>4</v>
      </c>
      <c r="K499">
        <v>6</v>
      </c>
      <c r="L499">
        <f>K499/$K$6*100</f>
        <v>0.2321083172147</v>
      </c>
      <c r="M499">
        <v>6</v>
      </c>
      <c r="N499">
        <f>M499/$M$6*100</f>
        <v>0.256191289496157</v>
      </c>
      <c r="O499">
        <f>I499+J499</f>
        <v>9</v>
      </c>
      <c r="P499">
        <f>O499/$O$6*100</f>
        <v>0.129963898916967</v>
      </c>
      <c r="Q499">
        <f>P499/(L499+N499)</f>
        <v>0.266156058966323</v>
      </c>
      <c r="R499">
        <f>Q499</f>
        <v>0.266156058966323</v>
      </c>
    </row>
    <row r="500" spans="5:18">
      <c r="E500" t="s">
        <v>14</v>
      </c>
      <c r="F500" t="s">
        <v>19</v>
      </c>
      <c r="G500" t="s">
        <v>12</v>
      </c>
      <c r="H500" t="s">
        <v>55</v>
      </c>
      <c r="I500">
        <v>5</v>
      </c>
      <c r="J500">
        <v>4</v>
      </c>
      <c r="K500">
        <v>6</v>
      </c>
      <c r="L500">
        <f>K500/$K$6*100</f>
        <v>0.2321083172147</v>
      </c>
      <c r="M500">
        <v>6</v>
      </c>
      <c r="N500">
        <f>M500/$M$6*100</f>
        <v>0.256191289496157</v>
      </c>
      <c r="O500">
        <f>I500+J500</f>
        <v>9</v>
      </c>
      <c r="P500">
        <f>O500/$O$6*100</f>
        <v>0.129963898916967</v>
      </c>
      <c r="Q500">
        <f>P500/(L500+N500)</f>
        <v>0.266156058966323</v>
      </c>
      <c r="R500">
        <f>Q500</f>
        <v>0.266156058966323</v>
      </c>
    </row>
    <row r="501" spans="5:18">
      <c r="E501" t="s">
        <v>14</v>
      </c>
      <c r="F501" t="s">
        <v>19</v>
      </c>
      <c r="G501" t="s">
        <v>12</v>
      </c>
      <c r="H501" t="s">
        <v>230</v>
      </c>
      <c r="I501">
        <v>5</v>
      </c>
      <c r="J501">
        <v>4</v>
      </c>
      <c r="K501">
        <v>6</v>
      </c>
      <c r="L501">
        <f>K501/$K$6*100</f>
        <v>0.2321083172147</v>
      </c>
      <c r="M501">
        <v>6</v>
      </c>
      <c r="N501">
        <f>M501/$M$6*100</f>
        <v>0.256191289496157</v>
      </c>
      <c r="O501">
        <f>I501+J501</f>
        <v>9</v>
      </c>
      <c r="P501">
        <f>O501/$O$6*100</f>
        <v>0.129963898916967</v>
      </c>
      <c r="Q501">
        <f>P501/(L501+N501)</f>
        <v>0.266156058966323</v>
      </c>
      <c r="R501">
        <f>Q501</f>
        <v>0.266156058966323</v>
      </c>
    </row>
    <row r="502" spans="5:18">
      <c r="E502" t="s">
        <v>14</v>
      </c>
      <c r="F502" t="s">
        <v>19</v>
      </c>
      <c r="G502" t="s">
        <v>12</v>
      </c>
      <c r="H502" t="s">
        <v>141</v>
      </c>
      <c r="I502">
        <v>5</v>
      </c>
      <c r="J502">
        <v>4</v>
      </c>
      <c r="K502">
        <v>6</v>
      </c>
      <c r="L502">
        <f>K502/$K$6*100</f>
        <v>0.2321083172147</v>
      </c>
      <c r="M502">
        <v>6</v>
      </c>
      <c r="N502">
        <f>M502/$M$6*100</f>
        <v>0.256191289496157</v>
      </c>
      <c r="O502">
        <f>I502+J502</f>
        <v>9</v>
      </c>
      <c r="P502">
        <f>O502/$O$6*100</f>
        <v>0.129963898916967</v>
      </c>
      <c r="Q502">
        <f>P502/(L502+N502)</f>
        <v>0.266156058966323</v>
      </c>
      <c r="R502">
        <f>Q502</f>
        <v>0.266156058966323</v>
      </c>
    </row>
    <row r="503" spans="5:18">
      <c r="E503" t="s">
        <v>14</v>
      </c>
      <c r="F503" t="s">
        <v>19</v>
      </c>
      <c r="G503" t="s">
        <v>81</v>
      </c>
      <c r="H503" t="s">
        <v>137</v>
      </c>
      <c r="I503">
        <v>5</v>
      </c>
      <c r="J503">
        <v>5</v>
      </c>
      <c r="K503">
        <v>8</v>
      </c>
      <c r="L503">
        <f>K503/$K$6*100</f>
        <v>0.309477756286267</v>
      </c>
      <c r="M503">
        <v>6</v>
      </c>
      <c r="N503">
        <f>M503/$M$6*100</f>
        <v>0.256191289496157</v>
      </c>
      <c r="O503">
        <f>I503+J503</f>
        <v>10</v>
      </c>
      <c r="P503">
        <f>O503/$O$6*100</f>
        <v>0.144404332129964</v>
      </c>
      <c r="Q503">
        <f>P503/(L503+N503)</f>
        <v>0.255280597739313</v>
      </c>
      <c r="R503">
        <f>Q503</f>
        <v>0.255280597739313</v>
      </c>
    </row>
    <row r="504" spans="5:18">
      <c r="E504" t="s">
        <v>14</v>
      </c>
      <c r="F504" t="s">
        <v>11</v>
      </c>
      <c r="G504" t="s">
        <v>23</v>
      </c>
      <c r="H504" t="s">
        <v>95</v>
      </c>
      <c r="I504">
        <v>5</v>
      </c>
      <c r="J504">
        <v>5</v>
      </c>
      <c r="K504">
        <v>8</v>
      </c>
      <c r="L504">
        <f>K504/$K$6*100</f>
        <v>0.309477756286267</v>
      </c>
      <c r="M504">
        <v>6</v>
      </c>
      <c r="N504">
        <f>M504/$M$6*100</f>
        <v>0.256191289496157</v>
      </c>
      <c r="O504">
        <f>I504+J504</f>
        <v>10</v>
      </c>
      <c r="P504">
        <f>O504/$O$6*100</f>
        <v>0.144404332129964</v>
      </c>
      <c r="Q504">
        <f>P504/(L504+N504)</f>
        <v>0.255280597739313</v>
      </c>
      <c r="R504">
        <f>Q504</f>
        <v>0.255280597739313</v>
      </c>
    </row>
    <row r="505" spans="5:18">
      <c r="E505" t="s">
        <v>14</v>
      </c>
      <c r="F505" t="s">
        <v>19</v>
      </c>
      <c r="G505" t="s">
        <v>42</v>
      </c>
      <c r="H505" t="s">
        <v>223</v>
      </c>
      <c r="I505">
        <v>5</v>
      </c>
      <c r="J505">
        <v>4</v>
      </c>
      <c r="K505">
        <v>8</v>
      </c>
      <c r="L505">
        <f>K505/$K$6*100</f>
        <v>0.309477756286267</v>
      </c>
      <c r="M505">
        <v>5</v>
      </c>
      <c r="N505">
        <f>M505/$M$6*100</f>
        <v>0.213492741246798</v>
      </c>
      <c r="O505">
        <f>I505+J505</f>
        <v>9</v>
      </c>
      <c r="P505">
        <f>O505/$O$6*100</f>
        <v>0.129963898916967</v>
      </c>
      <c r="Q505">
        <f>P505/(L505+N505)</f>
        <v>0.248510957176414</v>
      </c>
      <c r="R505">
        <f>Q505</f>
        <v>0.248510957176414</v>
      </c>
    </row>
    <row r="506" spans="5:18">
      <c r="E506" t="s">
        <v>14</v>
      </c>
      <c r="F506" t="s">
        <v>11</v>
      </c>
      <c r="G506" t="s">
        <v>12</v>
      </c>
      <c r="H506" t="s">
        <v>120</v>
      </c>
      <c r="I506">
        <v>5</v>
      </c>
      <c r="J506">
        <v>5</v>
      </c>
      <c r="K506">
        <v>6</v>
      </c>
      <c r="L506">
        <f>K506/$K$6*100</f>
        <v>0.2321083172147</v>
      </c>
      <c r="M506">
        <v>9</v>
      </c>
      <c r="N506">
        <f>M506/$M$6*100</f>
        <v>0.384286934244236</v>
      </c>
      <c r="O506">
        <f>I506+J506</f>
        <v>10</v>
      </c>
      <c r="P506">
        <f>O506/$O$6*100</f>
        <v>0.144404332129964</v>
      </c>
      <c r="Q506">
        <f>P506/(L506+N506)</f>
        <v>0.234272298153134</v>
      </c>
      <c r="R506">
        <f>Q506</f>
        <v>0.234272298153134</v>
      </c>
    </row>
    <row r="507" spans="5:18">
      <c r="E507" t="s">
        <v>226</v>
      </c>
      <c r="F507" t="s">
        <v>19</v>
      </c>
      <c r="G507" t="s">
        <v>15</v>
      </c>
      <c r="H507" t="s">
        <v>170</v>
      </c>
      <c r="I507">
        <v>9</v>
      </c>
      <c r="J507">
        <v>9</v>
      </c>
      <c r="K507">
        <v>8</v>
      </c>
      <c r="L507">
        <f>K507/$K$6*100</f>
        <v>0.309477756286267</v>
      </c>
      <c r="M507">
        <v>6</v>
      </c>
      <c r="N507">
        <f>M507/$M$6*100</f>
        <v>0.256191289496157</v>
      </c>
      <c r="O507">
        <f>I507+J507</f>
        <v>18</v>
      </c>
      <c r="P507">
        <f>O507/$O$6*100</f>
        <v>0.259927797833935</v>
      </c>
      <c r="Q507">
        <f>P507/(L507+N507)</f>
        <v>0.459505075930763</v>
      </c>
      <c r="R507">
        <f>Q507*0.5</f>
        <v>0.229752537965381</v>
      </c>
    </row>
    <row r="508" spans="5:18">
      <c r="E508" t="s">
        <v>226</v>
      </c>
      <c r="F508" t="s">
        <v>19</v>
      </c>
      <c r="G508" t="s">
        <v>15</v>
      </c>
      <c r="H508" t="s">
        <v>237</v>
      </c>
      <c r="I508">
        <v>6</v>
      </c>
      <c r="J508">
        <v>6</v>
      </c>
      <c r="K508">
        <v>5</v>
      </c>
      <c r="L508">
        <f>K508/$K$6*100</f>
        <v>0.193423597678917</v>
      </c>
      <c r="M508">
        <v>5</v>
      </c>
      <c r="N508">
        <f>M508/$M$6*100</f>
        <v>0.213492741246798</v>
      </c>
      <c r="O508">
        <f>I508+J508</f>
        <v>12</v>
      </c>
      <c r="P508">
        <f>O508/$O$6*100</f>
        <v>0.173285198555957</v>
      </c>
      <c r="Q508">
        <f>P508/(L508+N508)</f>
        <v>0.425849694346118</v>
      </c>
      <c r="R508">
        <f>Q508*0.5</f>
        <v>0.212924847173059</v>
      </c>
    </row>
    <row r="509" spans="5:18">
      <c r="E509" t="s">
        <v>14</v>
      </c>
      <c r="F509" t="s">
        <v>11</v>
      </c>
      <c r="G509" t="s">
        <v>12</v>
      </c>
      <c r="H509" t="s">
        <v>232</v>
      </c>
      <c r="I509">
        <v>5</v>
      </c>
      <c r="J509">
        <v>4</v>
      </c>
      <c r="K509">
        <v>6</v>
      </c>
      <c r="L509">
        <f>K509/$K$6*100</f>
        <v>0.2321083172147</v>
      </c>
      <c r="M509">
        <v>9</v>
      </c>
      <c r="N509">
        <f>M509/$M$6*100</f>
        <v>0.384286934244236</v>
      </c>
      <c r="O509">
        <f>I509+J509</f>
        <v>9</v>
      </c>
      <c r="P509">
        <f>O509/$O$6*100</f>
        <v>0.129963898916967</v>
      </c>
      <c r="Q509">
        <f>P509/(L509+N509)</f>
        <v>0.210845068337821</v>
      </c>
      <c r="R509">
        <f>Q509</f>
        <v>0.210845068337821</v>
      </c>
    </row>
    <row r="510" spans="5:18">
      <c r="E510" t="s">
        <v>226</v>
      </c>
      <c r="F510" t="s">
        <v>11</v>
      </c>
      <c r="G510" t="s">
        <v>15</v>
      </c>
      <c r="H510" t="s">
        <v>170</v>
      </c>
      <c r="I510">
        <v>9</v>
      </c>
      <c r="J510">
        <v>9</v>
      </c>
      <c r="K510">
        <v>8</v>
      </c>
      <c r="L510">
        <f>K510/$K$6*100</f>
        <v>0.309477756286267</v>
      </c>
      <c r="M510">
        <v>8</v>
      </c>
      <c r="N510">
        <f>M510/$M$6*100</f>
        <v>0.341588385994876</v>
      </c>
      <c r="O510">
        <f>I510+J510</f>
        <v>18</v>
      </c>
      <c r="P510">
        <f>O510/$O$6*100</f>
        <v>0.259927797833935</v>
      </c>
      <c r="Q510">
        <f>P510/(L510+N510)</f>
        <v>0.399234088449485</v>
      </c>
      <c r="R510">
        <f t="shared" ref="R507:R519" si="0">Q510*0.5</f>
        <v>0.199617044224743</v>
      </c>
    </row>
    <row r="511" spans="5:18">
      <c r="E511" t="s">
        <v>226</v>
      </c>
      <c r="F511" t="s">
        <v>19</v>
      </c>
      <c r="G511" t="s">
        <v>15</v>
      </c>
      <c r="H511" t="s">
        <v>238</v>
      </c>
      <c r="I511">
        <v>4</v>
      </c>
      <c r="J511">
        <v>4</v>
      </c>
      <c r="K511">
        <v>4</v>
      </c>
      <c r="L511">
        <f>K511/$K$6*100</f>
        <v>0.154738878143133</v>
      </c>
      <c r="M511">
        <v>4</v>
      </c>
      <c r="N511">
        <f>M511/$M$6*100</f>
        <v>0.170794192997438</v>
      </c>
      <c r="O511">
        <f>I511+J511</f>
        <v>8</v>
      </c>
      <c r="P511">
        <f>O511/$O$6*100</f>
        <v>0.115523465703971</v>
      </c>
      <c r="Q511">
        <f>P511/(L511+N511)</f>
        <v>0.354874745288431</v>
      </c>
      <c r="R511">
        <f t="shared" si="0"/>
        <v>0.177437372644216</v>
      </c>
    </row>
    <row r="512" spans="5:18">
      <c r="E512" t="s">
        <v>226</v>
      </c>
      <c r="F512" t="s">
        <v>19</v>
      </c>
      <c r="G512" t="s">
        <v>15</v>
      </c>
      <c r="H512" t="s">
        <v>239</v>
      </c>
      <c r="I512">
        <v>5</v>
      </c>
      <c r="J512">
        <v>5</v>
      </c>
      <c r="K512">
        <v>6</v>
      </c>
      <c r="L512">
        <f>K512/$K$6*100</f>
        <v>0.2321083172147</v>
      </c>
      <c r="M512">
        <v>5</v>
      </c>
      <c r="N512">
        <f>M512/$M$6*100</f>
        <v>0.213492741246798</v>
      </c>
      <c r="O512">
        <f>I512+J512</f>
        <v>10</v>
      </c>
      <c r="P512">
        <f>O512/$O$6*100</f>
        <v>0.144404332129964</v>
      </c>
      <c r="Q512">
        <f>P512/(L512+N512)</f>
        <v>0.324066402868388</v>
      </c>
      <c r="R512">
        <f t="shared" si="0"/>
        <v>0.162033201434194</v>
      </c>
    </row>
    <row r="513" spans="5:18">
      <c r="E513" t="s">
        <v>226</v>
      </c>
      <c r="F513" t="s">
        <v>19</v>
      </c>
      <c r="G513" t="s">
        <v>15</v>
      </c>
      <c r="H513" t="s">
        <v>240</v>
      </c>
      <c r="I513">
        <v>4</v>
      </c>
      <c r="J513">
        <v>4</v>
      </c>
      <c r="K513">
        <v>6</v>
      </c>
      <c r="L513">
        <f>K513/$K$6*100</f>
        <v>0.2321083172147</v>
      </c>
      <c r="M513">
        <v>5</v>
      </c>
      <c r="N513">
        <f>M513/$M$6*100</f>
        <v>0.213492741246798</v>
      </c>
      <c r="O513">
        <f>I513+J513</f>
        <v>8</v>
      </c>
      <c r="P513">
        <f>O513/$O$6*100</f>
        <v>0.115523465703971</v>
      </c>
      <c r="Q513">
        <f>P513/(L513+N513)</f>
        <v>0.25925312229471</v>
      </c>
      <c r="R513">
        <f t="shared" si="0"/>
        <v>0.129626561147355</v>
      </c>
    </row>
    <row r="514" spans="5:18">
      <c r="E514" t="s">
        <v>226</v>
      </c>
      <c r="F514" t="s">
        <v>19</v>
      </c>
      <c r="G514" t="s">
        <v>15</v>
      </c>
      <c r="H514" t="s">
        <v>241</v>
      </c>
      <c r="I514">
        <v>2</v>
      </c>
      <c r="J514">
        <v>1</v>
      </c>
      <c r="K514">
        <v>1</v>
      </c>
      <c r="L514">
        <f>K514/$K$6*100</f>
        <v>0.0386847195357834</v>
      </c>
      <c r="M514">
        <v>4</v>
      </c>
      <c r="N514">
        <f>M514/$M$6*100</f>
        <v>0.170794192997438</v>
      </c>
      <c r="O514">
        <f>I514+J514</f>
        <v>3</v>
      </c>
      <c r="P514">
        <f>O514/$O$6*100</f>
        <v>0.0433212996389892</v>
      </c>
      <c r="Q514">
        <f>P514/(L514+N514)</f>
        <v>0.206805062691543</v>
      </c>
      <c r="R514">
        <f t="shared" si="0"/>
        <v>0.103402531345772</v>
      </c>
    </row>
    <row r="515" spans="5:18">
      <c r="E515" t="s">
        <v>226</v>
      </c>
      <c r="F515" t="s">
        <v>19</v>
      </c>
      <c r="G515" t="s">
        <v>15</v>
      </c>
      <c r="H515" t="s">
        <v>242</v>
      </c>
      <c r="I515">
        <v>3</v>
      </c>
      <c r="J515">
        <v>3</v>
      </c>
      <c r="K515">
        <v>5</v>
      </c>
      <c r="L515">
        <f>K515/$K$6*100</f>
        <v>0.193423597678917</v>
      </c>
      <c r="M515">
        <v>6</v>
      </c>
      <c r="N515">
        <f>M515/$M$6*100</f>
        <v>0.256191289496157</v>
      </c>
      <c r="O515">
        <f>I515+J515</f>
        <v>6</v>
      </c>
      <c r="P515">
        <f>O515/$O$6*100</f>
        <v>0.0866425992779783</v>
      </c>
      <c r="Q515">
        <f>P515/(L515+N515)</f>
        <v>0.192704026822495</v>
      </c>
      <c r="R515">
        <f t="shared" si="0"/>
        <v>0.0963520134112473</v>
      </c>
    </row>
    <row r="516" spans="5:18">
      <c r="E516" t="s">
        <v>226</v>
      </c>
      <c r="F516" t="s">
        <v>19</v>
      </c>
      <c r="G516" t="s">
        <v>15</v>
      </c>
      <c r="H516" t="s">
        <v>243</v>
      </c>
      <c r="I516">
        <v>2</v>
      </c>
      <c r="J516">
        <v>2</v>
      </c>
      <c r="K516">
        <v>5</v>
      </c>
      <c r="L516">
        <f>K516/$K$6*100</f>
        <v>0.193423597678917</v>
      </c>
      <c r="M516">
        <v>4</v>
      </c>
      <c r="N516">
        <f>M516/$M$6*100</f>
        <v>0.170794192997438</v>
      </c>
      <c r="O516">
        <f>I516+J516</f>
        <v>4</v>
      </c>
      <c r="P516">
        <f>O516/$O$6*100</f>
        <v>0.0577617328519856</v>
      </c>
      <c r="Q516">
        <f>P516/(L516+N516)</f>
        <v>0.15859119002595</v>
      </c>
      <c r="R516">
        <f>Q516*0.5</f>
        <v>0.0792955950129751</v>
      </c>
    </row>
    <row r="517" spans="5:18">
      <c r="E517" t="s">
        <v>226</v>
      </c>
      <c r="F517" t="s">
        <v>19</v>
      </c>
      <c r="G517" t="s">
        <v>15</v>
      </c>
      <c r="H517" t="s">
        <v>244</v>
      </c>
      <c r="I517">
        <v>2</v>
      </c>
      <c r="J517">
        <v>2</v>
      </c>
      <c r="K517">
        <v>4</v>
      </c>
      <c r="L517">
        <f>K517/$K$6*100</f>
        <v>0.154738878143133</v>
      </c>
      <c r="M517">
        <v>5</v>
      </c>
      <c r="N517">
        <f>M517/$M$6*100</f>
        <v>0.213492741246798</v>
      </c>
      <c r="O517">
        <f>I517+J517</f>
        <v>4</v>
      </c>
      <c r="P517">
        <f>O517/$O$6*100</f>
        <v>0.0577617328519856</v>
      </c>
      <c r="Q517">
        <f>P517/(L517+N517)</f>
        <v>0.15686250123681</v>
      </c>
      <c r="R517">
        <f>Q517*0.5</f>
        <v>0.0784312506184049</v>
      </c>
    </row>
    <row r="518" spans="5:18">
      <c r="E518" t="s">
        <v>226</v>
      </c>
      <c r="F518" t="s">
        <v>19</v>
      </c>
      <c r="G518" t="s">
        <v>15</v>
      </c>
      <c r="H518" t="s">
        <v>245</v>
      </c>
      <c r="I518">
        <v>3</v>
      </c>
      <c r="J518">
        <v>1</v>
      </c>
      <c r="K518">
        <v>5</v>
      </c>
      <c r="L518">
        <f>K518/$K$6*100</f>
        <v>0.193423597678917</v>
      </c>
      <c r="M518">
        <v>6</v>
      </c>
      <c r="N518">
        <f>M518/$M$6*100</f>
        <v>0.256191289496157</v>
      </c>
      <c r="O518">
        <f>I518+J518</f>
        <v>4</v>
      </c>
      <c r="P518">
        <f>O518/$O$6*100</f>
        <v>0.0577617328519856</v>
      </c>
      <c r="Q518">
        <f>P518/(L518+N518)</f>
        <v>0.128469351214996</v>
      </c>
      <c r="R518">
        <f t="shared" si="0"/>
        <v>0.0642346756074982</v>
      </c>
    </row>
    <row r="519" spans="5:18">
      <c r="E519" t="s">
        <v>226</v>
      </c>
      <c r="F519" t="s">
        <v>11</v>
      </c>
      <c r="G519" t="s">
        <v>15</v>
      </c>
      <c r="H519" t="s">
        <v>246</v>
      </c>
      <c r="I519">
        <v>2</v>
      </c>
      <c r="J519">
        <v>2</v>
      </c>
      <c r="K519">
        <v>5</v>
      </c>
      <c r="L519">
        <f>K519/$K$6*100</f>
        <v>0.193423597678917</v>
      </c>
      <c r="M519">
        <v>6</v>
      </c>
      <c r="N519">
        <f>M519/$M$6*100</f>
        <v>0.256191289496157</v>
      </c>
      <c r="O519">
        <f>I519+J519</f>
        <v>4</v>
      </c>
      <c r="P519">
        <f>O519/$O$6*100</f>
        <v>0.0577617328519856</v>
      </c>
      <c r="Q519">
        <f>P519/(L519+N519)</f>
        <v>0.128469351214996</v>
      </c>
      <c r="R519">
        <f t="shared" si="0"/>
        <v>0.0642346756074982</v>
      </c>
    </row>
  </sheetData>
  <autoFilter ref="E7:R519">
    <sortState ref="E8:R519">
      <sortCondition ref="R7" descending="1"/>
    </sortState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2019-01-14T10:32:17Z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