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程天珂" sheetId="1" r:id="rId1"/>
    <sheet name="陈伟峰" sheetId="2" r:id="rId2"/>
    <sheet name="邓晰" sheetId="3" r:id="rId3"/>
    <sheet name="诸葛志相" sheetId="4" r:id="rId4"/>
    <sheet name="庄毓勋" sheetId="5" r:id="rId5"/>
    <sheet name="评价标准" sheetId="6" r:id="rId6"/>
    <sheet name="总分曲线图" sheetId="7" r:id="rId7"/>
  </sheets>
  <calcPr calcId="145621"/>
</workbook>
</file>

<file path=xl/calcChain.xml><?xml version="1.0" encoding="utf-8"?>
<calcChain xmlns="http://schemas.openxmlformats.org/spreadsheetml/2006/main">
  <c r="I26" i="7" l="1"/>
  <c r="H26" i="7"/>
  <c r="G26" i="7"/>
  <c r="F26" i="7"/>
  <c r="E26" i="7"/>
  <c r="E29" i="7" l="1"/>
  <c r="J41" i="2"/>
  <c r="K28" i="5"/>
  <c r="K28" i="4" l="1"/>
  <c r="J27" i="3" l="1"/>
  <c r="I26" i="1" l="1"/>
</calcChain>
</file>

<file path=xl/sharedStrings.xml><?xml version="1.0" encoding="utf-8"?>
<sst xmlns="http://schemas.openxmlformats.org/spreadsheetml/2006/main" count="201" uniqueCount="52">
  <si>
    <t>被评审人</t>
  </si>
  <si>
    <t>类型</t>
  </si>
  <si>
    <t>单位</t>
  </si>
  <si>
    <t>参与人员</t>
  </si>
  <si>
    <t>约定项</t>
    <phoneticPr fontId="1" type="noConversion"/>
  </si>
  <si>
    <t>折合分数</t>
    <phoneticPr fontId="1" type="noConversion"/>
  </si>
  <si>
    <t>工时</t>
  </si>
  <si>
    <t>时间</t>
    <phoneticPr fontId="1" type="noConversion"/>
  </si>
  <si>
    <t>全组</t>
  </si>
  <si>
    <t>完成度</t>
  </si>
  <si>
    <t>分数</t>
    <phoneticPr fontId="1" type="noConversion"/>
  </si>
  <si>
    <t>诸葛志相</t>
  </si>
  <si>
    <t>邓晰</t>
  </si>
  <si>
    <t>庄毓勋</t>
  </si>
  <si>
    <t>陈伟峰</t>
  </si>
  <si>
    <t>程天珂</t>
  </si>
  <si>
    <t>完成评定</t>
  </si>
  <si>
    <t>提交时间</t>
  </si>
  <si>
    <t>分数</t>
  </si>
  <si>
    <t>额外工作</t>
  </si>
  <si>
    <t>总分</t>
  </si>
  <si>
    <t>陈伟峰</t>
    <phoneticPr fontId="1" type="noConversion"/>
  </si>
  <si>
    <t>邓晰</t>
    <phoneticPr fontId="1" type="noConversion"/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</si>
  <si>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</si>
  <si>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</si>
  <si>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</si>
  <si>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时间</t>
    <phoneticPr fontId="1" type="noConversion"/>
  </si>
  <si>
    <t>分数</t>
    <phoneticPr fontId="1" type="noConversion"/>
  </si>
  <si>
    <t>诸葛志相</t>
    <phoneticPr fontId="1" type="noConversion"/>
  </si>
  <si>
    <t>陈伟峰</t>
    <phoneticPr fontId="1" type="noConversion"/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</si>
  <si>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</si>
  <si>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</si>
  <si>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</si>
  <si>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时间</t>
    <phoneticPr fontId="1" type="noConversion"/>
  </si>
  <si>
    <t>分数</t>
    <phoneticPr fontId="1" type="noConversion"/>
  </si>
  <si>
    <t>评价标准</t>
  </si>
  <si>
    <t>小时</t>
  </si>
  <si>
    <t>百分比</t>
  </si>
  <si>
    <t>/100</t>
  </si>
  <si>
    <t>得分</t>
  </si>
  <si>
    <t>总评分</t>
  </si>
  <si>
    <r>
      <t>百分比</t>
    </r>
    <r>
      <rPr>
        <sz val="36"/>
        <color rgb="FF000000"/>
        <rFont val="等线"/>
        <family val="3"/>
        <charset val="134"/>
      </rPr>
      <t>/100</t>
    </r>
  </si>
  <si>
    <r>
      <t>在布置任务后，完成度由整组讨论得出，基本没有完成得分</t>
    </r>
    <r>
      <rPr>
        <sz val="36"/>
        <color rgb="FF000000"/>
        <rFont val="等线"/>
        <family val="3"/>
        <charset val="134"/>
      </rPr>
      <t>0-30</t>
    </r>
    <r>
      <rPr>
        <sz val="36"/>
        <color rgb="FF000000"/>
        <rFont val="Arial"/>
        <family val="2"/>
      </rPr>
      <t>，完成一半得分</t>
    </r>
    <r>
      <rPr>
        <sz val="36"/>
        <color rgb="FF000000"/>
        <rFont val="等线"/>
        <family val="3"/>
        <charset val="134"/>
      </rPr>
      <t>30-60</t>
    </r>
    <r>
      <rPr>
        <sz val="36"/>
        <color rgb="FF000000"/>
        <rFont val="Arial"/>
        <family val="2"/>
      </rPr>
      <t>，完成度较高</t>
    </r>
    <r>
      <rPr>
        <sz val="36"/>
        <color rgb="FF000000"/>
        <rFont val="等线"/>
        <family val="3"/>
        <charset val="134"/>
      </rPr>
      <t>60-90</t>
    </r>
    <r>
      <rPr>
        <sz val="36"/>
        <color rgb="FF000000"/>
        <rFont val="Arial"/>
        <family val="2"/>
      </rPr>
      <t>，全部</t>
    </r>
    <r>
      <rPr>
        <sz val="36"/>
        <color rgb="FF000000"/>
        <rFont val="等线"/>
        <family val="3"/>
        <charset val="134"/>
      </rPr>
      <t>90-100</t>
    </r>
    <r>
      <rPr>
        <sz val="36"/>
        <color rgb="FF000000"/>
        <rFont val="Arial"/>
        <family val="2"/>
      </rPr>
      <t>。</t>
    </r>
  </si>
  <si>
    <r>
      <t>在评价完完成度后，完成评定由整组讨论得出，完成很差得分</t>
    </r>
    <r>
      <rPr>
        <sz val="36"/>
        <color rgb="FF000000"/>
        <rFont val="等线"/>
        <family val="3"/>
        <charset val="134"/>
      </rPr>
      <t>0-30</t>
    </r>
    <r>
      <rPr>
        <sz val="36"/>
        <color rgb="FF000000"/>
        <rFont val="Arial"/>
        <family val="2"/>
      </rPr>
      <t>，完成的还行得分</t>
    </r>
    <r>
      <rPr>
        <sz val="36"/>
        <color rgb="FF000000"/>
        <rFont val="等线"/>
        <family val="3"/>
        <charset val="134"/>
      </rPr>
      <t>30-60</t>
    </r>
    <r>
      <rPr>
        <sz val="36"/>
        <color rgb="FF000000"/>
        <rFont val="Arial"/>
        <family val="2"/>
      </rPr>
      <t>，完成的较好得分</t>
    </r>
    <r>
      <rPr>
        <sz val="36"/>
        <color rgb="FF000000"/>
        <rFont val="等线"/>
        <family val="3"/>
        <charset val="134"/>
      </rPr>
      <t>60-90</t>
    </r>
    <r>
      <rPr>
        <sz val="36"/>
        <color rgb="FF000000"/>
        <rFont val="Arial"/>
        <family val="2"/>
      </rPr>
      <t>，完成的非常好得分</t>
    </r>
    <r>
      <rPr>
        <sz val="36"/>
        <color rgb="FF000000"/>
        <rFont val="等线"/>
        <family val="3"/>
        <charset val="134"/>
      </rPr>
      <t>90-100</t>
    </r>
    <r>
      <rPr>
        <sz val="36"/>
        <color rgb="FF000000"/>
        <rFont val="Arial"/>
        <family val="2"/>
      </rPr>
      <t>。</t>
    </r>
  </si>
  <si>
    <r>
      <t>在布置任务后，规定提交时间下，提前提交为</t>
    </r>
    <r>
      <rPr>
        <sz val="36"/>
        <color rgb="FF000000"/>
        <rFont val="等线"/>
        <family val="3"/>
        <charset val="134"/>
      </rPr>
      <t>100</t>
    </r>
    <r>
      <rPr>
        <sz val="36"/>
        <color rgb="FF000000"/>
        <rFont val="Arial"/>
        <family val="2"/>
      </rPr>
      <t>分，如果没有超过提交时间每二十分钟扣一分。</t>
    </r>
  </si>
  <si>
    <r>
      <t>在总分的基础上作加分，由小组讨论得出，正常可加</t>
    </r>
    <r>
      <rPr>
        <sz val="36"/>
        <color rgb="FF000000"/>
        <rFont val="等线"/>
        <family val="3"/>
        <charset val="134"/>
      </rPr>
      <t>3</t>
    </r>
    <r>
      <rPr>
        <sz val="36"/>
        <color rgb="FF000000"/>
        <rFont val="Arial"/>
        <family val="2"/>
      </rPr>
      <t>分</t>
    </r>
    <r>
      <rPr>
        <sz val="36"/>
        <color rgb="FF000000"/>
        <rFont val="等线"/>
        <family val="3"/>
        <charset val="134"/>
      </rPr>
      <t>-5</t>
    </r>
    <r>
      <rPr>
        <sz val="36"/>
        <color rgb="FF000000"/>
        <rFont val="Arial"/>
        <family val="2"/>
      </rPr>
      <t>分。</t>
    </r>
  </si>
  <si>
    <r>
      <t>工时得分*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完成度*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完成评定*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提交时间*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额外工作得分。 满分为</t>
    </r>
    <r>
      <rPr>
        <sz val="36"/>
        <color rgb="FF000000"/>
        <rFont val="等线"/>
        <family val="3"/>
        <charset val="134"/>
      </rPr>
      <t>103-105</t>
    </r>
    <r>
      <rPr>
        <sz val="36"/>
        <color rgb="FF000000"/>
        <rFont val="Arial"/>
        <family val="2"/>
      </rPr>
      <t>。</t>
    </r>
  </si>
  <si>
    <r>
      <rPr>
        <sz val="36"/>
        <color rgb="FF000000"/>
        <rFont val="宋体"/>
        <family val="3"/>
        <charset val="134"/>
      </rPr>
      <t>每天的工作时间固定为一小时，符合条件得分为</t>
    </r>
    <r>
      <rPr>
        <sz val="36"/>
        <color rgb="FF000000"/>
        <rFont val="等线"/>
        <family val="3"/>
        <charset val="134"/>
      </rPr>
      <t>80</t>
    </r>
    <r>
      <rPr>
        <sz val="36"/>
        <color rgb="FF000000"/>
        <rFont val="宋体"/>
        <family val="3"/>
        <charset val="134"/>
      </rPr>
      <t>分，不足一小时单项得分每少二十分钟扣</t>
    </r>
    <r>
      <rPr>
        <sz val="36"/>
        <color rgb="FF000000"/>
        <rFont val="等线"/>
        <family val="3"/>
        <charset val="134"/>
      </rPr>
      <t>1</t>
    </r>
    <r>
      <rPr>
        <sz val="36"/>
        <color rgb="FF000000"/>
        <rFont val="宋体"/>
        <family val="3"/>
        <charset val="134"/>
      </rPr>
      <t>分，每多二十分钟加一分。</t>
    </r>
    <phoneticPr fontId="1" type="noConversion"/>
  </si>
  <si>
    <t>程天珂</t>
    <phoneticPr fontId="1" type="noConversion"/>
  </si>
  <si>
    <t>评分</t>
    <phoneticPr fontId="1" type="noConversion"/>
  </si>
  <si>
    <t>平均评分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</si>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</sst>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36"/>
      <color rgb="FF000000"/>
      <name val="Arial"/>
      <family val="2"/>
    </font>
    <font>
      <sz val="36"/>
      <color rgb="FF000000"/>
      <name val="等线"/>
      <family val="3"/>
      <charset val="134"/>
    </font>
    <font>
      <b/>
      <sz val="48"/>
      <color rgb="FFFFFFFF"/>
      <name val="Arial"/>
      <family val="2"/>
    </font>
    <font>
      <sz val="36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3" fillId="5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4" fillId="5" borderId="7" xfId="0" applyFont="1" applyFill="1" applyBorder="1" applyAlignment="1">
      <alignment horizontal="left" vertical="center" wrapText="1" readingOrder="1"/>
    </xf>
    <xf numFmtId="0" fontId="3" fillId="5" borderId="5" xfId="0" applyFont="1" applyFill="1" applyBorder="1" applyAlignment="1">
      <alignment horizontal="left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3" fillId="5" borderId="7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总分曲线图!$D$26</c:f>
              <c:strCache>
                <c:ptCount val="1"/>
                <c:pt idx="0">
                  <c:v>评分</c:v>
                </c:pt>
              </c:strCache>
            </c:strRef>
          </c:tx>
          <c:marker>
            <c:symbol val="none"/>
          </c:marker>
          <c:cat>
            <c:strRef>
              <c:f>总分曲线图!$E$10:$I$10</c:f>
              <c:strCache>
                <c:ptCount val="5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</c:strCache>
            </c:strRef>
          </c:cat>
          <c:val>
            <c:numRef>
              <c:f>总分曲线图!$E$26:$I$26</c:f>
              <c:numCache>
                <c:formatCode>General</c:formatCode>
                <c:ptCount val="5"/>
                <c:pt idx="0">
                  <c:v>92.5</c:v>
                </c:pt>
                <c:pt idx="1">
                  <c:v>90</c:v>
                </c:pt>
                <c:pt idx="2">
                  <c:v>93.75</c:v>
                </c:pt>
                <c:pt idx="3">
                  <c:v>93</c:v>
                </c:pt>
                <c:pt idx="4">
                  <c:v>91.25</c:v>
                </c:pt>
              </c:numCache>
            </c:numRef>
          </c:val>
        </c:ser>
        <c:ser>
          <c:idx val="1"/>
          <c:order val="1"/>
          <c:tx>
            <c:strRef>
              <c:f>总分曲线图!$D$29</c:f>
              <c:strCache>
                <c:ptCount val="1"/>
                <c:pt idx="0">
                  <c:v>平均评分</c:v>
                </c:pt>
              </c:strCache>
            </c:strRef>
          </c:tx>
          <c:marker>
            <c:symbol val="none"/>
          </c:marker>
          <c:cat>
            <c:strRef>
              <c:f>总分曲线图!$E$10:$I$10</c:f>
              <c:strCache>
                <c:ptCount val="5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</c:strCache>
            </c:strRef>
          </c:cat>
          <c:val>
            <c:numRef>
              <c:f>总分曲线图!$E$29:$I$29</c:f>
              <c:numCache>
                <c:formatCode>General</c:formatCode>
                <c:ptCount val="5"/>
                <c:pt idx="0">
                  <c:v>92.1</c:v>
                </c:pt>
                <c:pt idx="1">
                  <c:v>92.1</c:v>
                </c:pt>
                <c:pt idx="2">
                  <c:v>92.1</c:v>
                </c:pt>
                <c:pt idx="3">
                  <c:v>92.1</c:v>
                </c:pt>
                <c:pt idx="4">
                  <c:v>92.1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88512"/>
        <c:axId val="612481792"/>
      </c:radarChart>
      <c:catAx>
        <c:axId val="597888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12481792"/>
        <c:crosses val="autoZero"/>
        <c:auto val="1"/>
        <c:lblAlgn val="ctr"/>
        <c:lblOffset val="100"/>
        <c:noMultiLvlLbl val="0"/>
      </c:catAx>
      <c:valAx>
        <c:axId val="6124817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59788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95250</xdr:rowOff>
    </xdr:from>
    <xdr:to>
      <xdr:col>16</xdr:col>
      <xdr:colOff>590550</xdr:colOff>
      <xdr:row>27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O26"/>
  <sheetViews>
    <sheetView topLeftCell="A7" workbookViewId="0">
      <selection activeCell="J12" sqref="J12:J24"/>
    </sheetView>
  </sheetViews>
  <sheetFormatPr defaultRowHeight="13.5" x14ac:dyDescent="0.15"/>
  <cols>
    <col min="14" max="14" width="9.25" customWidth="1"/>
  </cols>
  <sheetData>
    <row r="7" spans="6:15" x14ac:dyDescent="0.15">
      <c r="O7" s="5"/>
    </row>
    <row r="8" spans="6:15" x14ac:dyDescent="0.15">
      <c r="O8" s="5"/>
    </row>
    <row r="10" spans="6:15" x14ac:dyDescent="0.15">
      <c r="F10" t="s">
        <v>0</v>
      </c>
      <c r="G10" t="s">
        <v>21</v>
      </c>
    </row>
    <row r="11" spans="6:15" x14ac:dyDescent="0.15">
      <c r="F11" s="1" t="s">
        <v>1</v>
      </c>
      <c r="G11" s="1" t="s">
        <v>2</v>
      </c>
      <c r="H11" s="1" t="s">
        <v>3</v>
      </c>
      <c r="I11" s="1" t="s">
        <v>4</v>
      </c>
      <c r="J11" s="1" t="s">
        <v>5</v>
      </c>
      <c r="K11" s="1"/>
    </row>
    <row r="12" spans="6:15" x14ac:dyDescent="0.15">
      <c r="F12" s="2" t="s">
        <v>6</v>
      </c>
      <c r="G12" s="2" t="s">
        <v>7</v>
      </c>
      <c r="H12" s="2" t="s">
        <v>8</v>
      </c>
      <c r="I12" s="2"/>
      <c r="J12" s="2">
        <v>100</v>
      </c>
      <c r="K12" s="2"/>
    </row>
    <row r="13" spans="6:15" x14ac:dyDescent="0.15">
      <c r="F13" s="1" t="s">
        <v>9</v>
      </c>
      <c r="G13" s="1" t="s">
        <v>10</v>
      </c>
      <c r="H13" s="1" t="s">
        <v>11</v>
      </c>
      <c r="I13" s="1"/>
      <c r="J13" s="1">
        <v>85</v>
      </c>
      <c r="K13" s="1"/>
    </row>
    <row r="14" spans="6:15" x14ac:dyDescent="0.15">
      <c r="F14" s="1"/>
      <c r="G14" s="1"/>
      <c r="H14" s="1" t="s">
        <v>12</v>
      </c>
      <c r="I14" s="1"/>
      <c r="J14" s="1"/>
      <c r="K14" s="1"/>
    </row>
    <row r="15" spans="6:15" x14ac:dyDescent="0.15">
      <c r="F15" s="1"/>
      <c r="G15" s="1"/>
      <c r="H15" s="1" t="s">
        <v>13</v>
      </c>
      <c r="I15" s="1"/>
      <c r="J15" s="1"/>
      <c r="K15" s="1"/>
    </row>
    <row r="16" spans="6:15" x14ac:dyDescent="0.15">
      <c r="F16" s="1"/>
      <c r="G16" s="1"/>
      <c r="H16" s="1" t="s">
        <v>14</v>
      </c>
      <c r="I16" s="1"/>
      <c r="J16" s="1"/>
      <c r="K16" s="1"/>
    </row>
    <row r="17" spans="6:11" x14ac:dyDescent="0.15">
      <c r="F17" s="1"/>
      <c r="G17" s="1"/>
      <c r="H17" s="1" t="s">
        <v>15</v>
      </c>
      <c r="I17" s="1"/>
      <c r="J17" s="1"/>
      <c r="K17" s="1"/>
    </row>
    <row r="18" spans="6:11" x14ac:dyDescent="0.15">
      <c r="F18" s="2" t="s">
        <v>16</v>
      </c>
      <c r="G18" s="2" t="s">
        <v>10</v>
      </c>
      <c r="H18" s="2" t="s">
        <v>11</v>
      </c>
      <c r="I18" s="2"/>
      <c r="J18" s="2">
        <v>85</v>
      </c>
      <c r="K18" s="2"/>
    </row>
    <row r="19" spans="6:11" x14ac:dyDescent="0.15">
      <c r="F19" s="2"/>
      <c r="G19" s="2"/>
      <c r="H19" s="2" t="s">
        <v>12</v>
      </c>
      <c r="I19" s="2"/>
      <c r="J19" s="2"/>
      <c r="K19" s="2"/>
    </row>
    <row r="20" spans="6:11" x14ac:dyDescent="0.15">
      <c r="F20" s="2"/>
      <c r="G20" s="2"/>
      <c r="H20" s="2" t="s">
        <v>13</v>
      </c>
      <c r="I20" s="2"/>
      <c r="J20" s="2"/>
      <c r="K20" s="2"/>
    </row>
    <row r="21" spans="6:11" x14ac:dyDescent="0.15">
      <c r="F21" s="2"/>
      <c r="G21" s="2"/>
      <c r="H21" s="2" t="s">
        <v>14</v>
      </c>
      <c r="I21" s="2"/>
      <c r="J21" s="2"/>
      <c r="K21" s="2"/>
    </row>
    <row r="22" spans="6:11" x14ac:dyDescent="0.15">
      <c r="F22" s="2"/>
      <c r="G22" s="2"/>
      <c r="H22" s="2" t="s">
        <v>15</v>
      </c>
      <c r="I22" s="2"/>
      <c r="J22" s="2"/>
      <c r="K22" s="2"/>
    </row>
    <row r="23" spans="6:11" x14ac:dyDescent="0.15">
      <c r="F23" s="1" t="s">
        <v>17</v>
      </c>
      <c r="G23" s="1" t="s">
        <v>18</v>
      </c>
      <c r="H23" s="1" t="s">
        <v>8</v>
      </c>
      <c r="I23" s="1"/>
      <c r="J23" s="1">
        <v>95</v>
      </c>
      <c r="K23" s="1"/>
    </row>
    <row r="24" spans="6:11" x14ac:dyDescent="0.15">
      <c r="F24" s="1" t="s">
        <v>19</v>
      </c>
      <c r="G24" s="1" t="s">
        <v>18</v>
      </c>
      <c r="H24" s="1" t="s">
        <v>8</v>
      </c>
      <c r="I24" s="1"/>
      <c r="J24" s="1"/>
      <c r="K24" s="1"/>
    </row>
    <row r="25" spans="6:11" ht="14.25" thickBot="1" x14ac:dyDescent="0.2"/>
    <row r="26" spans="6:11" ht="14.25" thickBot="1" x14ac:dyDescent="0.2">
      <c r="H26" s="3" t="s">
        <v>20</v>
      </c>
      <c r="I26" s="4">
        <f>(J12+J13+J18+J23)/4</f>
        <v>91.25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5:L41"/>
  <sheetViews>
    <sheetView topLeftCell="A13" workbookViewId="0">
      <selection activeCell="K27" sqref="K27:K39"/>
    </sheetView>
  </sheetViews>
  <sheetFormatPr defaultRowHeight="13.5" x14ac:dyDescent="0.15"/>
  <sheetData>
    <row r="25" spans="7:12" x14ac:dyDescent="0.15">
      <c r="G25" t="s">
        <v>0</v>
      </c>
      <c r="H25" t="s">
        <v>29</v>
      </c>
    </row>
    <row r="26" spans="7:12" x14ac:dyDescent="0.15">
      <c r="G26" s="1" t="s">
        <v>1</v>
      </c>
      <c r="H26" s="1" t="s">
        <v>2</v>
      </c>
      <c r="I26" s="1" t="s">
        <v>3</v>
      </c>
      <c r="J26" s="1" t="s">
        <v>30</v>
      </c>
      <c r="K26" s="1" t="s">
        <v>31</v>
      </c>
      <c r="L26" s="1" t="s">
        <v>32</v>
      </c>
    </row>
    <row r="27" spans="7:12" x14ac:dyDescent="0.15">
      <c r="G27" s="2" t="s">
        <v>6</v>
      </c>
      <c r="H27" s="2" t="s">
        <v>33</v>
      </c>
      <c r="I27" s="2" t="s">
        <v>8</v>
      </c>
      <c r="J27" s="2"/>
      <c r="K27" s="2">
        <v>100</v>
      </c>
      <c r="L27" s="2">
        <v>92.5</v>
      </c>
    </row>
    <row r="28" spans="7:12" x14ac:dyDescent="0.15">
      <c r="G28" s="1" t="s">
        <v>9</v>
      </c>
      <c r="H28" s="1" t="s">
        <v>34</v>
      </c>
      <c r="I28" s="1" t="s">
        <v>11</v>
      </c>
      <c r="J28" s="1"/>
      <c r="K28" s="1">
        <v>85</v>
      </c>
      <c r="L28" s="1">
        <v>83.25</v>
      </c>
    </row>
    <row r="29" spans="7:12" x14ac:dyDescent="0.15">
      <c r="G29" s="1"/>
      <c r="H29" s="1"/>
      <c r="I29" s="1" t="s">
        <v>12</v>
      </c>
      <c r="J29" s="1"/>
      <c r="K29" s="1"/>
      <c r="L29" s="1"/>
    </row>
    <row r="30" spans="7:12" x14ac:dyDescent="0.15">
      <c r="G30" s="1"/>
      <c r="H30" s="1"/>
      <c r="I30" s="1" t="s">
        <v>13</v>
      </c>
      <c r="J30" s="1"/>
      <c r="K30" s="1"/>
      <c r="L30" s="1"/>
    </row>
    <row r="31" spans="7:12" x14ac:dyDescent="0.15">
      <c r="G31" s="1"/>
      <c r="H31" s="1"/>
      <c r="I31" s="1" t="s">
        <v>14</v>
      </c>
      <c r="J31" s="1"/>
      <c r="K31" s="1"/>
      <c r="L31" s="1"/>
    </row>
    <row r="32" spans="7:12" x14ac:dyDescent="0.15">
      <c r="G32" s="1"/>
      <c r="H32" s="1"/>
      <c r="I32" s="1" t="s">
        <v>15</v>
      </c>
      <c r="J32" s="1"/>
      <c r="K32" s="1"/>
      <c r="L32" s="1"/>
    </row>
    <row r="33" spans="7:12" x14ac:dyDescent="0.15">
      <c r="G33" s="2" t="s">
        <v>16</v>
      </c>
      <c r="H33" s="2" t="s">
        <v>34</v>
      </c>
      <c r="I33" s="2" t="s">
        <v>11</v>
      </c>
      <c r="J33" s="2"/>
      <c r="K33" s="2">
        <v>87</v>
      </c>
      <c r="L33" s="2">
        <v>85</v>
      </c>
    </row>
    <row r="34" spans="7:12" x14ac:dyDescent="0.15">
      <c r="G34" s="2"/>
      <c r="H34" s="2"/>
      <c r="I34" s="2" t="s">
        <v>12</v>
      </c>
      <c r="J34" s="2"/>
      <c r="K34" s="2"/>
      <c r="L34" s="2"/>
    </row>
    <row r="35" spans="7:12" x14ac:dyDescent="0.15">
      <c r="G35" s="2"/>
      <c r="H35" s="2"/>
      <c r="I35" s="2" t="s">
        <v>13</v>
      </c>
      <c r="J35" s="2"/>
      <c r="K35" s="2"/>
      <c r="L35" s="2"/>
    </row>
    <row r="36" spans="7:12" x14ac:dyDescent="0.15">
      <c r="G36" s="2"/>
      <c r="H36" s="2"/>
      <c r="I36" s="2" t="s">
        <v>14</v>
      </c>
      <c r="J36" s="2"/>
      <c r="K36" s="2"/>
      <c r="L36" s="2"/>
    </row>
    <row r="37" spans="7:12" x14ac:dyDescent="0.15">
      <c r="G37" s="2"/>
      <c r="H37" s="2"/>
      <c r="I37" s="2" t="s">
        <v>15</v>
      </c>
      <c r="J37" s="2"/>
      <c r="K37" s="2"/>
      <c r="L37" s="2"/>
    </row>
    <row r="38" spans="7:12" x14ac:dyDescent="0.15">
      <c r="G38" s="1" t="s">
        <v>17</v>
      </c>
      <c r="H38" s="1" t="s">
        <v>18</v>
      </c>
      <c r="I38" s="1" t="s">
        <v>8</v>
      </c>
      <c r="J38" s="1"/>
      <c r="K38" s="1">
        <v>100</v>
      </c>
      <c r="L38" s="1">
        <v>100</v>
      </c>
    </row>
    <row r="39" spans="7:12" x14ac:dyDescent="0.15">
      <c r="G39" s="1" t="s">
        <v>19</v>
      </c>
      <c r="H39" s="1" t="s">
        <v>18</v>
      </c>
      <c r="I39" s="1" t="s">
        <v>8</v>
      </c>
      <c r="J39" s="1"/>
      <c r="K39" s="1">
        <v>0</v>
      </c>
      <c r="L39" s="1">
        <v>0</v>
      </c>
    </row>
    <row r="40" spans="7:12" ht="14.25" thickBot="1" x14ac:dyDescent="0.2"/>
    <row r="41" spans="7:12" ht="14.25" thickBot="1" x14ac:dyDescent="0.2">
      <c r="I41" s="3" t="s">
        <v>20</v>
      </c>
      <c r="J41" s="4">
        <f>(K27+K28+K33+K38)/4</f>
        <v>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L27"/>
  <sheetViews>
    <sheetView workbookViewId="0">
      <selection activeCell="K13" sqref="K13:K25"/>
    </sheetView>
  </sheetViews>
  <sheetFormatPr defaultRowHeight="13.5" x14ac:dyDescent="0.15"/>
  <sheetData>
    <row r="11" spans="7:12" x14ac:dyDescent="0.15">
      <c r="G11" t="s">
        <v>0</v>
      </c>
      <c r="H11" t="s">
        <v>22</v>
      </c>
    </row>
    <row r="12" spans="7:12" x14ac:dyDescent="0.15">
      <c r="G12" s="1" t="s">
        <v>1</v>
      </c>
      <c r="H12" s="1" t="s">
        <v>2</v>
      </c>
      <c r="I12" s="1" t="s">
        <v>3</v>
      </c>
      <c r="J12" s="1" t="s">
        <v>23</v>
      </c>
      <c r="K12" s="1" t="s">
        <v>24</v>
      </c>
      <c r="L12" s="1" t="s">
        <v>25</v>
      </c>
    </row>
    <row r="13" spans="7:12" x14ac:dyDescent="0.15">
      <c r="G13" s="2" t="s">
        <v>6</v>
      </c>
      <c r="H13" s="2" t="s">
        <v>26</v>
      </c>
      <c r="I13" s="2" t="s">
        <v>8</v>
      </c>
      <c r="J13" s="2"/>
      <c r="K13" s="2">
        <v>100</v>
      </c>
      <c r="L13" s="2">
        <v>92.5</v>
      </c>
    </row>
    <row r="14" spans="7:12" x14ac:dyDescent="0.15">
      <c r="G14" s="1" t="s">
        <v>9</v>
      </c>
      <c r="H14" s="1" t="s">
        <v>27</v>
      </c>
      <c r="I14" s="1" t="s">
        <v>11</v>
      </c>
      <c r="J14" s="1"/>
      <c r="K14" s="1">
        <v>95</v>
      </c>
      <c r="L14" s="1">
        <v>83.25</v>
      </c>
    </row>
    <row r="15" spans="7:12" x14ac:dyDescent="0.15">
      <c r="G15" s="1"/>
      <c r="H15" s="1"/>
      <c r="I15" s="1" t="s">
        <v>12</v>
      </c>
      <c r="J15" s="1"/>
      <c r="K15" s="1"/>
      <c r="L15" s="1"/>
    </row>
    <row r="16" spans="7:12" x14ac:dyDescent="0.15">
      <c r="G16" s="1"/>
      <c r="H16" s="1"/>
      <c r="I16" s="1" t="s">
        <v>13</v>
      </c>
      <c r="J16" s="1"/>
      <c r="K16" s="1"/>
      <c r="L16" s="1"/>
    </row>
    <row r="17" spans="7:12" x14ac:dyDescent="0.15">
      <c r="G17" s="1"/>
      <c r="H17" s="1"/>
      <c r="I17" s="1" t="s">
        <v>14</v>
      </c>
      <c r="J17" s="1"/>
      <c r="K17" s="1"/>
      <c r="L17" s="1"/>
    </row>
    <row r="18" spans="7:12" x14ac:dyDescent="0.15">
      <c r="G18" s="1"/>
      <c r="H18" s="1"/>
      <c r="I18" s="1" t="s">
        <v>15</v>
      </c>
      <c r="J18" s="1"/>
      <c r="K18" s="1"/>
      <c r="L18" s="1"/>
    </row>
    <row r="19" spans="7:12" x14ac:dyDescent="0.15">
      <c r="G19" s="2" t="s">
        <v>16</v>
      </c>
      <c r="H19" s="2" t="s">
        <v>27</v>
      </c>
      <c r="I19" s="2" t="s">
        <v>11</v>
      </c>
      <c r="J19" s="2"/>
      <c r="K19" s="2">
        <v>85</v>
      </c>
      <c r="L19" s="2">
        <v>85</v>
      </c>
    </row>
    <row r="20" spans="7:12" x14ac:dyDescent="0.15">
      <c r="G20" s="2"/>
      <c r="H20" s="2"/>
      <c r="I20" s="2" t="s">
        <v>12</v>
      </c>
      <c r="J20" s="2"/>
      <c r="K20" s="2"/>
      <c r="L20" s="2"/>
    </row>
    <row r="21" spans="7:12" x14ac:dyDescent="0.15">
      <c r="G21" s="2"/>
      <c r="H21" s="2"/>
      <c r="I21" s="2" t="s">
        <v>13</v>
      </c>
      <c r="J21" s="2"/>
      <c r="K21" s="2"/>
      <c r="L21" s="2"/>
    </row>
    <row r="22" spans="7:12" x14ac:dyDescent="0.15">
      <c r="G22" s="2"/>
      <c r="H22" s="2"/>
      <c r="I22" s="2" t="s">
        <v>14</v>
      </c>
      <c r="J22" s="2"/>
      <c r="K22" s="2"/>
      <c r="L22" s="2"/>
    </row>
    <row r="23" spans="7:12" x14ac:dyDescent="0.15">
      <c r="G23" s="2"/>
      <c r="H23" s="2"/>
      <c r="I23" s="2" t="s">
        <v>15</v>
      </c>
      <c r="J23" s="2"/>
      <c r="K23" s="2"/>
      <c r="L23" s="2"/>
    </row>
    <row r="24" spans="7:12" x14ac:dyDescent="0.15">
      <c r="G24" s="1" t="s">
        <v>17</v>
      </c>
      <c r="H24" s="1" t="s">
        <v>18</v>
      </c>
      <c r="I24" s="1" t="s">
        <v>8</v>
      </c>
      <c r="J24" s="1"/>
      <c r="K24" s="1">
        <v>100</v>
      </c>
      <c r="L24" s="1">
        <v>100</v>
      </c>
    </row>
    <row r="25" spans="7:12" x14ac:dyDescent="0.15">
      <c r="G25" s="1" t="s">
        <v>19</v>
      </c>
      <c r="H25" s="1" t="s">
        <v>18</v>
      </c>
      <c r="I25" s="1" t="s">
        <v>8</v>
      </c>
      <c r="J25" s="1"/>
      <c r="K25" s="1">
        <v>0</v>
      </c>
      <c r="L25" s="1">
        <v>0</v>
      </c>
    </row>
    <row r="26" spans="7:12" ht="14.25" thickBot="1" x14ac:dyDescent="0.2"/>
    <row r="27" spans="7:12" ht="14.25" thickBot="1" x14ac:dyDescent="0.2">
      <c r="I27" s="3" t="s">
        <v>20</v>
      </c>
      <c r="J27" s="4">
        <f>(K13+K14+K19+K24)/4</f>
        <v>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M28"/>
  <sheetViews>
    <sheetView workbookViewId="0">
      <selection activeCell="L14" sqref="L14:L26"/>
    </sheetView>
  </sheetViews>
  <sheetFormatPr defaultRowHeight="13.5" x14ac:dyDescent="0.15"/>
  <sheetData>
    <row r="12" spans="8:13" x14ac:dyDescent="0.15">
      <c r="H12" t="s">
        <v>0</v>
      </c>
      <c r="I12" t="s">
        <v>28</v>
      </c>
    </row>
    <row r="13" spans="8:13" x14ac:dyDescent="0.15">
      <c r="H13" s="1" t="s">
        <v>1</v>
      </c>
      <c r="I13" s="1" t="s">
        <v>2</v>
      </c>
      <c r="J13" s="1" t="s">
        <v>3</v>
      </c>
      <c r="K13" s="1" t="s">
        <v>23</v>
      </c>
      <c r="L13" s="1" t="s">
        <v>24</v>
      </c>
      <c r="M13" s="1" t="s">
        <v>25</v>
      </c>
    </row>
    <row r="14" spans="8:13" x14ac:dyDescent="0.15">
      <c r="H14" s="2" t="s">
        <v>6</v>
      </c>
      <c r="I14" s="2" t="s">
        <v>26</v>
      </c>
      <c r="J14" s="2" t="s">
        <v>8</v>
      </c>
      <c r="K14" s="2"/>
      <c r="L14" s="2">
        <v>100</v>
      </c>
      <c r="M14" s="2">
        <v>92.5</v>
      </c>
    </row>
    <row r="15" spans="8:13" x14ac:dyDescent="0.15">
      <c r="H15" s="1" t="s">
        <v>9</v>
      </c>
      <c r="I15" s="1" t="s">
        <v>27</v>
      </c>
      <c r="J15" s="1" t="s">
        <v>11</v>
      </c>
      <c r="K15" s="1"/>
      <c r="L15" s="1">
        <v>80</v>
      </c>
      <c r="M15" s="1">
        <v>83.25</v>
      </c>
    </row>
    <row r="16" spans="8:13" x14ac:dyDescent="0.15">
      <c r="H16" s="1"/>
      <c r="I16" s="1"/>
      <c r="J16" s="1" t="s">
        <v>12</v>
      </c>
      <c r="K16" s="1"/>
      <c r="L16" s="1"/>
      <c r="M16" s="1"/>
    </row>
    <row r="17" spans="8:13" x14ac:dyDescent="0.15">
      <c r="H17" s="1"/>
      <c r="I17" s="1"/>
      <c r="J17" s="1" t="s">
        <v>13</v>
      </c>
      <c r="K17" s="1"/>
      <c r="L17" s="1"/>
      <c r="M17" s="1"/>
    </row>
    <row r="18" spans="8:13" x14ac:dyDescent="0.15">
      <c r="H18" s="1"/>
      <c r="I18" s="1"/>
      <c r="J18" s="1" t="s">
        <v>14</v>
      </c>
      <c r="K18" s="1"/>
      <c r="L18" s="1"/>
      <c r="M18" s="1"/>
    </row>
    <row r="19" spans="8:13" x14ac:dyDescent="0.15">
      <c r="H19" s="1"/>
      <c r="I19" s="1"/>
      <c r="J19" s="1" t="s">
        <v>15</v>
      </c>
      <c r="K19" s="1"/>
      <c r="L19" s="1"/>
      <c r="M19" s="1"/>
    </row>
    <row r="20" spans="8:13" x14ac:dyDescent="0.15">
      <c r="H20" s="2" t="s">
        <v>16</v>
      </c>
      <c r="I20" s="2" t="s">
        <v>27</v>
      </c>
      <c r="J20" s="2" t="s">
        <v>11</v>
      </c>
      <c r="K20" s="2"/>
      <c r="L20" s="2">
        <v>80</v>
      </c>
      <c r="M20" s="2">
        <v>85</v>
      </c>
    </row>
    <row r="21" spans="8:13" x14ac:dyDescent="0.15">
      <c r="H21" s="2"/>
      <c r="I21" s="2"/>
      <c r="J21" s="2" t="s">
        <v>12</v>
      </c>
      <c r="K21" s="2"/>
      <c r="L21" s="2"/>
      <c r="M21" s="2"/>
    </row>
    <row r="22" spans="8:13" x14ac:dyDescent="0.15">
      <c r="H22" s="2"/>
      <c r="I22" s="2"/>
      <c r="J22" s="2" t="s">
        <v>13</v>
      </c>
      <c r="K22" s="2"/>
      <c r="L22" s="2"/>
      <c r="M22" s="2"/>
    </row>
    <row r="23" spans="8:13" x14ac:dyDescent="0.15">
      <c r="H23" s="2"/>
      <c r="I23" s="2"/>
      <c r="J23" s="2" t="s">
        <v>14</v>
      </c>
      <c r="K23" s="2"/>
      <c r="L23" s="2"/>
      <c r="M23" s="2"/>
    </row>
    <row r="24" spans="8:13" x14ac:dyDescent="0.15">
      <c r="H24" s="2"/>
      <c r="I24" s="2"/>
      <c r="J24" s="2" t="s">
        <v>15</v>
      </c>
      <c r="K24" s="2"/>
      <c r="L24" s="2"/>
      <c r="M24" s="2"/>
    </row>
    <row r="25" spans="8:13" x14ac:dyDescent="0.15">
      <c r="H25" s="1" t="s">
        <v>17</v>
      </c>
      <c r="I25" s="1" t="s">
        <v>18</v>
      </c>
      <c r="J25" s="1" t="s">
        <v>8</v>
      </c>
      <c r="K25" s="1"/>
      <c r="L25" s="1">
        <v>100</v>
      </c>
      <c r="M25" s="1">
        <v>100</v>
      </c>
    </row>
    <row r="26" spans="8:13" x14ac:dyDescent="0.15">
      <c r="H26" s="1" t="s">
        <v>19</v>
      </c>
      <c r="I26" s="1" t="s">
        <v>18</v>
      </c>
      <c r="J26" s="1" t="s">
        <v>8</v>
      </c>
      <c r="K26" s="1"/>
      <c r="L26" s="1">
        <v>0</v>
      </c>
      <c r="M26" s="1">
        <v>0</v>
      </c>
    </row>
    <row r="27" spans="8:13" ht="14.25" thickBot="1" x14ac:dyDescent="0.2"/>
    <row r="28" spans="8:13" ht="14.25" thickBot="1" x14ac:dyDescent="0.2">
      <c r="J28" s="3" t="s">
        <v>20</v>
      </c>
      <c r="K28" s="4">
        <f>(L14+L15+L20+L25)/4</f>
        <v>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M28"/>
  <sheetViews>
    <sheetView workbookViewId="0">
      <selection activeCell="F45" sqref="F45"/>
    </sheetView>
  </sheetViews>
  <sheetFormatPr defaultRowHeight="13.5" x14ac:dyDescent="0.15"/>
  <sheetData>
    <row r="12" spans="8:13" x14ac:dyDescent="0.15">
      <c r="H12" t="s">
        <v>0</v>
      </c>
      <c r="I12" t="s">
        <v>13</v>
      </c>
    </row>
    <row r="13" spans="8:13" x14ac:dyDescent="0.15">
      <c r="H13" s="1" t="s">
        <v>1</v>
      </c>
      <c r="I13" s="1" t="s">
        <v>2</v>
      </c>
      <c r="J13" s="1" t="s">
        <v>3</v>
      </c>
      <c r="K13" s="1" t="s">
        <v>23</v>
      </c>
      <c r="L13" s="1" t="s">
        <v>24</v>
      </c>
      <c r="M13" s="1" t="s">
        <v>25</v>
      </c>
    </row>
    <row r="14" spans="8:13" x14ac:dyDescent="0.15">
      <c r="H14" s="2" t="s">
        <v>6</v>
      </c>
      <c r="I14" s="2" t="s">
        <v>26</v>
      </c>
      <c r="J14" s="2" t="s">
        <v>8</v>
      </c>
      <c r="K14" s="2"/>
      <c r="L14" s="2">
        <v>100</v>
      </c>
      <c r="M14" s="2">
        <v>92.5</v>
      </c>
    </row>
    <row r="15" spans="8:13" x14ac:dyDescent="0.15">
      <c r="H15" s="1" t="s">
        <v>9</v>
      </c>
      <c r="I15" s="1" t="s">
        <v>27</v>
      </c>
      <c r="J15" s="1" t="s">
        <v>11</v>
      </c>
      <c r="K15" s="1"/>
      <c r="L15" s="1">
        <v>90</v>
      </c>
      <c r="M15" s="1">
        <v>83.25</v>
      </c>
    </row>
    <row r="16" spans="8:13" x14ac:dyDescent="0.15">
      <c r="H16" s="1"/>
      <c r="I16" s="1"/>
      <c r="J16" s="1" t="s">
        <v>12</v>
      </c>
      <c r="K16" s="1"/>
      <c r="L16" s="1"/>
      <c r="M16" s="1"/>
    </row>
    <row r="17" spans="8:13" x14ac:dyDescent="0.15">
      <c r="H17" s="1"/>
      <c r="I17" s="1"/>
      <c r="J17" s="1" t="s">
        <v>13</v>
      </c>
      <c r="K17" s="1"/>
      <c r="L17" s="1"/>
      <c r="M17" s="1"/>
    </row>
    <row r="18" spans="8:13" x14ac:dyDescent="0.15">
      <c r="H18" s="1"/>
      <c r="I18" s="1"/>
      <c r="J18" s="1" t="s">
        <v>14</v>
      </c>
      <c r="K18" s="1"/>
      <c r="L18" s="1"/>
      <c r="M18" s="1"/>
    </row>
    <row r="19" spans="8:13" x14ac:dyDescent="0.15">
      <c r="H19" s="1"/>
      <c r="I19" s="1"/>
      <c r="J19" s="1" t="s">
        <v>15</v>
      </c>
      <c r="K19" s="1"/>
      <c r="L19" s="1"/>
      <c r="M19" s="1"/>
    </row>
    <row r="20" spans="8:13" x14ac:dyDescent="0.15">
      <c r="H20" s="2" t="s">
        <v>16</v>
      </c>
      <c r="I20" s="2" t="s">
        <v>27</v>
      </c>
      <c r="J20" s="2" t="s">
        <v>11</v>
      </c>
      <c r="K20" s="2"/>
      <c r="L20" s="2">
        <v>90</v>
      </c>
      <c r="M20" s="2">
        <v>85</v>
      </c>
    </row>
    <row r="21" spans="8:13" x14ac:dyDescent="0.15">
      <c r="H21" s="2"/>
      <c r="I21" s="2"/>
      <c r="J21" s="2" t="s">
        <v>12</v>
      </c>
      <c r="K21" s="2"/>
      <c r="L21" s="2"/>
      <c r="M21" s="2"/>
    </row>
    <row r="22" spans="8:13" x14ac:dyDescent="0.15">
      <c r="H22" s="2"/>
      <c r="I22" s="2"/>
      <c r="J22" s="2" t="s">
        <v>13</v>
      </c>
      <c r="K22" s="2"/>
      <c r="L22" s="2"/>
      <c r="M22" s="2"/>
    </row>
    <row r="23" spans="8:13" x14ac:dyDescent="0.15">
      <c r="H23" s="2"/>
      <c r="I23" s="2"/>
      <c r="J23" s="2" t="s">
        <v>14</v>
      </c>
      <c r="K23" s="2"/>
      <c r="L23" s="2"/>
      <c r="M23" s="2"/>
    </row>
    <row r="24" spans="8:13" x14ac:dyDescent="0.15">
      <c r="H24" s="2"/>
      <c r="I24" s="2"/>
      <c r="J24" s="2" t="s">
        <v>15</v>
      </c>
      <c r="K24" s="2"/>
      <c r="L24" s="2"/>
      <c r="M24" s="2"/>
    </row>
    <row r="25" spans="8:13" x14ac:dyDescent="0.15">
      <c r="H25" s="1" t="s">
        <v>17</v>
      </c>
      <c r="I25" s="1" t="s">
        <v>18</v>
      </c>
      <c r="J25" s="1" t="s">
        <v>8</v>
      </c>
      <c r="K25" s="1"/>
      <c r="L25" s="1">
        <v>90</v>
      </c>
      <c r="M25" s="1">
        <v>100</v>
      </c>
    </row>
    <row r="26" spans="8:13" x14ac:dyDescent="0.15">
      <c r="H26" s="1" t="s">
        <v>19</v>
      </c>
      <c r="I26" s="1" t="s">
        <v>18</v>
      </c>
      <c r="J26" s="1" t="s">
        <v>8</v>
      </c>
      <c r="K26" s="1"/>
      <c r="L26" s="1">
        <v>0</v>
      </c>
      <c r="M26" s="1">
        <v>0</v>
      </c>
    </row>
    <row r="27" spans="8:13" ht="14.25" thickBot="1" x14ac:dyDescent="0.2"/>
    <row r="28" spans="8:13" ht="14.25" thickBot="1" x14ac:dyDescent="0.2">
      <c r="J28" s="3" t="s">
        <v>20</v>
      </c>
      <c r="K28" s="4">
        <f>(L14+L15+L20+L25)/4</f>
        <v>92.5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40" zoomScaleNormal="40" workbookViewId="0">
      <selection activeCell="C1" sqref="C1"/>
    </sheetView>
  </sheetViews>
  <sheetFormatPr defaultRowHeight="13.5" x14ac:dyDescent="0.15"/>
  <cols>
    <col min="1" max="1" width="57.375" customWidth="1"/>
    <col min="2" max="2" width="89.75" customWidth="1"/>
    <col min="3" max="3" width="207.875" customWidth="1"/>
  </cols>
  <sheetData>
    <row r="1" spans="1:3" ht="60.75" thickBot="1" x14ac:dyDescent="0.2">
      <c r="A1" s="11" t="s">
        <v>1</v>
      </c>
      <c r="B1" s="11" t="s">
        <v>2</v>
      </c>
      <c r="C1" s="11" t="s">
        <v>35</v>
      </c>
    </row>
    <row r="2" spans="1:3" ht="160.5" customHeight="1" thickTop="1" thickBot="1" x14ac:dyDescent="0.2">
      <c r="A2" s="6" t="s">
        <v>6</v>
      </c>
      <c r="B2" s="6" t="s">
        <v>36</v>
      </c>
      <c r="C2" s="6" t="s">
        <v>47</v>
      </c>
    </row>
    <row r="3" spans="1:3" ht="160.5" customHeight="1" thickBot="1" x14ac:dyDescent="0.2">
      <c r="A3" s="7" t="s">
        <v>9</v>
      </c>
      <c r="B3" s="7" t="s">
        <v>41</v>
      </c>
      <c r="C3" s="7" t="s">
        <v>42</v>
      </c>
    </row>
    <row r="4" spans="1:3" ht="44.25" x14ac:dyDescent="0.15">
      <c r="A4" s="12" t="s">
        <v>16</v>
      </c>
      <c r="B4" s="8" t="s">
        <v>37</v>
      </c>
      <c r="C4" s="12" t="s">
        <v>43</v>
      </c>
    </row>
    <row r="5" spans="1:3" ht="45.75" thickBot="1" x14ac:dyDescent="0.2">
      <c r="A5" s="13"/>
      <c r="B5" s="9" t="s">
        <v>38</v>
      </c>
      <c r="C5" s="13"/>
    </row>
    <row r="6" spans="1:3" ht="166.5" customHeight="1" thickBot="1" x14ac:dyDescent="0.2">
      <c r="A6" s="7" t="s">
        <v>17</v>
      </c>
      <c r="B6" s="7" t="s">
        <v>36</v>
      </c>
      <c r="C6" s="7" t="s">
        <v>44</v>
      </c>
    </row>
    <row r="7" spans="1:3" ht="104.25" customHeight="1" thickBot="1" x14ac:dyDescent="0.2">
      <c r="A7" s="10" t="s">
        <v>19</v>
      </c>
      <c r="B7" s="10" t="s">
        <v>39</v>
      </c>
      <c r="C7" s="10" t="s">
        <v>45</v>
      </c>
    </row>
    <row r="8" spans="1:3" ht="127.5" customHeight="1" thickBot="1" x14ac:dyDescent="0.2">
      <c r="A8" s="7" t="s">
        <v>40</v>
      </c>
      <c r="B8" s="7" t="s">
        <v>39</v>
      </c>
      <c r="C8" s="7" t="s">
        <v>46</v>
      </c>
    </row>
  </sheetData>
  <mergeCells count="2">
    <mergeCell ref="A4:A5"/>
    <mergeCell ref="C4:C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J29"/>
  <sheetViews>
    <sheetView tabSelected="1" workbookViewId="0">
      <selection activeCell="K30" sqref="K30"/>
    </sheetView>
  </sheetViews>
  <sheetFormatPr defaultRowHeight="13.5" x14ac:dyDescent="0.15"/>
  <sheetData>
    <row r="10" spans="4:10" x14ac:dyDescent="0.15">
      <c r="D10" t="s">
        <v>0</v>
      </c>
      <c r="E10" t="s">
        <v>13</v>
      </c>
      <c r="F10" t="s">
        <v>28</v>
      </c>
      <c r="G10" t="s">
        <v>22</v>
      </c>
      <c r="H10" t="s">
        <v>29</v>
      </c>
      <c r="I10" t="s">
        <v>48</v>
      </c>
    </row>
    <row r="11" spans="4:10" x14ac:dyDescent="0.15">
      <c r="D11" s="1" t="s">
        <v>1</v>
      </c>
      <c r="E11" s="1" t="s">
        <v>24</v>
      </c>
      <c r="F11" s="1" t="s">
        <v>24</v>
      </c>
      <c r="G11" s="1" t="s">
        <v>24</v>
      </c>
      <c r="H11" s="1" t="s">
        <v>24</v>
      </c>
      <c r="I11" s="1" t="s">
        <v>24</v>
      </c>
      <c r="J11" s="1" t="s">
        <v>51</v>
      </c>
    </row>
    <row r="12" spans="4:10" x14ac:dyDescent="0.15">
      <c r="D12" s="2" t="s">
        <v>6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92.5</v>
      </c>
    </row>
    <row r="13" spans="4:10" x14ac:dyDescent="0.15">
      <c r="D13" s="1" t="s">
        <v>9</v>
      </c>
      <c r="E13" s="1">
        <v>90</v>
      </c>
      <c r="F13" s="1">
        <v>80</v>
      </c>
      <c r="G13" s="1">
        <v>90</v>
      </c>
      <c r="H13" s="1">
        <v>85</v>
      </c>
      <c r="I13" s="1">
        <v>85</v>
      </c>
      <c r="J13" s="1">
        <v>83.25</v>
      </c>
    </row>
    <row r="14" spans="4:10" x14ac:dyDescent="0.15">
      <c r="D14" s="1"/>
      <c r="E14" s="1"/>
      <c r="F14" s="1"/>
      <c r="G14" s="1"/>
      <c r="H14" s="1"/>
      <c r="I14" s="1"/>
      <c r="J14" s="1"/>
    </row>
    <row r="15" spans="4:10" x14ac:dyDescent="0.15">
      <c r="D15" s="1"/>
      <c r="E15" s="1"/>
      <c r="F15" s="1"/>
      <c r="G15" s="1"/>
      <c r="H15" s="1"/>
      <c r="I15" s="1"/>
      <c r="J15" s="1"/>
    </row>
    <row r="16" spans="4:10" x14ac:dyDescent="0.15">
      <c r="D16" s="1"/>
      <c r="E16" s="1"/>
      <c r="F16" s="1"/>
      <c r="G16" s="1"/>
      <c r="H16" s="1"/>
      <c r="I16" s="1"/>
      <c r="J16" s="1"/>
    </row>
    <row r="17" spans="4:10" x14ac:dyDescent="0.15">
      <c r="D17" s="1"/>
      <c r="E17" s="1"/>
      <c r="F17" s="1"/>
      <c r="G17" s="1"/>
      <c r="H17" s="1"/>
      <c r="I17" s="1"/>
      <c r="J17" s="1"/>
    </row>
    <row r="18" spans="4:10" x14ac:dyDescent="0.15">
      <c r="D18" s="2" t="s">
        <v>16</v>
      </c>
      <c r="E18" s="2">
        <v>90</v>
      </c>
      <c r="F18" s="2">
        <v>80</v>
      </c>
      <c r="G18" s="2">
        <v>85</v>
      </c>
      <c r="H18" s="2">
        <v>87</v>
      </c>
      <c r="I18" s="2">
        <v>85</v>
      </c>
      <c r="J18" s="2">
        <v>85</v>
      </c>
    </row>
    <row r="19" spans="4:10" x14ac:dyDescent="0.15">
      <c r="D19" s="2"/>
      <c r="E19" s="2"/>
      <c r="F19" s="2"/>
      <c r="G19" s="2"/>
      <c r="H19" s="2"/>
      <c r="I19" s="2"/>
      <c r="J19" s="2"/>
    </row>
    <row r="20" spans="4:10" x14ac:dyDescent="0.15">
      <c r="D20" s="2"/>
      <c r="E20" s="2"/>
      <c r="F20" s="2"/>
      <c r="G20" s="2"/>
      <c r="H20" s="2"/>
      <c r="I20" s="2"/>
      <c r="J20" s="2"/>
    </row>
    <row r="21" spans="4:10" x14ac:dyDescent="0.15">
      <c r="D21" s="2"/>
      <c r="E21" s="2"/>
      <c r="F21" s="2"/>
      <c r="G21" s="2"/>
      <c r="H21" s="2"/>
      <c r="I21" s="2"/>
      <c r="J21" s="2"/>
    </row>
    <row r="22" spans="4:10" x14ac:dyDescent="0.15">
      <c r="D22" s="2"/>
      <c r="E22" s="2"/>
      <c r="F22" s="2"/>
      <c r="G22" s="2"/>
      <c r="H22" s="2"/>
      <c r="I22" s="2"/>
      <c r="J22" s="2"/>
    </row>
    <row r="23" spans="4:10" x14ac:dyDescent="0.15">
      <c r="D23" s="1" t="s">
        <v>17</v>
      </c>
      <c r="E23" s="1">
        <v>90</v>
      </c>
      <c r="F23" s="1">
        <v>100</v>
      </c>
      <c r="G23" s="1">
        <v>100</v>
      </c>
      <c r="H23" s="1">
        <v>100</v>
      </c>
      <c r="I23" s="1">
        <v>95</v>
      </c>
      <c r="J23" s="1">
        <v>100</v>
      </c>
    </row>
    <row r="24" spans="4:10" x14ac:dyDescent="0.15">
      <c r="D24" s="1" t="s">
        <v>19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6" spans="4:10" x14ac:dyDescent="0.15">
      <c r="D26" t="s">
        <v>49</v>
      </c>
      <c r="E26">
        <f>(E12+E13+E18+E23)/4+E24</f>
        <v>92.5</v>
      </c>
      <c r="F26">
        <f t="shared" ref="F26:I26" si="0">(F12+F13+F18+F23)/4+F24</f>
        <v>90</v>
      </c>
      <c r="G26">
        <f t="shared" si="0"/>
        <v>93.75</v>
      </c>
      <c r="H26">
        <f t="shared" si="0"/>
        <v>93</v>
      </c>
      <c r="I26">
        <f t="shared" si="0"/>
        <v>91.25</v>
      </c>
    </row>
    <row r="29" spans="4:10" x14ac:dyDescent="0.15">
      <c r="D29" t="s">
        <v>50</v>
      </c>
      <c r="E29">
        <f>(E26+F26+G26+H26+I26)/5</f>
        <v>92.1</v>
      </c>
      <c r="F29">
        <v>92.1</v>
      </c>
      <c r="G29">
        <v>92.1</v>
      </c>
      <c r="H29">
        <v>92.1</v>
      </c>
      <c r="I29">
        <v>92.1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程天珂</vt:lpstr>
      <vt:lpstr>陈伟峰</vt:lpstr>
      <vt:lpstr>邓晰</vt:lpstr>
      <vt:lpstr>诸葛志相</vt:lpstr>
      <vt:lpstr>庄毓勋</vt:lpstr>
      <vt:lpstr>评价标准</vt:lpstr>
      <vt:lpstr>总分曲线图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2018-12-05T04:38:25Z</dcterms:modified>
</cp:coreProperties>
</file>