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13405\Desktop\"/>
    </mc:Choice>
  </mc:AlternateContent>
  <bookViews>
    <workbookView xWindow="0" yWindow="0" windowWidth="21600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C11" i="1"/>
  <c r="H11" i="1"/>
  <c r="F10" i="1"/>
  <c r="G10" i="1"/>
  <c r="H10" i="1"/>
  <c r="H3" i="1"/>
  <c r="H4" i="1"/>
  <c r="H5" i="1"/>
  <c r="H6" i="1"/>
  <c r="H7" i="1"/>
  <c r="H8" i="1"/>
  <c r="H9" i="1"/>
  <c r="H2" i="1"/>
  <c r="B10" i="1"/>
  <c r="C10" i="1"/>
</calcChain>
</file>

<file path=xl/sharedStrings.xml><?xml version="1.0" encoding="utf-8"?>
<sst xmlns="http://schemas.openxmlformats.org/spreadsheetml/2006/main" count="24" uniqueCount="12">
  <si>
    <t>OTA</t>
  </si>
  <si>
    <t>手机</t>
  </si>
  <si>
    <t>网站</t>
  </si>
  <si>
    <t>旗舰店</t>
  </si>
  <si>
    <t>呼叫中心</t>
  </si>
  <si>
    <t>B2B代理</t>
  </si>
  <si>
    <t>B2B</t>
  </si>
  <si>
    <t>B2G机构客户</t>
  </si>
  <si>
    <t>渠道</t>
    <phoneticPr fontId="2" type="noConversion"/>
  </si>
  <si>
    <t>销量（剔除BGO）</t>
    <phoneticPr fontId="2" type="noConversion"/>
  </si>
  <si>
    <t>占比</t>
    <phoneticPr fontId="2" type="noConversion"/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</si>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</sst>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Border="1">
      <alignment vertical="center"/>
    </xf>
    <xf numFmtId="10" fontId="1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C1" sqref="C1:C1048576"/>
    </sheetView>
  </sheetViews>
  <sheetFormatPr defaultRowHeight="16.5" x14ac:dyDescent="0.35"/>
  <cols>
    <col min="1" max="1" width="11.375" bestFit="1" customWidth="1"/>
    <col min="2" max="2" width="16.375" customWidth="1"/>
    <col min="3" max="3" width="8.5" style="1" bestFit="1" customWidth="1"/>
    <col min="6" max="6" width="15.375" bestFit="1" customWidth="1"/>
    <col min="7" max="7" width="10.5" bestFit="1" customWidth="1"/>
    <col min="8" max="8" width="8.375" bestFit="1" customWidth="1"/>
    <col min="9" max="9" width="11" style="1" customWidth="1"/>
  </cols>
  <sheetData>
    <row r="1" spans="1:9" x14ac:dyDescent="0.35">
      <c r="A1" s="2" t="s">
        <v>8</v>
      </c>
      <c r="B1" s="2" t="s">
        <v>9</v>
      </c>
      <c r="C1" s="3" t="s">
        <v>10</v>
      </c>
      <c r="E1" s="2" t="s">
        <v>8</v>
      </c>
      <c r="F1" s="2" t="s">
        <v>9</v>
      </c>
      <c r="G1" s="2" t="s">
        <v>10</v>
      </c>
      <c r="H1" s="2" t="s">
        <v>10</v>
      </c>
    </row>
    <row r="2" spans="1:9" x14ac:dyDescent="0.35">
      <c r="A2" s="2" t="s">
        <v>0</v>
      </c>
      <c r="B2" s="2">
        <v>7099190</v>
      </c>
      <c r="C2" s="3">
        <v>0.36300568434608904</v>
      </c>
      <c r="E2" t="s">
        <v>1</v>
      </c>
      <c r="F2">
        <v>5545649</v>
      </c>
      <c r="G2">
        <v>16925941</v>
      </c>
      <c r="H2" s="1">
        <f>F2/G2</f>
        <v>0.32764199048076559</v>
      </c>
    </row>
    <row r="3" spans="1:9" x14ac:dyDescent="0.35">
      <c r="A3" s="2" t="s">
        <v>1</v>
      </c>
      <c r="B3" s="2">
        <v>5946696</v>
      </c>
      <c r="C3" s="3">
        <v>0.30407475375051946</v>
      </c>
      <c r="E3" t="s">
        <v>0</v>
      </c>
      <c r="F3">
        <v>5198794</v>
      </c>
      <c r="G3">
        <v>16925941</v>
      </c>
      <c r="H3" s="1">
        <f t="shared" ref="H3:H9" si="0">F3/G3</f>
        <v>0.3071494813789083</v>
      </c>
    </row>
    <row r="4" spans="1:9" x14ac:dyDescent="0.35">
      <c r="A4" s="2" t="s">
        <v>2</v>
      </c>
      <c r="B4" s="2">
        <v>2556757</v>
      </c>
      <c r="C4" s="3">
        <v>0.13073566484227828</v>
      </c>
      <c r="E4" t="s">
        <v>2</v>
      </c>
      <c r="F4">
        <v>3154261</v>
      </c>
      <c r="G4">
        <v>16925941</v>
      </c>
      <c r="H4" s="1">
        <f t="shared" si="0"/>
        <v>0.18635661083776672</v>
      </c>
    </row>
    <row r="5" spans="1:9" x14ac:dyDescent="0.35">
      <c r="A5" s="2" t="s">
        <v>3</v>
      </c>
      <c r="B5" s="2">
        <v>2372450</v>
      </c>
      <c r="C5" s="3">
        <v>0.12131142226463566</v>
      </c>
      <c r="E5" t="s">
        <v>3</v>
      </c>
      <c r="F5">
        <v>1453075</v>
      </c>
      <c r="G5">
        <v>16925941</v>
      </c>
      <c r="H5" s="1">
        <f t="shared" si="0"/>
        <v>8.5848993565557155E-2</v>
      </c>
    </row>
    <row r="6" spans="1:9" x14ac:dyDescent="0.35">
      <c r="A6" s="2" t="s">
        <v>4</v>
      </c>
      <c r="B6" s="2">
        <v>730256</v>
      </c>
      <c r="C6" s="3">
        <v>3.7340468282696701E-2</v>
      </c>
      <c r="E6" t="s">
        <v>5</v>
      </c>
      <c r="F6">
        <v>674976</v>
      </c>
      <c r="G6">
        <v>16925941</v>
      </c>
      <c r="H6" s="1">
        <f t="shared" si="0"/>
        <v>3.9878196432328344E-2</v>
      </c>
    </row>
    <row r="7" spans="1:9" x14ac:dyDescent="0.35">
      <c r="A7" s="2" t="s">
        <v>5</v>
      </c>
      <c r="B7" s="2">
        <v>591043</v>
      </c>
      <c r="C7" s="3">
        <v>3.0222035005819749E-2</v>
      </c>
      <c r="E7" t="s">
        <v>4</v>
      </c>
      <c r="F7">
        <v>628898</v>
      </c>
      <c r="G7">
        <v>16925941</v>
      </c>
      <c r="H7" s="1">
        <f t="shared" si="0"/>
        <v>3.7155866252871851E-2</v>
      </c>
    </row>
    <row r="8" spans="1:9" x14ac:dyDescent="0.35">
      <c r="A8" s="2" t="s">
        <v>6</v>
      </c>
      <c r="B8" s="2">
        <v>157532</v>
      </c>
      <c r="C8" s="3">
        <v>8.0551459344528169E-3</v>
      </c>
      <c r="E8" t="s">
        <v>6</v>
      </c>
      <c r="F8">
        <v>179133</v>
      </c>
      <c r="G8">
        <v>16925941</v>
      </c>
      <c r="H8" s="1">
        <f t="shared" si="0"/>
        <v>1.0583340683983242E-2</v>
      </c>
    </row>
    <row r="9" spans="1:9" x14ac:dyDescent="0.35">
      <c r="A9" s="2" t="s">
        <v>7</v>
      </c>
      <c r="B9" s="2">
        <v>102767</v>
      </c>
      <c r="C9" s="3">
        <v>5.2548255735083201E-3</v>
      </c>
      <c r="E9" t="s">
        <v>7</v>
      </c>
      <c r="F9">
        <v>91155</v>
      </c>
      <c r="G9">
        <v>16925941</v>
      </c>
      <c r="H9" s="1">
        <f t="shared" si="0"/>
        <v>5.3855203678188409E-3</v>
      </c>
    </row>
    <row r="10" spans="1:9" x14ac:dyDescent="0.35">
      <c r="A10" s="4" t="s">
        <v>11</v>
      </c>
      <c r="B10" s="5">
        <f>SUM(B2:B9)</f>
        <v>19556691</v>
      </c>
      <c r="C10" s="6">
        <f>SUM(C2:C9)</f>
        <v>0.99999999999999989</v>
      </c>
      <c r="F10">
        <f>SUM(F2:F9)</f>
        <v>16925941</v>
      </c>
      <c r="G10">
        <f>SUM(G2:G9)</f>
        <v>135407528</v>
      </c>
      <c r="H10" s="1">
        <f>SUM(H2:H9)</f>
        <v>1.0000000000000002</v>
      </c>
    </row>
    <row r="11" spans="1:9" x14ac:dyDescent="0.35">
      <c r="C11" s="1">
        <f>C3/SUM(C2:C5)</f>
        <v>0.33082977651353462</v>
      </c>
      <c r="H11" s="1">
        <f>H2/SUM(H2:H5)</f>
        <v>0.36123819916896921</v>
      </c>
      <c r="I11" s="1">
        <f>H11-C11</f>
        <v>3.0408422655434586E-2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冯喜欢</dc:creator>
  <cp:lastModifiedBy>冯喜欢</cp:lastModifiedBy>
  <dcterms:created xsi:type="dcterms:W3CDTF">2020-04-03T06:17:02Z</dcterms:created>
  <dcterms:modified xsi:type="dcterms:W3CDTF">2020-04-03T06:33:52Z</dcterms:modified>
</cp:coreProperties>
</file>