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Work\ThesisProject\Music_Autism_Robot\Music_robot_platform_paper\"/>
    </mc:Choice>
  </mc:AlternateContent>
  <xr:revisionPtr revIDLastSave="0" documentId="13_ncr:1_{C537FD6F-BBA9-4F0C-B879-90611FC87690}" xr6:coauthVersionLast="45" xr6:coauthVersionMax="45" xr10:uidLastSave="{00000000-0000-0000-0000-000000000000}"/>
  <bookViews>
    <workbookView xWindow="-28920" yWindow="-120" windowWidth="29040" windowHeight="15990" activeTab="9" xr2:uid="{8062C192-A230-8C45-B600-201E366C2D2F}"/>
  </bookViews>
  <sheets>
    <sheet name="ASD101" sheetId="1" r:id="rId1"/>
    <sheet name="ASD102" sheetId="2" r:id="rId2"/>
    <sheet name="ASD103" sheetId="3" r:id="rId3"/>
    <sheet name="ASD104" sheetId="4" r:id="rId4"/>
    <sheet name="ASD105" sheetId="5" r:id="rId5"/>
    <sheet name="ASD106" sheetId="6" r:id="rId6"/>
    <sheet name="ASD107" sheetId="7" r:id="rId7"/>
    <sheet name="ASD110" sheetId="8" r:id="rId8"/>
    <sheet name="ASD113" sheetId="9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" i="10" l="1"/>
  <c r="T12" i="10"/>
  <c r="T13" i="10"/>
  <c r="T14" i="10"/>
  <c r="T15" i="10"/>
  <c r="S11" i="10"/>
  <c r="L28" i="10"/>
  <c r="L29" i="10"/>
  <c r="L30" i="10"/>
  <c r="L31" i="10"/>
  <c r="L27" i="10"/>
  <c r="R12" i="10"/>
  <c r="R13" i="10"/>
  <c r="R14" i="10"/>
  <c r="R15" i="10"/>
  <c r="N19" i="10"/>
  <c r="N20" i="10"/>
  <c r="S12" i="10" s="1"/>
  <c r="N21" i="10"/>
  <c r="S13" i="10" s="1"/>
  <c r="N22" i="10"/>
  <c r="S14" i="10" s="1"/>
  <c r="N23" i="10"/>
  <c r="S15" i="10" s="1"/>
  <c r="R11" i="10"/>
</calcChain>
</file>

<file path=xl/sharedStrings.xml><?xml version="1.0" encoding="utf-8"?>
<sst xmlns="http://schemas.openxmlformats.org/spreadsheetml/2006/main" count="485" uniqueCount="44">
  <si>
    <t>Warm up</t>
    <phoneticPr fontId="1" type="noConversion"/>
  </si>
  <si>
    <t>Practice</t>
    <phoneticPr fontId="1" type="noConversion"/>
  </si>
  <si>
    <t>Game</t>
    <phoneticPr fontId="1" type="noConversion"/>
  </si>
  <si>
    <t>Session02</t>
    <phoneticPr fontId="1" type="noConversion"/>
  </si>
  <si>
    <t>Session03</t>
    <phoneticPr fontId="1" type="noConversion"/>
  </si>
  <si>
    <t>Session04</t>
  </si>
  <si>
    <t>Session05</t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</si>
  <si>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</si>
  <si>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</si>
  <si>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</si>
  <si>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</si>
  <si>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</si>
  <si>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</si>
  <si>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</si>
  <si>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</si>
  <si>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</si>
  <si>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</si>
  <si>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</si>
  <si>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</si>
  <si>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</si>
  <si>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normal</t>
    <phoneticPr fontId="1" type="noConversion"/>
  </si>
  <si>
    <t>impatient but correct</t>
    <phoneticPr fontId="1" type="noConversion"/>
  </si>
  <si>
    <t>extremely impatient</t>
    <phoneticPr fontId="1" type="noConversion"/>
  </si>
  <si>
    <t>indifferent</t>
    <phoneticPr fontId="1" type="noConversion"/>
  </si>
  <si>
    <t>incomplete</t>
    <phoneticPr fontId="1" type="noConversion"/>
  </si>
  <si>
    <t>mute</t>
    <phoneticPr fontId="1" type="noConversion"/>
  </si>
  <si>
    <t>13</t>
  </si>
  <si>
    <t>14</t>
  </si>
  <si>
    <t>15</t>
  </si>
  <si>
    <t>16+</t>
    <phoneticPr fontId="2" type="noConversion"/>
  </si>
  <si>
    <t>10+</t>
    <phoneticPr fontId="2" type="noConversion"/>
  </si>
  <si>
    <t>07</t>
    <phoneticPr fontId="2" type="noConversion"/>
  </si>
  <si>
    <t>11</t>
    <phoneticPr fontId="2" type="noConversion"/>
  </si>
  <si>
    <t>15+</t>
    <phoneticPr fontId="2" type="noConversion"/>
  </si>
  <si>
    <t>ME</t>
  </si>
  <si>
    <t>MP</t>
  </si>
  <si>
    <t>TT</t>
  </si>
  <si>
    <t>MC</t>
  </si>
  <si>
    <t>EL</t>
  </si>
  <si>
    <t>Before Intervention</t>
  </si>
  <si>
    <t>After Intervention</t>
  </si>
  <si>
    <t>ASD-Baseline</t>
  </si>
  <si>
    <t>ASD-Exit</t>
  </si>
  <si>
    <t>TD-Average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</si>
</sst>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FF0000"/>
      <name val="Calibri"/>
      <family val="2"/>
      <scheme val="minor"/>
    </font>
    <font>
      <sz val="12"/>
      <color rgb="FFFF722A"/>
      <name val="Calibri"/>
      <family val="2"/>
      <scheme val="minor"/>
    </font>
    <font>
      <b/>
      <sz val="12"/>
      <color theme="0"/>
      <name val="Calibri"/>
      <family val="4"/>
      <charset val="134"/>
      <scheme val="minor"/>
    </font>
    <font>
      <sz val="12"/>
      <color theme="0"/>
      <name val="Calibri"/>
      <family val="4"/>
      <charset val="134"/>
      <scheme val="minor"/>
    </font>
    <font>
      <sz val="12"/>
      <color theme="0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722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2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101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'ASD101'!$E$17</c:f>
              <c:strCache>
                <c:ptCount val="1"/>
                <c:pt idx="0">
                  <c:v>Before Intervention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'ASD101'!$D$18:$D$22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'ASD101'!$E$18:$E$22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A-48DD-93C0-01F2C2351CA4}"/>
            </c:ext>
          </c:extLst>
        </c:ser>
        <c:ser>
          <c:idx val="1"/>
          <c:order val="1"/>
          <c:tx>
            <c:strRef>
              <c:f>'ASD101'!$F$17</c:f>
              <c:strCache>
                <c:ptCount val="1"/>
                <c:pt idx="0">
                  <c:v>After Intervention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'ASD101'!$D$18:$D$22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'ASD101'!$F$18:$F$22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A-48DD-93C0-01F2C235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33720"/>
        <c:axId val="519631752"/>
      </c:radarChart>
      <c:catAx>
        <c:axId val="51963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1752"/>
        <c:crosses val="autoZero"/>
        <c:auto val="1"/>
        <c:lblAlgn val="ctr"/>
        <c:lblOffset val="100"/>
        <c:noMultiLvlLbl val="0"/>
      </c:catAx>
      <c:valAx>
        <c:axId val="5196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8892957130358703"/>
          <c:y val="0.28319270239452682"/>
          <c:w val="0.28329265091863515"/>
          <c:h val="0.15393494285278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</a:t>
            </a:r>
            <a:r>
              <a:rPr lang="en-US" baseline="0"/>
              <a:t> vs. ASD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90069991251093"/>
          <c:y val="0.29866410776101732"/>
          <c:w val="0.36486548556430448"/>
          <c:h val="0.59841264147220774"/>
        </c:manualLayout>
      </c:layout>
      <c:radarChart>
        <c:radarStyle val="marker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ASD-Baseline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Sheet1!$Q$11:$Q$15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Sheet1!$R$11:$R$15</c:f>
              <c:numCache>
                <c:formatCode>0.00</c:formatCode>
                <c:ptCount val="5"/>
                <c:pt idx="0">
                  <c:v>2.2222222222222223</c:v>
                </c:pt>
                <c:pt idx="1">
                  <c:v>5.1111111111111107</c:v>
                </c:pt>
                <c:pt idx="2">
                  <c:v>6.666666666666667</c:v>
                </c:pt>
                <c:pt idx="3">
                  <c:v>5.2222222222222223</c:v>
                </c:pt>
                <c:pt idx="4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F-4283-8FE8-4E7D92CB2646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ASD-Exit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Sheet1!$Q$11:$Q$15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Sheet1!$S$11:$S$15</c:f>
              <c:numCache>
                <c:formatCode>0.00</c:formatCode>
                <c:ptCount val="5"/>
                <c:pt idx="0">
                  <c:v>3.6666666666666665</c:v>
                </c:pt>
                <c:pt idx="1">
                  <c:v>6.333333333333333</c:v>
                </c:pt>
                <c:pt idx="2">
                  <c:v>8</c:v>
                </c:pt>
                <c:pt idx="3">
                  <c:v>8.6666666666666661</c:v>
                </c:pt>
                <c:pt idx="4">
                  <c:v>6.7777777777777777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F-4283-8FE8-4E7D92CB2646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TD-Average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Sheet1!$Q$11:$Q$15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Sheet1!$T$11:$T$15</c:f>
              <c:numCache>
                <c:formatCode>0.00</c:formatCode>
                <c:ptCount val="5"/>
                <c:pt idx="0">
                  <c:v>4.5714285714285712</c:v>
                </c:pt>
                <c:pt idx="1">
                  <c:v>5.5714285714285712</c:v>
                </c:pt>
                <c:pt idx="2">
                  <c:v>8</c:v>
                </c:pt>
                <c:pt idx="3">
                  <c:v>4.2857142857142856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F-4283-8FE8-4E7D92CB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00824"/>
        <c:axId val="684201808"/>
      </c:radarChart>
      <c:catAx>
        <c:axId val="684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1808"/>
        <c:crosses val="autoZero"/>
        <c:auto val="1"/>
        <c:lblAlgn val="ctr"/>
        <c:lblOffset val="100"/>
        <c:noMultiLvlLbl val="0"/>
      </c:catAx>
      <c:valAx>
        <c:axId val="6842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'ASD102'!$I$21</c:f>
              <c:strCache>
                <c:ptCount val="1"/>
                <c:pt idx="0">
                  <c:v>Before Intervention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'ASD102'!$H$22:$H$26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'ASD102'!$I$22:$I$26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F-49C8-A01A-5C638C2D4522}"/>
            </c:ext>
          </c:extLst>
        </c:ser>
        <c:ser>
          <c:idx val="1"/>
          <c:order val="1"/>
          <c:tx>
            <c:strRef>
              <c:f>'ASD102'!$J$21</c:f>
              <c:strCache>
                <c:ptCount val="1"/>
                <c:pt idx="0">
                  <c:v>After Intervention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'ASD102'!$H$22:$H$26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'ASD102'!$J$22:$J$26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F-49C8-A01A-5C638C2D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00824"/>
        <c:axId val="749097216"/>
      </c:radarChart>
      <c:catAx>
        <c:axId val="7491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97216"/>
        <c:crosses val="autoZero"/>
        <c:auto val="1"/>
        <c:lblAlgn val="ctr"/>
        <c:lblOffset val="100"/>
        <c:noMultiLvlLbl val="0"/>
      </c:catAx>
      <c:valAx>
        <c:axId val="749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0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9924285223439488"/>
          <c:y val="0.31077233447154823"/>
          <c:w val="0.28785616592710594"/>
          <c:h val="0.15181125632077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'ASD103'!$H$23</c:f>
              <c:strCache>
                <c:ptCount val="1"/>
                <c:pt idx="0">
                  <c:v>Before Intervention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'ASD103'!$G$24:$G$28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'ASD103'!$H$24:$H$28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F-43ED-9507-B3745B52F0E7}"/>
            </c:ext>
          </c:extLst>
        </c:ser>
        <c:ser>
          <c:idx val="1"/>
          <c:order val="1"/>
          <c:tx>
            <c:strRef>
              <c:f>'ASD103'!$I$23</c:f>
              <c:strCache>
                <c:ptCount val="1"/>
                <c:pt idx="0">
                  <c:v>After Intervention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'ASD103'!$G$24:$G$28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'ASD103'!$I$24:$I$28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F-43ED-9507-B3745B52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53272"/>
        <c:axId val="517552616"/>
      </c:radarChart>
      <c:catAx>
        <c:axId val="51755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52616"/>
        <c:crosses val="autoZero"/>
        <c:auto val="1"/>
        <c:lblAlgn val="ctr"/>
        <c:lblOffset val="100"/>
        <c:noMultiLvlLbl val="0"/>
      </c:catAx>
      <c:valAx>
        <c:axId val="5175526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5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061739440376428"/>
          <c:y val="0.34189379685770172"/>
          <c:w val="0.28166984571174691"/>
          <c:h val="0.15366888275751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'ASD104'!$I$21</c:f>
              <c:strCache>
                <c:ptCount val="1"/>
                <c:pt idx="0">
                  <c:v>Before Intervention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'ASD104'!$H$22:$H$26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'ASD104'!$I$22:$I$26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2-40C3-A57A-09F137270FB3}"/>
            </c:ext>
          </c:extLst>
        </c:ser>
        <c:ser>
          <c:idx val="1"/>
          <c:order val="1"/>
          <c:tx>
            <c:strRef>
              <c:f>'ASD104'!$J$21</c:f>
              <c:strCache>
                <c:ptCount val="1"/>
                <c:pt idx="0">
                  <c:v>After Intervention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'ASD104'!$H$22:$H$26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'ASD104'!$J$22:$J$26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2-40C3-A57A-09F13727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95864"/>
        <c:axId val="754496192"/>
      </c:radarChart>
      <c:catAx>
        <c:axId val="7544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96192"/>
        <c:crosses val="autoZero"/>
        <c:auto val="1"/>
        <c:lblAlgn val="ctr"/>
        <c:lblOffset val="100"/>
        <c:noMultiLvlLbl val="0"/>
      </c:catAx>
      <c:valAx>
        <c:axId val="7544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011089960810771"/>
          <c:y val="0.29551579649807413"/>
          <c:w val="0.28522383839487131"/>
          <c:h val="0.1556206574924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'ASD105'!$I$23</c:f>
              <c:strCache>
                <c:ptCount val="1"/>
                <c:pt idx="0">
                  <c:v>Before Intervention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'ASD105'!$H$24:$H$28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'ASD105'!$I$24:$I$28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A-4E22-BA4F-A3DEAF3E229F}"/>
            </c:ext>
          </c:extLst>
        </c:ser>
        <c:ser>
          <c:idx val="1"/>
          <c:order val="1"/>
          <c:tx>
            <c:strRef>
              <c:f>'ASD105'!$J$23</c:f>
              <c:strCache>
                <c:ptCount val="1"/>
                <c:pt idx="0">
                  <c:v>After Intervention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'ASD105'!$H$24:$H$28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'ASD105'!$J$24:$J$28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A-4E22-BA4F-A3DEAF3E2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72872"/>
        <c:axId val="748073200"/>
      </c:radarChart>
      <c:catAx>
        <c:axId val="74807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73200"/>
        <c:crosses val="autoZero"/>
        <c:auto val="1"/>
        <c:lblAlgn val="ctr"/>
        <c:lblOffset val="100"/>
        <c:noMultiLvlLbl val="0"/>
      </c:catAx>
      <c:valAx>
        <c:axId val="7480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7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011089960810771"/>
          <c:y val="0.32779244769929927"/>
          <c:w val="0.28522383839487131"/>
          <c:h val="0.1556206574924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'ASD106'!$H$21</c:f>
              <c:strCache>
                <c:ptCount val="1"/>
                <c:pt idx="0">
                  <c:v>Before Intervention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'ASD106'!$G$22:$G$26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'ASD106'!$H$22:$H$26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B-4836-B19A-E16DBAB5E11F}"/>
            </c:ext>
          </c:extLst>
        </c:ser>
        <c:ser>
          <c:idx val="1"/>
          <c:order val="1"/>
          <c:tx>
            <c:strRef>
              <c:f>'ASD106'!$I$21</c:f>
              <c:strCache>
                <c:ptCount val="1"/>
                <c:pt idx="0">
                  <c:v>After Intervention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'ASD106'!$G$22:$G$26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'ASD106'!$I$22:$I$26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B-4836-B19A-E16DBAB5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71560"/>
        <c:axId val="748074512"/>
      </c:radarChart>
      <c:catAx>
        <c:axId val="74807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74512"/>
        <c:crosses val="autoZero"/>
        <c:auto val="1"/>
        <c:lblAlgn val="ctr"/>
        <c:lblOffset val="100"/>
        <c:noMultiLvlLbl val="0"/>
      </c:catAx>
      <c:valAx>
        <c:axId val="748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7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290761331535214"/>
          <c:y val="0.32779244769929927"/>
          <c:w val="0.28522383839487131"/>
          <c:h val="0.1556206574924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'ASD107'!$J$17</c:f>
              <c:strCache>
                <c:ptCount val="1"/>
                <c:pt idx="0">
                  <c:v>Before Intervention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'ASD107'!$I$18:$I$22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'ASD107'!$J$18:$J$22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F-423D-97D6-8629853D148A}"/>
            </c:ext>
          </c:extLst>
        </c:ser>
        <c:ser>
          <c:idx val="1"/>
          <c:order val="1"/>
          <c:tx>
            <c:strRef>
              <c:f>'ASD107'!$K$17</c:f>
              <c:strCache>
                <c:ptCount val="1"/>
                <c:pt idx="0">
                  <c:v>After Intervention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'ASD107'!$I$18:$I$22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'ASD107'!$K$18:$K$22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F-423D-97D6-8629853D1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23328"/>
        <c:axId val="753526280"/>
      </c:radarChart>
      <c:catAx>
        <c:axId val="7535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26280"/>
        <c:crosses val="autoZero"/>
        <c:auto val="1"/>
        <c:lblAlgn val="ctr"/>
        <c:lblOffset val="100"/>
        <c:noMultiLvlLbl val="0"/>
      </c:catAx>
      <c:valAx>
        <c:axId val="7535262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570432702259658"/>
          <c:y val="0.33701434804250646"/>
          <c:w val="0.28522383839487131"/>
          <c:h val="0.1556206574924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'ASD110'!$I$19</c:f>
              <c:strCache>
                <c:ptCount val="1"/>
                <c:pt idx="0">
                  <c:v>Before Intervention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'ASD110'!$H$20:$H$24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'ASD110'!$I$20:$I$24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A-46C4-8786-1683A31737FB}"/>
            </c:ext>
          </c:extLst>
        </c:ser>
        <c:ser>
          <c:idx val="1"/>
          <c:order val="1"/>
          <c:tx>
            <c:strRef>
              <c:f>'ASD110'!$J$19</c:f>
              <c:strCache>
                <c:ptCount val="1"/>
                <c:pt idx="0">
                  <c:v>After Intervention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'ASD110'!$H$20:$H$24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'ASD110'!$J$20:$J$24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A-46C4-8786-1683A317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37328"/>
        <c:axId val="787638968"/>
      </c:radarChart>
      <c:catAx>
        <c:axId val="7876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38968"/>
        <c:crosses val="autoZero"/>
        <c:auto val="1"/>
        <c:lblAlgn val="ctr"/>
        <c:lblOffset val="100"/>
        <c:noMultiLvlLbl val="0"/>
      </c:catAx>
      <c:valAx>
        <c:axId val="7876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241670420139981"/>
          <c:y val="0.33501917915802271"/>
          <c:w val="0.27966737388869478"/>
          <c:h val="0.15469936290836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'ASD113'!$K$18</c:f>
              <c:strCache>
                <c:ptCount val="1"/>
                <c:pt idx="0">
                  <c:v>Before Intervention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'ASD113'!$J$19:$J$23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'ASD113'!$K$19:$K$23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B-4F9B-821B-0219CA0CDF7C}"/>
            </c:ext>
          </c:extLst>
        </c:ser>
        <c:ser>
          <c:idx val="1"/>
          <c:order val="1"/>
          <c:tx>
            <c:strRef>
              <c:f>'ASD113'!$L$18</c:f>
              <c:strCache>
                <c:ptCount val="1"/>
                <c:pt idx="0">
                  <c:v>After Intervention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'ASD113'!$J$19:$J$23</c:f>
              <c:strCache>
                <c:ptCount val="5"/>
                <c:pt idx="0">
                  <c:v>ME</c:v>
                </c:pt>
                <c:pt idx="1">
                  <c:v>MP</c:v>
                </c:pt>
                <c:pt idx="2">
                  <c:v>TT</c:v>
                </c:pt>
                <c:pt idx="3">
                  <c:v>MC</c:v>
                </c:pt>
                <c:pt idx="4">
                  <c:v>EL</c:v>
                </c:pt>
              </c:strCache>
            </c:strRef>
          </c:cat>
          <c:val>
            <c:numRef>
              <c:f>'ASD113'!$L$19:$L$23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B-4F9B-821B-0219CA0C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52224"/>
        <c:axId val="787251896"/>
      </c:radarChart>
      <c:catAx>
        <c:axId val="7872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51896"/>
        <c:crosses val="autoZero"/>
        <c:auto val="1"/>
        <c:lblAlgn val="ctr"/>
        <c:lblOffset val="100"/>
        <c:noMultiLvlLbl val="0"/>
      </c:catAx>
      <c:valAx>
        <c:axId val="7872518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8322108900676417"/>
          <c:y val="0.325851873667312"/>
          <c:w val="0.27966737388869478"/>
          <c:h val="0.15469936290836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49212</xdr:colOff>
      <xdr:row>9</xdr:row>
      <xdr:rowOff>177800</xdr:rowOff>
    </xdr:from>
    <xdr:to>
      <xdr:col>21</xdr:col>
      <xdr:colOff>163512</xdr:colOff>
      <xdr:row>23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D9269-77DD-45BB-BC53-FAB920EDF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82550</xdr:colOff>
      <xdr:row>17</xdr:row>
      <xdr:rowOff>165100</xdr:rowOff>
    </xdr:from>
    <xdr:to>
      <xdr:col>21</xdr:col>
      <xdr:colOff>146050</xdr:colOff>
      <xdr:row>21</xdr:row>
      <xdr:rowOff>184150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5E7639-E904-4250-B57A-5C26AAC6E8FC}"/>
            </a:ext>
          </a:extLst>
        </xdr:cNvPr>
        <xdr:cNvSpPr txBox="1"/>
      </xdr:nvSpPr>
      <xdr:spPr>
        <a:xfrm>
          <a:off x="5715000" y="3619500"/>
          <a:ext cx="2120900" cy="8318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MC - Motor Contorl</a:t>
          </a:r>
        </a:p>
        <a:p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EL - Engagement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Level</a:t>
          </a:r>
        </a:p>
        <a:p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TT - Turn Taking Behavior</a:t>
          </a:r>
        </a:p>
        <a:p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MP - Music Performance</a:t>
          </a:r>
        </a:p>
        <a:p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ME - Music Emotion Understanding</a:t>
          </a:r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140494</xdr:rowOff>
    </xdr:from>
    <xdr:to>
      <xdr:col>28</xdr:col>
      <xdr:colOff>83344</xdr:colOff>
      <xdr:row>29</xdr:row>
      <xdr:rowOff>50007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6EE7A-C47F-402B-9ADF-41F148356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0.53015</cdr:x>
      <cdr:y>0.61586</cdr:y>
    </cdr:from>
    <cdr:to>
      <cdr:x>0.9972</cdr:x>
      <cdr:y>0.93299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8A2BFD-25E3-463E-A627-FCF9AAC8199D}"/>
            </a:ext>
          </a:extLst>
        </cdr:cNvPr>
        <cdr:cNvSpPr txBox="1"/>
      </cdr:nvSpPr>
      <cdr:spPr>
        <a:xfrm xmlns:a="http://schemas.openxmlformats.org/drawingml/2006/main">
          <a:off x="2407444" y="1696283"/>
          <a:ext cx="2120900" cy="8734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MC - Motor Contorl</a:t>
          </a:r>
        </a:p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EL - Engagement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Level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TT - Turn Taking Behavior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MP - Music Performance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ME - Music Emotion Understanding</a:t>
          </a:r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140494</xdr:rowOff>
    </xdr:from>
    <xdr:to>
      <xdr:col>28</xdr:col>
      <xdr:colOff>83344</xdr:colOff>
      <xdr:row>29</xdr:row>
      <xdr:rowOff>50007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687D8-CC64-41F2-A698-7ED9A9799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0.52998</cdr:x>
      <cdr:y>0.62048</cdr:y>
    </cdr:from>
    <cdr:to>
      <cdr:x>0.99703</cdr:x>
      <cdr:y>0.9428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F471C5-5573-4DE0-A646-A331133EFB7A}"/>
            </a:ext>
          </a:extLst>
        </cdr:cNvPr>
        <cdr:cNvSpPr txBox="1"/>
      </cdr:nvSpPr>
      <cdr:spPr>
        <a:xfrm xmlns:a="http://schemas.openxmlformats.org/drawingml/2006/main">
          <a:off x="2406650" y="1708983"/>
          <a:ext cx="2120900" cy="8877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MC - Motor Contorl</a:t>
          </a:r>
        </a:p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EL - Engagement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Level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TT - Turn Taking Behavior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MP - Music Performance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ME - Music Emotion Understanding</a:t>
          </a:r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277284</xdr:colOff>
      <xdr:row>11</xdr:row>
      <xdr:rowOff>8467</xdr:rowOff>
    </xdr:from>
    <xdr:to>
      <xdr:col>26</xdr:col>
      <xdr:colOff>107950</xdr:colOff>
      <xdr:row>24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C505B-343B-49DB-BDDE-9E570C19C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0.53793</cdr:x>
      <cdr:y>0.62595</cdr:y>
    </cdr:from>
    <cdr:to>
      <cdr:x>0.99589</cdr:x>
      <cdr:y>0.95121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7D84BB-42BE-4274-9706-B8205E7214A2}"/>
            </a:ext>
          </a:extLst>
        </cdr:cNvPr>
        <cdr:cNvSpPr txBox="1"/>
      </cdr:nvSpPr>
      <cdr:spPr>
        <a:xfrm xmlns:a="http://schemas.openxmlformats.org/drawingml/2006/main">
          <a:off x="2491316" y="1734318"/>
          <a:ext cx="2120900" cy="90121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MC - Motor Contorl</a:t>
          </a:r>
        </a:p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EL - Engagement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Level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TT - Turn Taking Behavior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MP - Music Performance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ME - Music Emotion Understanding</a:t>
          </a:r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232834</xdr:colOff>
      <xdr:row>13</xdr:row>
      <xdr:rowOff>46567</xdr:rowOff>
    </xdr:from>
    <xdr:to>
      <xdr:col>26</xdr:col>
      <xdr:colOff>63500</xdr:colOff>
      <xdr:row>26</xdr:row>
      <xdr:rowOff>175683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64F47-E129-4685-B9F1-2B97083CD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0.52102</cdr:x>
      <cdr:y>0.6099</cdr:y>
    </cdr:from>
    <cdr:to>
      <cdr:x>0.97898</cdr:x>
      <cdr:y>0.94009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79586F-9A1F-4EE9-9885-A513340E3488}"/>
            </a:ext>
          </a:extLst>
        </cdr:cNvPr>
        <cdr:cNvSpPr txBox="1"/>
      </cdr:nvSpPr>
      <cdr:spPr>
        <a:xfrm xmlns:a="http://schemas.openxmlformats.org/drawingml/2006/main">
          <a:off x="2413000" y="1689868"/>
          <a:ext cx="2120900" cy="9148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MC - Motor Contorl</a:t>
          </a:r>
        </a:p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EL - Engagement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Level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TT - Turn Taking Behavior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MP - Music Performance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ME - Music Emotion Understanding</a:t>
          </a:r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32</xdr:row>
      <xdr:rowOff>165100</xdr:rowOff>
    </xdr:from>
    <xdr:to>
      <xdr:col>15</xdr:col>
      <xdr:colOff>547687</xdr:colOff>
      <xdr:row>46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462A0-F772-42BB-9AD9-05401E2E3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0.52777</cdr:x>
      <cdr:y>0.61989</cdr:y>
    </cdr:from>
    <cdr:to>
      <cdr:x>0.99167</cdr:x>
      <cdr:y>0.95339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D38942-17DA-4745-94D2-C7652FD42037}"/>
            </a:ext>
          </a:extLst>
        </cdr:cNvPr>
        <cdr:cNvSpPr txBox="1"/>
      </cdr:nvSpPr>
      <cdr:spPr>
        <a:xfrm xmlns:a="http://schemas.openxmlformats.org/drawingml/2006/main">
          <a:off x="2412965" y="1728023"/>
          <a:ext cx="2120935" cy="92968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MC - Motor Contorl</a:t>
          </a:r>
        </a:p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EL - Engagement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Level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TT - Turn Taking Behavior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MP - Music Performance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ME - Music Emotion Understanding</a:t>
          </a:r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118481</xdr:colOff>
      <xdr:row>15</xdr:row>
      <xdr:rowOff>103613</xdr:rowOff>
    </xdr:from>
    <xdr:to>
      <xdr:col>27</xdr:col>
      <xdr:colOff>160299</xdr:colOff>
      <xdr:row>29</xdr:row>
      <xdr:rowOff>82240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2954C-989D-416F-8B9C-03E902464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0.52499</cdr:x>
      <cdr:y>0.60274</cdr:y>
    </cdr:from>
    <cdr:to>
      <cdr:x>0.99635</cdr:x>
      <cdr:y>0.89737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915E7639-E904-4250-B57A-5C26AAC6E8FC}"/>
            </a:ext>
          </a:extLst>
        </cdr:cNvPr>
        <cdr:cNvSpPr txBox="1"/>
      </cdr:nvSpPr>
      <cdr:spPr>
        <a:xfrm xmlns:a="http://schemas.openxmlformats.org/drawingml/2006/main">
          <a:off x="2362200" y="1701800"/>
          <a:ext cx="2120900" cy="8318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MC - Motor Contorl</a:t>
          </a:r>
        </a:p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EL - Engagement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Level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TT - Turn Taking Behavior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MP - Music Performance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ME - Music Emotion Understanding</a:t>
          </a:r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312796</xdr:colOff>
      <xdr:row>15</xdr:row>
      <xdr:rowOff>121826</xdr:rowOff>
    </xdr:from>
    <xdr:to>
      <xdr:col>28</xdr:col>
      <xdr:colOff>110537</xdr:colOff>
      <xdr:row>29</xdr:row>
      <xdr:rowOff>66322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529E6-95B8-48B8-8E11-324A2C86B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0.53442</cdr:x>
      <cdr:y>0.63288</cdr:y>
    </cdr:from>
    <cdr:to>
      <cdr:x>0.99565</cdr:x>
      <cdr:y>0.93111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634B19A-F9F2-49F8-AE0A-CC5327E3F363}"/>
            </a:ext>
          </a:extLst>
        </cdr:cNvPr>
        <cdr:cNvSpPr txBox="1"/>
      </cdr:nvSpPr>
      <cdr:spPr>
        <a:xfrm xmlns:a="http://schemas.openxmlformats.org/drawingml/2006/main">
          <a:off x="2457450" y="1765300"/>
          <a:ext cx="2120900" cy="8318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MC - Motor Contorl</a:t>
          </a:r>
        </a:p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EL - Engagement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Level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TT - Turn Taking Behavior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MP - Music Performance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ME - Music Emotion Understanding</a:t>
          </a:r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140494</xdr:rowOff>
    </xdr:from>
    <xdr:to>
      <xdr:col>28</xdr:col>
      <xdr:colOff>83344</xdr:colOff>
      <xdr:row>29</xdr:row>
      <xdr:rowOff>50007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E5F41-C72D-4C84-90AF-B369DF417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0.52998</cdr:x>
      <cdr:y>0.632</cdr:y>
    </cdr:from>
    <cdr:to>
      <cdr:x>0.99703</cdr:x>
      <cdr:y>0.93897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406D98-71EA-4FFB-858C-F68170FC36A2}"/>
            </a:ext>
          </a:extLst>
        </cdr:cNvPr>
        <cdr:cNvSpPr txBox="1"/>
      </cdr:nvSpPr>
      <cdr:spPr>
        <a:xfrm xmlns:a="http://schemas.openxmlformats.org/drawingml/2006/main">
          <a:off x="2406650" y="1740733"/>
          <a:ext cx="2120900" cy="84549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MC - Motor Contorl</a:t>
          </a:r>
        </a:p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EL - Engagement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Level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TT - Turn Taking Behavior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MP - Music Performance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ME - Music Emotion Understanding</a:t>
          </a:r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140494</xdr:rowOff>
    </xdr:from>
    <xdr:to>
      <xdr:col>28</xdr:col>
      <xdr:colOff>83344</xdr:colOff>
      <xdr:row>29</xdr:row>
      <xdr:rowOff>50007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4B80D-E905-424C-AB2A-6BE268C3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0.52858</cdr:x>
      <cdr:y>0.62739</cdr:y>
    </cdr:from>
    <cdr:to>
      <cdr:x>0.99563</cdr:x>
      <cdr:y>0.9394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7434EA-54BC-4877-992C-B0B9E28D0787}"/>
            </a:ext>
          </a:extLst>
        </cdr:cNvPr>
        <cdr:cNvSpPr txBox="1"/>
      </cdr:nvSpPr>
      <cdr:spPr>
        <a:xfrm xmlns:a="http://schemas.openxmlformats.org/drawingml/2006/main">
          <a:off x="2400300" y="1728033"/>
          <a:ext cx="2120900" cy="8593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MC - Motor Contorl</a:t>
          </a:r>
        </a:p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EL - Engagement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Level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TT - Turn Taking Behavior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MP - Music Performance</a:t>
          </a:r>
        </a:p>
        <a:p xmlns:a="http://schemas.openxmlformats.org/drawingml/2006/main"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ME - Music Emotion Understanding</a:t>
          </a:r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8C95-D90C-3C4B-8F64-9B62F131286A}">
  <dimension ref="A1:AE31"/>
  <sheetViews>
    <sheetView topLeftCell="A6" zoomScale="150" zoomScaleNormal="150" workbookViewId="0">
      <selection activeCell="D18" sqref="D18:D22"/>
    </sheetView>
  </sheetViews>
  <sheetFormatPr defaultColWidth="10.875" defaultRowHeight="15.75"/>
  <cols>
    <col min="1" max="1" width="10.875" style="1"/>
    <col min="2" max="29" width="4.5" style="1" customWidth="1"/>
    <col min="30" max="30" width="7" style="1" customWidth="1"/>
    <col min="31" max="31" width="21" style="1" bestFit="1" customWidth="1"/>
    <col min="32" max="16384" width="10.875" style="1"/>
  </cols>
  <sheetData>
    <row r="1" spans="1:29">
      <c r="A1" s="58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59" t="s">
        <v>1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71" t="s">
        <v>2</v>
      </c>
      <c r="Y1" s="72"/>
      <c r="Z1" s="72"/>
      <c r="AA1" s="72"/>
      <c r="AB1" s="72"/>
      <c r="AC1" s="73"/>
    </row>
    <row r="2" spans="1:29">
      <c r="A2" s="58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4" t="s">
        <v>7</v>
      </c>
      <c r="Y2" s="4" t="s">
        <v>8</v>
      </c>
      <c r="Z2" s="4" t="s">
        <v>10</v>
      </c>
      <c r="AA2" s="4" t="s">
        <v>11</v>
      </c>
      <c r="AB2" s="4" t="s">
        <v>12</v>
      </c>
      <c r="AC2" s="4" t="s">
        <v>13</v>
      </c>
    </row>
    <row r="3" spans="1:29">
      <c r="A3" s="11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4"/>
      <c r="Y3" s="14"/>
      <c r="Z3" s="14"/>
      <c r="AA3" s="14"/>
      <c r="AB3" s="14"/>
      <c r="AC3" s="14"/>
    </row>
    <row r="4" spans="1:29">
      <c r="A4" s="11" t="s">
        <v>4</v>
      </c>
      <c r="B4" s="7"/>
      <c r="C4" s="13"/>
      <c r="D4" s="13"/>
      <c r="E4" s="13"/>
      <c r="F4" s="7"/>
      <c r="G4" s="7"/>
      <c r="H4" s="5"/>
      <c r="I4" s="5"/>
      <c r="J4" s="5"/>
      <c r="K4" s="9"/>
      <c r="L4" s="14"/>
      <c r="M4" s="13"/>
      <c r="N4" s="13"/>
      <c r="O4" s="13"/>
      <c r="P4" s="13"/>
      <c r="Q4" s="9"/>
      <c r="R4" s="13"/>
      <c r="S4" s="9"/>
      <c r="T4" s="13"/>
      <c r="U4" s="13"/>
      <c r="V4" s="13"/>
      <c r="W4" s="13"/>
      <c r="X4" s="13"/>
      <c r="Y4" s="13"/>
      <c r="Z4" s="13"/>
      <c r="AA4" s="13"/>
      <c r="AB4" s="65"/>
      <c r="AC4" s="66"/>
    </row>
    <row r="5" spans="1:29">
      <c r="A5" s="11" t="s">
        <v>5</v>
      </c>
      <c r="B5" s="13"/>
      <c r="C5" s="13"/>
      <c r="D5" s="13"/>
      <c r="E5" s="9"/>
      <c r="F5" s="9"/>
      <c r="G5" s="5"/>
      <c r="H5" s="5"/>
      <c r="I5" s="5"/>
      <c r="J5" s="9"/>
      <c r="K5" s="9"/>
      <c r="L5" s="13"/>
      <c r="M5" s="13"/>
      <c r="N5" s="9"/>
      <c r="O5" s="9"/>
      <c r="P5" s="5"/>
      <c r="Q5" s="5"/>
      <c r="R5" s="9"/>
      <c r="S5" s="5"/>
      <c r="T5" s="5"/>
      <c r="U5" s="8"/>
      <c r="V5" s="65"/>
      <c r="W5" s="66"/>
      <c r="X5" s="62"/>
      <c r="Y5" s="63"/>
      <c r="Z5" s="63"/>
      <c r="AA5" s="63"/>
      <c r="AB5" s="63"/>
      <c r="AC5" s="64"/>
    </row>
    <row r="6" spans="1:29">
      <c r="A6" s="11" t="s">
        <v>6</v>
      </c>
      <c r="B6" s="13"/>
      <c r="C6" s="9"/>
      <c r="D6" s="9"/>
      <c r="E6" s="9"/>
      <c r="F6" s="5"/>
      <c r="G6" s="5"/>
      <c r="H6" s="5"/>
      <c r="I6" s="5"/>
      <c r="J6" s="9"/>
      <c r="K6" s="9"/>
      <c r="L6" s="9"/>
      <c r="M6" s="9"/>
      <c r="N6" s="9"/>
      <c r="O6" s="5"/>
      <c r="P6" s="5"/>
      <c r="Q6" s="8"/>
      <c r="R6" s="8"/>
      <c r="S6" s="9"/>
      <c r="T6" s="5"/>
      <c r="U6" s="9"/>
      <c r="V6" s="67"/>
      <c r="W6" s="68"/>
      <c r="X6" s="68"/>
      <c r="Y6" s="68"/>
      <c r="Z6" s="68"/>
      <c r="AA6" s="68"/>
      <c r="AB6" s="68"/>
      <c r="AC6" s="69"/>
    </row>
    <row r="17" spans="4:31">
      <c r="E17" s="1" t="s">
        <v>39</v>
      </c>
      <c r="F17" s="1" t="s">
        <v>40</v>
      </c>
    </row>
    <row r="18" spans="4:31">
      <c r="D18" s="1" t="s">
        <v>34</v>
      </c>
      <c r="E18" s="1">
        <v>2</v>
      </c>
      <c r="F18" s="1">
        <v>3</v>
      </c>
    </row>
    <row r="19" spans="4:31">
      <c r="D19" s="1" t="s">
        <v>35</v>
      </c>
      <c r="E19" s="1">
        <v>7</v>
      </c>
      <c r="F19" s="1">
        <v>6</v>
      </c>
    </row>
    <row r="20" spans="4:31">
      <c r="D20" s="1" t="s">
        <v>36</v>
      </c>
      <c r="E20" s="1">
        <v>7</v>
      </c>
      <c r="F20" s="1">
        <v>8</v>
      </c>
    </row>
    <row r="21" spans="4:31">
      <c r="D21" s="1" t="s">
        <v>37</v>
      </c>
      <c r="E21" s="1">
        <v>4</v>
      </c>
      <c r="F21" s="1">
        <v>10</v>
      </c>
    </row>
    <row r="22" spans="4:31">
      <c r="D22" s="1" t="s">
        <v>38</v>
      </c>
      <c r="E22" s="1">
        <v>10</v>
      </c>
      <c r="F22" s="1">
        <v>6</v>
      </c>
    </row>
    <row r="26" spans="4:31">
      <c r="AD26" s="15"/>
      <c r="AE26" s="1" t="s">
        <v>20</v>
      </c>
    </row>
    <row r="27" spans="4:31">
      <c r="AD27" s="16"/>
      <c r="AE27" s="1" t="s">
        <v>21</v>
      </c>
    </row>
    <row r="28" spans="4:31">
      <c r="AD28" s="17"/>
      <c r="AE28" s="1" t="s">
        <v>22</v>
      </c>
    </row>
    <row r="29" spans="4:31">
      <c r="AD29" s="18"/>
      <c r="AE29" s="1" t="s">
        <v>23</v>
      </c>
    </row>
    <row r="30" spans="4:31">
      <c r="AD30" s="19"/>
      <c r="AE30" s="1" t="s">
        <v>24</v>
      </c>
    </row>
    <row r="31" spans="4:31">
      <c r="AD31" s="20"/>
      <c r="AE31" s="1" t="s">
        <v>25</v>
      </c>
    </row>
  </sheetData>
  <mergeCells count="8">
    <mergeCell ref="V6:AC6"/>
    <mergeCell ref="B1:K1"/>
    <mergeCell ref="X1:AC1"/>
    <mergeCell ref="A1:A2"/>
    <mergeCell ref="L1:W1"/>
    <mergeCell ref="X5:AC5"/>
    <mergeCell ref="V5:W5"/>
    <mergeCell ref="AB4:AC4"/>
  </mergeCells>
  <phoneticPr fontId="1" type="noConversion"/>
  <pageMargins left="0.7" right="0.7" top="0.75" bottom="0.75" header="0.3" footer="0.3"/>
  <ignoredErrors>
    <ignoredError sqref="B2:Q2 R2:W2 X2:AC2" numberStoredAsText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EB57-08F5-4F1B-B008-AA4F05F2839B}">
  <dimension ref="D10:T31"/>
  <sheetViews>
    <sheetView tabSelected="1" topLeftCell="G9" zoomScale="150" zoomScaleNormal="150" workbookViewId="0">
      <selection activeCell="Q10" sqref="Q10:T15"/>
    </sheetView>
  </sheetViews>
  <sheetFormatPr defaultRowHeight="15.75"/>
  <sheetData>
    <row r="10" spans="5:20">
      <c r="R10" t="s">
        <v>41</v>
      </c>
      <c r="S10" t="s">
        <v>42</v>
      </c>
      <c r="T10" t="s">
        <v>43</v>
      </c>
    </row>
    <row r="11" spans="5:20">
      <c r="E11" s="1">
        <v>2</v>
      </c>
      <c r="F11" s="1">
        <v>0</v>
      </c>
      <c r="G11" s="1">
        <v>0</v>
      </c>
      <c r="H11" s="1">
        <v>3</v>
      </c>
      <c r="I11" s="1">
        <v>6</v>
      </c>
      <c r="J11" s="1">
        <v>4</v>
      </c>
      <c r="K11" s="1">
        <v>0</v>
      </c>
      <c r="L11" s="1">
        <v>4</v>
      </c>
      <c r="M11" s="1">
        <v>1</v>
      </c>
      <c r="Q11" s="1" t="s">
        <v>34</v>
      </c>
      <c r="R11" s="100">
        <f>AVERAGE(E11:M11)</f>
        <v>2.2222222222222223</v>
      </c>
      <c r="S11" s="100">
        <f>N19</f>
        <v>3.6666666666666665</v>
      </c>
      <c r="T11" s="100">
        <f>L27</f>
        <v>4.5714285714285712</v>
      </c>
    </row>
    <row r="12" spans="5:20">
      <c r="E12" s="1">
        <v>7</v>
      </c>
      <c r="F12" s="1">
        <v>1</v>
      </c>
      <c r="G12" s="1">
        <v>1</v>
      </c>
      <c r="H12" s="1">
        <v>6</v>
      </c>
      <c r="I12" s="1">
        <v>7</v>
      </c>
      <c r="J12" s="1">
        <v>10</v>
      </c>
      <c r="K12" s="1">
        <v>2</v>
      </c>
      <c r="L12" s="1">
        <v>8</v>
      </c>
      <c r="M12" s="1">
        <v>4</v>
      </c>
      <c r="Q12" s="1" t="s">
        <v>35</v>
      </c>
      <c r="R12" s="100">
        <f>AVERAGE(E12:M12)</f>
        <v>5.1111111111111107</v>
      </c>
      <c r="S12" s="100">
        <f>N20</f>
        <v>6.333333333333333</v>
      </c>
      <c r="T12" s="100">
        <f>L28</f>
        <v>5.5714285714285712</v>
      </c>
    </row>
    <row r="13" spans="5:20">
      <c r="E13" s="1">
        <v>7</v>
      </c>
      <c r="F13" s="1">
        <v>6</v>
      </c>
      <c r="G13" s="1">
        <v>4</v>
      </c>
      <c r="H13" s="1">
        <v>7</v>
      </c>
      <c r="I13" s="1">
        <v>10</v>
      </c>
      <c r="J13" s="1">
        <v>9</v>
      </c>
      <c r="K13" s="1">
        <v>3</v>
      </c>
      <c r="L13" s="1">
        <v>10</v>
      </c>
      <c r="M13" s="1">
        <v>4</v>
      </c>
      <c r="Q13" s="1" t="s">
        <v>36</v>
      </c>
      <c r="R13" s="100">
        <f>AVERAGE(E13:M13)</f>
        <v>6.666666666666667</v>
      </c>
      <c r="S13" s="100">
        <f>N21</f>
        <v>8</v>
      </c>
      <c r="T13" s="100">
        <f>L29</f>
        <v>8</v>
      </c>
    </row>
    <row r="14" spans="5:20">
      <c r="E14" s="1">
        <v>4</v>
      </c>
      <c r="F14" s="1">
        <v>2</v>
      </c>
      <c r="G14" s="1">
        <v>2</v>
      </c>
      <c r="H14" s="1">
        <v>8</v>
      </c>
      <c r="I14" s="1">
        <v>7</v>
      </c>
      <c r="J14" s="1">
        <v>6</v>
      </c>
      <c r="K14" s="1">
        <v>5</v>
      </c>
      <c r="L14" s="1">
        <v>7</v>
      </c>
      <c r="M14" s="1">
        <v>6</v>
      </c>
      <c r="Q14" s="1" t="s">
        <v>37</v>
      </c>
      <c r="R14" s="100">
        <f>AVERAGE(E14:M14)</f>
        <v>5.2222222222222223</v>
      </c>
      <c r="S14" s="100">
        <f>N22</f>
        <v>8.6666666666666661</v>
      </c>
      <c r="T14" s="100">
        <f>L30</f>
        <v>4.2857142857142856</v>
      </c>
    </row>
    <row r="15" spans="5:20">
      <c r="E15" s="1">
        <v>10</v>
      </c>
      <c r="F15" s="1">
        <v>5</v>
      </c>
      <c r="G15" s="1">
        <v>3</v>
      </c>
      <c r="H15" s="1">
        <v>9</v>
      </c>
      <c r="I15" s="1">
        <v>10</v>
      </c>
      <c r="J15" s="1">
        <v>6</v>
      </c>
      <c r="K15" s="1">
        <v>2</v>
      </c>
      <c r="L15" s="1">
        <v>10</v>
      </c>
      <c r="M15" s="1">
        <v>5</v>
      </c>
      <c r="Q15" s="1" t="s">
        <v>38</v>
      </c>
      <c r="R15" s="100">
        <f>AVERAGE(E15:M15)</f>
        <v>6.666666666666667</v>
      </c>
      <c r="S15" s="100">
        <f>N23</f>
        <v>6.7777777777777777</v>
      </c>
      <c r="T15" s="100">
        <f>L31</f>
        <v>9</v>
      </c>
    </row>
    <row r="19" spans="4:14">
      <c r="E19" s="1">
        <v>3</v>
      </c>
      <c r="F19" s="1">
        <v>2</v>
      </c>
      <c r="G19" s="1">
        <v>0</v>
      </c>
      <c r="H19" s="1">
        <v>4</v>
      </c>
      <c r="I19" s="1">
        <v>9</v>
      </c>
      <c r="J19" s="1">
        <v>0</v>
      </c>
      <c r="K19" s="1">
        <v>6</v>
      </c>
      <c r="L19" s="1">
        <v>6</v>
      </c>
      <c r="M19" s="1">
        <v>3</v>
      </c>
      <c r="N19">
        <f t="shared" ref="N11:O23" si="0">AVERAGE(E19:M19)</f>
        <v>3.6666666666666665</v>
      </c>
    </row>
    <row r="20" spans="4:14">
      <c r="E20" s="1">
        <v>6</v>
      </c>
      <c r="F20" s="1">
        <v>7</v>
      </c>
      <c r="G20" s="1">
        <v>4</v>
      </c>
      <c r="H20" s="1">
        <v>8</v>
      </c>
      <c r="I20" s="1">
        <v>10</v>
      </c>
      <c r="J20" s="1">
        <v>2</v>
      </c>
      <c r="K20" s="1">
        <v>8</v>
      </c>
      <c r="L20" s="1">
        <v>9</v>
      </c>
      <c r="M20" s="1">
        <v>3</v>
      </c>
      <c r="N20">
        <f t="shared" si="0"/>
        <v>6.333333333333333</v>
      </c>
    </row>
    <row r="21" spans="4:14">
      <c r="E21" s="1">
        <v>8</v>
      </c>
      <c r="F21" s="1">
        <v>8</v>
      </c>
      <c r="G21" s="1">
        <v>6</v>
      </c>
      <c r="H21" s="1">
        <v>10</v>
      </c>
      <c r="I21" s="1">
        <v>10</v>
      </c>
      <c r="J21" s="1">
        <v>5</v>
      </c>
      <c r="K21" s="1">
        <v>10</v>
      </c>
      <c r="L21" s="1">
        <v>10</v>
      </c>
      <c r="M21" s="1">
        <v>5</v>
      </c>
      <c r="N21">
        <f t="shared" si="0"/>
        <v>8</v>
      </c>
    </row>
    <row r="22" spans="4:14">
      <c r="E22" s="1">
        <v>10</v>
      </c>
      <c r="F22" s="1">
        <v>9</v>
      </c>
      <c r="G22" s="1">
        <v>6</v>
      </c>
      <c r="H22" s="1">
        <v>10</v>
      </c>
      <c r="I22" s="1">
        <v>10</v>
      </c>
      <c r="J22" s="1">
        <v>7</v>
      </c>
      <c r="K22" s="1">
        <v>9</v>
      </c>
      <c r="L22" s="1">
        <v>10</v>
      </c>
      <c r="M22" s="1">
        <v>7</v>
      </c>
      <c r="N22">
        <f t="shared" si="0"/>
        <v>8.6666666666666661</v>
      </c>
    </row>
    <row r="23" spans="4:14">
      <c r="E23" s="1">
        <v>6</v>
      </c>
      <c r="F23" s="1">
        <v>7</v>
      </c>
      <c r="G23" s="1">
        <v>5</v>
      </c>
      <c r="H23" s="1">
        <v>7</v>
      </c>
      <c r="I23" s="1">
        <v>10</v>
      </c>
      <c r="J23" s="1">
        <v>5</v>
      </c>
      <c r="K23" s="1">
        <v>8</v>
      </c>
      <c r="L23" s="1">
        <v>10</v>
      </c>
      <c r="M23" s="1">
        <v>3</v>
      </c>
      <c r="N23">
        <f t="shared" si="0"/>
        <v>6.7777777777777777</v>
      </c>
    </row>
    <row r="27" spans="4:14">
      <c r="D27" s="1" t="s">
        <v>34</v>
      </c>
      <c r="E27">
        <v>6</v>
      </c>
      <c r="F27">
        <v>4</v>
      </c>
      <c r="G27">
        <v>5</v>
      </c>
      <c r="H27">
        <v>4</v>
      </c>
      <c r="I27">
        <v>4</v>
      </c>
      <c r="J27">
        <v>4</v>
      </c>
      <c r="K27">
        <v>5</v>
      </c>
      <c r="L27">
        <f>AVERAGE(E27:K27)</f>
        <v>4.5714285714285712</v>
      </c>
    </row>
    <row r="28" spans="4:14">
      <c r="D28" s="1" t="s">
        <v>35</v>
      </c>
      <c r="E28">
        <v>4</v>
      </c>
      <c r="F28">
        <v>6</v>
      </c>
      <c r="G28">
        <v>6</v>
      </c>
      <c r="H28">
        <v>7</v>
      </c>
      <c r="I28">
        <v>6</v>
      </c>
      <c r="J28">
        <v>5</v>
      </c>
      <c r="K28">
        <v>5</v>
      </c>
      <c r="L28">
        <f t="shared" ref="L28:L31" si="1">AVERAGE(E28:K28)</f>
        <v>5.5714285714285712</v>
      </c>
    </row>
    <row r="29" spans="4:14">
      <c r="D29" s="1" t="s">
        <v>36</v>
      </c>
      <c r="E29">
        <v>9</v>
      </c>
      <c r="F29">
        <v>9</v>
      </c>
      <c r="G29">
        <v>8</v>
      </c>
      <c r="H29">
        <v>9</v>
      </c>
      <c r="I29">
        <v>6</v>
      </c>
      <c r="J29">
        <v>7</v>
      </c>
      <c r="K29">
        <v>8</v>
      </c>
      <c r="L29">
        <f t="shared" si="1"/>
        <v>8</v>
      </c>
    </row>
    <row r="30" spans="4:14">
      <c r="D30" s="1" t="s">
        <v>37</v>
      </c>
      <c r="E30">
        <v>4</v>
      </c>
      <c r="F30">
        <v>5</v>
      </c>
      <c r="G30">
        <v>4</v>
      </c>
      <c r="H30">
        <v>6</v>
      </c>
      <c r="I30">
        <v>3</v>
      </c>
      <c r="J30">
        <v>4</v>
      </c>
      <c r="K30">
        <v>4</v>
      </c>
      <c r="L30">
        <f t="shared" si="1"/>
        <v>4.2857142857142856</v>
      </c>
    </row>
    <row r="31" spans="4:14">
      <c r="D31" s="1" t="s">
        <v>38</v>
      </c>
      <c r="E31">
        <v>10</v>
      </c>
      <c r="F31">
        <v>10</v>
      </c>
      <c r="G31">
        <v>7</v>
      </c>
      <c r="H31">
        <v>10</v>
      </c>
      <c r="I31">
        <v>8</v>
      </c>
      <c r="J31">
        <v>8</v>
      </c>
      <c r="K31">
        <v>10</v>
      </c>
      <c r="L31">
        <f t="shared" si="1"/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E8C0-0F88-3D44-B53B-C8517A4F937F}">
  <dimension ref="A1:AJ31"/>
  <sheetViews>
    <sheetView topLeftCell="H8" zoomScale="150" zoomScaleNormal="150" workbookViewId="0">
      <selection activeCell="J22" sqref="J22:J26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4">
      <c r="A1" s="58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6" t="s">
        <v>1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4" t="s">
        <v>2</v>
      </c>
      <c r="AD1" s="74"/>
      <c r="AE1" s="74"/>
      <c r="AF1" s="74"/>
      <c r="AG1" s="74"/>
      <c r="AH1" s="74"/>
    </row>
    <row r="2" spans="1:34">
      <c r="A2" s="58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75" t="s">
        <v>29</v>
      </c>
      <c r="AB2" s="75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4">
      <c r="A3" s="11" t="s">
        <v>3</v>
      </c>
      <c r="B3" s="13"/>
      <c r="C3" s="13"/>
      <c r="D3" s="13"/>
      <c r="E3" s="9"/>
      <c r="F3" s="9"/>
      <c r="G3" s="8"/>
      <c r="H3" s="13"/>
      <c r="I3" s="13"/>
      <c r="J3" s="5"/>
      <c r="K3" s="5"/>
      <c r="L3" s="5"/>
      <c r="M3" s="9"/>
      <c r="N3" s="5"/>
      <c r="O3" s="5"/>
      <c r="P3" s="8"/>
      <c r="Q3" s="8"/>
      <c r="R3" s="5"/>
      <c r="S3" s="5"/>
      <c r="T3" s="8"/>
      <c r="U3" s="9"/>
      <c r="V3" s="5"/>
      <c r="W3" s="8"/>
      <c r="X3" s="8"/>
      <c r="Y3" s="5"/>
      <c r="Z3" s="5"/>
      <c r="AA3" s="5"/>
      <c r="AB3" s="8"/>
      <c r="AC3" s="14"/>
      <c r="AD3" s="14"/>
      <c r="AE3" s="6"/>
      <c r="AF3" s="6"/>
      <c r="AG3" s="21"/>
      <c r="AH3" s="21"/>
    </row>
    <row r="4" spans="1:34">
      <c r="A4" s="11" t="s">
        <v>4</v>
      </c>
      <c r="B4" s="7"/>
      <c r="C4" s="23"/>
      <c r="D4" s="8"/>
      <c r="E4" s="8"/>
      <c r="F4" s="7"/>
      <c r="G4" s="7"/>
      <c r="H4" s="8"/>
      <c r="I4" s="8"/>
      <c r="J4" s="5"/>
      <c r="K4" s="5"/>
      <c r="L4" s="24"/>
      <c r="M4" s="5"/>
      <c r="N4" s="5"/>
      <c r="O4" s="5"/>
      <c r="P4" s="27"/>
      <c r="Q4" s="27"/>
      <c r="R4" s="9"/>
      <c r="S4" s="9"/>
      <c r="T4" s="9"/>
      <c r="U4" s="5"/>
      <c r="V4" s="8"/>
      <c r="W4" s="5"/>
      <c r="X4" s="9"/>
      <c r="Y4" s="8"/>
      <c r="Z4" s="5"/>
      <c r="AA4" s="77"/>
      <c r="AB4" s="77"/>
      <c r="AC4" s="13"/>
      <c r="AD4" s="13"/>
      <c r="AE4" s="13"/>
      <c r="AF4" s="28"/>
      <c r="AG4" s="31"/>
      <c r="AH4" s="31"/>
    </row>
    <row r="5" spans="1:34">
      <c r="A5" s="11" t="s">
        <v>5</v>
      </c>
      <c r="B5" s="13"/>
      <c r="C5" s="13"/>
      <c r="D5" s="13"/>
      <c r="E5" s="8"/>
      <c r="F5" s="5"/>
      <c r="G5" s="9"/>
      <c r="H5" s="5"/>
      <c r="I5" s="8"/>
      <c r="J5" s="9"/>
      <c r="K5" s="5"/>
      <c r="L5" s="8"/>
      <c r="M5" s="5"/>
      <c r="N5" s="5"/>
      <c r="O5" s="5"/>
      <c r="P5" s="5"/>
      <c r="Q5" s="5"/>
      <c r="R5" s="8"/>
      <c r="S5" s="8"/>
      <c r="T5" s="5"/>
      <c r="U5" s="8"/>
      <c r="V5" s="30"/>
      <c r="W5" s="30"/>
      <c r="X5" s="30"/>
      <c r="Y5" s="5"/>
      <c r="Z5" s="8"/>
      <c r="AA5" s="78"/>
      <c r="AB5" s="79"/>
      <c r="AC5" s="32"/>
      <c r="AD5" s="33"/>
      <c r="AE5" s="34"/>
      <c r="AF5" s="35"/>
      <c r="AG5" s="35"/>
      <c r="AH5" s="35"/>
    </row>
    <row r="6" spans="1:34">
      <c r="A6" s="11" t="s">
        <v>6</v>
      </c>
      <c r="B6" s="13"/>
      <c r="C6" s="13"/>
      <c r="D6" s="13"/>
      <c r="E6" s="9"/>
      <c r="F6" s="9"/>
      <c r="G6" s="9"/>
      <c r="H6" s="9"/>
      <c r="I6" s="9"/>
      <c r="J6" s="9"/>
      <c r="K6" s="13"/>
      <c r="L6" s="13"/>
      <c r="M6" s="9"/>
      <c r="N6" s="5"/>
      <c r="O6" s="5"/>
      <c r="P6" s="8"/>
      <c r="Q6" s="5"/>
      <c r="R6" s="8"/>
      <c r="S6" s="9"/>
      <c r="T6" s="80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2"/>
    </row>
    <row r="21" spans="8:36">
      <c r="I21" s="1" t="s">
        <v>39</v>
      </c>
      <c r="J21" s="1" t="s">
        <v>40</v>
      </c>
    </row>
    <row r="22" spans="8:36">
      <c r="H22" s="1" t="s">
        <v>34</v>
      </c>
      <c r="I22" s="1">
        <v>0</v>
      </c>
      <c r="J22" s="1">
        <v>2</v>
      </c>
    </row>
    <row r="23" spans="8:36">
      <c r="H23" s="1" t="s">
        <v>35</v>
      </c>
      <c r="I23" s="1">
        <v>1</v>
      </c>
      <c r="J23" s="1">
        <v>7</v>
      </c>
    </row>
    <row r="24" spans="8:36">
      <c r="H24" s="1" t="s">
        <v>36</v>
      </c>
      <c r="I24" s="1">
        <v>6</v>
      </c>
      <c r="J24" s="1">
        <v>8</v>
      </c>
    </row>
    <row r="25" spans="8:36">
      <c r="H25" s="1" t="s">
        <v>37</v>
      </c>
      <c r="I25" s="1">
        <v>2</v>
      </c>
      <c r="J25" s="1">
        <v>9</v>
      </c>
    </row>
    <row r="26" spans="8:36">
      <c r="H26" s="1" t="s">
        <v>38</v>
      </c>
      <c r="I26" s="1">
        <v>5</v>
      </c>
      <c r="J26" s="1">
        <v>7</v>
      </c>
      <c r="AI26" s="15"/>
      <c r="AJ26" s="1" t="s">
        <v>20</v>
      </c>
    </row>
    <row r="27" spans="8:36">
      <c r="AI27" s="16"/>
      <c r="AJ27" s="1" t="s">
        <v>21</v>
      </c>
    </row>
    <row r="28" spans="8:36">
      <c r="AI28" s="17"/>
      <c r="AJ28" s="1" t="s">
        <v>22</v>
      </c>
    </row>
    <row r="29" spans="8:36">
      <c r="AI29" s="18"/>
      <c r="AJ29" s="1" t="s">
        <v>23</v>
      </c>
    </row>
    <row r="30" spans="8:36">
      <c r="AI30" s="19"/>
      <c r="AJ30" s="1" t="s">
        <v>24</v>
      </c>
    </row>
    <row r="31" spans="8:36">
      <c r="AI31" s="20"/>
      <c r="AJ31" s="1" t="s">
        <v>25</v>
      </c>
    </row>
  </sheetData>
  <mergeCells count="8">
    <mergeCell ref="AA4:AB4"/>
    <mergeCell ref="AA5:AB5"/>
    <mergeCell ref="T6:AH6"/>
    <mergeCell ref="B1:K1"/>
    <mergeCell ref="A1:A2"/>
    <mergeCell ref="AC1:AH1"/>
    <mergeCell ref="AA2:AB2"/>
    <mergeCell ref="L1:AB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4499-095B-1149-A23A-B27ADF60EB6A}">
  <dimension ref="A1:AJ31"/>
  <sheetViews>
    <sheetView topLeftCell="H8" zoomScale="150" zoomScaleNormal="150" workbookViewId="0">
      <selection activeCell="I24" sqref="I24:I28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4">
      <c r="A1" s="58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6" t="s">
        <v>1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4" t="s">
        <v>2</v>
      </c>
      <c r="AD1" s="74"/>
      <c r="AE1" s="74"/>
      <c r="AF1" s="74"/>
      <c r="AG1" s="74"/>
      <c r="AH1" s="74"/>
    </row>
    <row r="2" spans="1:34">
      <c r="A2" s="58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75" t="s">
        <v>29</v>
      </c>
      <c r="AB2" s="75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4">
      <c r="A3" s="11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9"/>
      <c r="S3" s="13"/>
      <c r="T3" s="9"/>
      <c r="U3" s="13"/>
      <c r="V3" s="13"/>
      <c r="W3" s="13"/>
      <c r="X3" s="9"/>
      <c r="Y3" s="8"/>
      <c r="Z3" s="8"/>
      <c r="AA3" s="85"/>
      <c r="AB3" s="86"/>
      <c r="AC3" s="24"/>
      <c r="AD3" s="24"/>
      <c r="AE3" s="21"/>
      <c r="AF3" s="21"/>
      <c r="AG3" s="21"/>
      <c r="AH3" s="21"/>
    </row>
    <row r="4" spans="1:34">
      <c r="A4" s="11" t="s">
        <v>4</v>
      </c>
      <c r="B4" s="22"/>
      <c r="C4" s="23"/>
      <c r="D4" s="13"/>
      <c r="E4" s="13"/>
      <c r="F4" s="23"/>
      <c r="G4" s="23"/>
      <c r="H4" s="8"/>
      <c r="I4" s="8"/>
      <c r="J4" s="28"/>
      <c r="K4" s="28"/>
      <c r="L4" s="14"/>
      <c r="M4" s="13"/>
      <c r="N4" s="13"/>
      <c r="O4" s="8"/>
      <c r="P4" s="26"/>
      <c r="Q4" s="36"/>
      <c r="R4" s="5"/>
      <c r="S4" s="5"/>
      <c r="T4" s="5"/>
      <c r="U4" s="8"/>
      <c r="V4" s="8"/>
      <c r="W4" s="8"/>
      <c r="X4" s="8"/>
      <c r="Y4" s="8"/>
      <c r="Z4" s="5"/>
      <c r="AA4" s="83"/>
      <c r="AB4" s="84"/>
      <c r="AC4" s="8"/>
      <c r="AD4" s="9"/>
      <c r="AE4" s="8"/>
      <c r="AF4" s="8"/>
      <c r="AG4" s="37"/>
      <c r="AH4" s="37"/>
    </row>
    <row r="5" spans="1:34">
      <c r="A5" s="11" t="s">
        <v>5</v>
      </c>
      <c r="B5" s="13"/>
      <c r="C5" s="13"/>
      <c r="D5" s="9"/>
      <c r="E5" s="5"/>
      <c r="F5" s="5"/>
      <c r="G5" s="8"/>
      <c r="H5" s="8"/>
      <c r="I5" s="9"/>
      <c r="J5" s="8"/>
      <c r="K5" s="5"/>
      <c r="L5" s="13"/>
      <c r="M5" s="13"/>
      <c r="N5" s="9"/>
      <c r="O5" s="8"/>
      <c r="P5" s="9"/>
      <c r="Q5" s="8"/>
      <c r="R5" s="8"/>
      <c r="S5" s="8"/>
      <c r="T5" s="8"/>
      <c r="U5" s="8"/>
      <c r="V5" s="38"/>
      <c r="W5" s="37"/>
      <c r="X5" s="38"/>
      <c r="Y5" s="8"/>
      <c r="Z5" s="8"/>
      <c r="AA5" s="85"/>
      <c r="AB5" s="86"/>
      <c r="AC5" s="39"/>
      <c r="AD5" s="40"/>
      <c r="AE5" s="40"/>
      <c r="AF5" s="40"/>
      <c r="AG5" s="40"/>
      <c r="AH5" s="40"/>
    </row>
    <row r="6" spans="1:34">
      <c r="A6" s="11" t="s">
        <v>6</v>
      </c>
      <c r="B6" s="13"/>
      <c r="C6" s="13"/>
      <c r="D6" s="8"/>
      <c r="E6" s="9"/>
      <c r="F6" s="9"/>
      <c r="G6" s="9"/>
      <c r="H6" s="8"/>
      <c r="I6" s="8"/>
      <c r="J6" s="5"/>
      <c r="K6" s="9"/>
      <c r="L6" s="8"/>
      <c r="M6" s="8"/>
      <c r="N6" s="8"/>
      <c r="O6" s="8"/>
      <c r="P6" s="8"/>
      <c r="Q6" s="5"/>
      <c r="R6" s="9"/>
      <c r="S6" s="42"/>
      <c r="T6" s="42"/>
      <c r="U6" s="42"/>
      <c r="V6" s="42"/>
      <c r="W6" s="42"/>
      <c r="X6" s="42"/>
      <c r="Y6" s="42"/>
      <c r="Z6" s="42"/>
      <c r="AA6" s="87"/>
      <c r="AB6" s="88"/>
      <c r="AC6" s="43"/>
      <c r="AD6" s="37"/>
      <c r="AE6" s="37"/>
      <c r="AF6" s="38"/>
      <c r="AG6" s="38"/>
      <c r="AH6" s="38"/>
    </row>
    <row r="23" spans="7:36">
      <c r="H23" s="1" t="s">
        <v>39</v>
      </c>
      <c r="I23" s="1" t="s">
        <v>40</v>
      </c>
    </row>
    <row r="24" spans="7:36">
      <c r="G24" s="1" t="s">
        <v>34</v>
      </c>
      <c r="H24" s="1">
        <v>0</v>
      </c>
      <c r="I24" s="1">
        <v>0</v>
      </c>
    </row>
    <row r="25" spans="7:36">
      <c r="G25" s="1" t="s">
        <v>35</v>
      </c>
      <c r="H25" s="1">
        <v>1</v>
      </c>
      <c r="I25" s="1">
        <v>4</v>
      </c>
    </row>
    <row r="26" spans="7:36">
      <c r="G26" s="1" t="s">
        <v>36</v>
      </c>
      <c r="H26" s="1">
        <v>4</v>
      </c>
      <c r="I26" s="1">
        <v>6</v>
      </c>
      <c r="AI26" s="15"/>
      <c r="AJ26" s="1" t="s">
        <v>20</v>
      </c>
    </row>
    <row r="27" spans="7:36">
      <c r="G27" s="1" t="s">
        <v>37</v>
      </c>
      <c r="H27" s="1">
        <v>2</v>
      </c>
      <c r="I27" s="1">
        <v>6</v>
      </c>
      <c r="AI27" s="16"/>
      <c r="AJ27" s="1" t="s">
        <v>21</v>
      </c>
    </row>
    <row r="28" spans="7:36">
      <c r="G28" s="1" t="s">
        <v>38</v>
      </c>
      <c r="H28" s="1">
        <v>3</v>
      </c>
      <c r="I28" s="1">
        <v>5</v>
      </c>
      <c r="AI28" s="17"/>
      <c r="AJ28" s="1" t="s">
        <v>22</v>
      </c>
    </row>
    <row r="29" spans="7:36">
      <c r="AI29" s="18"/>
      <c r="AJ29" s="1" t="s">
        <v>23</v>
      </c>
    </row>
    <row r="30" spans="7:36">
      <c r="AI30" s="19"/>
      <c r="AJ30" s="1" t="s">
        <v>24</v>
      </c>
    </row>
    <row r="31" spans="7:36">
      <c r="AI31" s="20"/>
      <c r="AJ31" s="1" t="s">
        <v>25</v>
      </c>
    </row>
  </sheetData>
  <mergeCells count="9">
    <mergeCell ref="AA5:AB5"/>
    <mergeCell ref="AA3:AB3"/>
    <mergeCell ref="AA6:AB6"/>
    <mergeCell ref="B1:K1"/>
    <mergeCell ref="A1:A2"/>
    <mergeCell ref="L1:AB1"/>
    <mergeCell ref="AC1:AH1"/>
    <mergeCell ref="AA2:AB2"/>
    <mergeCell ref="AA4:AB4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192A-DF87-4E47-9D21-2DD912B67B42}">
  <dimension ref="A1:AJ31"/>
  <sheetViews>
    <sheetView topLeftCell="H8" zoomScale="150" zoomScaleNormal="150" workbookViewId="0">
      <selection activeCell="J22" sqref="J22:J26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4">
      <c r="A1" s="58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6" t="s">
        <v>1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4" t="s">
        <v>2</v>
      </c>
      <c r="AD1" s="74"/>
      <c r="AE1" s="74"/>
      <c r="AF1" s="74"/>
      <c r="AG1" s="74"/>
      <c r="AH1" s="74"/>
    </row>
    <row r="2" spans="1:34">
      <c r="A2" s="58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75" t="s">
        <v>29</v>
      </c>
      <c r="AB2" s="75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4">
      <c r="A3" s="11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5"/>
      <c r="X3" s="5"/>
      <c r="Y3" s="9"/>
      <c r="Z3" s="9"/>
      <c r="AA3" s="89"/>
      <c r="AB3" s="90"/>
      <c r="AC3" s="14"/>
      <c r="AD3" s="14"/>
      <c r="AE3" s="14"/>
      <c r="AF3" s="21"/>
      <c r="AG3" s="21"/>
      <c r="AH3" s="21"/>
    </row>
    <row r="4" spans="1:34">
      <c r="A4" s="11" t="s">
        <v>4</v>
      </c>
      <c r="B4" s="22"/>
      <c r="C4" s="7"/>
      <c r="D4" s="13"/>
      <c r="E4" s="13"/>
      <c r="F4" s="7"/>
      <c r="G4" s="7"/>
      <c r="H4" s="9"/>
      <c r="I4" s="9"/>
      <c r="J4" s="13"/>
      <c r="K4" s="13"/>
      <c r="L4" s="14"/>
      <c r="M4" s="9"/>
      <c r="N4" s="9"/>
      <c r="O4" s="13"/>
      <c r="P4" s="26"/>
      <c r="Q4" s="27"/>
      <c r="R4" s="8"/>
      <c r="S4" s="8"/>
      <c r="T4" s="5"/>
      <c r="U4" s="5"/>
      <c r="V4" s="9"/>
      <c r="W4" s="13"/>
      <c r="X4" s="13"/>
      <c r="Y4" s="13"/>
      <c r="Z4" s="28"/>
      <c r="AA4" s="89"/>
      <c r="AB4" s="90"/>
      <c r="AC4" s="13"/>
      <c r="AD4" s="9"/>
      <c r="AE4" s="9"/>
      <c r="AF4" s="13"/>
      <c r="AG4" s="43"/>
      <c r="AH4" s="37"/>
    </row>
    <row r="5" spans="1:34">
      <c r="A5" s="11" t="s">
        <v>5</v>
      </c>
      <c r="B5" s="13"/>
      <c r="C5" s="9"/>
      <c r="D5" s="9"/>
      <c r="E5" s="9"/>
      <c r="F5" s="5"/>
      <c r="G5" s="13"/>
      <c r="H5" s="5"/>
      <c r="I5" s="9"/>
      <c r="J5" s="9"/>
      <c r="K5" s="9"/>
      <c r="L5" s="13"/>
      <c r="M5" s="9"/>
      <c r="N5" s="9"/>
      <c r="O5" s="13"/>
      <c r="P5" s="13"/>
      <c r="Q5" s="5"/>
      <c r="R5" s="13"/>
      <c r="S5" s="13"/>
      <c r="T5" s="8"/>
      <c r="U5" s="8"/>
      <c r="V5" s="37"/>
      <c r="W5" s="37"/>
      <c r="X5" s="44"/>
      <c r="Y5" s="28"/>
      <c r="Z5" s="28"/>
      <c r="AA5" s="89"/>
      <c r="AB5" s="90"/>
      <c r="AC5" s="32"/>
      <c r="AD5" s="33"/>
      <c r="AE5" s="33"/>
      <c r="AF5" s="33"/>
      <c r="AG5" s="40"/>
      <c r="AH5" s="35"/>
    </row>
    <row r="6" spans="1:34">
      <c r="A6" s="11" t="s">
        <v>6</v>
      </c>
      <c r="B6" s="9"/>
      <c r="C6" s="9"/>
      <c r="D6" s="9"/>
      <c r="E6" s="9"/>
      <c r="F6" s="9"/>
      <c r="G6" s="13"/>
      <c r="H6" s="13"/>
      <c r="I6" s="9"/>
      <c r="J6" s="9"/>
      <c r="K6" s="9"/>
      <c r="L6" s="5"/>
      <c r="M6" s="13"/>
      <c r="N6" s="13"/>
      <c r="O6" s="13"/>
      <c r="P6" s="8"/>
      <c r="Q6" s="9"/>
      <c r="R6" s="9"/>
      <c r="S6" s="45"/>
      <c r="T6" s="41"/>
      <c r="U6" s="45"/>
      <c r="V6" s="46"/>
      <c r="W6" s="46"/>
      <c r="X6" s="46"/>
      <c r="Y6" s="46"/>
      <c r="Z6" s="46"/>
      <c r="AA6" s="91"/>
      <c r="AB6" s="92"/>
      <c r="AC6" s="43"/>
      <c r="AD6" s="43"/>
      <c r="AE6" s="43"/>
      <c r="AF6" s="43"/>
      <c r="AG6" s="44"/>
      <c r="AH6" s="44"/>
    </row>
    <row r="21" spans="8:36">
      <c r="I21" s="1" t="s">
        <v>39</v>
      </c>
      <c r="J21" s="1" t="s">
        <v>40</v>
      </c>
    </row>
    <row r="22" spans="8:36">
      <c r="H22" s="1" t="s">
        <v>34</v>
      </c>
      <c r="I22" s="1">
        <v>3</v>
      </c>
      <c r="J22" s="1">
        <v>4</v>
      </c>
    </row>
    <row r="23" spans="8:36">
      <c r="H23" s="1" t="s">
        <v>35</v>
      </c>
      <c r="I23" s="1">
        <v>6</v>
      </c>
      <c r="J23" s="1">
        <v>8</v>
      </c>
    </row>
    <row r="24" spans="8:36">
      <c r="H24" s="1" t="s">
        <v>36</v>
      </c>
      <c r="I24" s="1">
        <v>7</v>
      </c>
      <c r="J24" s="1">
        <v>10</v>
      </c>
    </row>
    <row r="25" spans="8:36">
      <c r="H25" s="1" t="s">
        <v>37</v>
      </c>
      <c r="I25" s="1">
        <v>8</v>
      </c>
      <c r="J25" s="1">
        <v>10</v>
      </c>
    </row>
    <row r="26" spans="8:36">
      <c r="H26" s="1" t="s">
        <v>38</v>
      </c>
      <c r="I26" s="1">
        <v>9</v>
      </c>
      <c r="J26" s="1">
        <v>7</v>
      </c>
      <c r="AI26" s="15"/>
      <c r="AJ26" s="1" t="s">
        <v>20</v>
      </c>
    </row>
    <row r="27" spans="8:36">
      <c r="AI27" s="16"/>
      <c r="AJ27" s="1" t="s">
        <v>21</v>
      </c>
    </row>
    <row r="28" spans="8:36">
      <c r="AI28" s="17"/>
      <c r="AJ28" s="1" t="s">
        <v>22</v>
      </c>
    </row>
    <row r="29" spans="8:36">
      <c r="AI29" s="18"/>
      <c r="AJ29" s="1" t="s">
        <v>23</v>
      </c>
    </row>
    <row r="30" spans="8:36">
      <c r="AI30" s="19"/>
      <c r="AJ30" s="1" t="s">
        <v>24</v>
      </c>
    </row>
    <row r="31" spans="8:36">
      <c r="AI31" s="20"/>
      <c r="AJ31" s="1" t="s">
        <v>25</v>
      </c>
    </row>
  </sheetData>
  <mergeCells count="9">
    <mergeCell ref="AA4:AB4"/>
    <mergeCell ref="AA5:AB5"/>
    <mergeCell ref="AA6:AB6"/>
    <mergeCell ref="B1:K1"/>
    <mergeCell ref="A1:A2"/>
    <mergeCell ref="L1:AB1"/>
    <mergeCell ref="AC1:AH1"/>
    <mergeCell ref="AA2:AB2"/>
    <mergeCell ref="AA3:AB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807A-BBB7-F541-B7FB-3B0051113B03}">
  <dimension ref="A1:AJ31"/>
  <sheetViews>
    <sheetView topLeftCell="A15" zoomScale="150" zoomScaleNormal="150" workbookViewId="0">
      <selection activeCell="J24" sqref="J24:J28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4">
      <c r="A1" s="58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6" t="s">
        <v>1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4" t="s">
        <v>2</v>
      </c>
      <c r="AD1" s="74"/>
      <c r="AE1" s="74"/>
      <c r="AF1" s="74"/>
      <c r="AG1" s="74"/>
      <c r="AH1" s="74"/>
    </row>
    <row r="2" spans="1:34">
      <c r="A2" s="58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75" t="s">
        <v>29</v>
      </c>
      <c r="AB2" s="75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4">
      <c r="A3" s="11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89"/>
      <c r="AB3" s="90"/>
      <c r="AC3" s="21"/>
      <c r="AD3" s="21"/>
      <c r="AE3" s="21"/>
      <c r="AF3" s="21"/>
      <c r="AG3" s="21"/>
      <c r="AH3" s="21"/>
    </row>
    <row r="4" spans="1:34">
      <c r="A4" s="11" t="s">
        <v>4</v>
      </c>
      <c r="B4" s="22"/>
      <c r="C4" s="22"/>
      <c r="D4" s="13"/>
      <c r="E4" s="13"/>
      <c r="F4" s="22"/>
      <c r="G4" s="22"/>
      <c r="H4" s="13"/>
      <c r="I4" s="13"/>
      <c r="J4" s="13"/>
      <c r="K4" s="13"/>
      <c r="L4" s="14"/>
      <c r="M4" s="13"/>
      <c r="N4" s="13"/>
      <c r="O4" s="13"/>
      <c r="P4" s="25"/>
      <c r="Q4" s="25"/>
      <c r="R4" s="13"/>
      <c r="S4" s="13"/>
      <c r="T4" s="13"/>
      <c r="U4" s="13"/>
      <c r="V4" s="13"/>
      <c r="W4" s="13"/>
      <c r="X4" s="13"/>
      <c r="Y4" s="13"/>
      <c r="Z4" s="28"/>
      <c r="AA4" s="89"/>
      <c r="AB4" s="90"/>
      <c r="AC4" s="28"/>
      <c r="AD4" s="28"/>
      <c r="AE4" s="28"/>
      <c r="AF4" s="28"/>
      <c r="AG4" s="44"/>
      <c r="AH4" s="44"/>
    </row>
    <row r="5" spans="1:34">
      <c r="A5" s="11" t="s">
        <v>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43"/>
      <c r="W5" s="43"/>
      <c r="X5" s="43"/>
      <c r="Y5" s="13"/>
      <c r="Z5" s="28"/>
      <c r="AA5" s="89"/>
      <c r="AB5" s="90"/>
      <c r="AC5" s="32"/>
      <c r="AD5" s="33"/>
      <c r="AE5" s="33"/>
      <c r="AF5" s="35"/>
      <c r="AG5" s="35"/>
      <c r="AH5" s="35"/>
    </row>
    <row r="6" spans="1:34">
      <c r="A6" s="11" t="s">
        <v>6</v>
      </c>
      <c r="B6" s="13"/>
      <c r="C6" s="13"/>
      <c r="D6" s="13"/>
      <c r="E6" s="13"/>
      <c r="F6" s="13"/>
      <c r="G6" s="13"/>
      <c r="H6" s="13"/>
      <c r="I6" s="13"/>
      <c r="J6" s="13"/>
      <c r="K6" s="9"/>
      <c r="L6" s="13"/>
      <c r="M6" s="13"/>
      <c r="N6" s="9"/>
      <c r="O6" s="13"/>
      <c r="P6" s="13"/>
      <c r="Q6" s="13"/>
      <c r="R6" s="13"/>
      <c r="S6" s="45"/>
      <c r="T6" s="45"/>
      <c r="U6" s="45"/>
      <c r="V6" s="45"/>
      <c r="W6" s="45"/>
      <c r="X6" s="45"/>
      <c r="Y6" s="45"/>
      <c r="Z6" s="41"/>
      <c r="AA6" s="93"/>
      <c r="AB6" s="94"/>
      <c r="AC6" s="43"/>
      <c r="AD6" s="43"/>
      <c r="AE6" s="43"/>
      <c r="AF6" s="47"/>
      <c r="AG6" s="43"/>
      <c r="AH6" s="44"/>
    </row>
    <row r="23" spans="8:36">
      <c r="I23" s="1" t="s">
        <v>39</v>
      </c>
      <c r="J23" s="1" t="s">
        <v>40</v>
      </c>
    </row>
    <row r="24" spans="8:36">
      <c r="H24" s="1" t="s">
        <v>34</v>
      </c>
      <c r="I24" s="1">
        <v>6</v>
      </c>
      <c r="J24" s="1">
        <v>9</v>
      </c>
    </row>
    <row r="25" spans="8:36">
      <c r="H25" s="1" t="s">
        <v>35</v>
      </c>
      <c r="I25" s="1">
        <v>7</v>
      </c>
      <c r="J25" s="1">
        <v>10</v>
      </c>
    </row>
    <row r="26" spans="8:36">
      <c r="H26" s="1" t="s">
        <v>36</v>
      </c>
      <c r="I26" s="1">
        <v>10</v>
      </c>
      <c r="J26" s="1">
        <v>10</v>
      </c>
      <c r="AI26" s="15"/>
      <c r="AJ26" s="1" t="s">
        <v>20</v>
      </c>
    </row>
    <row r="27" spans="8:36">
      <c r="H27" s="1" t="s">
        <v>37</v>
      </c>
      <c r="I27" s="1">
        <v>7</v>
      </c>
      <c r="J27" s="1">
        <v>10</v>
      </c>
      <c r="AI27" s="16"/>
      <c r="AJ27" s="1" t="s">
        <v>21</v>
      </c>
    </row>
    <row r="28" spans="8:36">
      <c r="H28" s="1" t="s">
        <v>38</v>
      </c>
      <c r="I28" s="1">
        <v>10</v>
      </c>
      <c r="J28" s="1">
        <v>10</v>
      </c>
      <c r="AI28" s="17"/>
      <c r="AJ28" s="1" t="s">
        <v>22</v>
      </c>
    </row>
    <row r="29" spans="8:36">
      <c r="AI29" s="18"/>
      <c r="AJ29" s="1" t="s">
        <v>23</v>
      </c>
    </row>
    <row r="30" spans="8:36">
      <c r="AI30" s="19"/>
      <c r="AJ30" s="1" t="s">
        <v>24</v>
      </c>
    </row>
    <row r="31" spans="8:36">
      <c r="AI31" s="20"/>
      <c r="AJ31" s="1" t="s">
        <v>25</v>
      </c>
    </row>
  </sheetData>
  <mergeCells count="9">
    <mergeCell ref="AA4:AB4"/>
    <mergeCell ref="AA5:AB5"/>
    <mergeCell ref="AA6:AB6"/>
    <mergeCell ref="B1:K1"/>
    <mergeCell ref="A1:A2"/>
    <mergeCell ref="L1:AB1"/>
    <mergeCell ref="AC1:AH1"/>
    <mergeCell ref="AA2:AB2"/>
    <mergeCell ref="AA3:AB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C7B7-7F08-3544-B2A6-4A09145A9B29}">
  <dimension ref="A1:AR31"/>
  <sheetViews>
    <sheetView topLeftCell="A10" zoomScale="150" zoomScaleNormal="150" workbookViewId="0">
      <selection activeCell="I22" sqref="I22:I26"/>
    </sheetView>
  </sheetViews>
  <sheetFormatPr defaultColWidth="10.875" defaultRowHeight="15.75"/>
  <cols>
    <col min="1" max="1" width="10.875" style="1"/>
    <col min="2" max="43" width="4.5" style="1" customWidth="1"/>
    <col min="44" max="44" width="21" style="1" bestFit="1" customWidth="1"/>
    <col min="45" max="16384" width="10.875" style="1"/>
  </cols>
  <sheetData>
    <row r="1" spans="1:41">
      <c r="A1" s="58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95" t="s">
        <v>1</v>
      </c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7"/>
      <c r="AA1" s="98" t="s">
        <v>2</v>
      </c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50"/>
      <c r="AN1" s="50"/>
      <c r="AO1" s="50"/>
    </row>
    <row r="2" spans="1:41">
      <c r="A2" s="58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32</v>
      </c>
      <c r="W2" s="3" t="s">
        <v>19</v>
      </c>
      <c r="X2" s="3" t="s">
        <v>26</v>
      </c>
      <c r="Y2" s="3" t="s">
        <v>27</v>
      </c>
      <c r="Z2" s="3" t="s">
        <v>33</v>
      </c>
      <c r="AA2" s="4" t="s">
        <v>7</v>
      </c>
      <c r="AB2" s="4" t="s">
        <v>8</v>
      </c>
      <c r="AC2" s="4" t="s">
        <v>10</v>
      </c>
      <c r="AD2" s="4" t="s">
        <v>11</v>
      </c>
      <c r="AE2" s="4" t="s">
        <v>12</v>
      </c>
      <c r="AF2" s="4" t="s">
        <v>13</v>
      </c>
      <c r="AG2" s="4" t="s">
        <v>31</v>
      </c>
      <c r="AH2" s="4" t="s">
        <v>15</v>
      </c>
      <c r="AI2" s="4" t="s">
        <v>16</v>
      </c>
      <c r="AJ2" s="4" t="s">
        <v>17</v>
      </c>
      <c r="AK2" s="4" t="s">
        <v>18</v>
      </c>
      <c r="AL2" s="4" t="s">
        <v>19</v>
      </c>
      <c r="AM2" s="4" t="s">
        <v>26</v>
      </c>
      <c r="AN2" s="4" t="s">
        <v>27</v>
      </c>
      <c r="AO2" s="4" t="s">
        <v>28</v>
      </c>
    </row>
    <row r="3" spans="1:41">
      <c r="A3" s="11" t="s">
        <v>3</v>
      </c>
      <c r="B3" s="13"/>
      <c r="C3" s="13"/>
      <c r="D3" s="13"/>
      <c r="E3" s="13"/>
      <c r="F3" s="9"/>
      <c r="G3" s="5"/>
      <c r="H3" s="5"/>
      <c r="I3" s="9"/>
      <c r="J3" s="9"/>
      <c r="K3" s="5"/>
      <c r="L3" s="9"/>
      <c r="M3" s="9"/>
      <c r="N3" s="9"/>
      <c r="O3" s="9"/>
      <c r="P3" s="9"/>
      <c r="Q3" s="9"/>
      <c r="R3" s="9"/>
      <c r="S3" s="9"/>
      <c r="T3" s="9"/>
      <c r="U3" s="9"/>
      <c r="V3" s="28"/>
      <c r="W3" s="28"/>
      <c r="X3" s="28"/>
      <c r="Y3" s="28"/>
      <c r="Z3" s="28"/>
      <c r="AA3" s="7"/>
      <c r="AB3" s="12"/>
      <c r="AC3" s="14"/>
      <c r="AD3" s="22"/>
      <c r="AE3" s="14"/>
      <c r="AF3" s="6"/>
      <c r="AG3" s="12"/>
      <c r="AH3" s="10"/>
      <c r="AI3" s="10"/>
      <c r="AJ3" s="10"/>
      <c r="AK3" s="10"/>
      <c r="AL3" s="10"/>
      <c r="AM3" s="10"/>
      <c r="AN3" s="10"/>
      <c r="AO3" s="10"/>
    </row>
    <row r="4" spans="1:41">
      <c r="A4" s="11" t="s">
        <v>4</v>
      </c>
      <c r="B4" s="22"/>
      <c r="C4" s="22"/>
      <c r="D4" s="13"/>
      <c r="E4" s="13"/>
      <c r="F4" s="7"/>
      <c r="G4" s="48"/>
      <c r="H4" s="28"/>
      <c r="I4" s="28"/>
      <c r="J4" s="28"/>
      <c r="K4" s="28"/>
      <c r="L4" s="14"/>
      <c r="M4" s="49"/>
      <c r="N4" s="13"/>
      <c r="O4" s="13"/>
      <c r="P4" s="25"/>
      <c r="Q4" s="49"/>
      <c r="R4" s="13"/>
      <c r="S4" s="13"/>
      <c r="T4" s="13"/>
      <c r="U4" s="13"/>
      <c r="V4" s="28"/>
      <c r="W4" s="28"/>
      <c r="X4" s="28"/>
      <c r="Y4" s="28"/>
      <c r="Z4" s="28"/>
      <c r="AA4" s="49"/>
      <c r="AB4" s="49"/>
      <c r="AC4" s="13"/>
      <c r="AD4" s="13"/>
      <c r="AE4" s="43"/>
      <c r="AF4" s="43"/>
      <c r="AG4" s="43"/>
      <c r="AH4" s="9"/>
      <c r="AI4" s="5"/>
      <c r="AJ4" s="5"/>
      <c r="AK4" s="5"/>
      <c r="AL4" s="8"/>
      <c r="AM4" s="8"/>
      <c r="AN4" s="8"/>
      <c r="AO4" s="8"/>
    </row>
    <row r="5" spans="1:41">
      <c r="A5" s="11" t="s">
        <v>5</v>
      </c>
      <c r="B5" s="9"/>
      <c r="C5" s="9"/>
      <c r="D5" s="9"/>
      <c r="E5" s="9"/>
      <c r="F5" s="9"/>
      <c r="G5" s="9"/>
      <c r="H5" s="5"/>
      <c r="I5" s="5"/>
      <c r="J5" s="5"/>
      <c r="K5" s="5"/>
      <c r="L5" s="13"/>
      <c r="M5" s="13"/>
      <c r="N5" s="13"/>
      <c r="O5" s="13"/>
      <c r="P5" s="13"/>
      <c r="Q5" s="13"/>
      <c r="R5" s="13"/>
      <c r="S5" s="5"/>
      <c r="T5" s="5"/>
      <c r="U5" s="8"/>
      <c r="V5" s="8"/>
      <c r="W5" s="8"/>
      <c r="X5" s="8"/>
      <c r="Y5" s="8"/>
      <c r="Z5" s="9"/>
      <c r="AA5" s="32"/>
      <c r="AB5" s="33"/>
      <c r="AC5" s="33"/>
      <c r="AD5" s="51"/>
      <c r="AE5" s="33"/>
      <c r="AF5" s="34"/>
      <c r="AG5" s="40"/>
      <c r="AH5" s="8"/>
      <c r="AI5" s="9"/>
      <c r="AJ5" s="9"/>
      <c r="AK5" s="9"/>
      <c r="AL5" s="5"/>
      <c r="AM5" s="13"/>
      <c r="AN5" s="9"/>
      <c r="AO5" s="9"/>
    </row>
    <row r="6" spans="1:41">
      <c r="A6" s="11" t="s">
        <v>6</v>
      </c>
      <c r="B6" s="9"/>
      <c r="C6" s="9"/>
      <c r="D6" s="13"/>
      <c r="E6" s="9"/>
      <c r="F6" s="5"/>
      <c r="G6" s="5"/>
      <c r="H6" s="13"/>
      <c r="I6" s="9"/>
      <c r="J6" s="9"/>
      <c r="K6" s="9"/>
      <c r="L6" s="9"/>
      <c r="M6" s="5"/>
      <c r="N6" s="9"/>
      <c r="O6" s="13"/>
      <c r="P6" s="13"/>
      <c r="Q6" s="9"/>
      <c r="R6" s="9"/>
      <c r="S6" s="52"/>
      <c r="T6" s="41"/>
      <c r="U6" s="41"/>
      <c r="V6" s="41"/>
      <c r="W6" s="41"/>
      <c r="X6" s="41"/>
      <c r="Y6" s="46"/>
      <c r="Z6" s="46"/>
      <c r="AA6" s="43"/>
      <c r="AB6" s="43"/>
      <c r="AC6" s="37"/>
      <c r="AD6" s="37"/>
      <c r="AE6" s="38"/>
      <c r="AF6" s="38"/>
      <c r="AG6" s="30"/>
      <c r="AH6" s="8"/>
      <c r="AI6" s="5"/>
      <c r="AJ6" s="5"/>
      <c r="AK6" s="5"/>
      <c r="AL6" s="9"/>
      <c r="AM6" s="5"/>
      <c r="AN6" s="5"/>
      <c r="AO6" s="10"/>
    </row>
    <row r="21" spans="7:44">
      <c r="H21" s="1" t="s">
        <v>39</v>
      </c>
      <c r="I21" s="1" t="s">
        <v>40</v>
      </c>
    </row>
    <row r="22" spans="7:44">
      <c r="G22" s="1" t="s">
        <v>34</v>
      </c>
      <c r="H22" s="1">
        <v>4</v>
      </c>
      <c r="I22" s="1">
        <v>6</v>
      </c>
    </row>
    <row r="23" spans="7:44">
      <c r="G23" s="1" t="s">
        <v>35</v>
      </c>
      <c r="H23" s="1">
        <v>10</v>
      </c>
      <c r="I23" s="1">
        <v>8</v>
      </c>
    </row>
    <row r="24" spans="7:44">
      <c r="G24" s="1" t="s">
        <v>36</v>
      </c>
      <c r="H24" s="1">
        <v>9</v>
      </c>
      <c r="I24" s="1">
        <v>10</v>
      </c>
    </row>
    <row r="25" spans="7:44">
      <c r="G25" s="1" t="s">
        <v>37</v>
      </c>
      <c r="H25" s="1">
        <v>6</v>
      </c>
      <c r="I25" s="1">
        <v>9</v>
      </c>
    </row>
    <row r="26" spans="7:44">
      <c r="G26" s="1" t="s">
        <v>38</v>
      </c>
      <c r="H26" s="1">
        <v>6</v>
      </c>
      <c r="I26" s="1">
        <v>8</v>
      </c>
      <c r="AQ26" s="15"/>
      <c r="AR26" s="1" t="s">
        <v>20</v>
      </c>
    </row>
    <row r="27" spans="7:44">
      <c r="AQ27" s="16"/>
      <c r="AR27" s="1" t="s">
        <v>21</v>
      </c>
    </row>
    <row r="28" spans="7:44">
      <c r="AQ28" s="17"/>
      <c r="AR28" s="1" t="s">
        <v>22</v>
      </c>
    </row>
    <row r="29" spans="7:44">
      <c r="AQ29" s="18"/>
      <c r="AR29" s="1" t="s">
        <v>23</v>
      </c>
    </row>
    <row r="30" spans="7:44">
      <c r="AQ30" s="19"/>
      <c r="AR30" s="1" t="s">
        <v>24</v>
      </c>
    </row>
    <row r="31" spans="7:44">
      <c r="AQ31" s="20"/>
      <c r="AR31" s="1" t="s">
        <v>25</v>
      </c>
    </row>
  </sheetData>
  <mergeCells count="4">
    <mergeCell ref="L1:Z1"/>
    <mergeCell ref="AA1:AL1"/>
    <mergeCell ref="B1:K1"/>
    <mergeCell ref="A1:A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6438-E62E-364D-B184-24C43A35899D}">
  <dimension ref="A1:AJ31"/>
  <sheetViews>
    <sheetView topLeftCell="A8" zoomScale="150" zoomScaleNormal="150" workbookViewId="0">
      <selection activeCell="K18" sqref="K18:K22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4">
      <c r="A1" s="58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6" t="s">
        <v>1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4" t="s">
        <v>2</v>
      </c>
      <c r="AD1" s="74"/>
      <c r="AE1" s="74"/>
      <c r="AF1" s="74"/>
      <c r="AG1" s="74"/>
      <c r="AH1" s="74"/>
    </row>
    <row r="2" spans="1:34">
      <c r="A2" s="58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75" t="s">
        <v>29</v>
      </c>
      <c r="AB2" s="75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4">
      <c r="A3" s="11" t="s">
        <v>3</v>
      </c>
      <c r="B3" s="8"/>
      <c r="C3" s="8"/>
      <c r="D3" s="8"/>
      <c r="E3" s="9"/>
      <c r="F3" s="9"/>
      <c r="G3" s="9"/>
      <c r="H3" s="9"/>
      <c r="I3" s="9"/>
      <c r="J3" s="9"/>
      <c r="K3" s="5"/>
      <c r="L3" s="5"/>
      <c r="M3" s="5"/>
      <c r="N3" s="8"/>
      <c r="O3" s="8"/>
      <c r="P3" s="8"/>
      <c r="Q3" s="8"/>
      <c r="R3" s="8"/>
      <c r="S3" s="5"/>
      <c r="T3" s="8"/>
      <c r="U3" s="5"/>
      <c r="V3" s="28"/>
      <c r="W3" s="28"/>
      <c r="X3" s="28"/>
      <c r="Y3" s="28"/>
      <c r="Z3" s="28"/>
      <c r="AA3" s="89"/>
      <c r="AB3" s="90"/>
      <c r="AC3" s="14"/>
      <c r="AD3" s="14"/>
      <c r="AE3" s="14"/>
      <c r="AF3" s="24"/>
      <c r="AG3" s="24"/>
      <c r="AH3" s="24"/>
    </row>
    <row r="4" spans="1:34">
      <c r="A4" s="11" t="s">
        <v>4</v>
      </c>
      <c r="B4" s="53"/>
      <c r="C4" s="53"/>
      <c r="D4" s="5"/>
      <c r="E4" s="8"/>
      <c r="F4" s="23"/>
      <c r="G4" s="7"/>
      <c r="H4" s="9"/>
      <c r="I4" s="9"/>
      <c r="J4" s="8"/>
      <c r="K4" s="5"/>
      <c r="L4" s="24"/>
      <c r="M4" s="8"/>
      <c r="N4" s="5"/>
      <c r="O4" s="9"/>
      <c r="P4" s="27"/>
      <c r="Q4" s="36"/>
      <c r="R4" s="5"/>
      <c r="S4" s="5"/>
      <c r="T4" s="9"/>
      <c r="U4" s="8"/>
      <c r="V4" s="9"/>
      <c r="W4" s="9"/>
      <c r="X4" s="9"/>
      <c r="Y4" s="5"/>
      <c r="Z4" s="5"/>
      <c r="AA4" s="29"/>
      <c r="AB4" s="54"/>
      <c r="AC4" s="5"/>
      <c r="AD4" s="5"/>
      <c r="AE4" s="8"/>
      <c r="AF4" s="28"/>
      <c r="AG4" s="44"/>
      <c r="AH4" s="44"/>
    </row>
    <row r="5" spans="1:34">
      <c r="A5" s="11" t="s">
        <v>5</v>
      </c>
      <c r="B5" s="9"/>
      <c r="C5" s="9"/>
      <c r="D5" s="9"/>
      <c r="E5" s="9"/>
      <c r="F5" s="9"/>
      <c r="G5" s="8"/>
      <c r="H5" s="8"/>
      <c r="I5" s="8"/>
      <c r="J5" s="5"/>
      <c r="K5" s="8"/>
      <c r="L5" s="13"/>
      <c r="M5" s="13"/>
      <c r="N5" s="13"/>
      <c r="O5" s="5"/>
      <c r="P5" s="8"/>
      <c r="Q5" s="5"/>
      <c r="R5" s="5"/>
      <c r="S5" s="13"/>
      <c r="T5" s="5"/>
      <c r="U5" s="5"/>
      <c r="V5" s="30"/>
      <c r="W5" s="30"/>
      <c r="X5" s="30"/>
      <c r="Y5" s="5"/>
      <c r="Z5" s="8"/>
      <c r="AA5" s="85"/>
      <c r="AB5" s="86"/>
      <c r="AC5" s="55"/>
      <c r="AD5" s="34"/>
      <c r="AE5" s="35"/>
      <c r="AF5" s="35"/>
      <c r="AG5" s="35"/>
      <c r="AH5" s="35"/>
    </row>
    <row r="6" spans="1:34">
      <c r="A6" s="11" t="s">
        <v>6</v>
      </c>
      <c r="B6" s="9"/>
      <c r="C6" s="9"/>
      <c r="D6" s="9"/>
      <c r="E6" s="9"/>
      <c r="F6" s="5"/>
      <c r="G6" s="5"/>
      <c r="H6" s="9"/>
      <c r="I6" s="8"/>
      <c r="J6" s="8"/>
      <c r="K6" s="9"/>
      <c r="L6" s="5"/>
      <c r="M6" s="5"/>
      <c r="N6" s="5"/>
      <c r="O6" s="5"/>
      <c r="P6" s="8"/>
      <c r="Q6" s="8"/>
      <c r="R6" s="5"/>
      <c r="S6" s="52"/>
      <c r="T6" s="42"/>
      <c r="U6" s="42"/>
      <c r="V6" s="42"/>
      <c r="W6" s="42"/>
      <c r="X6" s="52"/>
      <c r="Y6" s="42"/>
      <c r="Z6" s="52"/>
      <c r="AA6" s="56"/>
      <c r="AB6" s="57"/>
      <c r="AC6" s="38"/>
      <c r="AD6" s="38"/>
      <c r="AE6" s="30"/>
      <c r="AF6" s="44"/>
      <c r="AG6" s="44"/>
      <c r="AH6" s="44"/>
    </row>
    <row r="17" spans="9:36">
      <c r="J17" s="1" t="s">
        <v>39</v>
      </c>
      <c r="K17" s="1" t="s">
        <v>40</v>
      </c>
    </row>
    <row r="18" spans="9:36">
      <c r="I18" s="1" t="s">
        <v>34</v>
      </c>
      <c r="J18" s="1">
        <v>0</v>
      </c>
      <c r="K18" s="1">
        <v>0</v>
      </c>
    </row>
    <row r="19" spans="9:36">
      <c r="I19" s="1" t="s">
        <v>35</v>
      </c>
      <c r="J19" s="1">
        <v>2</v>
      </c>
      <c r="K19" s="1">
        <v>2</v>
      </c>
    </row>
    <row r="20" spans="9:36">
      <c r="I20" s="1" t="s">
        <v>36</v>
      </c>
      <c r="J20" s="1">
        <v>3</v>
      </c>
      <c r="K20" s="1">
        <v>5</v>
      </c>
    </row>
    <row r="21" spans="9:36">
      <c r="I21" s="1" t="s">
        <v>37</v>
      </c>
      <c r="J21" s="1">
        <v>5</v>
      </c>
      <c r="K21" s="1">
        <v>7</v>
      </c>
    </row>
    <row r="22" spans="9:36">
      <c r="I22" s="1" t="s">
        <v>38</v>
      </c>
      <c r="J22" s="1">
        <v>2</v>
      </c>
      <c r="K22" s="1">
        <v>5</v>
      </c>
    </row>
    <row r="26" spans="9:36">
      <c r="AI26" s="15"/>
      <c r="AJ26" s="1" t="s">
        <v>20</v>
      </c>
    </row>
    <row r="27" spans="9:36">
      <c r="AI27" s="16"/>
      <c r="AJ27" s="1" t="s">
        <v>21</v>
      </c>
    </row>
    <row r="28" spans="9:36">
      <c r="AI28" s="17"/>
      <c r="AJ28" s="1" t="s">
        <v>22</v>
      </c>
    </row>
    <row r="29" spans="9:36">
      <c r="AI29" s="18"/>
      <c r="AJ29" s="1" t="s">
        <v>23</v>
      </c>
    </row>
    <row r="30" spans="9:36">
      <c r="AI30" s="19"/>
      <c r="AJ30" s="1" t="s">
        <v>24</v>
      </c>
    </row>
    <row r="31" spans="9:36">
      <c r="AI31" s="20"/>
      <c r="AJ31" s="1" t="s">
        <v>25</v>
      </c>
    </row>
  </sheetData>
  <mergeCells count="7">
    <mergeCell ref="A1:A2"/>
    <mergeCell ref="L1:AB1"/>
    <mergeCell ref="AC1:AH1"/>
    <mergeCell ref="AA2:AB2"/>
    <mergeCell ref="AA3:AB3"/>
    <mergeCell ref="AA5:AB5"/>
    <mergeCell ref="B1:K1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7249-BB4C-D647-8C65-8852D7A47C5D}">
  <dimension ref="A1:AJ31"/>
  <sheetViews>
    <sheetView topLeftCell="A6" zoomScale="150" zoomScaleNormal="150" workbookViewId="0">
      <selection activeCell="J20" sqref="J20:J24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4">
      <c r="A1" s="58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6" t="s">
        <v>1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4" t="s">
        <v>2</v>
      </c>
      <c r="AD1" s="74"/>
      <c r="AE1" s="74"/>
      <c r="AF1" s="74"/>
      <c r="AG1" s="74"/>
      <c r="AH1" s="74"/>
    </row>
    <row r="2" spans="1:34">
      <c r="A2" s="58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75" t="s">
        <v>29</v>
      </c>
      <c r="AB2" s="75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4">
      <c r="A3" s="11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28"/>
      <c r="X3" s="28"/>
      <c r="Y3" s="28"/>
      <c r="Z3" s="28"/>
      <c r="AA3" s="89"/>
      <c r="AB3" s="90"/>
      <c r="AC3" s="14"/>
      <c r="AD3" s="14"/>
      <c r="AE3" s="14"/>
      <c r="AF3" s="21"/>
      <c r="AG3" s="21"/>
      <c r="AH3" s="21"/>
    </row>
    <row r="4" spans="1:34">
      <c r="A4" s="11" t="s">
        <v>4</v>
      </c>
      <c r="B4" s="22"/>
      <c r="C4" s="22"/>
      <c r="D4" s="13"/>
      <c r="E4" s="13"/>
      <c r="F4" s="22"/>
      <c r="G4" s="7"/>
      <c r="H4" s="13"/>
      <c r="I4" s="13"/>
      <c r="J4" s="13"/>
      <c r="K4" s="13"/>
      <c r="L4" s="14"/>
      <c r="M4" s="13"/>
      <c r="N4" s="13"/>
      <c r="O4" s="13"/>
      <c r="P4" s="26"/>
      <c r="Q4" s="25"/>
      <c r="R4" s="13"/>
      <c r="S4" s="13"/>
      <c r="T4" s="13"/>
      <c r="U4" s="13"/>
      <c r="V4" s="13"/>
      <c r="W4" s="13"/>
      <c r="X4" s="13"/>
      <c r="Y4" s="13"/>
      <c r="Z4" s="13"/>
      <c r="AA4" s="89"/>
      <c r="AB4" s="90"/>
      <c r="AC4" s="13"/>
      <c r="AD4" s="13"/>
      <c r="AE4" s="13"/>
      <c r="AF4" s="13"/>
      <c r="AG4" s="44"/>
      <c r="AH4" s="44"/>
    </row>
    <row r="5" spans="1:34">
      <c r="A5" s="11" t="s">
        <v>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9"/>
      <c r="T5" s="13"/>
      <c r="U5" s="13"/>
      <c r="V5" s="37"/>
      <c r="W5" s="44"/>
      <c r="X5" s="44"/>
      <c r="Y5" s="28"/>
      <c r="Z5" s="28"/>
      <c r="AA5" s="89"/>
      <c r="AB5" s="90"/>
      <c r="AC5" s="32"/>
      <c r="AD5" s="33"/>
      <c r="AE5" s="33"/>
      <c r="AF5" s="33"/>
      <c r="AG5" s="35"/>
      <c r="AH5" s="35"/>
    </row>
    <row r="6" spans="1:34">
      <c r="A6" s="11" t="s">
        <v>6</v>
      </c>
      <c r="B6" s="13"/>
      <c r="C6" s="13"/>
      <c r="D6" s="13"/>
      <c r="E6" s="13"/>
      <c r="F6" s="13"/>
      <c r="G6" s="13"/>
      <c r="H6" s="13"/>
      <c r="I6" s="9"/>
      <c r="J6" s="13"/>
      <c r="K6" s="13"/>
      <c r="L6" s="13"/>
      <c r="M6" s="13"/>
      <c r="N6" s="9"/>
      <c r="O6" s="13"/>
      <c r="P6" s="13"/>
      <c r="Q6" s="13"/>
      <c r="R6" s="13"/>
      <c r="S6" s="45"/>
      <c r="T6" s="45"/>
      <c r="U6" s="41"/>
      <c r="V6" s="45"/>
      <c r="W6" s="45"/>
      <c r="X6" s="45"/>
      <c r="Y6" s="45"/>
      <c r="Z6" s="41"/>
      <c r="AA6" s="93"/>
      <c r="AB6" s="94"/>
      <c r="AC6" s="43"/>
      <c r="AD6" s="43"/>
      <c r="AE6" s="43"/>
      <c r="AF6" s="37"/>
      <c r="AG6" s="44"/>
      <c r="AH6" s="44"/>
    </row>
    <row r="19" spans="8:36">
      <c r="I19" s="1" t="s">
        <v>39</v>
      </c>
      <c r="J19" s="1" t="s">
        <v>40</v>
      </c>
    </row>
    <row r="20" spans="8:36">
      <c r="H20" s="1" t="s">
        <v>34</v>
      </c>
      <c r="I20" s="1">
        <v>4</v>
      </c>
      <c r="J20" s="1">
        <v>6</v>
      </c>
    </row>
    <row r="21" spans="8:36">
      <c r="H21" s="1" t="s">
        <v>35</v>
      </c>
      <c r="I21" s="1">
        <v>8</v>
      </c>
      <c r="J21" s="1">
        <v>9</v>
      </c>
    </row>
    <row r="22" spans="8:36">
      <c r="H22" s="1" t="s">
        <v>36</v>
      </c>
      <c r="I22" s="1">
        <v>10</v>
      </c>
      <c r="J22" s="1">
        <v>10</v>
      </c>
    </row>
    <row r="23" spans="8:36">
      <c r="H23" s="1" t="s">
        <v>37</v>
      </c>
      <c r="I23" s="1">
        <v>7</v>
      </c>
      <c r="J23" s="1">
        <v>10</v>
      </c>
    </row>
    <row r="24" spans="8:36">
      <c r="H24" s="1" t="s">
        <v>38</v>
      </c>
      <c r="I24" s="1">
        <v>10</v>
      </c>
      <c r="J24" s="1">
        <v>10</v>
      </c>
    </row>
    <row r="26" spans="8:36">
      <c r="AI26" s="15"/>
      <c r="AJ26" s="1" t="s">
        <v>20</v>
      </c>
    </row>
    <row r="27" spans="8:36">
      <c r="AI27" s="16"/>
      <c r="AJ27" s="1" t="s">
        <v>21</v>
      </c>
    </row>
    <row r="28" spans="8:36">
      <c r="AI28" s="17"/>
      <c r="AJ28" s="1" t="s">
        <v>22</v>
      </c>
    </row>
    <row r="29" spans="8:36">
      <c r="AI29" s="18"/>
      <c r="AJ29" s="1" t="s">
        <v>23</v>
      </c>
    </row>
    <row r="30" spans="8:36">
      <c r="AI30" s="19"/>
      <c r="AJ30" s="1" t="s">
        <v>24</v>
      </c>
    </row>
    <row r="31" spans="8:36">
      <c r="AI31" s="20"/>
      <c r="AJ31" s="1" t="s">
        <v>25</v>
      </c>
    </row>
  </sheetData>
  <mergeCells count="9">
    <mergeCell ref="AA4:AB4"/>
    <mergeCell ref="AA5:AB5"/>
    <mergeCell ref="AA6:AB6"/>
    <mergeCell ref="B1:K1"/>
    <mergeCell ref="A1:A2"/>
    <mergeCell ref="L1:AB1"/>
    <mergeCell ref="AC1:AH1"/>
    <mergeCell ref="AA2:AB2"/>
    <mergeCell ref="AA3:AB3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91D6-B13D-E24D-B52B-3373CC5CA345}">
  <dimension ref="A1:AJ31"/>
  <sheetViews>
    <sheetView topLeftCell="I15" zoomScale="150" zoomScaleNormal="150" workbookViewId="0">
      <selection activeCell="L19" sqref="L19:L23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4">
      <c r="A1" s="58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6" t="s">
        <v>1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4" t="s">
        <v>2</v>
      </c>
      <c r="AD1" s="74"/>
      <c r="AE1" s="74"/>
      <c r="AF1" s="74"/>
      <c r="AG1" s="74"/>
      <c r="AH1" s="74"/>
    </row>
    <row r="2" spans="1:34">
      <c r="A2" s="58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75" t="s">
        <v>29</v>
      </c>
      <c r="AB2" s="75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4">
      <c r="A3" s="11" t="s">
        <v>3</v>
      </c>
      <c r="B3" s="13"/>
      <c r="C3" s="9"/>
      <c r="D3" s="8"/>
      <c r="E3" s="8"/>
      <c r="F3" s="5"/>
      <c r="G3" s="8"/>
      <c r="H3" s="8"/>
      <c r="I3" s="8"/>
      <c r="J3" s="9"/>
      <c r="K3" s="8"/>
      <c r="L3" s="9"/>
      <c r="M3" s="9"/>
      <c r="N3" s="9"/>
      <c r="O3" s="9"/>
      <c r="P3" s="9"/>
      <c r="Q3" s="5"/>
      <c r="R3" s="5"/>
      <c r="S3" s="9"/>
      <c r="T3" s="8"/>
      <c r="U3" s="8"/>
      <c r="V3" s="8"/>
      <c r="W3" s="8"/>
      <c r="X3" s="28"/>
      <c r="Y3" s="28"/>
      <c r="Z3" s="28"/>
      <c r="AA3" s="89"/>
      <c r="AB3" s="90"/>
      <c r="AC3" s="24"/>
      <c r="AD3" s="12"/>
      <c r="AE3" s="6"/>
      <c r="AF3" s="21"/>
      <c r="AG3" s="21"/>
      <c r="AH3" s="21"/>
    </row>
    <row r="4" spans="1:34">
      <c r="A4" s="11" t="s">
        <v>4</v>
      </c>
      <c r="B4" s="7"/>
      <c r="C4" s="7"/>
      <c r="D4" s="8"/>
      <c r="E4" s="8"/>
      <c r="F4" s="23"/>
      <c r="G4" s="7"/>
      <c r="H4" s="8"/>
      <c r="I4" s="5"/>
      <c r="J4" s="8"/>
      <c r="K4" s="9"/>
      <c r="L4" s="24"/>
      <c r="M4" s="8"/>
      <c r="N4" s="5"/>
      <c r="O4" s="8"/>
      <c r="P4" s="36"/>
      <c r="Q4" s="27"/>
      <c r="R4" s="8"/>
      <c r="S4" s="8"/>
      <c r="T4" s="8"/>
      <c r="U4" s="8"/>
      <c r="V4" s="8"/>
      <c r="W4" s="8"/>
      <c r="X4" s="8"/>
      <c r="Y4" s="8"/>
      <c r="Z4" s="28"/>
      <c r="AA4" s="89"/>
      <c r="AB4" s="90"/>
      <c r="AC4" s="8"/>
      <c r="AD4" s="8"/>
      <c r="AE4" s="8"/>
      <c r="AF4" s="28"/>
      <c r="AG4" s="44"/>
      <c r="AH4" s="44"/>
    </row>
    <row r="5" spans="1:34">
      <c r="A5" s="11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L5" s="9"/>
      <c r="M5" s="8"/>
      <c r="N5" s="8"/>
      <c r="O5" s="8"/>
      <c r="P5" s="8"/>
      <c r="Q5" s="8"/>
      <c r="R5" s="8"/>
      <c r="S5" s="5"/>
      <c r="T5" s="5"/>
      <c r="U5" s="8"/>
      <c r="V5" s="38"/>
      <c r="W5" s="38"/>
      <c r="X5" s="44"/>
      <c r="Y5" s="28"/>
      <c r="Z5" s="28"/>
      <c r="AA5" s="89"/>
      <c r="AB5" s="90"/>
      <c r="AC5" s="39"/>
      <c r="AD5" s="40"/>
      <c r="AE5" s="40"/>
      <c r="AF5" s="35"/>
      <c r="AG5" s="35"/>
      <c r="AH5" s="35"/>
    </row>
    <row r="6" spans="1:34">
      <c r="A6" s="11" t="s">
        <v>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42"/>
      <c r="T6" s="42"/>
      <c r="U6" s="42"/>
      <c r="V6" s="42"/>
      <c r="W6" s="42"/>
      <c r="X6" s="46"/>
      <c r="Y6" s="46"/>
      <c r="Z6" s="46"/>
      <c r="AA6" s="91"/>
      <c r="AB6" s="92"/>
      <c r="AC6" s="38"/>
      <c r="AD6" s="38"/>
      <c r="AE6" s="38"/>
      <c r="AF6" s="44"/>
      <c r="AG6" s="44"/>
      <c r="AH6" s="44"/>
    </row>
    <row r="18" spans="10:36">
      <c r="K18" s="1" t="s">
        <v>39</v>
      </c>
      <c r="L18" s="1" t="s">
        <v>40</v>
      </c>
    </row>
    <row r="19" spans="10:36">
      <c r="J19" s="1" t="s">
        <v>34</v>
      </c>
      <c r="K19" s="1">
        <v>1</v>
      </c>
      <c r="L19" s="1">
        <v>3</v>
      </c>
    </row>
    <row r="20" spans="10:36">
      <c r="J20" s="1" t="s">
        <v>35</v>
      </c>
      <c r="K20" s="1">
        <v>4</v>
      </c>
      <c r="L20" s="1">
        <v>3</v>
      </c>
    </row>
    <row r="21" spans="10:36">
      <c r="J21" s="1" t="s">
        <v>36</v>
      </c>
      <c r="K21" s="1">
        <v>4</v>
      </c>
      <c r="L21" s="1">
        <v>5</v>
      </c>
    </row>
    <row r="22" spans="10:36">
      <c r="J22" s="1" t="s">
        <v>37</v>
      </c>
      <c r="K22" s="1">
        <v>6</v>
      </c>
      <c r="L22" s="1">
        <v>7</v>
      </c>
    </row>
    <row r="23" spans="10:36">
      <c r="J23" s="1" t="s">
        <v>38</v>
      </c>
      <c r="K23" s="1">
        <v>5</v>
      </c>
      <c r="L23" s="1">
        <v>3</v>
      </c>
    </row>
    <row r="26" spans="10:36">
      <c r="AI26" s="15"/>
      <c r="AJ26" s="1" t="s">
        <v>20</v>
      </c>
    </row>
    <row r="27" spans="10:36">
      <c r="AI27" s="16"/>
      <c r="AJ27" s="1" t="s">
        <v>21</v>
      </c>
    </row>
    <row r="28" spans="10:36">
      <c r="AI28" s="17"/>
      <c r="AJ28" s="1" t="s">
        <v>22</v>
      </c>
    </row>
    <row r="29" spans="10:36">
      <c r="AI29" s="18"/>
      <c r="AJ29" s="1" t="s">
        <v>23</v>
      </c>
    </row>
    <row r="30" spans="10:36">
      <c r="AI30" s="19"/>
      <c r="AJ30" s="1" t="s">
        <v>24</v>
      </c>
    </row>
    <row r="31" spans="10:36">
      <c r="AI31" s="20"/>
      <c r="AJ31" s="1" t="s">
        <v>25</v>
      </c>
    </row>
  </sheetData>
  <mergeCells count="9">
    <mergeCell ref="AA4:AB4"/>
    <mergeCell ref="AA5:AB5"/>
    <mergeCell ref="AA6:AB6"/>
    <mergeCell ref="B1:K1"/>
    <mergeCell ref="A1:A2"/>
    <mergeCell ref="L1:AB1"/>
    <mergeCell ref="AC1:AH1"/>
    <mergeCell ref="AA2:AB2"/>
    <mergeCell ref="AA3:AB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ASD101</vt:lpstr>
      <vt:lpstr>ASD102</vt:lpstr>
      <vt:lpstr>ASD103</vt:lpstr>
      <vt:lpstr>ASD104</vt:lpstr>
      <vt:lpstr>ASD105</vt:lpstr>
      <vt:lpstr>ASD106</vt:lpstr>
      <vt:lpstr>ASD107</vt:lpstr>
      <vt:lpstr>ASD110</vt:lpstr>
      <vt:lpstr>ASD113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凤黄浩</cp:lastModifiedBy>
  <dcterms:created xsi:type="dcterms:W3CDTF">2020-03-23T22:40:32Z</dcterms:created>
  <dcterms:modified xsi:type="dcterms:W3CDTF">2020-07-15T01:58:53Z</dcterms:modified>
</cp:coreProperties>
</file>