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ch704_bath_ac_uk/Documents/CV/BoE/Senior Analyst, Future of Cash - Notes Directorate/interview/files sent/"/>
    </mc:Choice>
  </mc:AlternateContent>
  <xr:revisionPtr revIDLastSave="41" documentId="8_{223A8F33-72C4-46BD-9E66-72CDABABF87E}" xr6:coauthVersionLast="47" xr6:coauthVersionMax="47" xr10:uidLastSave="{D5FEDCF1-F948-4EAB-BE70-520E9E769407}"/>
  <bookViews>
    <workbookView xWindow="-110" yWindow="-110" windowWidth="19420" windowHeight="10420" xr2:uid="{788B732F-1436-4867-B2C1-3A732B776CA7}"/>
    <workbookView xWindow="-28920" yWindow="-120" windowWidth="29040" windowHeight="15840" xr2:uid="{40E723D5-1947-4C89-8A39-F2C304A3A6E1}"/>
    <workbookView xWindow="-110" yWindow="-110" windowWidth="19420" windowHeight="10420" activeTab="1" xr2:uid="{C2667252-711C-4967-9AF0-23DAC059CE38}"/>
  </bookViews>
  <sheets>
    <sheet name="pre 1993" sheetId="7" r:id="rId1"/>
    <sheet name="data for R" sheetId="8" r:id="rId2"/>
  </sheets>
  <definedNames>
    <definedName name="DEPR">#REF!</definedName>
    <definedName name="Migra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J51" i="7" s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31" i="7" l="1"/>
  <c r="J49" i="7"/>
  <c r="J44" i="7"/>
  <c r="J6" i="7"/>
  <c r="J37" i="7"/>
  <c r="J38" i="7"/>
  <c r="J45" i="7"/>
  <c r="J8" i="7"/>
  <c r="J16" i="7"/>
  <c r="J24" i="7"/>
  <c r="J32" i="7"/>
  <c r="J39" i="7"/>
  <c r="J17" i="7"/>
  <c r="J25" i="7"/>
  <c r="J33" i="7"/>
  <c r="J47" i="7"/>
  <c r="J18" i="7"/>
  <c r="J26" i="7"/>
  <c r="J41" i="7"/>
  <c r="J4" i="7"/>
  <c r="J12" i="7"/>
  <c r="J20" i="7"/>
  <c r="J28" i="7"/>
  <c r="J50" i="7"/>
  <c r="J3" i="7"/>
  <c r="J11" i="7"/>
  <c r="J19" i="7"/>
  <c r="J40" i="7"/>
  <c r="J46" i="7"/>
  <c r="J27" i="7"/>
  <c r="J34" i="7"/>
  <c r="J13" i="7"/>
  <c r="J35" i="7"/>
  <c r="J14" i="7"/>
  <c r="J22" i="7"/>
  <c r="J29" i="7"/>
  <c r="J36" i="7"/>
  <c r="J42" i="7"/>
  <c r="J21" i="7"/>
  <c r="J7" i="7"/>
  <c r="J15" i="7"/>
  <c r="J23" i="7"/>
  <c r="J30" i="7"/>
  <c r="J43" i="7"/>
  <c r="J48" i="7"/>
  <c r="J10" i="7"/>
  <c r="J5" i="7"/>
  <c r="J9" i="7"/>
</calcChain>
</file>

<file path=xl/sharedStrings.xml><?xml version="1.0" encoding="utf-8"?>
<sst xmlns="http://schemas.openxmlformats.org/spreadsheetml/2006/main" count="11" uniqueCount="9">
  <si>
    <t>£1(a)</t>
  </si>
  <si>
    <t>10 shillings</t>
  </si>
  <si>
    <t>Year</t>
  </si>
  <si>
    <t>NA</t>
  </si>
  <si>
    <t>Sum of smaller value notes</t>
  </si>
  <si>
    <t>GRNC</t>
  </si>
  <si>
    <t>Inflation</t>
  </si>
  <si>
    <t>Growth rate of smaller value note</t>
  </si>
  <si>
    <t>Growth rate of note in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</si>
</sst>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3" formatCode="_-* #,##0.00_-;\-* #,##0.00_-;_-* &quot;-&quot;??_-;_-@_-"/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" fontId="2" fillId="0" borderId="0" xfId="1" applyNumberFormat="1" applyFont="1" applyFill="1"/>
    <xf numFmtId="1" fontId="2" fillId="0" borderId="0" xfId="1" applyNumberFormat="1" applyFont="1"/>
    <xf numFmtId="0" fontId="2" fillId="0" borderId="0" xfId="1" applyFont="1"/>
    <xf numFmtId="1" fontId="2" fillId="0" borderId="0" xfId="2" applyNumberFormat="1" applyFont="1"/>
    <xf numFmtId="164" fontId="2" fillId="0" borderId="0" xfId="1" applyNumberFormat="1" applyFont="1" applyFill="1"/>
    <xf numFmtId="0" fontId="1" fillId="0" borderId="0" xfId="1"/>
    <xf numFmtId="0" fontId="3" fillId="0" borderId="0" xfId="1" applyFont="1" applyAlignment="1">
      <alignment horizontal="right"/>
    </xf>
    <xf numFmtId="6" fontId="3" fillId="0" borderId="0" xfId="1" applyNumberFormat="1" applyFont="1" applyAlignment="1">
      <alignment horizontal="right"/>
    </xf>
    <xf numFmtId="164" fontId="1" fillId="0" borderId="0" xfId="1" applyNumberFormat="1"/>
    <xf numFmtId="1" fontId="0" fillId="0" borderId="0" xfId="0" applyNumberFormat="1"/>
    <xf numFmtId="165" fontId="1" fillId="0" borderId="0" xfId="1" applyNumberFormat="1"/>
    <xf numFmtId="2" fontId="0" fillId="0" borderId="0" xfId="0" applyNumberFormat="1"/>
    <xf numFmtId="165" fontId="0" fillId="0" borderId="0" xfId="0" applyNumberFormat="1"/>
  </cellXfs>
  <cellStyles count="3">
    <cellStyle name="Comma 12" xfId="2" xr:uid="{00000000-0005-0000-0000-000000000000}"/>
    <cellStyle name="Normal" xfId="0" builtinId="0"/>
    <cellStyle name="Normal 1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1" baseline="0">
                <a:effectLst/>
              </a:rPr>
              <a:t>Inflation and Growth Rate of Bank of England Banknotes in Circulation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 1993'!$B$1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 1993'!$A$3:$A$51</c:f>
              <c:numCache>
                <c:formatCode>General</c:formatCode>
                <c:ptCount val="49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</c:numCache>
            </c:numRef>
          </c:cat>
          <c:val>
            <c:numRef>
              <c:f>'pre 1993'!$B$3:$B$51</c:f>
              <c:numCache>
                <c:formatCode>0.0</c:formatCode>
                <c:ptCount val="49"/>
                <c:pt idx="0">
                  <c:v>2.7</c:v>
                </c:pt>
                <c:pt idx="1">
                  <c:v>2.8</c:v>
                </c:pt>
                <c:pt idx="2">
                  <c:v>3.1</c:v>
                </c:pt>
                <c:pt idx="3">
                  <c:v>7</c:v>
                </c:pt>
                <c:pt idx="4">
                  <c:v>7.7</c:v>
                </c:pt>
                <c:pt idx="5">
                  <c:v>2.8</c:v>
                </c:pt>
                <c:pt idx="6">
                  <c:v>3.1</c:v>
                </c:pt>
                <c:pt idx="7">
                  <c:v>9.1</c:v>
                </c:pt>
                <c:pt idx="8">
                  <c:v>9.1999999999999993</c:v>
                </c:pt>
                <c:pt idx="9">
                  <c:v>3.1</c:v>
                </c:pt>
                <c:pt idx="10">
                  <c:v>1.8</c:v>
                </c:pt>
                <c:pt idx="11">
                  <c:v>4.5</c:v>
                </c:pt>
                <c:pt idx="12">
                  <c:v>4.9000000000000004</c:v>
                </c:pt>
                <c:pt idx="13">
                  <c:v>3.7</c:v>
                </c:pt>
                <c:pt idx="14">
                  <c:v>3</c:v>
                </c:pt>
                <c:pt idx="15">
                  <c:v>0.6</c:v>
                </c:pt>
                <c:pt idx="16">
                  <c:v>1</c:v>
                </c:pt>
                <c:pt idx="17">
                  <c:v>3.4</c:v>
                </c:pt>
                <c:pt idx="18">
                  <c:v>4.3</c:v>
                </c:pt>
                <c:pt idx="19">
                  <c:v>2</c:v>
                </c:pt>
                <c:pt idx="20">
                  <c:v>3.3</c:v>
                </c:pt>
                <c:pt idx="21">
                  <c:v>4.8</c:v>
                </c:pt>
                <c:pt idx="22">
                  <c:v>3.9</c:v>
                </c:pt>
                <c:pt idx="23">
                  <c:v>2.5</c:v>
                </c:pt>
                <c:pt idx="24">
                  <c:v>4.7</c:v>
                </c:pt>
                <c:pt idx="25">
                  <c:v>5.4</c:v>
                </c:pt>
                <c:pt idx="26">
                  <c:v>6.4</c:v>
                </c:pt>
                <c:pt idx="27">
                  <c:v>9.4</c:v>
                </c:pt>
                <c:pt idx="28">
                  <c:v>7.1</c:v>
                </c:pt>
                <c:pt idx="29">
                  <c:v>9.1999999999999993</c:v>
                </c:pt>
                <c:pt idx="30">
                  <c:v>16</c:v>
                </c:pt>
                <c:pt idx="31">
                  <c:v>24.2</c:v>
                </c:pt>
                <c:pt idx="32">
                  <c:v>16.5</c:v>
                </c:pt>
                <c:pt idx="33">
                  <c:v>15.8</c:v>
                </c:pt>
                <c:pt idx="34">
                  <c:v>8.3000000000000007</c:v>
                </c:pt>
                <c:pt idx="35">
                  <c:v>13.4</c:v>
                </c:pt>
                <c:pt idx="36">
                  <c:v>18</c:v>
                </c:pt>
                <c:pt idx="37">
                  <c:v>11.9</c:v>
                </c:pt>
                <c:pt idx="38">
                  <c:v>8.6</c:v>
                </c:pt>
                <c:pt idx="39">
                  <c:v>4.5999999999999996</c:v>
                </c:pt>
                <c:pt idx="40">
                  <c:v>5</c:v>
                </c:pt>
                <c:pt idx="41">
                  <c:v>6.1</c:v>
                </c:pt>
                <c:pt idx="42">
                  <c:v>3.4</c:v>
                </c:pt>
                <c:pt idx="43">
                  <c:v>4.2</c:v>
                </c:pt>
                <c:pt idx="44">
                  <c:v>4.9000000000000004</c:v>
                </c:pt>
                <c:pt idx="45">
                  <c:v>7.8</c:v>
                </c:pt>
                <c:pt idx="46">
                  <c:v>9.5</c:v>
                </c:pt>
                <c:pt idx="47">
                  <c:v>5.9</c:v>
                </c:pt>
                <c:pt idx="48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9-49EB-8A49-D1382B2C3C77}"/>
            </c:ext>
          </c:extLst>
        </c:ser>
        <c:ser>
          <c:idx val="1"/>
          <c:order val="1"/>
          <c:tx>
            <c:strRef>
              <c:f>'pre 1993'!$C$1</c:f>
              <c:strCache>
                <c:ptCount val="1"/>
                <c:pt idx="0">
                  <c:v>Growth rate of note in circulation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 1993'!$A$3:$A$51</c:f>
              <c:numCache>
                <c:formatCode>General</c:formatCode>
                <c:ptCount val="49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</c:numCache>
            </c:numRef>
          </c:cat>
          <c:val>
            <c:numRef>
              <c:f>'pre 1993'!$C$3:$C$51</c:f>
              <c:numCache>
                <c:formatCode>0.000</c:formatCode>
                <c:ptCount val="49"/>
                <c:pt idx="0">
                  <c:v>18.192619026895308</c:v>
                </c:pt>
                <c:pt idx="1">
                  <c:v>12.041346476031256</c:v>
                </c:pt>
                <c:pt idx="2">
                  <c:v>8.6209403840639567</c:v>
                </c:pt>
                <c:pt idx="3">
                  <c:v>4.156360858350916</c:v>
                </c:pt>
                <c:pt idx="4">
                  <c:v>-10.431075801368161</c:v>
                </c:pt>
                <c:pt idx="5">
                  <c:v>-0.12129251116037576</c:v>
                </c:pt>
                <c:pt idx="6">
                  <c:v>1.4722953260285498</c:v>
                </c:pt>
                <c:pt idx="7">
                  <c:v>3.116582654879152</c:v>
                </c:pt>
                <c:pt idx="8">
                  <c:v>6.1761965459537382</c:v>
                </c:pt>
                <c:pt idx="9">
                  <c:v>7.4181402625035586</c:v>
                </c:pt>
                <c:pt idx="10">
                  <c:v>5.4381459953813049</c:v>
                </c:pt>
                <c:pt idx="11">
                  <c:v>7.4471859835284038</c:v>
                </c:pt>
                <c:pt idx="12">
                  <c:v>7.3481925526178937</c:v>
                </c:pt>
                <c:pt idx="13">
                  <c:v>4.8207879490928196</c:v>
                </c:pt>
                <c:pt idx="14">
                  <c:v>4.8848710188295952</c:v>
                </c:pt>
                <c:pt idx="15">
                  <c:v>2.4527146169805114</c:v>
                </c:pt>
                <c:pt idx="16">
                  <c:v>5.0681562337219432</c:v>
                </c:pt>
                <c:pt idx="17">
                  <c:v>4.5658263437706958</c:v>
                </c:pt>
                <c:pt idx="18">
                  <c:v>4.0515235925317139</c:v>
                </c:pt>
                <c:pt idx="19">
                  <c:v>0.31192702792748328</c:v>
                </c:pt>
                <c:pt idx="20">
                  <c:v>5.2246070491685392</c:v>
                </c:pt>
                <c:pt idx="21">
                  <c:v>7.177193180999808</c:v>
                </c:pt>
                <c:pt idx="22">
                  <c:v>6.9088254820055095</c:v>
                </c:pt>
                <c:pt idx="23">
                  <c:v>3.063666379222707</c:v>
                </c:pt>
                <c:pt idx="24">
                  <c:v>5.1074482865808069</c:v>
                </c:pt>
                <c:pt idx="25">
                  <c:v>4.1169003012754057</c:v>
                </c:pt>
                <c:pt idx="26">
                  <c:v>3.2905249414874271</c:v>
                </c:pt>
                <c:pt idx="27">
                  <c:v>12.901071744349935</c:v>
                </c:pt>
                <c:pt idx="28">
                  <c:v>0.99184796707074696</c:v>
                </c:pt>
                <c:pt idx="29">
                  <c:v>13.197567539287135</c:v>
                </c:pt>
                <c:pt idx="30">
                  <c:v>9.2404168933828181</c:v>
                </c:pt>
                <c:pt idx="31">
                  <c:v>17.096503204149862</c:v>
                </c:pt>
                <c:pt idx="32">
                  <c:v>12.821905151546776</c:v>
                </c:pt>
                <c:pt idx="33">
                  <c:v>11.850380668652761</c:v>
                </c:pt>
                <c:pt idx="34">
                  <c:v>15.063628292394204</c:v>
                </c:pt>
                <c:pt idx="35">
                  <c:v>14.454732510288061</c:v>
                </c:pt>
                <c:pt idx="36">
                  <c:v>9.6853932584269664</c:v>
                </c:pt>
                <c:pt idx="37">
                  <c:v>5.5214095472239322</c:v>
                </c:pt>
                <c:pt idx="38">
                  <c:v>4.4073390932919176</c:v>
                </c:pt>
                <c:pt idx="39">
                  <c:v>2.35239423523943</c:v>
                </c:pt>
                <c:pt idx="40">
                  <c:v>4.0788517441860517</c:v>
                </c:pt>
                <c:pt idx="41">
                  <c:v>5.0013092432573902</c:v>
                </c:pt>
                <c:pt idx="42">
                  <c:v>2.3275145469659142</c:v>
                </c:pt>
                <c:pt idx="43">
                  <c:v>4.3541835905767767</c:v>
                </c:pt>
                <c:pt idx="44">
                  <c:v>3.5419585863303737</c:v>
                </c:pt>
                <c:pt idx="45">
                  <c:v>6.0972859183520134</c:v>
                </c:pt>
                <c:pt idx="46">
                  <c:v>6.4413265306122458</c:v>
                </c:pt>
                <c:pt idx="47">
                  <c:v>2.3567006191332229</c:v>
                </c:pt>
                <c:pt idx="48">
                  <c:v>4.8520325203252002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9-49EB-8A49-D1382B2C3C77}"/>
            </c:ext>
          </c:extLst>
        </c:ser>
        <c:ser>
          <c:idx val="2"/>
          <c:order val="2"/>
          <c:tx>
            <c:strRef>
              <c:f>'pre 1993'!$J$1</c:f>
              <c:strCache>
                <c:ptCount val="1"/>
                <c:pt idx="0">
                  <c:v>Growth rate of smaller value note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 1993'!$A$3:$A$51</c:f>
              <c:numCache>
                <c:formatCode>General</c:formatCode>
                <c:ptCount val="49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</c:numCache>
            </c:numRef>
          </c:cat>
          <c:val>
            <c:numRef>
              <c:f>'pre 1993'!$J$3:$J$51</c:f>
              <c:numCache>
                <c:formatCode>0.000</c:formatCode>
                <c:ptCount val="49"/>
                <c:pt idx="0">
                  <c:v>23.195017771445812</c:v>
                </c:pt>
                <c:pt idx="1">
                  <c:v>13.954091130237689</c:v>
                </c:pt>
                <c:pt idx="2">
                  <c:v>10.282758015846172</c:v>
                </c:pt>
                <c:pt idx="3">
                  <c:v>4.8947168343827174</c:v>
                </c:pt>
                <c:pt idx="4">
                  <c:v>-10.327458437647085</c:v>
                </c:pt>
                <c:pt idx="5">
                  <c:v>0.13350750317744353</c:v>
                </c:pt>
                <c:pt idx="6">
                  <c:v>1.8786747957144856</c:v>
                </c:pt>
                <c:pt idx="7">
                  <c:v>3.4027334432879641</c:v>
                </c:pt>
                <c:pt idx="8">
                  <c:v>6.4324920379921435</c:v>
                </c:pt>
                <c:pt idx="9">
                  <c:v>7.3984670968681776</c:v>
                </c:pt>
                <c:pt idx="10">
                  <c:v>5.762768804258811</c:v>
                </c:pt>
                <c:pt idx="11">
                  <c:v>8.0690823839338233</c:v>
                </c:pt>
                <c:pt idx="12">
                  <c:v>7.881729563564277</c:v>
                </c:pt>
                <c:pt idx="13">
                  <c:v>4.772242135204996</c:v>
                </c:pt>
                <c:pt idx="14">
                  <c:v>4.9790477053867521</c:v>
                </c:pt>
                <c:pt idx="15">
                  <c:v>2.4808709267629681</c:v>
                </c:pt>
                <c:pt idx="16">
                  <c:v>5.6797953226910725</c:v>
                </c:pt>
                <c:pt idx="17">
                  <c:v>5.0562145511544143</c:v>
                </c:pt>
                <c:pt idx="18">
                  <c:v>4.3863315312238305</c:v>
                </c:pt>
                <c:pt idx="19">
                  <c:v>0.82200587803087366</c:v>
                </c:pt>
                <c:pt idx="20">
                  <c:v>5.328702649358541</c:v>
                </c:pt>
                <c:pt idx="21">
                  <c:v>7.7529108213002518</c:v>
                </c:pt>
                <c:pt idx="22">
                  <c:v>7.4130912258904891</c:v>
                </c:pt>
                <c:pt idx="23">
                  <c:v>3.3566134189033425</c:v>
                </c:pt>
                <c:pt idx="24">
                  <c:v>5.1481333789713535</c:v>
                </c:pt>
                <c:pt idx="25">
                  <c:v>4.3055451602725947</c:v>
                </c:pt>
                <c:pt idx="26">
                  <c:v>5.0845164863197345</c:v>
                </c:pt>
                <c:pt idx="27">
                  <c:v>13.951978619409822</c:v>
                </c:pt>
                <c:pt idx="28">
                  <c:v>1.6722810774049135</c:v>
                </c:pt>
                <c:pt idx="29">
                  <c:v>13.375601650951641</c:v>
                </c:pt>
                <c:pt idx="30">
                  <c:v>9.1440496370372326</c:v>
                </c:pt>
                <c:pt idx="31">
                  <c:v>16.434940568745169</c:v>
                </c:pt>
                <c:pt idx="32">
                  <c:v>12.522992935458511</c:v>
                </c:pt>
                <c:pt idx="33">
                  <c:v>12.784832144720815</c:v>
                </c:pt>
                <c:pt idx="34">
                  <c:v>14.882788402220859</c:v>
                </c:pt>
                <c:pt idx="35">
                  <c:v>14.767082829910061</c:v>
                </c:pt>
                <c:pt idx="36">
                  <c:v>8.4688267633641345</c:v>
                </c:pt>
                <c:pt idx="37">
                  <c:v>5.0900463711851529</c:v>
                </c:pt>
                <c:pt idx="38">
                  <c:v>1.4366341713699438</c:v>
                </c:pt>
                <c:pt idx="39">
                  <c:v>0.11127971674254056</c:v>
                </c:pt>
                <c:pt idx="40">
                  <c:v>0.66693613581245703</c:v>
                </c:pt>
                <c:pt idx="41">
                  <c:v>3.6237703272435251</c:v>
                </c:pt>
                <c:pt idx="42">
                  <c:v>-1.8114889082631036</c:v>
                </c:pt>
                <c:pt idx="43">
                  <c:v>2.4763220205209047</c:v>
                </c:pt>
                <c:pt idx="44">
                  <c:v>3.4562433811495152</c:v>
                </c:pt>
                <c:pt idx="45">
                  <c:v>4.2992741485203823</c:v>
                </c:pt>
                <c:pt idx="46">
                  <c:v>5.70128479657388</c:v>
                </c:pt>
                <c:pt idx="47">
                  <c:v>2.0595931459441275</c:v>
                </c:pt>
                <c:pt idx="48">
                  <c:v>1.3646513935985372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9-49EB-8A49-D1382B2C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52143"/>
        <c:axId val="1195052559"/>
      </c:lineChart>
      <c:catAx>
        <c:axId val="11950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52559"/>
        <c:crosses val="autoZero"/>
        <c:auto val="1"/>
        <c:lblAlgn val="ctr"/>
        <c:lblOffset val="100"/>
        <c:noMultiLvlLbl val="0"/>
      </c:catAx>
      <c:valAx>
        <c:axId val="11950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1495425</xdr:colOff>
      <xdr:row>7</xdr:row>
      <xdr:rowOff>49211</xdr:rowOff>
    </xdr:from>
    <xdr:to>
      <xdr:col>23</xdr:col>
      <xdr:colOff>263525</xdr:colOff>
      <xdr:row>36</xdr:row>
      <xdr:rowOff>151075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4FA030-724C-446D-9F51-807966B8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5545-827B-4AFC-9B98-49A8F05D5B56}">
  <dimension ref="A1:J51"/>
  <sheetViews>
    <sheetView tabSelected="1" topLeftCell="A7" workbookViewId="0">
      <selection activeCell="A52" sqref="A52:XFD82"/>
    </sheetView>
    <sheetView tabSelected="1" zoomScaleNormal="100" workbookViewId="1">
      <selection activeCell="L4" sqref="L4"/>
    </sheetView>
    <sheetView topLeftCell="F19" workbookViewId="2"/>
  </sheetViews>
  <sheetFormatPr defaultRowHeight="14.5" x14ac:dyDescent="0.35"/>
  <cols>
    <col min="2" max="2" width="11.453125" bestFit="1" customWidth="1"/>
    <col min="3" max="3" width="23.26953125" bestFit="1" customWidth="1"/>
    <col min="10" max="10" width="10.453125" customWidth="1"/>
  </cols>
  <sheetData>
    <row r="1" spans="1:10" x14ac:dyDescent="0.35">
      <c r="A1" s="6" t="s">
        <v>2</v>
      </c>
      <c r="B1" t="s">
        <v>6</v>
      </c>
      <c r="C1" t="s">
        <v>8</v>
      </c>
      <c r="D1" s="7" t="s">
        <v>1</v>
      </c>
      <c r="E1" s="7" t="s">
        <v>0</v>
      </c>
      <c r="F1" s="8">
        <v>5</v>
      </c>
      <c r="G1" s="8">
        <v>10</v>
      </c>
      <c r="H1" s="8">
        <v>20</v>
      </c>
      <c r="I1" t="s">
        <v>4</v>
      </c>
      <c r="J1" t="s">
        <v>7</v>
      </c>
    </row>
    <row r="2" spans="1:10" x14ac:dyDescent="0.35">
      <c r="A2" s="3">
        <v>1943</v>
      </c>
      <c r="B2" s="9">
        <v>3.4</v>
      </c>
      <c r="C2" s="9" t="s">
        <v>3</v>
      </c>
      <c r="D2" s="1">
        <v>88.552000000000007</v>
      </c>
      <c r="E2" s="1">
        <v>662.54100000000005</v>
      </c>
      <c r="F2" s="1">
        <v>56.487000000000002</v>
      </c>
      <c r="G2" s="5">
        <v>16.111000000000001</v>
      </c>
      <c r="H2" s="5">
        <v>3.968</v>
      </c>
      <c r="I2" s="10">
        <f>SUM(E2:H2)</f>
        <v>739.10699999999997</v>
      </c>
    </row>
    <row r="3" spans="1:10" x14ac:dyDescent="0.35">
      <c r="A3" s="3">
        <v>1944</v>
      </c>
      <c r="B3" s="9">
        <v>2.7</v>
      </c>
      <c r="C3" s="11">
        <v>18.192619026895308</v>
      </c>
      <c r="D3" s="1">
        <v>95.222999999999999</v>
      </c>
      <c r="E3" s="1">
        <v>820.89800000000002</v>
      </c>
      <c r="F3" s="1">
        <v>78.47</v>
      </c>
      <c r="G3" s="5">
        <v>8.5389999999999997</v>
      </c>
      <c r="H3" s="5">
        <v>2.6360000000000001</v>
      </c>
      <c r="I3" s="10">
        <f t="shared" ref="I3:I51" si="0">SUM(E3:H3)</f>
        <v>910.54300000000001</v>
      </c>
      <c r="J3" s="13">
        <f>(I3/I2-1)*100</f>
        <v>23.195017771445812</v>
      </c>
    </row>
    <row r="4" spans="1:10" x14ac:dyDescent="0.35">
      <c r="A4" s="3">
        <v>1945</v>
      </c>
      <c r="B4" s="9">
        <v>2.8</v>
      </c>
      <c r="C4" s="11">
        <v>12.041346476031256</v>
      </c>
      <c r="D4" s="1">
        <v>99.971000000000004</v>
      </c>
      <c r="E4" s="1">
        <v>938.24099999999999</v>
      </c>
      <c r="F4" s="1">
        <v>90.47</v>
      </c>
      <c r="G4" s="5">
        <v>6.5869999999999997</v>
      </c>
      <c r="H4" s="5">
        <v>2.3029999999999999</v>
      </c>
      <c r="I4" s="10">
        <f t="shared" si="0"/>
        <v>1037.6010000000001</v>
      </c>
      <c r="J4" s="13">
        <f t="shared" ref="J4:J50" si="1">(I4/I3-1)*100</f>
        <v>13.954091130237689</v>
      </c>
    </row>
    <row r="5" spans="1:10" x14ac:dyDescent="0.35">
      <c r="A5" s="3">
        <v>1946</v>
      </c>
      <c r="B5" s="9">
        <v>3.1</v>
      </c>
      <c r="C5" s="11">
        <v>8.6209403840639567</v>
      </c>
      <c r="D5" s="1">
        <v>102.29</v>
      </c>
      <c r="E5" s="1">
        <v>1078.442</v>
      </c>
      <c r="F5" s="1">
        <v>61.460999999999999</v>
      </c>
      <c r="G5" s="5">
        <v>2.9689999999999999</v>
      </c>
      <c r="H5" s="5">
        <v>1.423</v>
      </c>
      <c r="I5" s="10">
        <f t="shared" si="0"/>
        <v>1144.2950000000001</v>
      </c>
      <c r="J5" s="13">
        <f t="shared" si="1"/>
        <v>10.282758015846172</v>
      </c>
    </row>
    <row r="6" spans="1:10" x14ac:dyDescent="0.35">
      <c r="A6" s="3">
        <v>1947</v>
      </c>
      <c r="B6" s="9">
        <v>7</v>
      </c>
      <c r="C6" s="11">
        <v>4.156360858350916</v>
      </c>
      <c r="D6" s="1">
        <v>98.995999999999995</v>
      </c>
      <c r="E6" s="1">
        <v>1113.279</v>
      </c>
      <c r="F6" s="1">
        <v>83.962000000000003</v>
      </c>
      <c r="G6" s="5">
        <v>2.0790000000000002</v>
      </c>
      <c r="H6" s="5">
        <v>0.98499999999999999</v>
      </c>
      <c r="I6" s="10">
        <f t="shared" si="0"/>
        <v>1200.3049999999998</v>
      </c>
      <c r="J6" s="13">
        <f t="shared" si="1"/>
        <v>4.8947168343827174</v>
      </c>
    </row>
    <row r="7" spans="1:10" x14ac:dyDescent="0.35">
      <c r="A7" s="3">
        <v>1948</v>
      </c>
      <c r="B7" s="9">
        <v>7.7</v>
      </c>
      <c r="C7" s="11">
        <v>-10.431075801368161</v>
      </c>
      <c r="D7" s="1">
        <v>91.171000000000006</v>
      </c>
      <c r="E7" s="1">
        <v>976.95500000000004</v>
      </c>
      <c r="F7" s="1">
        <v>97</v>
      </c>
      <c r="G7" s="5">
        <v>1.6339999999999999</v>
      </c>
      <c r="H7" s="5">
        <v>0.755</v>
      </c>
      <c r="I7" s="10">
        <f t="shared" si="0"/>
        <v>1076.3440000000001</v>
      </c>
      <c r="J7" s="13">
        <f>(I7/I6-1)*100</f>
        <v>-10.327458437647085</v>
      </c>
    </row>
    <row r="8" spans="1:10" x14ac:dyDescent="0.35">
      <c r="A8" s="3">
        <v>1949</v>
      </c>
      <c r="B8" s="9">
        <v>2.8</v>
      </c>
      <c r="C8" s="11">
        <v>-0.12129251116037576</v>
      </c>
      <c r="D8" s="1">
        <v>88.853999999999999</v>
      </c>
      <c r="E8" s="1">
        <v>968.71900000000005</v>
      </c>
      <c r="F8" s="1">
        <v>107.161</v>
      </c>
      <c r="G8" s="5">
        <v>1.306</v>
      </c>
      <c r="H8" s="5">
        <v>0.59499999999999997</v>
      </c>
      <c r="I8" s="10">
        <f t="shared" si="0"/>
        <v>1077.7810000000002</v>
      </c>
      <c r="J8" s="13">
        <f t="shared" si="1"/>
        <v>0.13350750317744353</v>
      </c>
    </row>
    <row r="9" spans="1:10" x14ac:dyDescent="0.35">
      <c r="A9" s="3">
        <v>1950</v>
      </c>
      <c r="B9" s="9">
        <v>3.1</v>
      </c>
      <c r="C9" s="11">
        <v>1.4722953260285498</v>
      </c>
      <c r="D9" s="1">
        <v>86.164000000000001</v>
      </c>
      <c r="E9" s="1">
        <v>975.76199999999994</v>
      </c>
      <c r="F9" s="1">
        <v>120.61799999999999</v>
      </c>
      <c r="G9" s="5">
        <v>1.139</v>
      </c>
      <c r="H9" s="5">
        <v>0.51</v>
      </c>
      <c r="I9" s="10">
        <f t="shared" si="0"/>
        <v>1098.0289999999998</v>
      </c>
      <c r="J9" s="13">
        <f t="shared" si="1"/>
        <v>1.8786747957144856</v>
      </c>
    </row>
    <row r="10" spans="1:10" x14ac:dyDescent="0.35">
      <c r="A10" s="3">
        <v>1951</v>
      </c>
      <c r="B10" s="9">
        <v>9.1</v>
      </c>
      <c r="C10" s="11">
        <v>3.116582654879152</v>
      </c>
      <c r="D10" s="1">
        <v>86.361999999999995</v>
      </c>
      <c r="E10" s="1">
        <v>998.77099999999996</v>
      </c>
      <c r="F10" s="1">
        <v>135.161</v>
      </c>
      <c r="G10" s="5">
        <v>1.0049999999999999</v>
      </c>
      <c r="H10" s="5">
        <v>0.45500000000000002</v>
      </c>
      <c r="I10" s="10">
        <f t="shared" si="0"/>
        <v>1135.3920000000001</v>
      </c>
      <c r="J10" s="13">
        <f t="shared" si="1"/>
        <v>3.4027334432879641</v>
      </c>
    </row>
    <row r="11" spans="1:10" x14ac:dyDescent="0.35">
      <c r="A11" s="3">
        <v>1952</v>
      </c>
      <c r="B11" s="9">
        <v>9.1999999999999993</v>
      </c>
      <c r="C11" s="11">
        <v>6.1761965459537382</v>
      </c>
      <c r="D11" s="1">
        <v>87.334000000000003</v>
      </c>
      <c r="E11" s="1">
        <v>1054.9269999999999</v>
      </c>
      <c r="F11" s="1">
        <v>152.185</v>
      </c>
      <c r="G11" s="5">
        <v>0.90600000000000003</v>
      </c>
      <c r="H11" s="5">
        <v>0.40799999999999997</v>
      </c>
      <c r="I11" s="10">
        <f t="shared" si="0"/>
        <v>1208.4259999999997</v>
      </c>
      <c r="J11" s="13">
        <f t="shared" si="1"/>
        <v>6.4324920379921435</v>
      </c>
    </row>
    <row r="12" spans="1:10" x14ac:dyDescent="0.35">
      <c r="A12" s="3">
        <v>1953</v>
      </c>
      <c r="B12" s="9">
        <v>3.1</v>
      </c>
      <c r="C12" s="11">
        <v>7.4181402625035586</v>
      </c>
      <c r="D12" s="1">
        <v>89.108000000000004</v>
      </c>
      <c r="E12" s="1">
        <v>1123.6959999999999</v>
      </c>
      <c r="F12" s="1">
        <v>172.95699999999999</v>
      </c>
      <c r="G12" s="5">
        <v>0.81499999999999995</v>
      </c>
      <c r="H12" s="5">
        <v>0.36299999999999999</v>
      </c>
      <c r="I12" s="10">
        <f t="shared" si="0"/>
        <v>1297.8309999999999</v>
      </c>
      <c r="J12" s="13">
        <f t="shared" si="1"/>
        <v>7.3984670968681776</v>
      </c>
    </row>
    <row r="13" spans="1:10" x14ac:dyDescent="0.35">
      <c r="A13" s="3">
        <v>1954</v>
      </c>
      <c r="B13" s="9">
        <v>1.8</v>
      </c>
      <c r="C13" s="11">
        <v>5.4381459953813049</v>
      </c>
      <c r="D13" s="1">
        <v>90.49</v>
      </c>
      <c r="E13" s="1">
        <v>1179.96</v>
      </c>
      <c r="F13" s="1">
        <v>191.55600000000001</v>
      </c>
      <c r="G13" s="5">
        <v>0.76300000000000001</v>
      </c>
      <c r="H13" s="5">
        <v>0.34300000000000003</v>
      </c>
      <c r="I13" s="10">
        <f t="shared" si="0"/>
        <v>1372.6220000000001</v>
      </c>
      <c r="J13" s="13">
        <f t="shared" si="1"/>
        <v>5.762768804258811</v>
      </c>
    </row>
    <row r="14" spans="1:10" x14ac:dyDescent="0.35">
      <c r="A14" s="3">
        <v>1955</v>
      </c>
      <c r="B14" s="9">
        <v>4.5</v>
      </c>
      <c r="C14" s="11">
        <v>7.4471859835284038</v>
      </c>
      <c r="D14" s="1">
        <v>93.555999999999997</v>
      </c>
      <c r="E14" s="1">
        <v>1264.5740000000001</v>
      </c>
      <c r="F14" s="1">
        <v>217.797</v>
      </c>
      <c r="G14" s="5">
        <v>0.69399999999999995</v>
      </c>
      <c r="H14" s="5">
        <v>0.315</v>
      </c>
      <c r="I14" s="10">
        <f t="shared" si="0"/>
        <v>1483.38</v>
      </c>
      <c r="J14" s="13">
        <f t="shared" si="1"/>
        <v>8.0690823839338233</v>
      </c>
    </row>
    <row r="15" spans="1:10" x14ac:dyDescent="0.35">
      <c r="A15" s="3">
        <v>1956</v>
      </c>
      <c r="B15" s="9">
        <v>4.9000000000000004</v>
      </c>
      <c r="C15" s="11">
        <v>7.3481925526178937</v>
      </c>
      <c r="D15" s="1">
        <v>95.350999999999999</v>
      </c>
      <c r="E15" s="1">
        <v>1357.248</v>
      </c>
      <c r="F15" s="1">
        <v>242.09700000000001</v>
      </c>
      <c r="G15" s="5">
        <v>0.65200000000000002</v>
      </c>
      <c r="H15" s="5">
        <v>0.29899999999999999</v>
      </c>
      <c r="I15" s="10">
        <f t="shared" si="0"/>
        <v>1600.296</v>
      </c>
      <c r="J15" s="13">
        <f t="shared" si="1"/>
        <v>7.881729563564277</v>
      </c>
    </row>
    <row r="16" spans="1:10" x14ac:dyDescent="0.35">
      <c r="A16" s="3">
        <v>1957</v>
      </c>
      <c r="B16" s="9">
        <v>3.7</v>
      </c>
      <c r="C16" s="11">
        <v>4.8207879490928196</v>
      </c>
      <c r="D16" s="1">
        <v>96.236000000000004</v>
      </c>
      <c r="E16" s="1">
        <v>1404.6110000000001</v>
      </c>
      <c r="F16" s="1">
        <v>271.17</v>
      </c>
      <c r="G16" s="5">
        <v>0.60299999999999998</v>
      </c>
      <c r="H16" s="5">
        <v>0.28199999999999997</v>
      </c>
      <c r="I16" s="10">
        <f t="shared" si="0"/>
        <v>1676.6660000000002</v>
      </c>
      <c r="J16" s="13">
        <f t="shared" si="1"/>
        <v>4.772242135204996</v>
      </c>
    </row>
    <row r="17" spans="1:10" x14ac:dyDescent="0.35">
      <c r="A17" s="3">
        <v>1958</v>
      </c>
      <c r="B17" s="9">
        <v>3</v>
      </c>
      <c r="C17" s="11">
        <v>4.8848710188295952</v>
      </c>
      <c r="D17" s="1">
        <v>98.218999999999994</v>
      </c>
      <c r="E17" s="1">
        <v>1337.894</v>
      </c>
      <c r="F17" s="1">
        <v>421.42399999999998</v>
      </c>
      <c r="G17" s="5">
        <v>0.57299999999999995</v>
      </c>
      <c r="H17" s="5">
        <v>0.25700000000000001</v>
      </c>
      <c r="I17" s="10">
        <f t="shared" si="0"/>
        <v>1760.1480000000001</v>
      </c>
      <c r="J17" s="13">
        <f t="shared" si="1"/>
        <v>4.9790477053867521</v>
      </c>
    </row>
    <row r="18" spans="1:10" x14ac:dyDescent="0.35">
      <c r="A18" s="3">
        <v>1959</v>
      </c>
      <c r="B18" s="9">
        <v>0.6</v>
      </c>
      <c r="C18" s="11">
        <v>2.4527146169805114</v>
      </c>
      <c r="D18" s="1">
        <v>98.638999999999996</v>
      </c>
      <c r="E18" s="1">
        <v>1265.124</v>
      </c>
      <c r="F18" s="1">
        <v>537.91</v>
      </c>
      <c r="G18" s="5">
        <v>0.54</v>
      </c>
      <c r="H18" s="5">
        <v>0.24099999999999999</v>
      </c>
      <c r="I18" s="10">
        <f t="shared" si="0"/>
        <v>1803.8150000000001</v>
      </c>
      <c r="J18" s="13">
        <f t="shared" si="1"/>
        <v>2.4808709267629681</v>
      </c>
    </row>
    <row r="19" spans="1:10" x14ac:dyDescent="0.35">
      <c r="A19" s="3">
        <v>1960</v>
      </c>
      <c r="B19" s="9">
        <v>1</v>
      </c>
      <c r="C19" s="11">
        <v>5.0681562337219432</v>
      </c>
      <c r="D19" s="1">
        <v>100.68600000000001</v>
      </c>
      <c r="E19" s="1">
        <v>1218.636</v>
      </c>
      <c r="F19" s="1">
        <v>686.89800000000002</v>
      </c>
      <c r="G19" s="5">
        <v>0.50900000000000001</v>
      </c>
      <c r="H19" s="5">
        <v>0.22500000000000001</v>
      </c>
      <c r="I19" s="10">
        <f t="shared" si="0"/>
        <v>1906.268</v>
      </c>
      <c r="J19" s="13">
        <f t="shared" si="1"/>
        <v>5.6797953226910725</v>
      </c>
    </row>
    <row r="20" spans="1:10" x14ac:dyDescent="0.35">
      <c r="A20" s="3">
        <v>1961</v>
      </c>
      <c r="B20" s="9">
        <v>3.4</v>
      </c>
      <c r="C20" s="11">
        <v>4.5658263437706958</v>
      </c>
      <c r="D20" s="1">
        <v>99.468000000000004</v>
      </c>
      <c r="E20" s="1">
        <v>1153.329</v>
      </c>
      <c r="F20" s="1">
        <v>848.649</v>
      </c>
      <c r="G20" s="5">
        <v>0.47599999999999998</v>
      </c>
      <c r="H20" s="5">
        <v>0.19900000000000001</v>
      </c>
      <c r="I20" s="10">
        <f t="shared" si="0"/>
        <v>2002.6530000000002</v>
      </c>
      <c r="J20" s="13">
        <f t="shared" si="1"/>
        <v>5.0562145511544143</v>
      </c>
    </row>
    <row r="21" spans="1:10" x14ac:dyDescent="0.35">
      <c r="A21" s="3">
        <v>1962</v>
      </c>
      <c r="B21" s="9">
        <v>4.3</v>
      </c>
      <c r="C21" s="11">
        <v>4.0515235925317139</v>
      </c>
      <c r="D21" s="1">
        <v>103.714</v>
      </c>
      <c r="E21" s="1">
        <v>1091.365</v>
      </c>
      <c r="F21" s="1">
        <v>998.49099999999999</v>
      </c>
      <c r="G21" s="5">
        <v>0.44700000000000001</v>
      </c>
      <c r="H21" s="5">
        <v>0.193</v>
      </c>
      <c r="I21" s="10">
        <f t="shared" si="0"/>
        <v>2090.4960000000001</v>
      </c>
      <c r="J21" s="13">
        <f t="shared" si="1"/>
        <v>4.3863315312238305</v>
      </c>
    </row>
    <row r="22" spans="1:10" x14ac:dyDescent="0.35">
      <c r="A22" s="3">
        <v>1963</v>
      </c>
      <c r="B22" s="9">
        <v>2</v>
      </c>
      <c r="C22" s="11">
        <v>0.31192702792748328</v>
      </c>
      <c r="D22" s="1">
        <v>95.480999999999995</v>
      </c>
      <c r="E22" s="1">
        <v>982.96299999999997</v>
      </c>
      <c r="F22" s="1">
        <v>1124.1320000000001</v>
      </c>
      <c r="G22" s="5">
        <v>0.4</v>
      </c>
      <c r="H22" s="5">
        <v>0.185</v>
      </c>
      <c r="I22" s="10">
        <f t="shared" si="0"/>
        <v>2107.6800000000003</v>
      </c>
      <c r="J22" s="13">
        <f t="shared" si="1"/>
        <v>0.82200587803087366</v>
      </c>
    </row>
    <row r="23" spans="1:10" x14ac:dyDescent="0.35">
      <c r="A23" s="3">
        <v>1964</v>
      </c>
      <c r="B23" s="9">
        <v>3.3</v>
      </c>
      <c r="C23" s="11">
        <v>5.2246070491685392</v>
      </c>
      <c r="D23" s="1">
        <v>96.984999999999999</v>
      </c>
      <c r="E23" s="1">
        <v>1024.5250000000001</v>
      </c>
      <c r="F23" s="1">
        <v>1179.277</v>
      </c>
      <c r="G23" s="5">
        <v>16.012</v>
      </c>
      <c r="H23" s="5">
        <v>0.17799999999999999</v>
      </c>
      <c r="I23" s="10">
        <f t="shared" si="0"/>
        <v>2219.9920000000002</v>
      </c>
      <c r="J23" s="13">
        <f t="shared" si="1"/>
        <v>5.328702649358541</v>
      </c>
    </row>
    <row r="24" spans="1:10" x14ac:dyDescent="0.35">
      <c r="A24" s="3">
        <v>1965</v>
      </c>
      <c r="B24" s="9">
        <v>4.8</v>
      </c>
      <c r="C24" s="11">
        <v>7.177193180999808</v>
      </c>
      <c r="D24" s="1">
        <v>99.638000000000005</v>
      </c>
      <c r="E24" s="1">
        <v>1012.485</v>
      </c>
      <c r="F24" s="1">
        <v>1274.3440000000001</v>
      </c>
      <c r="G24" s="5">
        <v>105.107</v>
      </c>
      <c r="H24" s="5">
        <v>0.17</v>
      </c>
      <c r="I24" s="10">
        <f t="shared" si="0"/>
        <v>2392.1060000000002</v>
      </c>
      <c r="J24" s="13">
        <f t="shared" si="1"/>
        <v>7.7529108213002518</v>
      </c>
    </row>
    <row r="25" spans="1:10" x14ac:dyDescent="0.35">
      <c r="A25" s="3">
        <v>1966</v>
      </c>
      <c r="B25" s="9">
        <v>3.9</v>
      </c>
      <c r="C25" s="11">
        <v>6.9088254820055095</v>
      </c>
      <c r="D25" s="1">
        <v>104.73099999999999</v>
      </c>
      <c r="E25" s="1">
        <v>1024.27</v>
      </c>
      <c r="F25" s="1">
        <v>1397.6120000000001</v>
      </c>
      <c r="G25" s="5">
        <v>147.387</v>
      </c>
      <c r="H25" s="5">
        <v>0.16600000000000001</v>
      </c>
      <c r="I25" s="10">
        <f t="shared" si="0"/>
        <v>2569.4350000000004</v>
      </c>
      <c r="J25" s="13">
        <f t="shared" si="1"/>
        <v>7.4130912258904891</v>
      </c>
    </row>
    <row r="26" spans="1:10" x14ac:dyDescent="0.35">
      <c r="A26" s="3">
        <v>1967</v>
      </c>
      <c r="B26" s="9">
        <v>2.5</v>
      </c>
      <c r="C26" s="11">
        <v>3.063666379222707</v>
      </c>
      <c r="D26" s="1">
        <v>104.47</v>
      </c>
      <c r="E26" s="1">
        <v>971.96600000000001</v>
      </c>
      <c r="F26" s="1">
        <v>1490.1469999999999</v>
      </c>
      <c r="G26" s="5">
        <v>193.40600000000001</v>
      </c>
      <c r="H26" s="5">
        <v>0.16200000000000001</v>
      </c>
      <c r="I26" s="10">
        <f t="shared" si="0"/>
        <v>2655.6809999999996</v>
      </c>
      <c r="J26" s="13">
        <f t="shared" si="1"/>
        <v>3.3566134189033425</v>
      </c>
    </row>
    <row r="27" spans="1:10" x14ac:dyDescent="0.35">
      <c r="A27" s="3">
        <v>1968</v>
      </c>
      <c r="B27" s="9">
        <v>4.7</v>
      </c>
      <c r="C27" s="11">
        <v>5.1074482865808069</v>
      </c>
      <c r="D27" s="1">
        <v>107.258</v>
      </c>
      <c r="E27" s="1">
        <v>972.25099999999998</v>
      </c>
      <c r="F27" s="1">
        <v>1577.5409999999999</v>
      </c>
      <c r="G27" s="5">
        <v>242.45099999999999</v>
      </c>
      <c r="H27" s="5">
        <v>0.156</v>
      </c>
      <c r="I27" s="10">
        <f t="shared" si="0"/>
        <v>2792.3989999999999</v>
      </c>
      <c r="J27" s="13">
        <f t="shared" si="1"/>
        <v>5.1481333789713535</v>
      </c>
    </row>
    <row r="28" spans="1:10" x14ac:dyDescent="0.35">
      <c r="A28" s="3">
        <v>1969</v>
      </c>
      <c r="B28" s="9">
        <v>5.4</v>
      </c>
      <c r="C28" s="11">
        <v>4.1169003012754057</v>
      </c>
      <c r="D28" s="1">
        <v>109.223</v>
      </c>
      <c r="E28" s="1">
        <v>956.88699999999994</v>
      </c>
      <c r="F28" s="1">
        <v>1677.518</v>
      </c>
      <c r="G28" s="5">
        <v>278.072</v>
      </c>
      <c r="H28" s="5">
        <v>0.15</v>
      </c>
      <c r="I28" s="10">
        <f t="shared" si="0"/>
        <v>2912.627</v>
      </c>
      <c r="J28" s="13">
        <f t="shared" si="1"/>
        <v>4.3055451602725947</v>
      </c>
    </row>
    <row r="29" spans="1:10" x14ac:dyDescent="0.35">
      <c r="A29" s="3">
        <v>1970</v>
      </c>
      <c r="B29" s="9">
        <v>6.4</v>
      </c>
      <c r="C29" s="11">
        <v>3.2905249414874271</v>
      </c>
      <c r="D29" s="1">
        <v>42.35</v>
      </c>
      <c r="E29" s="1">
        <v>949.42</v>
      </c>
      <c r="F29" s="1">
        <v>1796.6679999999999</v>
      </c>
      <c r="G29" s="5">
        <v>314.48200000000003</v>
      </c>
      <c r="H29" s="5">
        <v>0.15</v>
      </c>
      <c r="I29" s="10">
        <f t="shared" si="0"/>
        <v>3060.72</v>
      </c>
      <c r="J29" s="13">
        <f t="shared" si="1"/>
        <v>5.0845164863197345</v>
      </c>
    </row>
    <row r="30" spans="1:10" x14ac:dyDescent="0.35">
      <c r="A30" s="3">
        <v>1971</v>
      </c>
      <c r="B30" s="9">
        <v>9.4</v>
      </c>
      <c r="C30" s="11">
        <v>12.901071744349935</v>
      </c>
      <c r="D30" s="1">
        <v>15.266999999999999</v>
      </c>
      <c r="E30" s="1">
        <v>977.33399999999995</v>
      </c>
      <c r="F30" s="1">
        <v>2079.7240000000002</v>
      </c>
      <c r="G30" s="5">
        <v>354.01499999999999</v>
      </c>
      <c r="H30" s="1">
        <v>76.677999999999997</v>
      </c>
      <c r="I30" s="10">
        <f t="shared" si="0"/>
        <v>3487.7509999999997</v>
      </c>
      <c r="J30" s="13">
        <f t="shared" si="1"/>
        <v>13.951978619409822</v>
      </c>
    </row>
    <row r="31" spans="1:10" x14ac:dyDescent="0.35">
      <c r="A31" s="3">
        <v>1972</v>
      </c>
      <c r="B31" s="9">
        <v>7.1</v>
      </c>
      <c r="C31" s="11">
        <v>0.99184796707074696</v>
      </c>
      <c r="D31" s="1">
        <v>13.669</v>
      </c>
      <c r="E31" s="1">
        <v>920.40800000000002</v>
      </c>
      <c r="F31" s="1">
        <v>2094.4450000000002</v>
      </c>
      <c r="G31" s="5">
        <v>385.952</v>
      </c>
      <c r="H31" s="1">
        <v>145.27099999999999</v>
      </c>
      <c r="I31" s="10">
        <f t="shared" si="0"/>
        <v>3546.0760000000005</v>
      </c>
      <c r="J31" s="13">
        <f t="shared" si="1"/>
        <v>1.6722810774049135</v>
      </c>
    </row>
    <row r="32" spans="1:10" x14ac:dyDescent="0.35">
      <c r="A32" s="3">
        <v>1973</v>
      </c>
      <c r="B32" s="9">
        <v>9.1999999999999993</v>
      </c>
      <c r="C32" s="11">
        <v>13.197567539287135</v>
      </c>
      <c r="D32" s="1">
        <v>13.329000000000001</v>
      </c>
      <c r="E32" s="1">
        <v>908.38199999999995</v>
      </c>
      <c r="F32" s="1">
        <v>2400.4189999999999</v>
      </c>
      <c r="G32" s="5">
        <v>487.30700000000002</v>
      </c>
      <c r="H32" s="1">
        <v>224.27699999999999</v>
      </c>
      <c r="I32" s="10">
        <f t="shared" si="0"/>
        <v>4020.3850000000002</v>
      </c>
      <c r="J32" s="13">
        <f t="shared" si="1"/>
        <v>13.375601650951641</v>
      </c>
    </row>
    <row r="33" spans="1:10" x14ac:dyDescent="0.35">
      <c r="A33" s="3">
        <v>1974</v>
      </c>
      <c r="B33" s="9">
        <v>16</v>
      </c>
      <c r="C33" s="11">
        <v>9.2404168933828181</v>
      </c>
      <c r="D33" s="1">
        <v>13.085000000000001</v>
      </c>
      <c r="E33" s="1">
        <v>906.154</v>
      </c>
      <c r="F33" s="1">
        <v>2512.9789999999998</v>
      </c>
      <c r="G33" s="5">
        <v>644.39</v>
      </c>
      <c r="H33" s="1">
        <v>324.488</v>
      </c>
      <c r="I33" s="10">
        <f t="shared" si="0"/>
        <v>4388.0109999999995</v>
      </c>
      <c r="J33" s="13">
        <f t="shared" si="1"/>
        <v>9.1440496370372326</v>
      </c>
    </row>
    <row r="34" spans="1:10" x14ac:dyDescent="0.35">
      <c r="A34" s="3">
        <v>1975</v>
      </c>
      <c r="B34" s="9">
        <v>24.2</v>
      </c>
      <c r="C34" s="11">
        <v>17.096503204149862</v>
      </c>
      <c r="D34" s="1">
        <v>12.984</v>
      </c>
      <c r="E34" s="1">
        <v>883.74900000000002</v>
      </c>
      <c r="F34" s="1">
        <v>3013.7730000000001</v>
      </c>
      <c r="G34" s="5">
        <v>814.6</v>
      </c>
      <c r="H34" s="1">
        <v>397.05599999999998</v>
      </c>
      <c r="I34" s="10">
        <f t="shared" si="0"/>
        <v>5109.1779999999999</v>
      </c>
      <c r="J34" s="13">
        <f t="shared" si="1"/>
        <v>16.434940568745169</v>
      </c>
    </row>
    <row r="35" spans="1:10" x14ac:dyDescent="0.35">
      <c r="A35" s="3">
        <v>1976</v>
      </c>
      <c r="B35" s="9">
        <v>16.5</v>
      </c>
      <c r="C35" s="11">
        <v>12.821905151546776</v>
      </c>
      <c r="D35" s="2">
        <v>13</v>
      </c>
      <c r="E35" s="4">
        <v>831</v>
      </c>
      <c r="F35" s="4">
        <v>3261</v>
      </c>
      <c r="G35" s="4">
        <v>1157</v>
      </c>
      <c r="H35" s="4">
        <v>500</v>
      </c>
      <c r="I35" s="10">
        <f t="shared" si="0"/>
        <v>5749</v>
      </c>
      <c r="J35" s="13">
        <f t="shared" si="1"/>
        <v>12.522992935458511</v>
      </c>
    </row>
    <row r="36" spans="1:10" x14ac:dyDescent="0.35">
      <c r="A36" s="3">
        <v>1977</v>
      </c>
      <c r="B36" s="9">
        <v>15.8</v>
      </c>
      <c r="C36" s="11">
        <v>11.850380668652761</v>
      </c>
      <c r="D36" s="2">
        <v>13</v>
      </c>
      <c r="E36" s="4">
        <v>805</v>
      </c>
      <c r="F36" s="4">
        <v>3431</v>
      </c>
      <c r="G36" s="4">
        <v>1596</v>
      </c>
      <c r="H36" s="4">
        <v>652</v>
      </c>
      <c r="I36" s="10">
        <f t="shared" si="0"/>
        <v>6484</v>
      </c>
      <c r="J36" s="13">
        <f t="shared" si="1"/>
        <v>12.784832144720815</v>
      </c>
    </row>
    <row r="37" spans="1:10" x14ac:dyDescent="0.35">
      <c r="A37" s="3">
        <v>1978</v>
      </c>
      <c r="B37" s="9">
        <v>8.3000000000000007</v>
      </c>
      <c r="C37" s="11">
        <v>15.063628292394204</v>
      </c>
      <c r="D37" s="2">
        <v>13</v>
      </c>
      <c r="E37" s="4">
        <v>800</v>
      </c>
      <c r="F37" s="4">
        <v>3625</v>
      </c>
      <c r="G37" s="4">
        <v>2172</v>
      </c>
      <c r="H37" s="4">
        <v>852</v>
      </c>
      <c r="I37" s="10">
        <f t="shared" si="0"/>
        <v>7449</v>
      </c>
      <c r="J37" s="13">
        <f t="shared" si="1"/>
        <v>14.882788402220859</v>
      </c>
    </row>
    <row r="38" spans="1:10" x14ac:dyDescent="0.35">
      <c r="A38" s="3">
        <v>1979</v>
      </c>
      <c r="B38" s="9">
        <v>13.4</v>
      </c>
      <c r="C38" s="11">
        <v>14.454732510288061</v>
      </c>
      <c r="D38" s="2">
        <v>13</v>
      </c>
      <c r="E38" s="4">
        <v>782</v>
      </c>
      <c r="F38" s="4">
        <v>3694</v>
      </c>
      <c r="G38" s="4">
        <v>2948</v>
      </c>
      <c r="H38" s="4">
        <v>1125</v>
      </c>
      <c r="I38" s="10">
        <f t="shared" si="0"/>
        <v>8549</v>
      </c>
      <c r="J38" s="13">
        <f t="shared" si="1"/>
        <v>14.767082829910061</v>
      </c>
    </row>
    <row r="39" spans="1:10" x14ac:dyDescent="0.35">
      <c r="A39" s="3">
        <v>1980</v>
      </c>
      <c r="B39" s="9">
        <v>18</v>
      </c>
      <c r="C39" s="11">
        <v>9.6853932584269664</v>
      </c>
      <c r="D39" s="2">
        <v>13</v>
      </c>
      <c r="E39" s="4">
        <v>704</v>
      </c>
      <c r="F39" s="4">
        <v>3540</v>
      </c>
      <c r="G39" s="4">
        <v>3610</v>
      </c>
      <c r="H39" s="4">
        <v>1419</v>
      </c>
      <c r="I39" s="10">
        <f t="shared" si="0"/>
        <v>9273</v>
      </c>
      <c r="J39" s="13">
        <f t="shared" si="1"/>
        <v>8.4688267633641345</v>
      </c>
    </row>
    <row r="40" spans="1:10" x14ac:dyDescent="0.35">
      <c r="A40" s="3">
        <v>1981</v>
      </c>
      <c r="B40" s="9">
        <v>11.9</v>
      </c>
      <c r="C40" s="11">
        <v>5.5214095472239322</v>
      </c>
      <c r="D40" s="2">
        <v>13</v>
      </c>
      <c r="E40" s="4">
        <v>673</v>
      </c>
      <c r="F40" s="4">
        <v>3343</v>
      </c>
      <c r="G40" s="4">
        <v>4043</v>
      </c>
      <c r="H40" s="4">
        <v>1686</v>
      </c>
      <c r="I40" s="10">
        <f t="shared" si="0"/>
        <v>9745</v>
      </c>
      <c r="J40" s="13">
        <f t="shared" si="1"/>
        <v>5.0900463711851529</v>
      </c>
    </row>
    <row r="41" spans="1:10" x14ac:dyDescent="0.35">
      <c r="A41" s="3">
        <v>1982</v>
      </c>
      <c r="B41" s="9">
        <v>8.6</v>
      </c>
      <c r="C41" s="11">
        <v>4.4073390932919176</v>
      </c>
      <c r="D41" s="2">
        <v>7</v>
      </c>
      <c r="E41" s="4">
        <v>657</v>
      </c>
      <c r="F41" s="4">
        <v>3097</v>
      </c>
      <c r="G41" s="4">
        <v>4298</v>
      </c>
      <c r="H41" s="4">
        <v>1833</v>
      </c>
      <c r="I41" s="10">
        <f t="shared" si="0"/>
        <v>9885</v>
      </c>
      <c r="J41" s="13">
        <f t="shared" si="1"/>
        <v>1.4366341713699438</v>
      </c>
    </row>
    <row r="42" spans="1:10" x14ac:dyDescent="0.35">
      <c r="A42" s="3">
        <v>1983</v>
      </c>
      <c r="B42" s="9">
        <v>4.5999999999999996</v>
      </c>
      <c r="C42" s="11">
        <v>2.35239423523943</v>
      </c>
      <c r="D42" s="2">
        <v>6</v>
      </c>
      <c r="E42" s="4">
        <v>641</v>
      </c>
      <c r="F42" s="4">
        <v>2850</v>
      </c>
      <c r="G42" s="4">
        <v>4531</v>
      </c>
      <c r="H42" s="4">
        <v>1874</v>
      </c>
      <c r="I42" s="10">
        <f t="shared" si="0"/>
        <v>9896</v>
      </c>
      <c r="J42" s="13">
        <f t="shared" si="1"/>
        <v>0.11127971674254056</v>
      </c>
    </row>
    <row r="43" spans="1:10" x14ac:dyDescent="0.35">
      <c r="A43" s="3">
        <v>1984</v>
      </c>
      <c r="B43" s="9">
        <v>5</v>
      </c>
      <c r="C43" s="11">
        <v>4.0788517441860517</v>
      </c>
      <c r="D43" s="3"/>
      <c r="E43" s="4">
        <v>583</v>
      </c>
      <c r="F43" s="4">
        <v>2554</v>
      </c>
      <c r="G43" s="4">
        <v>4846</v>
      </c>
      <c r="H43" s="4">
        <v>1979</v>
      </c>
      <c r="I43" s="10">
        <f t="shared" si="0"/>
        <v>9962</v>
      </c>
      <c r="J43" s="13">
        <f t="shared" si="1"/>
        <v>0.66693613581245703</v>
      </c>
    </row>
    <row r="44" spans="1:10" x14ac:dyDescent="0.35">
      <c r="A44" s="3">
        <v>1985</v>
      </c>
      <c r="B44" s="9">
        <v>6.1</v>
      </c>
      <c r="C44" s="11">
        <v>5.0013092432573902</v>
      </c>
      <c r="D44" s="3"/>
      <c r="E44" s="4">
        <v>528</v>
      </c>
      <c r="F44" s="4">
        <v>2426</v>
      </c>
      <c r="G44" s="4">
        <v>5232</v>
      </c>
      <c r="H44" s="4">
        <v>2137</v>
      </c>
      <c r="I44" s="10">
        <f t="shared" si="0"/>
        <v>10323</v>
      </c>
      <c r="J44" s="13">
        <f t="shared" si="1"/>
        <v>3.6237703272435251</v>
      </c>
    </row>
    <row r="45" spans="1:10" x14ac:dyDescent="0.35">
      <c r="A45" s="3">
        <v>1986</v>
      </c>
      <c r="B45" s="9">
        <v>3.4</v>
      </c>
      <c r="C45" s="11">
        <v>2.3275145469659142</v>
      </c>
      <c r="D45" s="3"/>
      <c r="E45" s="4">
        <v>142</v>
      </c>
      <c r="F45" s="4">
        <v>2225</v>
      </c>
      <c r="G45" s="4">
        <v>5459</v>
      </c>
      <c r="H45" s="4">
        <v>2310</v>
      </c>
      <c r="I45" s="10">
        <f t="shared" si="0"/>
        <v>10136</v>
      </c>
      <c r="J45" s="13">
        <f t="shared" si="1"/>
        <v>-1.8114889082631036</v>
      </c>
    </row>
    <row r="46" spans="1:10" x14ac:dyDescent="0.35">
      <c r="A46" s="3">
        <v>1987</v>
      </c>
      <c r="B46" s="9">
        <v>4.2</v>
      </c>
      <c r="C46" s="11">
        <v>4.3541835905767767</v>
      </c>
      <c r="D46" s="3"/>
      <c r="E46" s="4">
        <v>117</v>
      </c>
      <c r="F46" s="4">
        <v>2029</v>
      </c>
      <c r="G46" s="4">
        <v>5633</v>
      </c>
      <c r="H46" s="4">
        <v>2608</v>
      </c>
      <c r="I46" s="10">
        <f t="shared" si="0"/>
        <v>10387</v>
      </c>
      <c r="J46" s="13">
        <f t="shared" si="1"/>
        <v>2.4763220205209047</v>
      </c>
    </row>
    <row r="47" spans="1:10" x14ac:dyDescent="0.35">
      <c r="A47" s="3">
        <v>1988</v>
      </c>
      <c r="B47" s="9">
        <v>4.9000000000000004</v>
      </c>
      <c r="C47" s="11">
        <v>3.5419585863303737</v>
      </c>
      <c r="D47" s="3"/>
      <c r="E47" s="4">
        <v>108</v>
      </c>
      <c r="F47" s="4">
        <v>1896</v>
      </c>
      <c r="G47" s="4">
        <v>5810</v>
      </c>
      <c r="H47" s="4">
        <v>2932</v>
      </c>
      <c r="I47" s="10">
        <f t="shared" si="0"/>
        <v>10746</v>
      </c>
      <c r="J47" s="13">
        <f t="shared" si="1"/>
        <v>3.4562433811495152</v>
      </c>
    </row>
    <row r="48" spans="1:10" x14ac:dyDescent="0.35">
      <c r="A48" s="3">
        <v>1989</v>
      </c>
      <c r="B48" s="9">
        <v>7.8</v>
      </c>
      <c r="C48" s="11">
        <v>6.0972859183520134</v>
      </c>
      <c r="D48" s="3"/>
      <c r="E48" s="4">
        <v>102</v>
      </c>
      <c r="F48" s="4">
        <v>1646</v>
      </c>
      <c r="G48" s="4">
        <v>5806</v>
      </c>
      <c r="H48" s="4">
        <v>3654</v>
      </c>
      <c r="I48" s="10">
        <f t="shared" si="0"/>
        <v>11208</v>
      </c>
      <c r="J48" s="13">
        <f t="shared" si="1"/>
        <v>4.2992741485203823</v>
      </c>
    </row>
    <row r="49" spans="1:10" x14ac:dyDescent="0.35">
      <c r="A49" s="3">
        <v>1990</v>
      </c>
      <c r="B49" s="9">
        <v>9.5</v>
      </c>
      <c r="C49" s="11">
        <v>6.4413265306122458</v>
      </c>
      <c r="D49" s="3"/>
      <c r="E49" s="4">
        <v>62</v>
      </c>
      <c r="F49" s="4">
        <v>1539</v>
      </c>
      <c r="G49" s="4">
        <v>5866</v>
      </c>
      <c r="H49" s="4">
        <v>4380</v>
      </c>
      <c r="I49" s="10">
        <f t="shared" si="0"/>
        <v>11847</v>
      </c>
      <c r="J49" s="13">
        <f t="shared" si="1"/>
        <v>5.70128479657388</v>
      </c>
    </row>
    <row r="50" spans="1:10" x14ac:dyDescent="0.35">
      <c r="A50" s="3">
        <v>1991</v>
      </c>
      <c r="B50" s="9">
        <v>5.9</v>
      </c>
      <c r="C50" s="11">
        <v>2.3567006191332229</v>
      </c>
      <c r="D50" s="3"/>
      <c r="E50" s="4">
        <v>61</v>
      </c>
      <c r="F50" s="4">
        <v>1373</v>
      </c>
      <c r="G50" s="4">
        <v>5810</v>
      </c>
      <c r="H50" s="4">
        <v>4847</v>
      </c>
      <c r="I50" s="10">
        <f t="shared" si="0"/>
        <v>12091</v>
      </c>
      <c r="J50" s="13">
        <f t="shared" si="1"/>
        <v>2.0595931459441275</v>
      </c>
    </row>
    <row r="51" spans="1:10" x14ac:dyDescent="0.35">
      <c r="A51" s="3">
        <v>1992</v>
      </c>
      <c r="B51" s="9">
        <v>3.7</v>
      </c>
      <c r="C51" s="11">
        <v>4.8520325203252002</v>
      </c>
      <c r="D51" s="3"/>
      <c r="E51" s="4">
        <v>59</v>
      </c>
      <c r="F51" s="4">
        <v>1166</v>
      </c>
      <c r="G51" s="4">
        <v>5743</v>
      </c>
      <c r="H51" s="4">
        <v>5288</v>
      </c>
      <c r="I51" s="10">
        <f t="shared" si="0"/>
        <v>12256</v>
      </c>
      <c r="J51" s="13">
        <f>(I51/I50-1)*100</f>
        <v>1.3646513935985372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F2BD-4D15-4131-AE79-82BFE2E89945}">
  <dimension ref="A1:C50"/>
  <sheetViews>
    <sheetView topLeftCell="A31" workbookViewId="0"/>
    <sheetView workbookViewId="1">
      <selection activeCell="H9" sqref="H9"/>
    </sheetView>
    <sheetView tabSelected="1" workbookViewId="2">
      <selection activeCell="G9" sqref="G9"/>
    </sheetView>
  </sheetViews>
  <sheetFormatPr defaultRowHeight="14.5" x14ac:dyDescent="0.35"/>
  <cols>
    <col min="3" max="3" width="30.81640625" bestFit="1" customWidth="1"/>
  </cols>
  <sheetData>
    <row r="1" spans="1:3" x14ac:dyDescent="0.35">
      <c r="A1" t="s">
        <v>2</v>
      </c>
      <c r="B1" t="s">
        <v>6</v>
      </c>
      <c r="C1" t="s">
        <v>5</v>
      </c>
    </row>
    <row r="2" spans="1:3" x14ac:dyDescent="0.35">
      <c r="A2">
        <v>1944</v>
      </c>
      <c r="B2">
        <v>2.7</v>
      </c>
      <c r="C2" s="12">
        <v>18.192619026895308</v>
      </c>
    </row>
    <row r="3" spans="1:3" x14ac:dyDescent="0.35">
      <c r="A3">
        <v>1945</v>
      </c>
      <c r="B3">
        <v>2.8</v>
      </c>
      <c r="C3" s="12">
        <v>12.041346476031256</v>
      </c>
    </row>
    <row r="4" spans="1:3" x14ac:dyDescent="0.35">
      <c r="A4">
        <v>1946</v>
      </c>
      <c r="B4">
        <v>3.1</v>
      </c>
      <c r="C4" s="12">
        <v>8.6209403840639567</v>
      </c>
    </row>
    <row r="5" spans="1:3" x14ac:dyDescent="0.35">
      <c r="A5">
        <v>1947</v>
      </c>
      <c r="B5">
        <v>7</v>
      </c>
      <c r="C5" s="12">
        <v>4.156360858350916</v>
      </c>
    </row>
    <row r="6" spans="1:3" x14ac:dyDescent="0.35">
      <c r="A6">
        <v>1948</v>
      </c>
      <c r="B6">
        <v>7.7</v>
      </c>
      <c r="C6" s="12">
        <v>-10.431075801368161</v>
      </c>
    </row>
    <row r="7" spans="1:3" x14ac:dyDescent="0.35">
      <c r="A7">
        <v>1949</v>
      </c>
      <c r="B7">
        <v>2.8</v>
      </c>
      <c r="C7" s="12">
        <v>-0.12129251116037576</v>
      </c>
    </row>
    <row r="8" spans="1:3" x14ac:dyDescent="0.35">
      <c r="A8">
        <v>1950</v>
      </c>
      <c r="B8">
        <v>3.1</v>
      </c>
      <c r="C8" s="12">
        <v>1.4722953260285498</v>
      </c>
    </row>
    <row r="9" spans="1:3" x14ac:dyDescent="0.35">
      <c r="A9">
        <v>1951</v>
      </c>
      <c r="B9">
        <v>9.1</v>
      </c>
      <c r="C9" s="12">
        <v>3.116582654879152</v>
      </c>
    </row>
    <row r="10" spans="1:3" x14ac:dyDescent="0.35">
      <c r="A10">
        <v>1952</v>
      </c>
      <c r="B10">
        <v>9.1999999999999993</v>
      </c>
      <c r="C10" s="12">
        <v>6.1761965459537382</v>
      </c>
    </row>
    <row r="11" spans="1:3" x14ac:dyDescent="0.35">
      <c r="A11">
        <v>1953</v>
      </c>
      <c r="B11">
        <v>3.1</v>
      </c>
      <c r="C11" s="12">
        <v>7.4181402625035586</v>
      </c>
    </row>
    <row r="12" spans="1:3" x14ac:dyDescent="0.35">
      <c r="A12">
        <v>1954</v>
      </c>
      <c r="B12">
        <v>1.8</v>
      </c>
      <c r="C12" s="12">
        <v>5.4381459953813049</v>
      </c>
    </row>
    <row r="13" spans="1:3" x14ac:dyDescent="0.35">
      <c r="A13">
        <v>1955</v>
      </c>
      <c r="B13">
        <v>4.5</v>
      </c>
      <c r="C13" s="12">
        <v>7.4471859835284038</v>
      </c>
    </row>
    <row r="14" spans="1:3" x14ac:dyDescent="0.35">
      <c r="A14">
        <v>1956</v>
      </c>
      <c r="B14">
        <v>4.9000000000000004</v>
      </c>
      <c r="C14" s="12">
        <v>7.3481925526178937</v>
      </c>
    </row>
    <row r="15" spans="1:3" x14ac:dyDescent="0.35">
      <c r="A15">
        <v>1957</v>
      </c>
      <c r="B15">
        <v>3.7</v>
      </c>
      <c r="C15" s="12">
        <v>4.8207879490928196</v>
      </c>
    </row>
    <row r="16" spans="1:3" x14ac:dyDescent="0.35">
      <c r="A16">
        <v>1958</v>
      </c>
      <c r="B16">
        <v>3</v>
      </c>
      <c r="C16" s="12">
        <v>4.8848710188295952</v>
      </c>
    </row>
    <row r="17" spans="1:3" x14ac:dyDescent="0.35">
      <c r="A17">
        <v>1959</v>
      </c>
      <c r="B17">
        <v>0.6</v>
      </c>
      <c r="C17" s="12">
        <v>2.4527146169805114</v>
      </c>
    </row>
    <row r="18" spans="1:3" x14ac:dyDescent="0.35">
      <c r="A18">
        <v>1960</v>
      </c>
      <c r="B18">
        <v>1</v>
      </c>
      <c r="C18" s="12">
        <v>5.0681562337219432</v>
      </c>
    </row>
    <row r="19" spans="1:3" x14ac:dyDescent="0.35">
      <c r="A19">
        <v>1961</v>
      </c>
      <c r="B19">
        <v>3.4</v>
      </c>
      <c r="C19" s="12">
        <v>4.5658263437706958</v>
      </c>
    </row>
    <row r="20" spans="1:3" x14ac:dyDescent="0.35">
      <c r="A20">
        <v>1962</v>
      </c>
      <c r="B20">
        <v>4.3</v>
      </c>
      <c r="C20" s="12">
        <v>4.0515235925317139</v>
      </c>
    </row>
    <row r="21" spans="1:3" x14ac:dyDescent="0.35">
      <c r="A21">
        <v>1963</v>
      </c>
      <c r="B21">
        <v>2</v>
      </c>
      <c r="C21" s="12">
        <v>0.31192702792748328</v>
      </c>
    </row>
    <row r="22" spans="1:3" x14ac:dyDescent="0.35">
      <c r="A22">
        <v>1964</v>
      </c>
      <c r="B22">
        <v>3.3</v>
      </c>
      <c r="C22" s="12">
        <v>5.2246070491685392</v>
      </c>
    </row>
    <row r="23" spans="1:3" x14ac:dyDescent="0.35">
      <c r="A23">
        <v>1965</v>
      </c>
      <c r="B23">
        <v>4.8</v>
      </c>
      <c r="C23" s="12">
        <v>7.177193180999808</v>
      </c>
    </row>
    <row r="24" spans="1:3" x14ac:dyDescent="0.35">
      <c r="A24">
        <v>1966</v>
      </c>
      <c r="B24">
        <v>3.9</v>
      </c>
      <c r="C24" s="12">
        <v>6.9088254820055095</v>
      </c>
    </row>
    <row r="25" spans="1:3" x14ac:dyDescent="0.35">
      <c r="A25">
        <v>1967</v>
      </c>
      <c r="B25">
        <v>2.5</v>
      </c>
      <c r="C25" s="12">
        <v>3.063666379222707</v>
      </c>
    </row>
    <row r="26" spans="1:3" x14ac:dyDescent="0.35">
      <c r="A26">
        <v>1968</v>
      </c>
      <c r="B26">
        <v>4.7</v>
      </c>
      <c r="C26" s="12">
        <v>5.1074482865808069</v>
      </c>
    </row>
    <row r="27" spans="1:3" x14ac:dyDescent="0.35">
      <c r="A27">
        <v>1969</v>
      </c>
      <c r="B27">
        <v>5.4</v>
      </c>
      <c r="C27" s="12">
        <v>4.1169003012754057</v>
      </c>
    </row>
    <row r="28" spans="1:3" x14ac:dyDescent="0.35">
      <c r="A28">
        <v>1970</v>
      </c>
      <c r="B28">
        <v>6.4</v>
      </c>
      <c r="C28" s="12">
        <v>3.2905249414874271</v>
      </c>
    </row>
    <row r="29" spans="1:3" x14ac:dyDescent="0.35">
      <c r="A29">
        <v>1971</v>
      </c>
      <c r="B29">
        <v>9.4</v>
      </c>
      <c r="C29" s="12">
        <v>12.901071744349935</v>
      </c>
    </row>
    <row r="30" spans="1:3" x14ac:dyDescent="0.35">
      <c r="A30">
        <v>1972</v>
      </c>
      <c r="B30">
        <v>7.1</v>
      </c>
      <c r="C30" s="12">
        <v>0.99184796707074696</v>
      </c>
    </row>
    <row r="31" spans="1:3" x14ac:dyDescent="0.35">
      <c r="A31">
        <v>1973</v>
      </c>
      <c r="B31">
        <v>9.1999999999999993</v>
      </c>
      <c r="C31" s="12">
        <v>13.197567539287135</v>
      </c>
    </row>
    <row r="32" spans="1:3" x14ac:dyDescent="0.35">
      <c r="A32">
        <v>1974</v>
      </c>
      <c r="B32">
        <v>16</v>
      </c>
      <c r="C32" s="12">
        <v>9.2404168933828181</v>
      </c>
    </row>
    <row r="33" spans="1:3" x14ac:dyDescent="0.35">
      <c r="A33">
        <v>1975</v>
      </c>
      <c r="B33">
        <v>24.2</v>
      </c>
      <c r="C33" s="12">
        <v>17.096503204149862</v>
      </c>
    </row>
    <row r="34" spans="1:3" x14ac:dyDescent="0.35">
      <c r="A34">
        <v>1976</v>
      </c>
      <c r="B34">
        <v>16.5</v>
      </c>
      <c r="C34" s="12">
        <v>12.821905151546776</v>
      </c>
    </row>
    <row r="35" spans="1:3" x14ac:dyDescent="0.35">
      <c r="A35">
        <v>1977</v>
      </c>
      <c r="B35">
        <v>15.8</v>
      </c>
      <c r="C35" s="12">
        <v>11.850380668652761</v>
      </c>
    </row>
    <row r="36" spans="1:3" x14ac:dyDescent="0.35">
      <c r="A36">
        <v>1978</v>
      </c>
      <c r="B36">
        <v>8.3000000000000007</v>
      </c>
      <c r="C36" s="12">
        <v>15.063628292394204</v>
      </c>
    </row>
    <row r="37" spans="1:3" x14ac:dyDescent="0.35">
      <c r="A37">
        <v>1979</v>
      </c>
      <c r="B37">
        <v>13.4</v>
      </c>
      <c r="C37" s="12">
        <v>14.454732510288061</v>
      </c>
    </row>
    <row r="38" spans="1:3" x14ac:dyDescent="0.35">
      <c r="A38">
        <v>1980</v>
      </c>
      <c r="B38">
        <v>18</v>
      </c>
      <c r="C38" s="12">
        <v>9.6853932584269664</v>
      </c>
    </row>
    <row r="39" spans="1:3" x14ac:dyDescent="0.35">
      <c r="A39">
        <v>1981</v>
      </c>
      <c r="B39">
        <v>11.9</v>
      </c>
      <c r="C39" s="12">
        <v>5.5214095472239322</v>
      </c>
    </row>
    <row r="40" spans="1:3" x14ac:dyDescent="0.35">
      <c r="A40">
        <v>1982</v>
      </c>
      <c r="B40">
        <v>8.6</v>
      </c>
      <c r="C40" s="12">
        <v>4.4073390932919176</v>
      </c>
    </row>
    <row r="41" spans="1:3" x14ac:dyDescent="0.35">
      <c r="A41">
        <v>1983</v>
      </c>
      <c r="B41">
        <v>4.5999999999999996</v>
      </c>
      <c r="C41" s="12">
        <v>2.35239423523943</v>
      </c>
    </row>
    <row r="42" spans="1:3" x14ac:dyDescent="0.35">
      <c r="A42">
        <v>1984</v>
      </c>
      <c r="B42">
        <v>5</v>
      </c>
      <c r="C42" s="12">
        <v>4.0788517441860517</v>
      </c>
    </row>
    <row r="43" spans="1:3" x14ac:dyDescent="0.35">
      <c r="A43">
        <v>1985</v>
      </c>
      <c r="B43">
        <v>6.1</v>
      </c>
      <c r="C43" s="12">
        <v>5.0013092432573902</v>
      </c>
    </row>
    <row r="44" spans="1:3" x14ac:dyDescent="0.35">
      <c r="A44">
        <v>1986</v>
      </c>
      <c r="B44">
        <v>3.4</v>
      </c>
      <c r="C44" s="12">
        <v>2.3275145469659142</v>
      </c>
    </row>
    <row r="45" spans="1:3" x14ac:dyDescent="0.35">
      <c r="A45">
        <v>1987</v>
      </c>
      <c r="B45">
        <v>4.2</v>
      </c>
      <c r="C45" s="12">
        <v>4.3541835905767767</v>
      </c>
    </row>
    <row r="46" spans="1:3" x14ac:dyDescent="0.35">
      <c r="A46">
        <v>1988</v>
      </c>
      <c r="B46">
        <v>4.9000000000000004</v>
      </c>
      <c r="C46" s="12">
        <v>3.5419585863303737</v>
      </c>
    </row>
    <row r="47" spans="1:3" x14ac:dyDescent="0.35">
      <c r="A47">
        <v>1989</v>
      </c>
      <c r="B47">
        <v>7.8</v>
      </c>
      <c r="C47" s="12">
        <v>6.0972859183520134</v>
      </c>
    </row>
    <row r="48" spans="1:3" x14ac:dyDescent="0.35">
      <c r="A48">
        <v>1990</v>
      </c>
      <c r="B48">
        <v>9.5</v>
      </c>
      <c r="C48" s="12">
        <v>6.4413265306122458</v>
      </c>
    </row>
    <row r="49" spans="1:3" x14ac:dyDescent="0.35">
      <c r="A49">
        <v>1991</v>
      </c>
      <c r="B49">
        <v>5.9</v>
      </c>
      <c r="C49" s="12">
        <v>2.3567006191332229</v>
      </c>
    </row>
    <row r="50" spans="1:3" x14ac:dyDescent="0.35">
      <c r="A50">
        <v>1992</v>
      </c>
      <c r="B50">
        <v>3.7</v>
      </c>
      <c r="C50" s="12">
        <v>4.8520325203252002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 1993</vt:lpstr>
      <vt:lpstr>data for R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Sagar</dc:creator>
  <cp:lastModifiedBy>Chusu He</cp:lastModifiedBy>
  <dcterms:created xsi:type="dcterms:W3CDTF">2022-03-24T11:09:46Z</dcterms:created>
  <dcterms:modified xsi:type="dcterms:W3CDTF">2022-06-07T20:52:27Z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1112348220</vt:i4>
  </property>
  <property fmtid="{D5CDD505-2E9C-101B-9397-08002B2CF9AE}" pid="3" name="_NewReviewCycle">
    <vt:lpwstr/>
  </property>
  <property fmtid="{D5CDD505-2E9C-101B-9397-08002B2CF9AE}" pid="4" name="_EmailSubject">
    <vt:lpwstr>[EXTERNAL] Re: Senior Analyst, Future of Cash - Notes Directorate (ID: 006582) [OFFG]</vt:lpwstr>
  </property>
  <property fmtid="{D5CDD505-2E9C-101B-9397-08002B2CF9AE}" pid="5" name="_AuthorEmail">
    <vt:lpwstr>Cat.Fawcett@bankofengland.co.uk</vt:lpwstr>
  </property>
  <property fmtid="{D5CDD505-2E9C-101B-9397-08002B2CF9AE}" pid="6" name="_AuthorEmailDisplayName">
    <vt:lpwstr>Fawcett, Cat</vt:lpwstr>
  </property>
  <property fmtid="{D5CDD505-2E9C-101B-9397-08002B2CF9AE}" pid="7" name="_PreviousAdHocReviewCycleID">
    <vt:i4>1360964863</vt:i4>
  </property>
  <property fmtid="{D5CDD505-2E9C-101B-9397-08002B2CF9AE}" pid="8" name="_ReviewingToolsShownOnce">
    <vt:lpwstr/>
  </property>
</Properties>
</file>