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drawings/drawing2.xml" ContentType="application/vnd.openxmlformats-officedocument.drawing+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drawings/drawing3.xml" ContentType="application/vnd.openxmlformats-officedocument.drawing+xml"/>
  <Override PartName="/xl/worksheets/sheet28.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576" tabRatio="728" firstSheet="3" activeTab="22" autoFilterDateGrouping="1"/>
  </bookViews>
  <sheets>
    <sheet xmlns:r="http://schemas.openxmlformats.org/officeDocument/2006/relationships" name="T1" sheetId="1" state="visible" r:id="rId1"/>
    <sheet xmlns:r="http://schemas.openxmlformats.org/officeDocument/2006/relationships" name="T2PA" sheetId="2" state="visible" r:id="rId2"/>
    <sheet xmlns:r="http://schemas.openxmlformats.org/officeDocument/2006/relationships" name="T2PA_raw" sheetId="3" state="hidden" r:id="rId3"/>
    <sheet xmlns:r="http://schemas.openxmlformats.org/officeDocument/2006/relationships" name="T2PB" sheetId="4" state="visible" r:id="rId4"/>
    <sheet xmlns:r="http://schemas.openxmlformats.org/officeDocument/2006/relationships" name="T2PB_raw" sheetId="5" state="hidden" r:id="rId5"/>
    <sheet xmlns:r="http://schemas.openxmlformats.org/officeDocument/2006/relationships" name="T2PC" sheetId="6" state="visible" r:id="rId6"/>
    <sheet xmlns:r="http://schemas.openxmlformats.org/officeDocument/2006/relationships" name="T2PC_B_raw" sheetId="7" state="hidden" r:id="rId7"/>
    <sheet xmlns:r="http://schemas.openxmlformats.org/officeDocument/2006/relationships" name="T2PC_A_raw" sheetId="8" state="hidden" r:id="rId8"/>
    <sheet xmlns:r="http://schemas.openxmlformats.org/officeDocument/2006/relationships" name="T2PD" sheetId="9" state="visible" r:id="rId9"/>
    <sheet xmlns:r="http://schemas.openxmlformats.org/officeDocument/2006/relationships" name="T2PC_raw" sheetId="10" state="hidden" r:id="rId10"/>
    <sheet xmlns:r="http://schemas.openxmlformats.org/officeDocument/2006/relationships" name="T2PE" sheetId="11" state="visible" r:id="rId11"/>
    <sheet xmlns:r="http://schemas.openxmlformats.org/officeDocument/2006/relationships" name="T2PD_raw" sheetId="12" state="hidden" r:id="rId12"/>
    <sheet xmlns:r="http://schemas.openxmlformats.org/officeDocument/2006/relationships" name="T3PA" sheetId="13" state="visible" r:id="rId13"/>
    <sheet xmlns:r="http://schemas.openxmlformats.org/officeDocument/2006/relationships" name="T3PB" sheetId="14" state="visible" r:id="rId14"/>
    <sheet xmlns:r="http://schemas.openxmlformats.org/officeDocument/2006/relationships" name="T4PA" sheetId="15" state="visible" r:id="rId15"/>
    <sheet xmlns:r="http://schemas.openxmlformats.org/officeDocument/2006/relationships" name="T4PB" sheetId="16" state="visible" r:id="rId16"/>
    <sheet xmlns:r="http://schemas.openxmlformats.org/officeDocument/2006/relationships" name="T5" sheetId="17" state="visible" r:id="rId17"/>
    <sheet xmlns:r="http://schemas.openxmlformats.org/officeDocument/2006/relationships" name="T6" sheetId="18" state="visible" r:id="rId18"/>
    <sheet xmlns:r="http://schemas.openxmlformats.org/officeDocument/2006/relationships" name="T7" sheetId="19" state="visible" r:id="rId19"/>
    <sheet xmlns:r="http://schemas.openxmlformats.org/officeDocument/2006/relationships" name="T8" sheetId="20" state="visible" r:id="rId20"/>
    <sheet xmlns:r="http://schemas.openxmlformats.org/officeDocument/2006/relationships" name="T9PA" sheetId="21" state="visible" r:id="rId21"/>
    <sheet xmlns:r="http://schemas.openxmlformats.org/officeDocument/2006/relationships" name="T9PB" sheetId="22" state="visible" r:id="rId22"/>
    <sheet xmlns:r="http://schemas.openxmlformats.org/officeDocument/2006/relationships" name="T9PC" sheetId="23" state="visible" r:id="rId23"/>
    <sheet xmlns:r="http://schemas.openxmlformats.org/officeDocument/2006/relationships" name="UT5-10Q" sheetId="24" state="visible" r:id="rId24"/>
    <sheet xmlns:r="http://schemas.openxmlformats.org/officeDocument/2006/relationships" name="UT5-8K" sheetId="25" state="visible" r:id="rId25"/>
    <sheet xmlns:r="http://schemas.openxmlformats.org/officeDocument/2006/relationships" name="OAT1" sheetId="26" state="visible" r:id="rId26"/>
    <sheet xmlns:r="http://schemas.openxmlformats.org/officeDocument/2006/relationships" name="OAT2" sheetId="27" state="visible" r:id="rId27"/>
    <sheet xmlns:r="http://schemas.openxmlformats.org/officeDocument/2006/relationships" name="AppD" sheetId="28" state="hidden" r:id="rId28"/>
  </sheets>
  <definedNames/>
  <calcPr calcId="191029" fullCalcOnLoad="1"/>
</workbook>
</file>

<file path=xl/styles.xml><?xml version="1.0" encoding="utf-8"?>
<styleSheet xmlns="http://schemas.openxmlformats.org/spreadsheetml/2006/main">
  <numFmts count="5">
    <numFmt numFmtId="164" formatCode="0.0000"/>
    <numFmt numFmtId="165" formatCode="0.000"/>
    <numFmt numFmtId="166" formatCode="_ * #,##0_ ;_ * \-#,##0_ ;_ * &quot;-&quot;??_ ;_ @_ "/>
    <numFmt numFmtId="167" formatCode="_ * #,##0.0000_ ;_ * \-#,##0.0000_ ;_ * &quot;-&quot;??_ ;_ @_ "/>
    <numFmt numFmtId="168" formatCode="0.0%"/>
  </numFmts>
  <fonts count="28">
    <font>
      <name val="Calibri"/>
      <family val="2"/>
      <color theme="1"/>
      <sz val="11"/>
      <scheme val="minor"/>
    </font>
    <font>
      <name val="Calibri"/>
      <charset val="134"/>
      <family val="2"/>
      <color theme="1"/>
      <sz val="11"/>
      <scheme val="minor"/>
    </font>
    <font>
      <name val="Calibri"/>
      <charset val="134"/>
      <family val="2"/>
      <color theme="1"/>
      <sz val="11"/>
      <scheme val="minor"/>
    </font>
    <font>
      <name val="Calibri"/>
      <family val="2"/>
      <b val="1"/>
      <color theme="1"/>
      <sz val="11"/>
      <scheme val="minor"/>
    </font>
    <font>
      <name val="Calibri"/>
      <family val="2"/>
      <b val="1"/>
      <color theme="1"/>
      <sz val="14"/>
      <scheme val="minor"/>
    </font>
    <font>
      <name val="Calibri"/>
      <sz val="10"/>
    </font>
    <font>
      <name val="Calibri"/>
      <family val="2"/>
      <color rgb="FF000000"/>
      <sz val="18"/>
      <scheme val="minor"/>
    </font>
    <font>
      <name val="Calibri"/>
      <family val="2"/>
      <sz val="10"/>
    </font>
    <font>
      <name val="Calibri"/>
      <family val="2"/>
      <color theme="1"/>
      <sz val="11"/>
      <scheme val="minor"/>
    </font>
    <font>
      <name val="Calibri"/>
      <b val="1"/>
      <sz val="11"/>
    </font>
    <font>
      <name val="Calibri"/>
      <family val="2"/>
      <color theme="10"/>
      <sz val="11"/>
      <u val="single"/>
      <scheme val="minor"/>
    </font>
    <font>
      <name val="Calibri"/>
      <family val="2"/>
      <sz val="11"/>
    </font>
    <font>
      <name val="Times New Roman"/>
      <family val="1"/>
      <b val="1"/>
      <color theme="1"/>
      <sz val="11"/>
    </font>
    <font>
      <name val="Times New Roman"/>
      <family val="1"/>
      <color theme="1"/>
      <sz val="11"/>
    </font>
    <font>
      <name val="Times New Roman"/>
      <charset val="134"/>
      <family val="1"/>
      <color theme="1"/>
      <sz val="11"/>
    </font>
    <font>
      <name val="Calibri"/>
      <family val="2"/>
      <color rgb="FFFF0000"/>
      <sz val="10"/>
    </font>
    <font>
      <name val="Times New Roman"/>
      <family val="1"/>
      <color theme="1"/>
      <sz val="10"/>
    </font>
    <font>
      <name val="Calibri"/>
      <b val="1"/>
      <sz val="11"/>
    </font>
    <font>
      <name val="Calibri"/>
      <family val="2"/>
      <color rgb="FF000000"/>
      <sz val="16"/>
      <scheme val="minor"/>
    </font>
    <font>
      <name val="Calibri"/>
      <b val="1"/>
      <sz val="11"/>
    </font>
    <font>
      <name val="Calibri"/>
      <b val="1"/>
      <sz val="11"/>
    </font>
    <font>
      <name val="Calibri"/>
      <b val="1"/>
      <sz val="11"/>
    </font>
    <font>
      <name val="Calibri"/>
      <b val="1"/>
      <sz val="11"/>
    </font>
    <font>
      <name val="Calibri"/>
      <b val="1"/>
      <sz val="11"/>
    </font>
    <font>
      <name val="Calibri"/>
      <family val="2"/>
      <b val="1"/>
      <sz val="11"/>
    </font>
    <font>
      <name val="Calibri"/>
      <b val="1"/>
      <sz val="11"/>
    </font>
    <font>
      <name val="Calibri"/>
      <b val="1"/>
      <sz val="11"/>
    </font>
    <font>
      <b val="1"/>
    </font>
  </fonts>
  <fills count="6">
    <fill>
      <patternFill/>
    </fill>
    <fill>
      <patternFill patternType="gray125"/>
    </fill>
    <fill>
      <patternFill patternType="solid">
        <fgColor theme="2"/>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8"/>
        <bgColor indexed="64"/>
      </patternFill>
    </fill>
  </fills>
  <borders count="46">
    <border>
      <left/>
      <right/>
      <top/>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bottom style="thin">
        <color auto="1"/>
      </bottom>
      <diagonal/>
    </border>
    <border>
      <left/>
      <right/>
      <top style="medium">
        <color auto="1"/>
      </top>
      <bottom style="thin">
        <color auto="1"/>
      </bottom>
      <diagonal/>
    </border>
    <border>
      <left/>
      <right/>
      <top/>
      <bottom style="medium">
        <color auto="1"/>
      </bottom>
      <diagonal/>
    </border>
    <border>
      <left/>
      <right/>
      <top style="thin">
        <color auto="1"/>
      </top>
      <bottom/>
      <diagonal/>
    </border>
    <border>
      <left/>
      <right/>
      <top/>
      <bottom style="thin">
        <color auto="1"/>
      </bottom>
      <diagonal/>
    </border>
    <border>
      <left/>
      <right/>
      <top/>
      <bottom style="thin">
        <color auto="1"/>
      </bottom>
      <diagonal/>
    </border>
    <border>
      <left/>
      <right/>
      <top style="thin">
        <color auto="1"/>
      </top>
      <bottom/>
      <diagonal/>
    </border>
    <border>
      <left/>
      <right/>
      <top/>
      <bottom style="thin">
        <color auto="1"/>
      </bottom>
      <diagonal/>
    </border>
    <border>
      <left/>
      <right/>
      <top style="double">
        <color auto="1"/>
      </top>
      <bottom style="thin">
        <color indexed="64"/>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double">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right style="thin"/>
      <top style="thin"/>
      <bottom style="thin"/>
      <diagonal/>
    </border>
  </borders>
  <cellStyleXfs count="8">
    <xf numFmtId="0" fontId="8" fillId="0" borderId="0"/>
    <xf numFmtId="0" fontId="5" fillId="0" borderId="0"/>
    <xf numFmtId="9" fontId="8" fillId="0" borderId="0"/>
    <xf numFmtId="0" fontId="10" fillId="0" borderId="0"/>
    <xf numFmtId="43" fontId="8" fillId="0" borderId="0"/>
    <xf numFmtId="0" fontId="2" fillId="0" borderId="0"/>
    <xf numFmtId="43" fontId="2" fillId="0" borderId="0"/>
    <xf numFmtId="0" fontId="7" fillId="0" borderId="0"/>
  </cellStyleXfs>
  <cellXfs count="212">
    <xf numFmtId="0" fontId="0" fillId="0" borderId="0" pivotButton="0" quotePrefix="0" xfId="0"/>
    <xf numFmtId="0" fontId="6" fillId="0" borderId="0" applyAlignment="1" pivotButton="0" quotePrefix="0" xfId="0">
      <alignment horizontal="left" vertical="center" readingOrder="1"/>
    </xf>
    <xf numFmtId="0" fontId="0" fillId="2" borderId="0" pivotButton="0" quotePrefix="0" xfId="0"/>
    <xf numFmtId="0" fontId="0" fillId="2" borderId="0" applyAlignment="1" pivotButton="0" quotePrefix="0" xfId="0">
      <alignment horizontal="center"/>
    </xf>
    <xf numFmtId="0" fontId="0" fillId="0" borderId="1" pivotButton="0" quotePrefix="0" xfId="0"/>
    <xf numFmtId="0" fontId="0" fillId="0" borderId="1" applyAlignment="1" pivotButton="0" quotePrefix="0" xfId="0">
      <alignment horizontal="center"/>
    </xf>
    <xf numFmtId="0" fontId="0" fillId="3" borderId="0" applyAlignment="1" pivotButton="0" quotePrefix="0" xfId="0">
      <alignment horizontal="center" vertical="center"/>
    </xf>
    <xf numFmtId="0" fontId="10" fillId="0" borderId="0" pivotButton="0" quotePrefix="0" xfId="3"/>
    <xf numFmtId="0" fontId="6" fillId="0" borderId="0" pivotButton="0" quotePrefix="0" xfId="0"/>
    <xf numFmtId="0" fontId="0" fillId="0" borderId="4" pivotButton="0" quotePrefix="0" xfId="0"/>
    <xf numFmtId="0" fontId="0" fillId="0" borderId="3" pivotButton="0" quotePrefix="0" xfId="0"/>
    <xf numFmtId="0" fontId="0" fillId="0" borderId="5" pivotButton="0" quotePrefix="0" xfId="0"/>
    <xf numFmtId="0" fontId="5" fillId="0" borderId="6" pivotButton="0" quotePrefix="0" xfId="1"/>
    <xf numFmtId="0" fontId="11" fillId="0" borderId="9" applyAlignment="1" pivotButton="0" quotePrefix="0" xfId="0">
      <alignment horizontal="left" vertical="center"/>
    </xf>
    <xf numFmtId="0" fontId="9" fillId="3" borderId="7" applyAlignment="1" pivotButton="0" quotePrefix="0" xfId="0">
      <alignment horizontal="left" vertical="center"/>
    </xf>
    <xf numFmtId="49" fontId="11" fillId="0" borderId="8" applyAlignment="1" pivotButton="0" quotePrefix="0" xfId="0">
      <alignment horizontal="center" vertical="top"/>
    </xf>
    <xf numFmtId="0" fontId="3" fillId="0" borderId="0" applyAlignment="1" pivotButton="0" quotePrefix="0" xfId="0">
      <alignment horizontal="left" vertical="top"/>
    </xf>
    <xf numFmtId="1" fontId="0" fillId="0" borderId="0" applyAlignment="1" pivotButton="0" quotePrefix="0" xfId="0">
      <alignment horizontal="center" vertical="center"/>
    </xf>
    <xf numFmtId="164" fontId="0" fillId="0" borderId="0" pivotButton="0" quotePrefix="0" xfId="0"/>
    <xf numFmtId="0" fontId="3" fillId="0" borderId="0" applyAlignment="1" pivotButton="0" quotePrefix="0" xfId="0">
      <alignment horizontal="center" vertical="center"/>
    </xf>
    <xf numFmtId="0" fontId="0" fillId="4" borderId="0" pivotButton="0" quotePrefix="0" xfId="0"/>
    <xf numFmtId="164" fontId="0" fillId="4" borderId="0" pivotButton="0" quotePrefix="0" xfId="0"/>
    <xf numFmtId="0" fontId="0" fillId="0" borderId="8" applyAlignment="1" pivotButton="0" quotePrefix="0" xfId="0">
      <alignment horizontal="center" vertical="top"/>
    </xf>
    <xf numFmtId="0" fontId="11" fillId="0" borderId="0" applyAlignment="1" pivotButton="0" quotePrefix="0" xfId="0">
      <alignment horizontal="left" vertical="center"/>
    </xf>
    <xf numFmtId="0" fontId="11" fillId="4" borderId="0" applyAlignment="1" pivotButton="0" quotePrefix="0" xfId="0">
      <alignment horizontal="left" vertical="top"/>
    </xf>
    <xf numFmtId="0" fontId="11" fillId="4" borderId="0" applyAlignment="1" pivotButton="0" quotePrefix="0" xfId="0">
      <alignment horizontal="left" vertical="center"/>
    </xf>
    <xf numFmtId="0" fontId="11" fillId="3" borderId="7" applyAlignment="1" pivotButton="0" quotePrefix="0" xfId="0">
      <alignment horizontal="left" vertical="center"/>
    </xf>
    <xf numFmtId="0" fontId="11" fillId="0" borderId="9" applyAlignment="1" pivotButton="0" quotePrefix="0" xfId="0">
      <alignment horizontal="left" vertical="top"/>
    </xf>
    <xf numFmtId="0" fontId="0" fillId="0" borderId="9" applyAlignment="1" pivotButton="0" quotePrefix="0" xfId="0">
      <alignment horizontal="center" vertical="center"/>
    </xf>
    <xf numFmtId="0" fontId="0" fillId="0" borderId="8" applyAlignment="1" pivotButton="0" quotePrefix="0" xfId="0">
      <alignment horizontal="left"/>
    </xf>
    <xf numFmtId="0" fontId="11" fillId="0" borderId="0" applyAlignment="1" pivotButton="0" quotePrefix="0" xfId="0">
      <alignment horizontal="left" vertical="top"/>
    </xf>
    <xf numFmtId="0" fontId="0" fillId="0" borderId="0" applyAlignment="1" pivotButton="0" quotePrefix="0" xfId="0">
      <alignment horizontal="left"/>
    </xf>
    <xf numFmtId="0" fontId="0" fillId="0" borderId="10" pivotButton="0" quotePrefix="0" xfId="0"/>
    <xf numFmtId="0" fontId="0" fillId="0" borderId="11" pivotButton="0" quotePrefix="0" xfId="0"/>
    <xf numFmtId="165" fontId="0" fillId="0" borderId="9" applyAlignment="1" pivotButton="0" quotePrefix="0" xfId="0">
      <alignment horizontal="center" vertical="center"/>
    </xf>
    <xf numFmtId="1" fontId="0" fillId="0" borderId="9" applyAlignment="1" pivotButton="0" quotePrefix="0" xfId="0">
      <alignment horizontal="center" vertical="center"/>
    </xf>
    <xf numFmtId="165" fontId="0" fillId="0" borderId="0" pivotButton="0" quotePrefix="0" xfId="0"/>
    <xf numFmtId="165" fontId="0" fillId="0" borderId="9" pivotButton="0" quotePrefix="0" xfId="0"/>
    <xf numFmtId="0" fontId="13" fillId="0" borderId="0" applyAlignment="1" pivotButton="0" quotePrefix="0" xfId="0">
      <alignment horizontal="left"/>
    </xf>
    <xf numFmtId="0" fontId="13" fillId="0" borderId="0" applyAlignment="1" pivotButton="0" quotePrefix="0" xfId="0">
      <alignment horizontal="center"/>
    </xf>
    <xf numFmtId="3" fontId="13" fillId="0" borderId="0" pivotButton="0" quotePrefix="0" xfId="0"/>
    <xf numFmtId="3" fontId="12" fillId="0" borderId="0" pivotButton="0" quotePrefix="0" xfId="0"/>
    <xf numFmtId="0" fontId="13" fillId="0" borderId="0" applyAlignment="1" pivotButton="0" quotePrefix="0" xfId="0">
      <alignment horizontal="left" vertical="top"/>
    </xf>
    <xf numFmtId="3" fontId="12" fillId="0" borderId="0" applyAlignment="1" pivotButton="0" quotePrefix="0" xfId="0">
      <alignment horizontal="left" vertical="top"/>
    </xf>
    <xf numFmtId="0" fontId="2" fillId="0" borderId="0" applyAlignment="1" pivotButton="0" quotePrefix="0" xfId="0">
      <alignment horizontal="left" vertical="top"/>
    </xf>
    <xf numFmtId="0" fontId="14" fillId="0" borderId="0" applyAlignment="1" pivotButton="0" quotePrefix="0" xfId="0">
      <alignment horizontal="left" vertical="top"/>
    </xf>
    <xf numFmtId="3" fontId="14" fillId="0" borderId="0" applyAlignment="1" pivotButton="0" quotePrefix="0" xfId="0">
      <alignment horizontal="left" vertical="top"/>
    </xf>
    <xf numFmtId="165" fontId="0" fillId="0" borderId="0" applyAlignment="1" pivotButton="0" quotePrefix="0" xfId="0">
      <alignment horizontal="center" vertical="center"/>
    </xf>
    <xf numFmtId="1" fontId="0" fillId="0" borderId="0" pivotButton="0" quotePrefix="0" xfId="0"/>
    <xf numFmtId="0" fontId="0" fillId="0" borderId="13" applyAlignment="1" pivotButton="0" quotePrefix="0" xfId="0">
      <alignment horizontal="center"/>
    </xf>
    <xf numFmtId="0" fontId="0" fillId="0" borderId="12" pivotButton="0" quotePrefix="0" xfId="0"/>
    <xf numFmtId="0" fontId="13" fillId="0" borderId="0" pivotButton="0" quotePrefix="0" xfId="0"/>
    <xf numFmtId="0" fontId="13" fillId="0" borderId="0" applyAlignment="1" pivotButton="0" quotePrefix="0" xfId="0">
      <alignment horizontal="right"/>
    </xf>
    <xf numFmtId="0" fontId="16" fillId="0" borderId="14" applyAlignment="1" pivotButton="0" quotePrefix="0" xfId="0">
      <alignment horizontal="right" vertical="center"/>
    </xf>
    <xf numFmtId="3" fontId="13" fillId="0" borderId="14" pivotButton="0" quotePrefix="0" xfId="0"/>
    <xf numFmtId="166" fontId="13" fillId="0" borderId="0" applyAlignment="1" pivotButton="0" quotePrefix="0" xfId="4">
      <alignment horizontal="left"/>
    </xf>
    <xf numFmtId="166" fontId="13" fillId="0" borderId="0" pivotButton="0" quotePrefix="0" xfId="4"/>
    <xf numFmtId="166" fontId="13" fillId="0" borderId="14" pivotButton="0" quotePrefix="0" xfId="4"/>
    <xf numFmtId="3" fontId="14" fillId="3" borderId="0" applyAlignment="1" pivotButton="0" quotePrefix="0" xfId="0">
      <alignment horizontal="left" vertical="top"/>
    </xf>
    <xf numFmtId="0" fontId="14" fillId="3" borderId="0" applyAlignment="1" pivotButton="0" quotePrefix="0" xfId="0">
      <alignment horizontal="left" vertical="top"/>
    </xf>
    <xf numFmtId="0" fontId="0" fillId="3" borderId="0" applyAlignment="1" pivotButton="0" quotePrefix="0" xfId="0">
      <alignment horizontal="left" vertical="top"/>
    </xf>
    <xf numFmtId="167" fontId="0" fillId="0" borderId="0" pivotButton="0" quotePrefix="0" xfId="6"/>
    <xf numFmtId="0" fontId="3" fillId="0" borderId="0" pivotButton="0" quotePrefix="0" xfId="5"/>
    <xf numFmtId="0" fontId="1" fillId="0" borderId="15" pivotButton="0" quotePrefix="0" xfId="5"/>
    <xf numFmtId="0" fontId="1" fillId="0" borderId="15" applyAlignment="1" pivotButton="0" quotePrefix="0" xfId="5">
      <alignment horizontal="center" vertical="center"/>
    </xf>
    <xf numFmtId="167" fontId="0" fillId="0" borderId="15" applyAlignment="1" pivotButton="0" quotePrefix="0" xfId="6">
      <alignment horizontal="center" vertical="center"/>
    </xf>
    <xf numFmtId="0" fontId="1" fillId="0" borderId="0" applyAlignment="1" pivotButton="0" quotePrefix="0" xfId="5">
      <alignment vertical="center" wrapText="1"/>
    </xf>
    <xf numFmtId="0" fontId="1" fillId="0" borderId="14" pivotButton="0" quotePrefix="0" xfId="5"/>
    <xf numFmtId="0" fontId="1" fillId="0" borderId="14" applyAlignment="1" pivotButton="0" quotePrefix="0" xfId="5">
      <alignment horizontal="center" vertical="center"/>
    </xf>
    <xf numFmtId="0" fontId="1" fillId="0" borderId="0" applyAlignment="1" pivotButton="0" quotePrefix="0" xfId="5">
      <alignment horizontal="center" vertical="center"/>
    </xf>
    <xf numFmtId="0" fontId="1" fillId="0" borderId="0" pivotButton="0" quotePrefix="0" xfId="5"/>
    <xf numFmtId="165" fontId="1" fillId="0" borderId="0" pivotButton="0" quotePrefix="0" xfId="5"/>
    <xf numFmtId="0" fontId="5" fillId="0" borderId="16" pivotButton="0" quotePrefix="0" xfId="1"/>
    <xf numFmtId="0" fontId="5" fillId="0" borderId="16" applyAlignment="1" pivotButton="0" quotePrefix="0" xfId="1">
      <alignment horizontal="center"/>
    </xf>
    <xf numFmtId="0" fontId="5" fillId="2" borderId="0" pivotButton="0" quotePrefix="0" xfId="1"/>
    <xf numFmtId="0" fontId="7" fillId="0" borderId="0" pivotButton="0" quotePrefix="0" xfId="1"/>
    <xf numFmtId="0" fontId="5" fillId="2" borderId="0" applyAlignment="1" pivotButton="0" quotePrefix="0" xfId="1">
      <alignment horizontal="center"/>
    </xf>
    <xf numFmtId="2" fontId="1" fillId="0" borderId="0" pivotButton="0" quotePrefix="0" xfId="5"/>
    <xf numFmtId="0" fontId="5" fillId="0" borderId="17" pivotButton="0" quotePrefix="0" xfId="1"/>
    <xf numFmtId="0" fontId="5" fillId="0" borderId="17" applyAlignment="1" pivotButton="0" quotePrefix="0" xfId="1">
      <alignment horizontal="center"/>
    </xf>
    <xf numFmtId="0" fontId="5" fillId="0" borderId="18" pivotButton="0" quotePrefix="0" xfId="1"/>
    <xf numFmtId="0" fontId="5" fillId="0" borderId="18" applyAlignment="1" pivotButton="0" quotePrefix="0" xfId="1">
      <alignment horizontal="center"/>
    </xf>
    <xf numFmtId="0" fontId="5" fillId="0" borderId="19" pivotButton="0" quotePrefix="0" xfId="1"/>
    <xf numFmtId="0" fontId="5" fillId="0" borderId="19" applyAlignment="1" pivotButton="0" quotePrefix="0" xfId="1">
      <alignment horizontal="center"/>
    </xf>
    <xf numFmtId="0" fontId="17" fillId="0" borderId="20" applyAlignment="1" pivotButton="0" quotePrefix="0" xfId="0">
      <alignment horizontal="center" vertical="top"/>
    </xf>
    <xf numFmtId="0" fontId="6" fillId="0" borderId="0" applyAlignment="1" pivotButton="0" quotePrefix="0" xfId="0">
      <alignment vertical="top" readingOrder="1"/>
    </xf>
    <xf numFmtId="0" fontId="0" fillId="0" borderId="2" pivotButton="0" quotePrefix="0" xfId="0"/>
    <xf numFmtId="0" fontId="18" fillId="0" borderId="0" applyAlignment="1" pivotButton="0" quotePrefix="0" xfId="0">
      <alignment vertical="top" readingOrder="1"/>
    </xf>
    <xf numFmtId="0" fontId="5" fillId="0" borderId="21" pivotButton="0" quotePrefix="0" xfId="1"/>
    <xf numFmtId="0" fontId="5" fillId="0" borderId="21" applyAlignment="1" pivotButton="0" quotePrefix="0" xfId="1">
      <alignment horizontal="center"/>
    </xf>
    <xf numFmtId="0" fontId="5" fillId="0" borderId="22" pivotButton="0" quotePrefix="0" xfId="1"/>
    <xf numFmtId="0" fontId="5" fillId="0" borderId="22" applyAlignment="1" pivotButton="0" quotePrefix="0" xfId="1">
      <alignment horizontal="center"/>
    </xf>
    <xf numFmtId="0" fontId="0" fillId="0" borderId="24" applyAlignment="1" pivotButton="0" quotePrefix="0" xfId="0">
      <alignment horizontal="center"/>
    </xf>
    <xf numFmtId="0" fontId="0" fillId="0" borderId="25" applyAlignment="1" pivotButton="0" quotePrefix="0" xfId="0">
      <alignment horizontal="center"/>
    </xf>
    <xf numFmtId="2" fontId="1" fillId="0" borderId="23" pivotButton="0" quotePrefix="0" xfId="5"/>
    <xf numFmtId="2" fontId="15" fillId="0" borderId="0" pivotButton="0" quotePrefix="0" xfId="1"/>
    <xf numFmtId="0" fontId="19" fillId="0" borderId="26" applyAlignment="1" pivotButton="0" quotePrefix="0" xfId="0">
      <alignment horizontal="center" vertical="top"/>
    </xf>
    <xf numFmtId="0" fontId="20" fillId="0" borderId="27" applyAlignment="1" pivotButton="0" quotePrefix="0" xfId="0">
      <alignment horizontal="center" vertical="top"/>
    </xf>
    <xf numFmtId="0" fontId="21" fillId="0" borderId="28" applyAlignment="1" pivotButton="0" quotePrefix="0" xfId="0">
      <alignment horizontal="center" vertical="top"/>
    </xf>
    <xf numFmtId="0" fontId="0" fillId="5" borderId="0" pivotButton="0" quotePrefix="0" xfId="0"/>
    <xf numFmtId="0" fontId="0" fillId="5" borderId="0" applyAlignment="1" pivotButton="0" quotePrefix="0" xfId="0">
      <alignment horizontal="center"/>
    </xf>
    <xf numFmtId="0" fontId="0" fillId="5" borderId="25" pivotButton="0" quotePrefix="0" xfId="0"/>
    <xf numFmtId="0" fontId="0" fillId="5" borderId="25" applyAlignment="1" pivotButton="0" quotePrefix="0" xfId="0">
      <alignment horizontal="center"/>
    </xf>
    <xf numFmtId="0" fontId="0" fillId="0" borderId="29" applyAlignment="1" pivotButton="0" quotePrefix="0" xfId="0">
      <alignment horizontal="center"/>
    </xf>
    <xf numFmtId="49" fontId="0" fillId="0" borderId="29" applyAlignment="1" pivotButton="0" quotePrefix="0" xfId="0">
      <alignment horizontal="center"/>
    </xf>
    <xf numFmtId="0" fontId="0" fillId="0" borderId="30" applyAlignment="1" pivotButton="0" quotePrefix="0" xfId="0">
      <alignment horizontal="center"/>
    </xf>
    <xf numFmtId="49" fontId="0" fillId="0" borderId="13" applyAlignment="1" pivotButton="0" quotePrefix="0" xfId="0">
      <alignment horizontal="center"/>
    </xf>
    <xf numFmtId="0" fontId="0" fillId="0" borderId="0" applyAlignment="1" pivotButton="0" quotePrefix="0" xfId="0">
      <alignment horizontal="center"/>
    </xf>
    <xf numFmtId="0" fontId="0" fillId="2" borderId="0" applyAlignment="1" pivotButton="0" quotePrefix="0" xfId="0">
      <alignment horizontal="center" vertical="center"/>
    </xf>
    <xf numFmtId="0" fontId="0" fillId="0" borderId="0" applyAlignment="1" pivotButton="0" quotePrefix="0" xfId="0">
      <alignment horizontal="center" vertical="center"/>
    </xf>
    <xf numFmtId="0" fontId="0" fillId="5" borderId="0" applyAlignment="1" pivotButton="0" quotePrefix="0" xfId="0">
      <alignment horizontal="center" vertical="center"/>
    </xf>
    <xf numFmtId="0" fontId="0" fillId="5" borderId="14" pivotButton="0" quotePrefix="0" xfId="0"/>
    <xf numFmtId="0" fontId="0" fillId="5" borderId="30" applyAlignment="1" pivotButton="0" quotePrefix="0" xfId="0">
      <alignment horizontal="center" vertical="center"/>
    </xf>
    <xf numFmtId="0" fontId="4" fillId="0" borderId="30" pivotButton="0" quotePrefix="0" xfId="0"/>
    <xf numFmtId="0" fontId="0" fillId="0" borderId="31" applyAlignment="1" pivotButton="0" quotePrefix="0" xfId="0">
      <alignment horizontal="center"/>
    </xf>
    <xf numFmtId="0" fontId="0" fillId="0" borderId="32" applyAlignment="1" pivotButton="0" quotePrefix="0" xfId="0">
      <alignment horizontal="center"/>
    </xf>
    <xf numFmtId="0" fontId="0" fillId="0" borderId="33" applyAlignment="1" pivotButton="0" quotePrefix="0" xfId="0">
      <alignment horizontal="center"/>
    </xf>
    <xf numFmtId="165" fontId="1" fillId="0" borderId="30" pivotButton="0" quotePrefix="0" xfId="5"/>
    <xf numFmtId="0" fontId="1" fillId="0" borderId="30" pivotButton="0" quotePrefix="0" xfId="5"/>
    <xf numFmtId="0" fontId="0" fillId="0" borderId="25" pivotButton="0" quotePrefix="0" xfId="0"/>
    <xf numFmtId="168" fontId="8" fillId="0" borderId="0" pivotButton="0" quotePrefix="0" xfId="2"/>
    <xf numFmtId="0" fontId="22" fillId="0" borderId="34" applyAlignment="1" pivotButton="0" quotePrefix="0" xfId="0">
      <alignment horizontal="center" vertical="top"/>
    </xf>
    <xf numFmtId="9" fontId="8" fillId="0" borderId="0" pivotButton="0" quotePrefix="0" xfId="2"/>
    <xf numFmtId="0" fontId="23" fillId="0" borderId="35" applyAlignment="1" pivotButton="0" quotePrefix="0" xfId="0">
      <alignment horizontal="center" vertical="top"/>
    </xf>
    <xf numFmtId="0" fontId="11" fillId="0" borderId="0" applyAlignment="1" pivotButton="0" quotePrefix="0" xfId="0">
      <alignment horizontal="center" vertical="top"/>
    </xf>
    <xf numFmtId="10" fontId="8" fillId="0" borderId="0" pivotButton="0" quotePrefix="0" xfId="2"/>
    <xf numFmtId="1" fontId="8" fillId="0" borderId="0" pivotButton="0" quotePrefix="0" xfId="2"/>
    <xf numFmtId="0" fontId="24" fillId="0" borderId="0" applyAlignment="1" pivotButton="0" quotePrefix="0" xfId="0">
      <alignment horizontal="center" vertical="top"/>
    </xf>
    <xf numFmtId="0" fontId="3" fillId="0" borderId="0" pivotButton="0" quotePrefix="0" xfId="0"/>
    <xf numFmtId="10" fontId="3" fillId="0" borderId="0" pivotButton="0" quotePrefix="0" xfId="2"/>
    <xf numFmtId="1" fontId="3" fillId="0" borderId="0" pivotButton="0" quotePrefix="0" xfId="2"/>
    <xf numFmtId="0" fontId="11" fillId="0" borderId="15" applyAlignment="1" pivotButton="0" quotePrefix="0" xfId="0">
      <alignment horizontal="center" vertical="top"/>
    </xf>
    <xf numFmtId="0" fontId="24" fillId="0" borderId="32" applyAlignment="1" pivotButton="0" quotePrefix="0" xfId="0">
      <alignment horizontal="center" vertical="top"/>
    </xf>
    <xf numFmtId="0" fontId="3" fillId="0" borderId="32" pivotButton="0" quotePrefix="0" xfId="0"/>
    <xf numFmtId="10" fontId="3" fillId="0" borderId="32" pivotButton="0" quotePrefix="0" xfId="2"/>
    <xf numFmtId="1" fontId="3" fillId="0" borderId="32" pivotButton="0" quotePrefix="0" xfId="2"/>
    <xf numFmtId="0" fontId="11" fillId="0" borderId="36" applyAlignment="1" pivotButton="0" quotePrefix="0" xfId="0">
      <alignment horizontal="center" vertical="top"/>
    </xf>
    <xf numFmtId="0" fontId="0" fillId="0" borderId="36" pivotButton="0" quotePrefix="0" xfId="0"/>
    <xf numFmtId="10" fontId="8" fillId="0" borderId="36" pivotButton="0" quotePrefix="0" xfId="2"/>
    <xf numFmtId="1" fontId="8" fillId="0" borderId="36" pivotButton="0" quotePrefix="0" xfId="2"/>
    <xf numFmtId="2" fontId="0" fillId="0" borderId="0" pivotButton="0" quotePrefix="0" xfId="0"/>
    <xf numFmtId="2" fontId="3" fillId="0" borderId="0" pivotButton="0" quotePrefix="0" xfId="0"/>
    <xf numFmtId="2" fontId="3" fillId="0" borderId="32" pivotButton="0" quotePrefix="0" xfId="0"/>
    <xf numFmtId="2" fontId="0" fillId="0" borderId="36" pivotButton="0" quotePrefix="0" xfId="0"/>
    <xf numFmtId="10" fontId="0" fillId="0" borderId="0" pivotButton="0" quotePrefix="0" xfId="0"/>
    <xf numFmtId="0" fontId="25" fillId="0" borderId="37" applyAlignment="1" pivotButton="0" quotePrefix="0" xfId="0">
      <alignment horizontal="center" vertical="top"/>
    </xf>
    <xf numFmtId="0" fontId="5" fillId="0" borderId="38" pivotButton="0" quotePrefix="0" xfId="1"/>
    <xf numFmtId="0" fontId="5" fillId="0" borderId="38" applyAlignment="1" pivotButton="0" quotePrefix="0" xfId="1">
      <alignment horizontal="center"/>
    </xf>
    <xf numFmtId="0" fontId="5" fillId="2" borderId="38" applyAlignment="1" pivotButton="0" quotePrefix="0" xfId="1">
      <alignment horizontal="center"/>
    </xf>
    <xf numFmtId="0" fontId="5" fillId="0" borderId="39" pivotButton="0" quotePrefix="0" xfId="1"/>
    <xf numFmtId="0" fontId="5" fillId="0" borderId="39" applyAlignment="1" pivotButton="0" quotePrefix="0" xfId="1">
      <alignment horizontal="center"/>
    </xf>
    <xf numFmtId="0" fontId="5" fillId="2" borderId="39" applyAlignment="1" pivotButton="0" quotePrefix="0" xfId="1">
      <alignment horizontal="center"/>
    </xf>
    <xf numFmtId="165" fontId="5" fillId="0" borderId="0" pivotButton="0" quotePrefix="0" xfId="1"/>
    <xf numFmtId="0" fontId="5" fillId="0" borderId="40" applyAlignment="1" pivotButton="0" quotePrefix="0" xfId="1">
      <alignment horizontal="center"/>
    </xf>
    <xf numFmtId="0" fontId="5" fillId="0" borderId="40" pivotButton="0" quotePrefix="0" xfId="1"/>
    <xf numFmtId="0" fontId="5" fillId="0" borderId="41" applyAlignment="1" pivotButton="0" quotePrefix="0" xfId="1">
      <alignment horizontal="center"/>
    </xf>
    <xf numFmtId="0" fontId="5" fillId="0" borderId="41" pivotButton="0" quotePrefix="0" xfId="1"/>
    <xf numFmtId="0" fontId="0" fillId="0" borderId="42" applyAlignment="1" pivotButton="0" quotePrefix="0" xfId="0">
      <alignment horizontal="center"/>
    </xf>
    <xf numFmtId="0" fontId="0" fillId="0" borderId="43" applyAlignment="1" pivotButton="0" quotePrefix="0" xfId="0">
      <alignment horizontal="center"/>
    </xf>
    <xf numFmtId="166" fontId="0" fillId="0" borderId="0" pivotButton="0" quotePrefix="0" xfId="4"/>
    <xf numFmtId="0" fontId="0" fillId="0" borderId="0" pivotButton="0" quotePrefix="0" xfId="0"/>
    <xf numFmtId="0" fontId="0" fillId="0" borderId="33" pivotButton="0" quotePrefix="0" xfId="0"/>
    <xf numFmtId="0" fontId="0" fillId="0" borderId="9" pivotButton="0" quotePrefix="0" xfId="0"/>
    <xf numFmtId="0" fontId="5" fillId="0" borderId="0" pivotButton="0" quotePrefix="0" xfId="1"/>
    <xf numFmtId="0" fontId="5" fillId="0" borderId="0" applyAlignment="1" pivotButton="0" quotePrefix="0" xfId="1">
      <alignment horizontal="center"/>
    </xf>
    <xf numFmtId="165" fontId="7" fillId="0" borderId="0" applyAlignment="1" pivotButton="0" quotePrefix="0" xfId="7">
      <alignment horizontal="center"/>
    </xf>
    <xf numFmtId="0" fontId="7" fillId="0" borderId="0" pivotButton="0" quotePrefix="0" xfId="7"/>
    <xf numFmtId="2" fontId="7" fillId="0" borderId="0" applyAlignment="1" pivotButton="0" quotePrefix="0" xfId="7">
      <alignment horizontal="center"/>
    </xf>
    <xf numFmtId="0" fontId="7" fillId="0" borderId="0" applyAlignment="1" pivotButton="0" quotePrefix="0" xfId="7">
      <alignment horizontal="center"/>
    </xf>
    <xf numFmtId="0" fontId="0" fillId="0" borderId="0" applyAlignment="1" pivotButton="0" quotePrefix="0" xfId="0">
      <alignment horizontal="left" vertical="top"/>
    </xf>
    <xf numFmtId="0" fontId="26" fillId="0" borderId="44" applyAlignment="1" pivotButton="0" quotePrefix="0" xfId="0">
      <alignment horizontal="center" vertical="top"/>
    </xf>
    <xf numFmtId="0" fontId="3" fillId="0" borderId="0" applyAlignment="1" pivotButton="0" quotePrefix="0" xfId="0">
      <alignment horizontal="center"/>
    </xf>
    <xf numFmtId="166" fontId="0" fillId="0" borderId="0" pivotButton="0" quotePrefix="0" xfId="4"/>
    <xf numFmtId="0" fontId="0" fillId="0" borderId="0" pivotButton="0" quotePrefix="0" xfId="0"/>
    <xf numFmtId="0" fontId="12" fillId="0" borderId="0" applyAlignment="1" pivotButton="0" quotePrefix="0" xfId="0">
      <alignment horizontal="center"/>
    </xf>
    <xf numFmtId="0" fontId="4" fillId="0" borderId="0" applyAlignment="1" pivotButton="0" quotePrefix="0" xfId="0">
      <alignment horizontal="center"/>
    </xf>
    <xf numFmtId="0" fontId="11" fillId="0" borderId="33" applyAlignment="1" pivotButton="0" quotePrefix="0" xfId="0">
      <alignment horizontal="center" vertical="top"/>
    </xf>
    <xf numFmtId="0" fontId="0" fillId="0" borderId="33" pivotButton="0" quotePrefix="0" xfId="0"/>
    <xf numFmtId="0" fontId="11" fillId="0" borderId="43" applyAlignment="1" pivotButton="0" quotePrefix="0" xfId="0">
      <alignment horizontal="center" vertical="top"/>
    </xf>
    <xf numFmtId="0" fontId="0" fillId="0" borderId="43" pivotButton="0" quotePrefix="0" xfId="0"/>
    <xf numFmtId="0" fontId="4" fillId="0" borderId="9" applyAlignment="1" pivotButton="0" quotePrefix="0" xfId="0">
      <alignment horizontal="center"/>
    </xf>
    <xf numFmtId="0" fontId="0" fillId="0" borderId="9" pivotButton="0" quotePrefix="0" xfId="0"/>
    <xf numFmtId="0" fontId="4" fillId="0" borderId="43" applyAlignment="1" pivotButton="0" quotePrefix="0" xfId="0">
      <alignment horizontal="center"/>
    </xf>
    <xf numFmtId="0" fontId="7" fillId="2" borderId="0" applyAlignment="1" pivotButton="0" quotePrefix="0" xfId="1">
      <alignment horizontal="center"/>
    </xf>
    <xf numFmtId="0" fontId="5" fillId="0" borderId="0" pivotButton="0" quotePrefix="0" xfId="1"/>
    <xf numFmtId="49" fontId="7" fillId="2" borderId="0" applyAlignment="1" pivotButton="0" quotePrefix="0" xfId="1">
      <alignment horizontal="center"/>
    </xf>
    <xf numFmtId="164" fontId="5" fillId="0" borderId="0" applyAlignment="1" pivotButton="0" quotePrefix="0" xfId="1">
      <alignment horizontal="center"/>
    </xf>
    <xf numFmtId="0" fontId="5" fillId="0" borderId="0" applyAlignment="1" pivotButton="0" quotePrefix="0" xfId="1">
      <alignment horizontal="center"/>
    </xf>
    <xf numFmtId="165" fontId="7" fillId="0" borderId="0" applyAlignment="1" pivotButton="0" quotePrefix="0" xfId="7">
      <alignment horizontal="center"/>
    </xf>
    <xf numFmtId="0" fontId="7" fillId="0" borderId="0" pivotButton="0" quotePrefix="0" xfId="7"/>
    <xf numFmtId="2" fontId="7" fillId="0" borderId="0" applyAlignment="1" pivotButton="0" quotePrefix="0" xfId="7">
      <alignment horizontal="center"/>
    </xf>
    <xf numFmtId="0" fontId="7" fillId="0" borderId="0" applyAlignment="1" pivotButton="0" quotePrefix="0" xfId="7">
      <alignment horizontal="center"/>
    </xf>
    <xf numFmtId="165" fontId="5" fillId="0" borderId="0" applyAlignment="1" pivotButton="0" quotePrefix="0" xfId="1">
      <alignment horizontal="center"/>
    </xf>
    <xf numFmtId="2" fontId="5" fillId="0" borderId="0" applyAlignment="1" pivotButton="0" quotePrefix="0" xfId="1">
      <alignment horizontal="center"/>
    </xf>
    <xf numFmtId="0" fontId="0" fillId="0" borderId="0" applyAlignment="1" pivotButton="0" quotePrefix="0" xfId="0">
      <alignment horizontal="left" vertical="top"/>
    </xf>
    <xf numFmtId="166" fontId="0" fillId="0" borderId="0" pivotButton="0" quotePrefix="0" xfId="4"/>
    <xf numFmtId="166" fontId="13" fillId="0" borderId="0" applyAlignment="1" pivotButton="0" quotePrefix="0" xfId="4">
      <alignment horizontal="left"/>
    </xf>
    <xf numFmtId="166" fontId="13" fillId="0" borderId="0" pivotButton="0" quotePrefix="0" xfId="4"/>
    <xf numFmtId="166" fontId="13" fillId="0" borderId="14" pivotButton="0" quotePrefix="0" xfId="4"/>
    <xf numFmtId="165" fontId="0" fillId="0" borderId="0" applyAlignment="1" pivotButton="0" quotePrefix="0" xfId="0">
      <alignment horizontal="center" vertical="center"/>
    </xf>
    <xf numFmtId="165" fontId="0" fillId="0" borderId="9" applyAlignment="1" pivotButton="0" quotePrefix="0" xfId="0">
      <alignment horizontal="center" vertical="center"/>
    </xf>
    <xf numFmtId="0" fontId="27" fillId="0" borderId="45" applyAlignment="1" pivotButton="0" quotePrefix="0" xfId="0">
      <alignment horizontal="center" vertical="top"/>
    </xf>
    <xf numFmtId="165" fontId="0" fillId="0" borderId="0" pivotButton="0" quotePrefix="0" xfId="0"/>
    <xf numFmtId="165" fontId="0" fillId="0" borderId="9" pivotButton="0" quotePrefix="0" xfId="0"/>
    <xf numFmtId="168" fontId="8" fillId="0" borderId="0" pivotButton="0" quotePrefix="0" xfId="2"/>
    <xf numFmtId="165" fontId="7" fillId="0" borderId="0" applyAlignment="1" pivotButton="0" quotePrefix="0" xfId="7">
      <alignment horizontal="center"/>
    </xf>
    <xf numFmtId="165" fontId="5" fillId="0" borderId="0" applyAlignment="1" pivotButton="0" quotePrefix="0" xfId="1">
      <alignment horizontal="center"/>
    </xf>
    <xf numFmtId="165" fontId="5" fillId="0" borderId="0" pivotButton="0" quotePrefix="0" xfId="1"/>
    <xf numFmtId="167" fontId="0" fillId="0" borderId="0" pivotButton="0" quotePrefix="0" xfId="6"/>
    <xf numFmtId="167" fontId="0" fillId="0" borderId="15" applyAlignment="1" pivotButton="0" quotePrefix="0" xfId="6">
      <alignment horizontal="center" vertical="center"/>
    </xf>
    <xf numFmtId="165" fontId="1" fillId="0" borderId="0" pivotButton="0" quotePrefix="0" xfId="5"/>
    <xf numFmtId="165" fontId="1" fillId="0" borderId="30" pivotButton="0" quotePrefix="0" xfId="5"/>
  </cellXfs>
  <cellStyles count="8">
    <cellStyle name="Normal" xfId="0" builtinId="0"/>
    <cellStyle name="Normal 2" xfId="1"/>
    <cellStyle name="Percent" xfId="2" builtinId="5"/>
    <cellStyle name="Hyperlink" xfId="3" builtinId="8"/>
    <cellStyle name="Comma" xfId="4" builtinId="3"/>
    <cellStyle name="Normal 3" xfId="5"/>
    <cellStyle name="Comma 2" xfId="6"/>
    <cellStyle name="Normal 4" xfId="7"/>
  </cellStyles>
  <dxfs count="1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styles" Target="styles.xml" Id="rId29"/><Relationship Type="http://schemas.openxmlformats.org/officeDocument/2006/relationships/theme" Target="theme/theme1.xml" Id="rId30"/></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Narrative</a:t>
            </a:r>
            <a:r>
              <a:rPr lang="en-US" baseline="0"/>
              <a:t xml:space="preserve"> Conservatism </a:t>
            </a:r>
            <a:r>
              <a:rPr lang="en-US"/>
              <a:t>Time Trend</a:t>
            </a:r>
          </a:p>
        </rich>
      </tx>
      <overlay val="0"/>
      <spPr>
        <a:noFill xmlns:a="http://schemas.openxmlformats.org/drawingml/2006/main"/>
        <a:ln xmlns:a="http://schemas.openxmlformats.org/drawingml/2006/main">
          <a:noFill/>
          <a:prstDash val="solid"/>
        </a:ln>
      </spPr>
    </title>
    <plotArea>
      <layout/>
      <lineChart>
        <grouping val="standard"/>
        <varyColors val="0"/>
        <ser>
          <idx val="0"/>
          <order val="0"/>
          <tx>
            <v>TLAG</v>
          </tx>
          <spPr>
            <a:ln xmlns:a="http://schemas.openxmlformats.org/drawingml/2006/main" w="28575" cap="rnd">
              <a:solidFill>
                <a:schemeClr val="accent1"/>
              </a:solid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cat>
            <strRef>
              <f>'UT5-10Q'!$B$41:$AA$41</f>
              <strCache>
                <ptCount val="26"/>
                <pt idx="0">
                  <v>1995</v>
                </pt>
                <pt idx="1">
                  <v>1996</v>
                </pt>
                <pt idx="2">
                  <v>1997</v>
                </pt>
                <pt idx="3">
                  <v>1998</v>
                </pt>
                <pt idx="4">
                  <v>1999</v>
                </pt>
                <pt idx="5">
                  <v>2000</v>
                </pt>
                <pt idx="6">
                  <v>2001</v>
                </pt>
                <pt idx="7">
                  <v>2002</v>
                </pt>
                <pt idx="8">
                  <v>2003</v>
                </pt>
                <pt idx="9">
                  <v>2004</v>
                </pt>
                <pt idx="10">
                  <v>2005</v>
                </pt>
                <pt idx="11">
                  <v>2006</v>
                </pt>
                <pt idx="12">
                  <v>2007</v>
                </pt>
                <pt idx="13">
                  <v>2008</v>
                </pt>
                <pt idx="14">
                  <v>2009</v>
                </pt>
                <pt idx="15">
                  <v>2010</v>
                </pt>
                <pt idx="16">
                  <v>2011</v>
                </pt>
                <pt idx="17">
                  <v>2012</v>
                </pt>
                <pt idx="18">
                  <v>2013</v>
                </pt>
                <pt idx="19">
                  <v>2014</v>
                </pt>
                <pt idx="20">
                  <v>2015</v>
                </pt>
                <pt idx="21">
                  <v>2016</v>
                </pt>
                <pt idx="22">
                  <v>2017</v>
                </pt>
                <pt idx="23">
                  <v>2018</v>
                </pt>
                <pt idx="24">
                  <v>2019</v>
                </pt>
                <pt idx="25">
                  <v>2020</v>
                </pt>
              </strCache>
            </strRef>
          </cat>
          <val>
            <numRef>
              <f>'UT5-8K'!$B$46:$AA$46</f>
              <numCache>
                <formatCode>General</formatCode>
                <ptCount val="26"/>
                <pt idx="0">
                  <v>0</v>
                </pt>
                <pt idx="1">
                  <v>0</v>
                </pt>
                <pt idx="2">
                  <v>7.0497</v>
                </pt>
                <pt idx="3">
                  <v>3.771</v>
                </pt>
                <pt idx="4">
                  <v>0</v>
                </pt>
                <pt idx="5">
                  <v>0</v>
                </pt>
                <pt idx="6">
                  <v>5.0638</v>
                </pt>
                <pt idx="7">
                  <v>0</v>
                </pt>
                <pt idx="8">
                  <v>7.319100000000001</v>
                </pt>
                <pt idx="9">
                  <v>3.7417</v>
                </pt>
                <pt idx="10">
                  <v>2.6978</v>
                </pt>
                <pt idx="11">
                  <v>2.4971</v>
                </pt>
                <pt idx="12">
                  <v>1.9935</v>
                </pt>
                <pt idx="13">
                  <v>1.2433</v>
                </pt>
                <pt idx="14">
                  <v>4.2607</v>
                </pt>
                <pt idx="15">
                  <v>2.1492</v>
                </pt>
                <pt idx="16">
                  <v>3.3966</v>
                </pt>
                <pt idx="17">
                  <v>1.7975</v>
                </pt>
                <pt idx="18">
                  <v>1.5452</v>
                </pt>
                <pt idx="19">
                  <v>2.7097</v>
                </pt>
                <pt idx="20">
                  <v>2.3101</v>
                </pt>
                <pt idx="21">
                  <v>1.3351</v>
                </pt>
                <pt idx="22">
                  <v>2.7816</v>
                </pt>
                <pt idx="23">
                  <v>1.774</v>
                </pt>
                <pt idx="24">
                  <v>1.4062</v>
                </pt>
                <pt idx="25">
                  <v>1.3106</v>
                </pt>
              </numCache>
            </numRef>
          </val>
          <smooth val="0"/>
        </ser>
        <ser>
          <idx val="1"/>
          <order val="1"/>
          <tx>
            <v>TONE</v>
          </tx>
          <spPr>
            <a:ln xmlns:a="http://schemas.openxmlformats.org/drawingml/2006/main" w="28575" cap="rnd">
              <a:solidFill>
                <a:schemeClr val="accent2"/>
              </a:solidFill>
              <a:prstDash val="solid"/>
              <a:round/>
            </a:ln>
          </spPr>
          <marker>
            <symbol val="circle"/>
            <size val="5"/>
            <spPr>
              <a:solidFill xmlns:a="http://schemas.openxmlformats.org/drawingml/2006/main">
                <a:schemeClr val="accent2"/>
              </a:solidFill>
              <a:ln xmlns:a="http://schemas.openxmlformats.org/drawingml/2006/main" w="9525">
                <a:solidFill>
                  <a:schemeClr val="accent2"/>
                </a:solidFill>
                <a:prstDash val="solid"/>
              </a:ln>
            </spPr>
          </marker>
          <val>
            <numRef>
              <f>'UT5-10Q'!$B$29:$AA$29</f>
              <numCache>
                <formatCode>General</formatCode>
                <ptCount val="26"/>
                <pt idx="0">
                  <v>0</v>
                </pt>
                <pt idx="1">
                  <v>0</v>
                </pt>
                <pt idx="2">
                  <v>0</v>
                </pt>
                <pt idx="3">
                  <v>2.669</v>
                </pt>
                <pt idx="4">
                  <v>0</v>
                </pt>
                <pt idx="5">
                  <v>0.9379999999999999</v>
                </pt>
                <pt idx="6">
                  <v>1.047</v>
                </pt>
                <pt idx="7">
                  <v>0</v>
                </pt>
                <pt idx="8">
                  <v>0</v>
                </pt>
                <pt idx="9">
                  <v>0</v>
                </pt>
                <pt idx="10">
                  <v>1.648</v>
                </pt>
                <pt idx="11">
                  <v>1.198</v>
                </pt>
                <pt idx="12">
                  <v>1.063</v>
                </pt>
                <pt idx="13">
                  <v>1.246</v>
                </pt>
                <pt idx="14">
                  <v>0</v>
                </pt>
                <pt idx="15">
                  <v>0</v>
                </pt>
                <pt idx="16">
                  <v>0</v>
                </pt>
                <pt idx="17">
                  <v>1.608</v>
                </pt>
                <pt idx="18">
                  <v>0</v>
                </pt>
                <pt idx="19">
                  <v>0</v>
                </pt>
                <pt idx="20">
                  <v>1.297</v>
                </pt>
                <pt idx="21">
                  <v>0</v>
                </pt>
                <pt idx="22">
                  <v>0</v>
                </pt>
                <pt idx="23">
                  <v>0</v>
                </pt>
                <pt idx="24">
                  <v>0.6899999999999999</v>
                </pt>
                <pt idx="25">
                  <v>0</v>
                </pt>
              </numCache>
            </numRef>
          </val>
          <smooth val="0"/>
        </ser>
        <ser>
          <idx val="2"/>
          <order val="2"/>
          <tx>
            <v>NW</v>
          </tx>
          <spPr>
            <a:ln xmlns:a="http://schemas.openxmlformats.org/drawingml/2006/main" w="28575" cap="rnd">
              <a:solidFill>
                <a:schemeClr val="accent3"/>
              </a:solidFill>
              <a:prstDash val="solid"/>
              <a:round/>
            </a:ln>
          </spPr>
          <marker>
            <symbol val="circle"/>
            <size val="5"/>
            <spPr>
              <a:solidFill xmlns:a="http://schemas.openxmlformats.org/drawingml/2006/main">
                <a:schemeClr val="accent3"/>
              </a:solidFill>
              <a:ln xmlns:a="http://schemas.openxmlformats.org/drawingml/2006/main" w="9525">
                <a:solidFill>
                  <a:schemeClr val="accent3"/>
                </a:solidFill>
                <a:prstDash val="solid"/>
              </a:ln>
            </spPr>
          </marker>
          <val>
            <numRef>
              <f>'UT5-10Q'!$B$10:$AA$10</f>
              <numCache>
                <formatCode>General</formatCode>
                <ptCount val="26"/>
                <pt idx="0">
                  <v>0</v>
                </pt>
                <pt idx="1">
                  <v>0</v>
                </pt>
                <pt idx="2">
                  <v>0</v>
                </pt>
                <pt idx="3">
                  <v>3.04</v>
                </pt>
                <pt idx="4">
                  <v>0</v>
                </pt>
                <pt idx="5">
                  <v>0</v>
                </pt>
                <pt idx="6">
                  <v>0</v>
                </pt>
                <pt idx="7">
                  <v>1.22</v>
                </pt>
                <pt idx="8">
                  <v>0</v>
                </pt>
                <pt idx="9">
                  <v>0</v>
                </pt>
                <pt idx="10">
                  <v>0.8999999999999999</v>
                </pt>
                <pt idx="11">
                  <v>0</v>
                </pt>
                <pt idx="12">
                  <v>1.65</v>
                </pt>
                <pt idx="13">
                  <v>2.14</v>
                </pt>
                <pt idx="14">
                  <v>-1.26</v>
                </pt>
                <pt idx="15">
                  <v>0</v>
                </pt>
                <pt idx="16">
                  <v>1.7</v>
                </pt>
                <pt idx="17">
                  <v>0.98</v>
                </pt>
                <pt idx="18">
                  <v>0</v>
                </pt>
                <pt idx="19">
                  <v>1.41</v>
                </pt>
                <pt idx="20">
                  <v>1.44</v>
                </pt>
                <pt idx="21">
                  <v>0</v>
                </pt>
                <pt idx="22">
                  <v>0</v>
                </pt>
                <pt idx="23">
                  <v>0.52</v>
                </pt>
                <pt idx="24">
                  <v>1.01</v>
                </pt>
                <pt idx="25">
                  <v>0</v>
                </pt>
              </numCache>
            </numRef>
          </val>
          <smooth val="0"/>
        </ser>
        <dLbls>
          <showLegendKey val="0"/>
          <showVal val="0"/>
          <showCatName val="0"/>
          <showSerName val="0"/>
          <showPercent val="0"/>
          <showBubbleSize val="0"/>
        </dLbls>
        <marker val="1"/>
        <smooth val="0"/>
        <axId val="104294047"/>
        <axId val="119594111"/>
      </lineChart>
      <catAx>
        <axId val="104294047"/>
        <scaling>
          <orientation val="minMax"/>
        </scaling>
        <delete val="0"/>
        <axPos val="b"/>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Fiscal</a:t>
                </a:r>
                <a:r>
                  <a:rPr lang="en-US" baseline="0"/>
                  <a:t xml:space="preserve"> Year</a:t>
                </a:r>
                <a:endParaRPr lang="en-US"/>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None</a:t>
            </a:r>
            <a:endParaRPr lang="en-US"/>
          </a:p>
        </txPr>
        <crossAx val="119594111"/>
        <crosses val="autoZero"/>
        <auto val="1"/>
        <lblAlgn val="ctr"/>
        <lblOffset val="100"/>
        <tickLblSkip val="5"/>
        <noMultiLvlLbl val="0"/>
      </catAx>
      <valAx>
        <axId val="119594111"/>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Interaction</a:t>
                </a:r>
                <a:r>
                  <a:rPr lang="en-US" baseline="0"/>
                  <a:t xml:space="preserve"> Coefficient</a:t>
                </a:r>
                <a:endParaRPr lang="en-US"/>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None</a:t>
            </a:r>
            <a:endParaRPr lang="en-US"/>
          </a:p>
        </txPr>
        <crossAx val="104294047"/>
        <crosses val="autoZero"/>
        <crossBetween val="between"/>
      </valAx>
    </plotArea>
    <legend>
      <legendPos val="r"/>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chart" Target="/xl/charts/chart1.xml" Id="rId1"/></Relationships>
</file>

<file path=xl/drawings/_rels/drawing3.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png" Id="rId2"/></Relationships>
</file>

<file path=xl/drawings/drawing1.xml><?xml version="1.0" encoding="utf-8"?>
<wsDr xmlns="http://schemas.openxmlformats.org/drawingml/2006/spreadsheetDrawing">
  <twoCellAnchor editAs="oneCell">
    <from>
      <col>5</col>
      <colOff>7620</colOff>
      <row>2</row>
      <rowOff>91440</rowOff>
    </from>
    <to>
      <col>18</col>
      <colOff>395547</colOff>
      <row>4</row>
      <rowOff>106680</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4922520" y="495300"/>
          <a:ext cx="8312727" cy="365760"/>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from>
      <col>0</col>
      <colOff>1431867</colOff>
      <row>57</row>
      <rowOff>85205</rowOff>
    </from>
    <to>
      <col>11</col>
      <colOff>76200</colOff>
      <row>79</row>
      <rowOff>135467</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drawings/drawing3.xml><?xml version="1.0" encoding="utf-8"?>
<wsDr xmlns="http://schemas.openxmlformats.org/drawingml/2006/spreadsheetDrawing">
  <twoCellAnchor editAs="oneCell">
    <from>
      <col>0</col>
      <colOff>112395</colOff>
      <row>20</row>
      <rowOff>148589</rowOff>
    </from>
    <to>
      <col>10</col>
      <colOff>454660</colOff>
      <row>28</row>
      <rowOff>30479</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12395" y="3775709"/>
          <a:ext cx="7200265" cy="1344930"/>
        </a:xfrm>
        <a:prstGeom xmlns:a="http://schemas.openxmlformats.org/drawingml/2006/main" prst="rect">
          <avLst/>
        </a:prstGeom>
        <a:ln xmlns:a="http://schemas.openxmlformats.org/drawingml/2006/main">
          <a:prstDash val="solid"/>
        </a:ln>
      </spPr>
    </pic>
    <clientData/>
  </twoCellAnchor>
  <twoCellAnchor editAs="oneCell">
    <from>
      <col>1</col>
      <colOff>76200</colOff>
      <row>32</row>
      <rowOff>161925</rowOff>
    </from>
    <to>
      <col>10</col>
      <colOff>393243</colOff>
      <row>37</row>
      <rowOff>160020</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236220" y="6014085"/>
          <a:ext cx="7015023" cy="91249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Relationships xmlns="http://schemas.openxmlformats.org/package/2006/relationships"><Relationship Type="http://schemas.openxmlformats.org/officeDocument/2006/relationships/hyperlink" Target="https://www.theanalysisfactor.com/interpreting-interactions-in-regression/" TargetMode="External" Id="rId1"/><Relationship Type="http://schemas.openxmlformats.org/officeDocument/2006/relationships/hyperlink" Target="https://www.theanalysisfactor.com/interpreting-interactions-in-regression/" TargetMode="External" Id="rId2"/></Relationships>
</file>

<file path=xl/worksheets/_rels/sheet17.xml.rels><Relationships xmlns="http://schemas.openxmlformats.org/package/2006/relationships"><Relationship Type="http://schemas.openxmlformats.org/officeDocument/2006/relationships/drawing" Target="/xl/drawings/drawing1.xml" Id="rId1"/></Relationships>
</file>

<file path=xl/worksheets/_rels/sheet24.xml.rels><Relationships xmlns="http://schemas.openxmlformats.org/package/2006/relationships"><Relationship Type="http://schemas.openxmlformats.org/officeDocument/2006/relationships/drawing" Target="/xl/drawings/drawing2.xml" Id="rId1"/></Relationships>
</file>

<file path=xl/worksheets/_rels/sheet27.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sheetPr>
  <dimension ref="A1:C19"/>
  <sheetViews>
    <sheetView showGridLines="0" workbookViewId="0">
      <selection activeCell="A10" sqref="A10"/>
    </sheetView>
  </sheetViews>
  <sheetFormatPr baseColWidth="8" defaultRowHeight="14.4" outlineLevelCol="0"/>
  <cols>
    <col width="143.77734375" customWidth="1" style="173" min="1" max="1"/>
    <col width="11.6640625" customWidth="1" style="195" min="2" max="2"/>
    <col width="9.109375" bestFit="1" customWidth="1" style="173" min="3" max="3"/>
  </cols>
  <sheetData>
    <row r="1">
      <c r="A1" s="171" t="inlineStr">
        <is>
          <t>Table 1: Sample selection process</t>
        </is>
      </c>
    </row>
    <row r="2">
      <c r="A2" s="174" t="inlineStr">
        <is>
          <t>10-Q</t>
        </is>
      </c>
    </row>
    <row r="3">
      <c r="A3" s="38" t="inlineStr">
        <is>
          <t>Numer of observations:</t>
        </is>
      </c>
      <c r="B3" s="196" t="n"/>
      <c r="C3" s="39" t="n"/>
    </row>
    <row r="4">
      <c r="A4" s="51" t="inlineStr">
        <is>
          <t>Retrieved from EDGAR</t>
        </is>
      </c>
      <c r="B4" s="197" t="n"/>
      <c r="C4" s="40" t="n">
        <v>575579</v>
      </c>
    </row>
    <row r="5">
      <c r="A5" s="51" t="inlineStr">
        <is>
          <t>After merging with COMP and CRSP data</t>
        </is>
      </c>
      <c r="B5" s="197" t="n"/>
      <c r="C5" s="40" t="n">
        <v>190341</v>
      </c>
    </row>
    <row r="6">
      <c r="A6" s="51" t="inlineStr">
        <is>
          <t>After merging with I\B\E\S and segment data</t>
        </is>
      </c>
      <c r="B6" s="197" t="n"/>
      <c r="C6" s="40" t="n">
        <v>110114</v>
      </c>
    </row>
    <row r="7">
      <c r="A7" s="51" t="inlineStr">
        <is>
          <t>After dropping obs. with missing values in key variables and screening</t>
        </is>
      </c>
      <c r="B7" s="197" t="n"/>
      <c r="C7" s="41" t="n">
        <v>91607</v>
      </c>
    </row>
    <row r="8">
      <c r="A8" s="51" t="n"/>
      <c r="B8" s="197" t="n"/>
      <c r="C8" s="51" t="n"/>
    </row>
    <row r="9">
      <c r="A9" s="174" t="inlineStr">
        <is>
          <t>8-K</t>
        </is>
      </c>
    </row>
    <row r="10">
      <c r="A10" s="38" t="inlineStr">
        <is>
          <t>Numer of observations:</t>
        </is>
      </c>
      <c r="B10" s="196" t="n"/>
      <c r="C10" s="39" t="n"/>
    </row>
    <row r="11">
      <c r="A11" s="51" t="inlineStr">
        <is>
          <t>Retrieved from EDGAR</t>
        </is>
      </c>
      <c r="B11" s="197" t="n"/>
      <c r="C11" s="40" t="n">
        <v>1489626</v>
      </c>
    </row>
    <row r="12">
      <c r="A12" s="51" t="inlineStr">
        <is>
          <t>After merging and matching with COMP and CRSP data</t>
        </is>
      </c>
      <c r="B12" s="197" t="n"/>
      <c r="C12" s="40" t="n">
        <v>442611</v>
      </c>
    </row>
    <row r="13">
      <c r="A13" s="52" t="inlineStr">
        <is>
          <t>number of obs. from utility and financial firms</t>
        </is>
      </c>
      <c r="B13" s="197" t="n">
        <v>112739</v>
      </c>
      <c r="C13" s="40" t="n"/>
    </row>
    <row r="14">
      <c r="A14" s="52" t="inlineStr">
        <is>
          <t>number of firm-quarters with missing SIC, SIZE, MTB, LEV or non-positive total assets or book value of equity or common shares outstanding, or common share price less than $1</t>
        </is>
      </c>
      <c r="B14" s="197" t="n">
        <v>48230</v>
      </c>
      <c r="C14" s="40" t="n"/>
    </row>
    <row r="15">
      <c r="A15" s="52" t="inlineStr">
        <is>
          <t>number of obs. that contain total words less than 1% threshold</t>
        </is>
      </c>
      <c r="B15" s="197" t="n">
        <v>2776</v>
      </c>
      <c r="C15" s="40" t="n"/>
    </row>
    <row r="16">
      <c r="A16" s="53" t="inlineStr">
        <is>
          <t>number of obs. that is reversal of previous NEWS day</t>
        </is>
      </c>
      <c r="B16" s="198" t="n">
        <v>5132</v>
      </c>
      <c r="C16" s="54" t="n"/>
    </row>
    <row r="17">
      <c r="A17" s="51" t="inlineStr">
        <is>
          <t>After dropping obs. with missing values in key variables and data screening</t>
        </is>
      </c>
      <c r="B17" s="197" t="n"/>
      <c r="C17" s="40">
        <f>C12-SUM(B13:B16)</f>
        <v/>
      </c>
    </row>
    <row r="18">
      <c r="A18" s="51" t="inlineStr">
        <is>
          <t>After dropping obs. with negative or larger than 99% percentile TLAG</t>
        </is>
      </c>
      <c r="B18" s="197" t="n"/>
      <c r="C18" s="41" t="n">
        <v>119616</v>
      </c>
    </row>
    <row r="19">
      <c r="A19" s="51" t="inlineStr">
        <is>
          <t>After filtering obs. with TLAG smaller or equal to 4 (8-K restricted sample)</t>
        </is>
      </c>
      <c r="B19" s="197" t="n"/>
      <c r="C19" s="41" t="n">
        <v>40700</v>
      </c>
    </row>
  </sheetData>
  <mergeCells count="3">
    <mergeCell ref="A1:C1"/>
    <mergeCell ref="A2:C2"/>
    <mergeCell ref="A9:C9"/>
  </mergeCells>
  <pageMargins left="0.7" right="0.7" top="0.75" bottom="0.75" header="0.3" footer="0.3"/>
  <pageSetup orientation="portrait" paperSize="9" horizontalDpi="0" verticalDpi="0"/>
</worksheet>
</file>

<file path=xl/worksheets/sheet10.xml><?xml version="1.0" encoding="utf-8"?>
<worksheet xmlns="http://schemas.openxmlformats.org/spreadsheetml/2006/main">
  <sheetPr>
    <tabColor theme="0" tint="-0.3499862666707358"/>
    <outlinePr summaryBelow="1" summaryRight="1"/>
    <pageSetUpPr/>
  </sheetPr>
  <dimension ref="A1:R18"/>
  <sheetViews>
    <sheetView workbookViewId="0">
      <selection activeCell="B2" sqref="B2:P16"/>
    </sheetView>
  </sheetViews>
  <sheetFormatPr baseColWidth="8" defaultRowHeight="14.4"/>
  <sheetData>
    <row r="1">
      <c r="B1" s="201" t="inlineStr">
        <is>
          <t>NW</t>
        </is>
      </c>
      <c r="C1" s="201" t="inlineStr">
        <is>
          <t>TONE</t>
        </is>
      </c>
      <c r="D1" s="201" t="inlineStr">
        <is>
          <t>TONE_GI</t>
        </is>
      </c>
      <c r="E1" s="201" t="inlineStr">
        <is>
          <t>TONE_HE</t>
        </is>
      </c>
      <c r="F1" s="201" t="inlineStr">
        <is>
          <t>TLAG</t>
        </is>
      </c>
      <c r="G1" s="201" t="inlineStr">
        <is>
          <t>READ</t>
        </is>
      </c>
      <c r="H1" s="201" t="inlineStr">
        <is>
          <t>RET</t>
        </is>
      </c>
      <c r="I1" s="201" t="inlineStr">
        <is>
          <t>NEG</t>
        </is>
      </c>
      <c r="J1" s="201" t="inlineStr">
        <is>
          <t>SIZE</t>
        </is>
      </c>
      <c r="K1" s="201" t="inlineStr">
        <is>
          <t>MTB</t>
        </is>
      </c>
      <c r="L1" s="201" t="inlineStr">
        <is>
          <t>LEV</t>
        </is>
      </c>
      <c r="M1" s="201" t="inlineStr">
        <is>
          <t>AF</t>
        </is>
      </c>
      <c r="N1" s="201" t="inlineStr">
        <is>
          <t>AFE</t>
        </is>
      </c>
      <c r="O1" s="201" t="inlineStr">
        <is>
          <t>AGE</t>
        </is>
      </c>
      <c r="P1" s="201" t="inlineStr">
        <is>
          <t>EARN</t>
        </is>
      </c>
      <c r="Q1" s="201" t="inlineStr">
        <is>
          <t>STD_EARN</t>
        </is>
      </c>
      <c r="R1" s="201" t="inlineStr">
        <is>
          <t>STD_RET</t>
        </is>
      </c>
    </row>
    <row r="2">
      <c r="A2" s="201" t="inlineStr">
        <is>
          <t>NW</t>
        </is>
      </c>
      <c r="B2" s="202" t="n">
        <v>1</v>
      </c>
      <c r="C2" s="202" t="n">
        <v>-0.4557</v>
      </c>
      <c r="D2" s="202" t="n">
        <v>0.0046</v>
      </c>
      <c r="E2" s="202" t="n">
        <v>-0.2484</v>
      </c>
      <c r="F2" s="202" t="n">
        <v>-0.1922</v>
      </c>
      <c r="G2" s="202" t="n">
        <v>-0.08260000000000001</v>
      </c>
      <c r="H2" s="202" t="n">
        <v>-0.0065</v>
      </c>
      <c r="I2" s="202" t="n">
        <v>0.0023</v>
      </c>
      <c r="J2" s="202" t="n">
        <v>0.2547</v>
      </c>
      <c r="K2" s="202" t="n">
        <v>0.0581</v>
      </c>
      <c r="L2" s="202" t="n">
        <v>0.0359</v>
      </c>
      <c r="M2" s="202" t="n">
        <v>-0.0678</v>
      </c>
      <c r="N2" s="202" t="n">
        <v>0.0108</v>
      </c>
      <c r="O2" s="202" t="n">
        <v>-0.0402</v>
      </c>
      <c r="P2" s="202" t="n">
        <v>-0.1163</v>
      </c>
      <c r="Q2" t="n">
        <v>0.09130000000000001</v>
      </c>
      <c r="R2" t="n">
        <v>-0.0303</v>
      </c>
    </row>
    <row r="3">
      <c r="A3" s="201" t="inlineStr">
        <is>
          <t>TONE</t>
        </is>
      </c>
      <c r="B3" s="202" t="n">
        <v>-0.4815</v>
      </c>
      <c r="C3" s="202" t="n">
        <v>1</v>
      </c>
      <c r="D3" s="202" t="n">
        <v>0.4175</v>
      </c>
      <c r="E3" s="202" t="n">
        <v>0.3775</v>
      </c>
      <c r="F3" s="202" t="n">
        <v>0.0155</v>
      </c>
      <c r="G3" s="202" t="n">
        <v>0.0861</v>
      </c>
      <c r="H3" s="202" t="n">
        <v>0.0204</v>
      </c>
      <c r="I3" s="202" t="n">
        <v>-0.0208</v>
      </c>
      <c r="J3" s="202" t="n">
        <v>-0.0617</v>
      </c>
      <c r="K3" s="202" t="n">
        <v>-0.0129</v>
      </c>
      <c r="L3" s="202" t="n">
        <v>0.07190000000000001</v>
      </c>
      <c r="M3" s="202" t="n">
        <v>0.07149999999999999</v>
      </c>
      <c r="N3" s="202" t="n">
        <v>0.1018</v>
      </c>
      <c r="O3" s="202" t="n">
        <v>0.0591</v>
      </c>
      <c r="P3" s="202" t="n">
        <v>0.1573</v>
      </c>
      <c r="Q3" t="n">
        <v>-0.148</v>
      </c>
      <c r="R3" t="n">
        <v>-0.0887</v>
      </c>
    </row>
    <row r="4">
      <c r="A4" s="201" t="inlineStr">
        <is>
          <t>TONE_GI</t>
        </is>
      </c>
      <c r="B4" s="202" t="n">
        <v>-0.0219</v>
      </c>
      <c r="C4" s="202" t="n">
        <v>0.3939</v>
      </c>
      <c r="D4" s="202" t="n">
        <v>1</v>
      </c>
      <c r="E4" s="202" t="n">
        <v>0.1585</v>
      </c>
      <c r="F4" s="202" t="n">
        <v>0.0127</v>
      </c>
      <c r="G4" s="202" t="n">
        <v>0.0964</v>
      </c>
      <c r="H4" s="202" t="n">
        <v>0.0179</v>
      </c>
      <c r="I4" s="202" t="n">
        <v>-0.0143</v>
      </c>
      <c r="J4" s="202" t="n">
        <v>-0.0105</v>
      </c>
      <c r="K4" s="202" t="n">
        <v>0.0764</v>
      </c>
      <c r="L4" s="202" t="n">
        <v>0.1457</v>
      </c>
      <c r="M4" s="202" t="n">
        <v>-0.0194</v>
      </c>
      <c r="N4" s="202" t="n">
        <v>0.074</v>
      </c>
      <c r="O4" s="202" t="n">
        <v>-0.0538</v>
      </c>
      <c r="P4" s="202" t="n">
        <v>0.0117</v>
      </c>
      <c r="Q4" t="n">
        <v>-0.0152</v>
      </c>
      <c r="R4" t="n">
        <v>-0.0417</v>
      </c>
    </row>
    <row r="5">
      <c r="A5" s="201" t="inlineStr">
        <is>
          <t>TONE_HE</t>
        </is>
      </c>
      <c r="B5" s="202" t="n">
        <v>-0.2298</v>
      </c>
      <c r="C5" s="202" t="n">
        <v>0.3903</v>
      </c>
      <c r="D5" s="202" t="n">
        <v>0.1683</v>
      </c>
      <c r="E5" s="202" t="n">
        <v>1</v>
      </c>
      <c r="F5" s="202" t="n">
        <v>-0.007</v>
      </c>
      <c r="G5" s="202" t="n">
        <v>0.0509</v>
      </c>
      <c r="H5" s="202" t="n">
        <v>0.0317</v>
      </c>
      <c r="I5" s="202" t="n">
        <v>-0.0486</v>
      </c>
      <c r="J5" s="202" t="n">
        <v>0.143</v>
      </c>
      <c r="K5" s="202" t="n">
        <v>0.1069</v>
      </c>
      <c r="L5" s="202" t="n">
        <v>0.0429</v>
      </c>
      <c r="M5" s="202" t="n">
        <v>0.06370000000000001</v>
      </c>
      <c r="N5" s="202" t="n">
        <v>0.1865</v>
      </c>
      <c r="O5" s="202" t="n">
        <v>0.0223</v>
      </c>
      <c r="P5" s="202" t="n">
        <v>0.2319</v>
      </c>
      <c r="Q5" t="n">
        <v>-0.1554</v>
      </c>
      <c r="R5" t="n">
        <v>-0.0955</v>
      </c>
    </row>
    <row r="6">
      <c r="A6" s="201" t="inlineStr">
        <is>
          <t>TLAG</t>
        </is>
      </c>
      <c r="B6" s="202" t="n">
        <v>-0.2633</v>
      </c>
      <c r="C6" s="202" t="n">
        <v>0.0213</v>
      </c>
      <c r="D6" s="202" t="n">
        <v>0.0018</v>
      </c>
      <c r="E6" s="202" t="n">
        <v>0.0008</v>
      </c>
      <c r="F6" s="202" t="n">
        <v>1</v>
      </c>
      <c r="G6" s="202" t="n">
        <v>0.048</v>
      </c>
      <c r="H6" s="202" t="n">
        <v>-0.0222</v>
      </c>
      <c r="I6" s="202" t="n">
        <v>0.034</v>
      </c>
      <c r="J6" s="202" t="n">
        <v>-0.3309</v>
      </c>
      <c r="K6" s="202" t="n">
        <v>-0.023</v>
      </c>
      <c r="L6" s="202" t="n">
        <v>0.009299999999999999</v>
      </c>
      <c r="M6" s="202" t="n">
        <v>-0.09229999999999999</v>
      </c>
      <c r="N6" s="202" t="n">
        <v>-0.1273</v>
      </c>
      <c r="O6" s="202" t="n">
        <v>-0.2284</v>
      </c>
      <c r="P6" s="202" t="n">
        <v>-0.1368</v>
      </c>
      <c r="Q6" t="n">
        <v>0.121</v>
      </c>
      <c r="R6" t="n">
        <v>0.1892</v>
      </c>
    </row>
    <row r="7">
      <c r="A7" s="201" t="inlineStr">
        <is>
          <t>READ</t>
        </is>
      </c>
      <c r="B7" s="202" t="n">
        <v>-0.2519</v>
      </c>
      <c r="C7" s="202" t="n">
        <v>0.1693</v>
      </c>
      <c r="D7" s="202" t="n">
        <v>0.1468</v>
      </c>
      <c r="E7" s="202" t="n">
        <v>0.0684</v>
      </c>
      <c r="F7" s="202" t="n">
        <v>0.1246</v>
      </c>
      <c r="G7" s="202" t="n">
        <v>1</v>
      </c>
      <c r="H7" s="202" t="n">
        <v>-0.0164</v>
      </c>
      <c r="I7" s="202" t="n">
        <v>0.0157</v>
      </c>
      <c r="J7" s="202" t="n">
        <v>-0.0141</v>
      </c>
      <c r="K7" s="202" t="n">
        <v>-0.0365</v>
      </c>
      <c r="L7" s="202" t="n">
        <v>0.0629</v>
      </c>
      <c r="M7" s="202" t="n">
        <v>0.045</v>
      </c>
      <c r="N7" s="202" t="n">
        <v>0.002</v>
      </c>
      <c r="O7" s="202" t="n">
        <v>0.0883</v>
      </c>
      <c r="P7" s="202" t="n">
        <v>0.0592</v>
      </c>
      <c r="Q7" t="n">
        <v>-0.0474</v>
      </c>
      <c r="R7" t="n">
        <v>-0.0509</v>
      </c>
    </row>
    <row r="8">
      <c r="A8" s="201" t="inlineStr">
        <is>
          <t>RET</t>
        </is>
      </c>
      <c r="B8" s="202" t="n">
        <v>-0.0069</v>
      </c>
      <c r="C8" s="202" t="n">
        <v>0.0283</v>
      </c>
      <c r="D8" s="202" t="n">
        <v>0.0184</v>
      </c>
      <c r="E8" s="202" t="n">
        <v>0.0543</v>
      </c>
      <c r="F8" s="202" t="n">
        <v>-0.0323</v>
      </c>
      <c r="G8" s="202" t="n">
        <v>-0.0288</v>
      </c>
      <c r="H8" s="202" t="n">
        <v>1</v>
      </c>
      <c r="I8" s="202" t="n">
        <v>-0.6841</v>
      </c>
      <c r="J8" s="202" t="n">
        <v>-0.0638</v>
      </c>
      <c r="K8" s="202" t="n">
        <v>-0.0289</v>
      </c>
      <c r="L8" s="202" t="n">
        <v>0.0018</v>
      </c>
      <c r="M8" s="202" t="n">
        <v>-0.0182</v>
      </c>
      <c r="N8" s="202" t="n">
        <v>0.1546</v>
      </c>
      <c r="O8" s="202" t="n">
        <v>0.0017</v>
      </c>
      <c r="P8" s="202" t="n">
        <v>0.0634</v>
      </c>
      <c r="Q8" t="n">
        <v>0.0108</v>
      </c>
      <c r="R8" t="n">
        <v>0.2661</v>
      </c>
    </row>
    <row r="9">
      <c r="A9" s="201" t="inlineStr">
        <is>
          <t>NEG</t>
        </is>
      </c>
      <c r="B9" s="202" t="n">
        <v>0.0034</v>
      </c>
      <c r="C9" s="202" t="n">
        <v>-0.0235</v>
      </c>
      <c r="D9" s="202" t="n">
        <v>-0.0151</v>
      </c>
      <c r="E9" s="202" t="n">
        <v>-0.0516</v>
      </c>
      <c r="F9" s="202" t="n">
        <v>0.0327</v>
      </c>
      <c r="G9" s="202" t="n">
        <v>0.0283</v>
      </c>
      <c r="H9" s="202" t="n">
        <v>-0.8655</v>
      </c>
      <c r="I9" s="202" t="n">
        <v>1</v>
      </c>
      <c r="J9" s="202" t="n">
        <v>-0.0001</v>
      </c>
      <c r="K9" s="202" t="n">
        <v>0.0143</v>
      </c>
      <c r="L9" s="202" t="n">
        <v>-0.0019</v>
      </c>
      <c r="M9" s="202" t="n">
        <v>0.0152</v>
      </c>
      <c r="N9" s="202" t="n">
        <v>-0.1241</v>
      </c>
      <c r="O9" s="202" t="n">
        <v>-0.0179</v>
      </c>
      <c r="P9" s="202" t="n">
        <v>-0.0713</v>
      </c>
      <c r="Q9" t="n">
        <v>0.0157</v>
      </c>
      <c r="R9" t="n">
        <v>-0.1176</v>
      </c>
    </row>
    <row r="10">
      <c r="A10" s="201" t="inlineStr">
        <is>
          <t>SIZE</t>
        </is>
      </c>
      <c r="B10" s="202" t="n">
        <v>0.264</v>
      </c>
      <c r="C10" s="202" t="n">
        <v>-0.0465</v>
      </c>
      <c r="D10" s="202" t="n">
        <v>-0.0053</v>
      </c>
      <c r="E10" s="202" t="n">
        <v>0.1491</v>
      </c>
      <c r="F10" s="202" t="n">
        <v>-0.3326</v>
      </c>
      <c r="G10" s="202" t="n">
        <v>-0.0779</v>
      </c>
      <c r="H10" s="202" t="n">
        <v>-0.0242</v>
      </c>
      <c r="I10" s="202" t="n">
        <v>-0.001</v>
      </c>
      <c r="J10" s="202" t="n">
        <v>1</v>
      </c>
      <c r="K10" s="202" t="n">
        <v>0.2472</v>
      </c>
      <c r="L10" s="202" t="n">
        <v>0.1011</v>
      </c>
      <c r="M10" s="202" t="n">
        <v>0.0789</v>
      </c>
      <c r="N10" s="202" t="n">
        <v>0.2668</v>
      </c>
      <c r="O10" s="202" t="n">
        <v>0.345</v>
      </c>
      <c r="P10" s="202" t="n">
        <v>0.2592</v>
      </c>
      <c r="Q10" t="n">
        <v>-0.1977</v>
      </c>
      <c r="R10" t="n">
        <v>-0.3095</v>
      </c>
    </row>
    <row r="11">
      <c r="A11" s="201" t="inlineStr">
        <is>
          <t>MTB</t>
        </is>
      </c>
      <c r="B11" s="202" t="n">
        <v>0.0463</v>
      </c>
      <c r="C11" s="202" t="n">
        <v>0.0399</v>
      </c>
      <c r="D11" s="202" t="n">
        <v>0.0907</v>
      </c>
      <c r="E11" s="202" t="n">
        <v>0.2074</v>
      </c>
      <c r="F11" s="202" t="n">
        <v>-0.0421</v>
      </c>
      <c r="G11" s="202" t="n">
        <v>-0.0255</v>
      </c>
      <c r="H11" s="202" t="n">
        <v>-0.0547</v>
      </c>
      <c r="I11" s="202" t="n">
        <v>0.033</v>
      </c>
      <c r="J11" s="202" t="n">
        <v>0.382</v>
      </c>
      <c r="K11" s="202" t="n">
        <v>1</v>
      </c>
      <c r="L11" s="202" t="n">
        <v>0.0333</v>
      </c>
      <c r="M11" s="202" t="n">
        <v>-0.1665</v>
      </c>
      <c r="N11" s="202" t="n">
        <v>0.1283</v>
      </c>
      <c r="O11" s="202" t="n">
        <v>-0.094</v>
      </c>
      <c r="P11" s="202" t="n">
        <v>-0.04</v>
      </c>
      <c r="Q11" t="n">
        <v>0.1632</v>
      </c>
      <c r="R11" t="n">
        <v>0.0367</v>
      </c>
    </row>
    <row r="12">
      <c r="A12" s="201" t="inlineStr">
        <is>
          <t>LEV</t>
        </is>
      </c>
      <c r="B12" s="202" t="n">
        <v>0.0138</v>
      </c>
      <c r="C12" s="202" t="n">
        <v>0.0764</v>
      </c>
      <c r="D12" s="202" t="n">
        <v>0.146</v>
      </c>
      <c r="E12" s="202" t="n">
        <v>0.06510000000000001</v>
      </c>
      <c r="F12" s="202" t="n">
        <v>-0.0004</v>
      </c>
      <c r="G12" s="202" t="n">
        <v>0.0751</v>
      </c>
      <c r="H12" s="202" t="n">
        <v>0.003</v>
      </c>
      <c r="I12" s="202" t="n">
        <v>-0.0041</v>
      </c>
      <c r="J12" s="202" t="n">
        <v>0.1428</v>
      </c>
      <c r="K12" s="202" t="n">
        <v>-0.1111</v>
      </c>
      <c r="L12" s="202" t="n">
        <v>1</v>
      </c>
      <c r="M12" s="202" t="n">
        <v>0.1677</v>
      </c>
      <c r="N12" s="202" t="n">
        <v>-0.06809999999999999</v>
      </c>
      <c r="O12" s="202" t="n">
        <v>0.1018</v>
      </c>
      <c r="P12" s="202" t="n">
        <v>0.0398</v>
      </c>
      <c r="Q12" t="n">
        <v>-0.125</v>
      </c>
      <c r="R12" t="n">
        <v>-0.07240000000000001</v>
      </c>
    </row>
    <row r="13">
      <c r="A13" s="201" t="inlineStr">
        <is>
          <t>AF</t>
        </is>
      </c>
      <c r="B13" s="202" t="n">
        <v>-0.0184</v>
      </c>
      <c r="C13" s="202" t="n">
        <v>0.0618</v>
      </c>
      <c r="D13" s="202" t="n">
        <v>-0.0001</v>
      </c>
      <c r="E13" s="202" t="n">
        <v>0.0139</v>
      </c>
      <c r="F13" s="202" t="n">
        <v>-0.1247</v>
      </c>
      <c r="G13" s="202" t="n">
        <v>0.0353</v>
      </c>
      <c r="H13" s="202" t="n">
        <v>-0.0866</v>
      </c>
      <c r="I13" s="202" t="n">
        <v>0.07149999999999999</v>
      </c>
      <c r="J13" s="202" t="n">
        <v>0.0256</v>
      </c>
      <c r="K13" s="202" t="n">
        <v>-0.2992</v>
      </c>
      <c r="L13" s="202" t="n">
        <v>0.2508</v>
      </c>
      <c r="M13" s="202" t="n">
        <v>1</v>
      </c>
      <c r="N13" s="202" t="n">
        <v>0.0573</v>
      </c>
      <c r="O13" s="202" t="n">
        <v>0.2021</v>
      </c>
      <c r="P13" s="202" t="n">
        <v>0.4723</v>
      </c>
      <c r="Q13" t="n">
        <v>-0.2564</v>
      </c>
      <c r="R13" t="n">
        <v>-0.1452</v>
      </c>
    </row>
    <row r="14">
      <c r="A14" s="201" t="inlineStr">
        <is>
          <t>AFE</t>
        </is>
      </c>
      <c r="B14" s="202" t="n">
        <v>0.0398</v>
      </c>
      <c r="C14" s="202" t="n">
        <v>0.0988</v>
      </c>
      <c r="D14" s="202" t="n">
        <v>0.0854</v>
      </c>
      <c r="E14" s="202" t="n">
        <v>0.2298</v>
      </c>
      <c r="F14" s="202" t="n">
        <v>-0.149</v>
      </c>
      <c r="G14" s="202" t="n">
        <v>-0.0234</v>
      </c>
      <c r="H14" s="202" t="n">
        <v>0.1807</v>
      </c>
      <c r="I14" s="202" t="n">
        <v>-0.1572</v>
      </c>
      <c r="J14" s="202" t="n">
        <v>0.2316</v>
      </c>
      <c r="K14" s="202" t="n">
        <v>0.2263</v>
      </c>
      <c r="L14" s="202" t="n">
        <v>-0.0521</v>
      </c>
      <c r="M14" s="202" t="n">
        <v>0.0604</v>
      </c>
      <c r="N14" s="202" t="n">
        <v>1</v>
      </c>
      <c r="O14" s="202" t="n">
        <v>0.0718</v>
      </c>
      <c r="P14" s="202" t="n">
        <v>0.2408</v>
      </c>
      <c r="Q14" t="n">
        <v>-0.1432</v>
      </c>
      <c r="R14" t="n">
        <v>-0.1586</v>
      </c>
    </row>
    <row r="15">
      <c r="A15" s="201" t="inlineStr">
        <is>
          <t>AGE</t>
        </is>
      </c>
      <c r="B15" s="202" t="n">
        <v>-0.0348</v>
      </c>
      <c r="C15" s="202" t="n">
        <v>0.0634</v>
      </c>
      <c r="D15" s="202" t="n">
        <v>-0.0445</v>
      </c>
      <c r="E15" s="202" t="n">
        <v>0.0152</v>
      </c>
      <c r="F15" s="202" t="n">
        <v>-0.2316</v>
      </c>
      <c r="G15" s="202" t="n">
        <v>0.0706</v>
      </c>
      <c r="H15" s="202" t="n">
        <v>0.0113</v>
      </c>
      <c r="I15" s="202" t="n">
        <v>-0.015</v>
      </c>
      <c r="J15" s="202" t="n">
        <v>0.3361</v>
      </c>
      <c r="K15" s="202" t="n">
        <v>-0.0805</v>
      </c>
      <c r="L15" s="202" t="n">
        <v>0.1464</v>
      </c>
      <c r="M15" s="202" t="n">
        <v>0.2107</v>
      </c>
      <c r="N15" s="202" t="n">
        <v>0.0597</v>
      </c>
      <c r="O15" s="202" t="n">
        <v>1</v>
      </c>
      <c r="P15" s="202" t="n">
        <v>0.2107</v>
      </c>
      <c r="Q15" t="n">
        <v>-0.2233</v>
      </c>
      <c r="R15" t="n">
        <v>-0.2621</v>
      </c>
    </row>
    <row r="16">
      <c r="A16" s="201" t="inlineStr">
        <is>
          <t>EARN</t>
        </is>
      </c>
      <c r="B16" s="202" t="n">
        <v>-0.1392</v>
      </c>
      <c r="C16" s="202" t="n">
        <v>0.2231</v>
      </c>
      <c r="D16" s="202" t="n">
        <v>0.0589</v>
      </c>
      <c r="E16" s="202" t="n">
        <v>0.3147</v>
      </c>
      <c r="F16" s="202" t="n">
        <v>-0.1464</v>
      </c>
      <c r="G16" s="202" t="n">
        <v>0.0645</v>
      </c>
      <c r="H16" s="202" t="n">
        <v>0.1138</v>
      </c>
      <c r="I16" s="202" t="n">
        <v>-0.09760000000000001</v>
      </c>
      <c r="J16" s="202" t="n">
        <v>0.2992</v>
      </c>
      <c r="K16" s="202" t="n">
        <v>0.2817</v>
      </c>
      <c r="L16" s="202" t="n">
        <v>-0.0732</v>
      </c>
      <c r="M16" s="202" t="n">
        <v>0.2468</v>
      </c>
      <c r="N16" s="202" t="n">
        <v>0.3567</v>
      </c>
      <c r="O16" s="202" t="n">
        <v>0.1718</v>
      </c>
      <c r="P16" s="202" t="n">
        <v>1</v>
      </c>
      <c r="Q16" t="n">
        <v>-0.4115</v>
      </c>
      <c r="R16" t="n">
        <v>-0.2294</v>
      </c>
    </row>
    <row r="17">
      <c r="A17" s="201" t="inlineStr">
        <is>
          <t>STD_EARN</t>
        </is>
      </c>
      <c r="B17" t="n">
        <v>0.09180000000000001</v>
      </c>
      <c r="C17" t="n">
        <v>-0.1941</v>
      </c>
      <c r="D17" t="n">
        <v>-0.0756</v>
      </c>
      <c r="E17" t="n">
        <v>-0.2274</v>
      </c>
      <c r="F17" t="n">
        <v>0.1525</v>
      </c>
      <c r="G17" t="n">
        <v>-0.0515</v>
      </c>
      <c r="H17" t="n">
        <v>-0.0236</v>
      </c>
      <c r="I17" t="n">
        <v>0.0279</v>
      </c>
      <c r="J17" t="n">
        <v>-0.2806</v>
      </c>
      <c r="K17" t="n">
        <v>0.0934</v>
      </c>
      <c r="L17" t="n">
        <v>-0.2006</v>
      </c>
      <c r="M17" t="n">
        <v>-0.205</v>
      </c>
      <c r="N17" t="n">
        <v>-0.1524</v>
      </c>
      <c r="O17" t="n">
        <v>-0.2495</v>
      </c>
      <c r="P17" t="n">
        <v>-0.2753</v>
      </c>
      <c r="Q17" t="n">
        <v>1</v>
      </c>
      <c r="R17" t="n">
        <v>0.2413</v>
      </c>
    </row>
    <row r="18">
      <c r="A18" s="201" t="inlineStr">
        <is>
          <t>STD_RET</t>
        </is>
      </c>
      <c r="B18" t="n">
        <v>-0.0465</v>
      </c>
      <c r="C18" t="n">
        <v>-0.08260000000000001</v>
      </c>
      <c r="D18" t="n">
        <v>-0.0412</v>
      </c>
      <c r="E18" t="n">
        <v>-0.0977</v>
      </c>
      <c r="F18" t="n">
        <v>0.2138</v>
      </c>
      <c r="G18" t="n">
        <v>-0.0226</v>
      </c>
      <c r="H18" t="n">
        <v>0.1282</v>
      </c>
      <c r="I18" t="n">
        <v>-0.08799999999999999</v>
      </c>
      <c r="J18" t="n">
        <v>-0.3252</v>
      </c>
      <c r="K18" t="n">
        <v>-0.041</v>
      </c>
      <c r="L18" t="n">
        <v>-0.1023</v>
      </c>
      <c r="M18" t="n">
        <v>-0.1312</v>
      </c>
      <c r="N18" t="n">
        <v>-0.1101</v>
      </c>
      <c r="O18" t="n">
        <v>-0.2745</v>
      </c>
      <c r="P18" t="n">
        <v>-0.1875</v>
      </c>
      <c r="Q18" t="n">
        <v>0.2773</v>
      </c>
      <c r="R18" t="n">
        <v>1</v>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L15"/>
  <sheetViews>
    <sheetView zoomScale="90" zoomScaleNormal="90" workbookViewId="0">
      <selection activeCell="A2" sqref="A2"/>
    </sheetView>
  </sheetViews>
  <sheetFormatPr baseColWidth="8" defaultRowHeight="14.4" outlineLevelCol="0"/>
  <cols>
    <col width="15.33203125" customWidth="1" style="31" min="1" max="1"/>
    <col width="10.88671875" customWidth="1" style="173" min="2" max="9"/>
    <col width="8.88671875" customWidth="1" style="173" min="10" max="51"/>
    <col width="8.88671875" customWidth="1" style="173" min="52" max="16384"/>
  </cols>
  <sheetData>
    <row r="1" ht="18" customHeight="1" s="173" thickBot="1">
      <c r="A1" s="180" t="inlineStr">
        <is>
          <t>Table 2. Panel E: Correlation Matrix 8-K</t>
        </is>
      </c>
      <c r="B1" s="181" t="n"/>
      <c r="C1" s="181" t="n"/>
      <c r="D1" s="181" t="n"/>
      <c r="E1" s="181" t="n"/>
      <c r="F1" s="181" t="n"/>
      <c r="G1" s="181" t="n"/>
      <c r="H1" s="181" t="n"/>
      <c r="I1" s="181" t="n"/>
      <c r="J1" s="181" t="n"/>
      <c r="K1" s="181" t="n"/>
      <c r="L1" s="181" t="n"/>
    </row>
    <row r="2">
      <c r="A2" s="29" t="n"/>
      <c r="B2" s="15" t="inlineStr">
        <is>
          <t>(1)</t>
        </is>
      </c>
      <c r="C2" s="15" t="inlineStr">
        <is>
          <t>(2)</t>
        </is>
      </c>
      <c r="D2" s="15" t="inlineStr">
        <is>
          <t>(3)</t>
        </is>
      </c>
      <c r="E2" s="15" t="inlineStr">
        <is>
          <t>(4)</t>
        </is>
      </c>
      <c r="F2" s="15" t="inlineStr">
        <is>
          <t>(5)</t>
        </is>
      </c>
      <c r="G2" s="15" t="inlineStr">
        <is>
          <t>(6)</t>
        </is>
      </c>
      <c r="H2" s="15" t="inlineStr">
        <is>
          <t>(7)</t>
        </is>
      </c>
      <c r="I2" s="15" t="inlineStr">
        <is>
          <t>(8)</t>
        </is>
      </c>
      <c r="J2" s="15" t="inlineStr">
        <is>
          <t>(9)</t>
        </is>
      </c>
      <c r="K2" s="15" t="inlineStr">
        <is>
          <t>(10)</t>
        </is>
      </c>
      <c r="L2" s="15" t="inlineStr">
        <is>
          <t>(11)</t>
        </is>
      </c>
    </row>
    <row r="3">
      <c r="A3" s="30" t="inlineStr">
        <is>
          <t>NW (1)</t>
        </is>
      </c>
      <c r="B3" s="202" t="n">
        <v>1</v>
      </c>
      <c r="C3" s="202" t="n">
        <v>-0.4254</v>
      </c>
      <c r="D3" s="202" t="n">
        <v>0.1329</v>
      </c>
      <c r="E3" s="202" t="n">
        <v>0.1539</v>
      </c>
      <c r="F3" s="202" t="n">
        <v>0.164</v>
      </c>
      <c r="G3" s="202" t="n">
        <v>0.0214</v>
      </c>
      <c r="H3" s="202" t="n">
        <v>-0.0153</v>
      </c>
      <c r="I3" s="202" t="n">
        <v>0.0113</v>
      </c>
      <c r="J3" s="202" t="n">
        <v>-0.0237</v>
      </c>
      <c r="K3" s="202" t="n">
        <v>0.0419</v>
      </c>
      <c r="L3" s="202" t="n">
        <v>0.075</v>
      </c>
    </row>
    <row r="4">
      <c r="A4" s="30" t="inlineStr">
        <is>
          <t>TONE (2)</t>
        </is>
      </c>
      <c r="B4" s="202" t="n">
        <v>-0.4139</v>
      </c>
      <c r="C4" s="202" t="n">
        <v>1</v>
      </c>
      <c r="D4" s="202" t="n">
        <v>-0.0788</v>
      </c>
      <c r="E4" s="202" t="n">
        <v>-0.0237</v>
      </c>
      <c r="F4" s="202" t="n">
        <v>-0.0805</v>
      </c>
      <c r="G4" s="202" t="n">
        <v>0.0025</v>
      </c>
      <c r="H4" s="202" t="n">
        <v>0.0148</v>
      </c>
      <c r="I4" s="202" t="n">
        <v>-0.0108</v>
      </c>
      <c r="J4" s="202" t="n">
        <v>0.0692</v>
      </c>
      <c r="K4" s="202" t="n">
        <v>0.0035</v>
      </c>
      <c r="L4" s="202" t="n">
        <v>-0.035</v>
      </c>
    </row>
    <row r="5">
      <c r="A5" s="30" t="inlineStr">
        <is>
          <t>TLAG (3)</t>
        </is>
      </c>
      <c r="B5" s="202" t="n">
        <v>0.119</v>
      </c>
      <c r="C5" s="202" t="n">
        <v>-0.11</v>
      </c>
      <c r="D5" s="202" t="n">
        <v>1</v>
      </c>
      <c r="E5" s="202" t="n">
        <v>-0.0413</v>
      </c>
      <c r="F5" s="202" t="n">
        <v>-0.0555</v>
      </c>
      <c r="G5" s="202" t="n">
        <v>-0.0158</v>
      </c>
      <c r="H5" s="202" t="n">
        <v>-0.037</v>
      </c>
      <c r="I5" s="202" t="n">
        <v>0.0382</v>
      </c>
      <c r="J5" s="202" t="n">
        <v>-0.09320000000000001</v>
      </c>
      <c r="K5" s="202" t="n">
        <v>-0.0058</v>
      </c>
      <c r="L5" s="202" t="n">
        <v>-0.0349</v>
      </c>
    </row>
    <row r="6">
      <c r="A6" s="30" t="inlineStr">
        <is>
          <t>N8K (4)</t>
        </is>
      </c>
      <c r="B6" s="202" t="n">
        <v>0.2062</v>
      </c>
      <c r="C6" s="202" t="n">
        <v>-0.0434</v>
      </c>
      <c r="D6" s="202" t="n">
        <v>-0.0592</v>
      </c>
      <c r="E6" s="202" t="n">
        <v>1</v>
      </c>
      <c r="F6" s="202" t="n">
        <v>0.432</v>
      </c>
      <c r="G6" s="202" t="n">
        <v>0.0174</v>
      </c>
      <c r="H6" s="202" t="n">
        <v>0.0109</v>
      </c>
      <c r="I6" s="202" t="n">
        <v>-0.0055</v>
      </c>
      <c r="J6" s="202" t="n">
        <v>0.0322</v>
      </c>
      <c r="K6" s="202" t="n">
        <v>0.0003</v>
      </c>
      <c r="L6" s="202" t="n">
        <v>0.0216</v>
      </c>
    </row>
    <row r="7">
      <c r="A7" s="30" t="inlineStr">
        <is>
          <t>NITEM (5)</t>
        </is>
      </c>
      <c r="B7" s="202" t="n">
        <v>0.184</v>
      </c>
      <c r="C7" s="202" t="n">
        <v>-0.1036</v>
      </c>
      <c r="D7" s="202" t="n">
        <v>-0.0927</v>
      </c>
      <c r="E7" s="202" t="n">
        <v>0.2961</v>
      </c>
      <c r="F7" s="202" t="n">
        <v>1</v>
      </c>
      <c r="G7" s="202" t="n">
        <v>0.0086</v>
      </c>
      <c r="H7" s="202" t="n">
        <v>0.0061</v>
      </c>
      <c r="I7" s="202" t="n">
        <v>-0.0039</v>
      </c>
      <c r="J7" s="202" t="n">
        <v>0.0139</v>
      </c>
      <c r="K7" s="202" t="n">
        <v>-0.0049</v>
      </c>
      <c r="L7" s="202" t="n">
        <v>0.0261</v>
      </c>
    </row>
    <row r="8">
      <c r="A8" s="30" t="inlineStr">
        <is>
          <t>DRET (6) (RET in code)</t>
        </is>
      </c>
      <c r="B8" s="202" t="n">
        <v>-0.0011</v>
      </c>
      <c r="C8" s="202" t="n">
        <v>0.0094</v>
      </c>
      <c r="D8" s="202" t="n">
        <v>-0.0185</v>
      </c>
      <c r="E8" s="202" t="n">
        <v>0.0055</v>
      </c>
      <c r="F8" s="202" t="n">
        <v>0.0028</v>
      </c>
      <c r="G8" s="202" t="n">
        <v>1</v>
      </c>
      <c r="H8" s="202" t="n">
        <v>0.7086</v>
      </c>
      <c r="I8" s="202" t="n">
        <v>-0.572</v>
      </c>
      <c r="J8" s="202" t="n">
        <v>-0.028</v>
      </c>
      <c r="K8" s="202" t="n">
        <v>0.004</v>
      </c>
      <c r="L8" s="202" t="n">
        <v>0.0042</v>
      </c>
    </row>
    <row r="9">
      <c r="A9" s="30" t="inlineStr">
        <is>
          <t>DeltaDRET (7) (DRET in code)</t>
        </is>
      </c>
      <c r="B9" s="202" t="n">
        <v>-0.0161</v>
      </c>
      <c r="C9" s="202" t="n">
        <v>0.019</v>
      </c>
      <c r="D9" s="202" t="n">
        <v>-0.0486</v>
      </c>
      <c r="E9" s="202" t="n">
        <v>0.0058</v>
      </c>
      <c r="F9" s="202" t="n">
        <v>0.0064</v>
      </c>
      <c r="G9" s="202" t="n">
        <v>0.7803</v>
      </c>
      <c r="H9" s="202" t="n">
        <v>1</v>
      </c>
      <c r="I9" s="202" t="n">
        <v>-0.7382</v>
      </c>
      <c r="J9" s="202" t="n">
        <v>0.0688</v>
      </c>
      <c r="K9" s="202" t="n">
        <v>-0.0057</v>
      </c>
      <c r="L9" s="202" t="n">
        <v>0.0128</v>
      </c>
    </row>
    <row r="10">
      <c r="A10" s="30" t="inlineStr">
        <is>
          <t>BN (8)</t>
        </is>
      </c>
      <c r="B10" s="202" t="n">
        <v>0.0115</v>
      </c>
      <c r="C10" s="202" t="n">
        <v>-0.0121</v>
      </c>
      <c r="D10" s="202" t="n">
        <v>0.0492</v>
      </c>
      <c r="E10" s="202" t="n">
        <v>-0.0048</v>
      </c>
      <c r="F10" s="202" t="n">
        <v>-0.0046</v>
      </c>
      <c r="G10" s="202" t="n">
        <v>-0.7796999999999999</v>
      </c>
      <c r="H10" s="202" t="n">
        <v>-0.8629</v>
      </c>
      <c r="I10" s="202" t="n">
        <v>1</v>
      </c>
      <c r="J10" s="202" t="n">
        <v>-0.0322</v>
      </c>
      <c r="K10" s="202" t="n">
        <v>0.0021</v>
      </c>
      <c r="L10" s="202" t="n">
        <v>-0.008699999999999999</v>
      </c>
    </row>
    <row r="11">
      <c r="A11" s="30" t="inlineStr">
        <is>
          <t>SIZE (9)</t>
        </is>
      </c>
      <c r="B11" s="202" t="n">
        <v>0.0286</v>
      </c>
      <c r="C11" s="202" t="n">
        <v>0.07480000000000001</v>
      </c>
      <c r="D11" s="202" t="n">
        <v>-0.1128</v>
      </c>
      <c r="E11" s="202" t="n">
        <v>0.0321</v>
      </c>
      <c r="F11" s="202" t="n">
        <v>0.0242</v>
      </c>
      <c r="G11" s="202" t="n">
        <v>0.0245</v>
      </c>
      <c r="H11" s="202" t="n">
        <v>0.0799</v>
      </c>
      <c r="I11" s="202" t="n">
        <v>-0.0322</v>
      </c>
      <c r="J11" s="202" t="n">
        <v>1</v>
      </c>
      <c r="K11" s="202" t="n">
        <v>0.1916</v>
      </c>
      <c r="L11" s="202" t="n">
        <v>0.167</v>
      </c>
    </row>
    <row r="12">
      <c r="A12" s="30" t="inlineStr">
        <is>
          <t>MTB (10)</t>
        </is>
      </c>
      <c r="B12" s="202" t="n">
        <v>0.0469</v>
      </c>
      <c r="C12" s="202" t="n">
        <v>0.0262</v>
      </c>
      <c r="D12" s="202" t="n">
        <v>-0.0156</v>
      </c>
      <c r="E12" s="202" t="n">
        <v>0.0026</v>
      </c>
      <c r="F12" s="202" t="n">
        <v>-0.0074</v>
      </c>
      <c r="G12" s="202" t="n">
        <v>0.0049</v>
      </c>
      <c r="H12" s="202" t="n">
        <v>0.0091</v>
      </c>
      <c r="I12" s="202" t="n">
        <v>-0.0027</v>
      </c>
      <c r="J12" s="202" t="n">
        <v>0.3496</v>
      </c>
      <c r="K12" s="202" t="n">
        <v>1</v>
      </c>
      <c r="L12" s="202" t="n">
        <v>0.0864</v>
      </c>
    </row>
    <row r="13" ht="15" customHeight="1" s="173" thickBot="1">
      <c r="A13" s="27" t="inlineStr">
        <is>
          <t>LEV (11)</t>
        </is>
      </c>
      <c r="B13" s="202" t="n">
        <v>0.0805</v>
      </c>
      <c r="C13" s="202" t="n">
        <v>-0.0433</v>
      </c>
      <c r="D13" s="202" t="n">
        <v>-0.0411</v>
      </c>
      <c r="E13" s="202" t="n">
        <v>0.0221</v>
      </c>
      <c r="F13" s="202" t="n">
        <v>0.0248</v>
      </c>
      <c r="G13" s="202" t="n">
        <v>0.0139</v>
      </c>
      <c r="H13" s="202" t="n">
        <v>0.0216</v>
      </c>
      <c r="I13" s="202" t="n">
        <v>-0.0106</v>
      </c>
      <c r="J13" s="202" t="n">
        <v>0.2125</v>
      </c>
      <c r="K13" s="202" t="n">
        <v>-0.0391</v>
      </c>
      <c r="L13" s="202" t="n">
        <v>1</v>
      </c>
    </row>
    <row r="15">
      <c r="A15" s="31" t="inlineStr">
        <is>
          <t xml:space="preserve">Note: up pearson; down spearman </t>
        </is>
      </c>
    </row>
  </sheetData>
  <mergeCells count="1">
    <mergeCell ref="A1:L1"/>
  </mergeCells>
  <pageMargins left="0.75" right="0.75" top="1" bottom="1" header="0.5" footer="0.5"/>
  <pageSetup orientation="portrait" paperSize="9" horizontalDpi="0" verticalDpi="0"/>
</worksheet>
</file>

<file path=xl/worksheets/sheet12.xml><?xml version="1.0" encoding="utf-8"?>
<worksheet xmlns="http://schemas.openxmlformats.org/spreadsheetml/2006/main">
  <sheetPr>
    <tabColor theme="0" tint="-0.3499862666707358"/>
    <outlinePr summaryBelow="1" summaryRight="1"/>
    <pageSetUpPr/>
  </sheetPr>
  <dimension ref="A1:P16"/>
  <sheetViews>
    <sheetView workbookViewId="0">
      <selection activeCell="B2" sqref="B2:L12"/>
    </sheetView>
  </sheetViews>
  <sheetFormatPr baseColWidth="8" defaultRowHeight="14.4"/>
  <sheetData>
    <row r="1">
      <c r="B1" s="201" t="inlineStr">
        <is>
          <t>NW</t>
        </is>
      </c>
      <c r="C1" s="201" t="inlineStr">
        <is>
          <t>TONE</t>
        </is>
      </c>
      <c r="D1" s="201" t="inlineStr">
        <is>
          <t>TLAG</t>
        </is>
      </c>
      <c r="E1" s="201" t="inlineStr">
        <is>
          <t>n8k</t>
        </is>
      </c>
      <c r="F1" s="201" t="inlineStr">
        <is>
          <t>nitem</t>
        </is>
      </c>
      <c r="G1" s="201" t="inlineStr">
        <is>
          <t>RET</t>
        </is>
      </c>
      <c r="H1" s="201" t="inlineStr">
        <is>
          <t>DRET</t>
        </is>
      </c>
      <c r="I1" s="201" t="inlineStr">
        <is>
          <t>BN</t>
        </is>
      </c>
      <c r="J1" s="201" t="inlineStr">
        <is>
          <t>SIZE</t>
        </is>
      </c>
      <c r="K1" s="201" t="inlineStr">
        <is>
          <t>MTB</t>
        </is>
      </c>
      <c r="L1" s="201" t="inlineStr">
        <is>
          <t>LEV</t>
        </is>
      </c>
      <c r="M1" s="201" t="inlineStr">
        <is>
          <t>EARN</t>
        </is>
      </c>
      <c r="N1" s="201" t="inlineStr">
        <is>
          <t>STD_EARN</t>
        </is>
      </c>
      <c r="O1" s="201" t="inlineStr">
        <is>
          <t>STD_RET</t>
        </is>
      </c>
      <c r="P1" s="98" t="inlineStr">
        <is>
          <t>STD_RET</t>
        </is>
      </c>
    </row>
    <row r="2">
      <c r="A2" s="201" t="inlineStr">
        <is>
          <t>NW</t>
        </is>
      </c>
      <c r="B2" s="202" t="n">
        <v>1</v>
      </c>
      <c r="C2" s="202" t="n">
        <v>-0.4254</v>
      </c>
      <c r="D2" s="202" t="n">
        <v>0.1329</v>
      </c>
      <c r="E2" s="202" t="n">
        <v>0.1539</v>
      </c>
      <c r="F2" s="202" t="n">
        <v>0.164</v>
      </c>
      <c r="G2" s="202" t="n">
        <v>0.0214</v>
      </c>
      <c r="H2" s="202" t="n">
        <v>-0.0153</v>
      </c>
      <c r="I2" s="202" t="n">
        <v>0.0113</v>
      </c>
      <c r="J2" s="202" t="n">
        <v>-0.0237</v>
      </c>
      <c r="K2" s="202" t="n">
        <v>0.0419</v>
      </c>
      <c r="L2" s="202" t="n">
        <v>0.075</v>
      </c>
      <c r="M2" s="202" t="n">
        <v>-0.0498</v>
      </c>
      <c r="N2" s="202" t="n">
        <v>0.0539</v>
      </c>
      <c r="O2" s="202" t="n">
        <v>0.09379999999999999</v>
      </c>
      <c r="P2" s="202" t="n">
        <v>0.09379999999999999</v>
      </c>
    </row>
    <row r="3">
      <c r="A3" s="201" t="inlineStr">
        <is>
          <t>TONE</t>
        </is>
      </c>
      <c r="B3" s="202" t="n">
        <v>-0.4139</v>
      </c>
      <c r="C3" s="202" t="n">
        <v>1</v>
      </c>
      <c r="D3" s="202" t="n">
        <v>-0.0788</v>
      </c>
      <c r="E3" s="202" t="n">
        <v>-0.0237</v>
      </c>
      <c r="F3" s="202" t="n">
        <v>-0.0805</v>
      </c>
      <c r="G3" s="202" t="n">
        <v>0.0025</v>
      </c>
      <c r="H3" s="202" t="n">
        <v>0.0148</v>
      </c>
      <c r="I3" s="202" t="n">
        <v>-0.0108</v>
      </c>
      <c r="J3" s="202" t="n">
        <v>0.0692</v>
      </c>
      <c r="K3" s="202" t="n">
        <v>0.0035</v>
      </c>
      <c r="L3" s="202" t="n">
        <v>-0.035</v>
      </c>
      <c r="M3" s="202" t="n">
        <v>0.0377</v>
      </c>
      <c r="N3" s="202" t="n">
        <v>-0.0419</v>
      </c>
      <c r="O3" s="202" t="n">
        <v>-0.104</v>
      </c>
      <c r="P3" s="202" t="n">
        <v>-0.104</v>
      </c>
    </row>
    <row r="4">
      <c r="A4" s="201" t="inlineStr">
        <is>
          <t>TLAG</t>
        </is>
      </c>
      <c r="B4" s="202" t="n">
        <v>0.119</v>
      </c>
      <c r="C4" s="202" t="n">
        <v>-0.11</v>
      </c>
      <c r="D4" s="202" t="n">
        <v>1</v>
      </c>
      <c r="E4" s="202" t="n">
        <v>-0.0413</v>
      </c>
      <c r="F4" s="202" t="n">
        <v>-0.0555</v>
      </c>
      <c r="G4" s="202" t="n">
        <v>-0.0158</v>
      </c>
      <c r="H4" s="202" t="n">
        <v>-0.037</v>
      </c>
      <c r="I4" s="202" t="n">
        <v>0.0382</v>
      </c>
      <c r="J4" s="202" t="n">
        <v>-0.09320000000000001</v>
      </c>
      <c r="K4" s="202" t="n">
        <v>-0.0058</v>
      </c>
      <c r="L4" s="202" t="n">
        <v>-0.0349</v>
      </c>
      <c r="M4" s="202" t="n">
        <v>0.0041</v>
      </c>
      <c r="N4" s="202" t="n">
        <v>0.0049</v>
      </c>
      <c r="O4" s="202" t="n">
        <v>0.0135</v>
      </c>
      <c r="P4" s="202" t="n">
        <v>0.0135</v>
      </c>
    </row>
    <row r="5">
      <c r="A5" s="201" t="inlineStr">
        <is>
          <t>n8k</t>
        </is>
      </c>
      <c r="B5" s="202" t="n">
        <v>0.2062</v>
      </c>
      <c r="C5" s="202" t="n">
        <v>-0.0434</v>
      </c>
      <c r="D5" s="202" t="n">
        <v>-0.0592</v>
      </c>
      <c r="E5" s="202" t="n">
        <v>1</v>
      </c>
      <c r="F5" s="202" t="n">
        <v>0.432</v>
      </c>
      <c r="G5" s="202" t="n">
        <v>0.0174</v>
      </c>
      <c r="H5" s="202" t="n">
        <v>0.0109</v>
      </c>
      <c r="I5" s="202" t="n">
        <v>-0.0055</v>
      </c>
      <c r="J5" s="202" t="n">
        <v>0.0322</v>
      </c>
      <c r="K5" s="202" t="n">
        <v>0.0003</v>
      </c>
      <c r="L5" s="202" t="n">
        <v>0.0216</v>
      </c>
      <c r="M5" s="202" t="n">
        <v>0.0029</v>
      </c>
      <c r="N5" s="202" t="n">
        <v>-0.0038</v>
      </c>
      <c r="O5" s="202" t="n">
        <v>-0.0169</v>
      </c>
      <c r="P5" s="202" t="n">
        <v>-0.0169</v>
      </c>
    </row>
    <row r="6">
      <c r="A6" s="201" t="inlineStr">
        <is>
          <t>nitem</t>
        </is>
      </c>
      <c r="B6" s="202" t="n">
        <v>0.184</v>
      </c>
      <c r="C6" s="202" t="n">
        <v>-0.1036</v>
      </c>
      <c r="D6" s="202" t="n">
        <v>-0.0927</v>
      </c>
      <c r="E6" s="202" t="n">
        <v>0.2961</v>
      </c>
      <c r="F6" s="202" t="n">
        <v>1</v>
      </c>
      <c r="G6" s="202" t="n">
        <v>0.0086</v>
      </c>
      <c r="H6" s="202" t="n">
        <v>0.0061</v>
      </c>
      <c r="I6" s="202" t="n">
        <v>-0.0039</v>
      </c>
      <c r="J6" s="202" t="n">
        <v>0.0139</v>
      </c>
      <c r="K6" s="202" t="n">
        <v>-0.0049</v>
      </c>
      <c r="L6" s="202" t="n">
        <v>0.0261</v>
      </c>
      <c r="M6" s="202" t="n">
        <v>-0.0054</v>
      </c>
      <c r="N6" s="202" t="n">
        <v>0.0018</v>
      </c>
      <c r="O6" s="202" t="n">
        <v>-0.028</v>
      </c>
      <c r="P6" s="202" t="n">
        <v>-0.028</v>
      </c>
    </row>
    <row r="7">
      <c r="A7" s="201" t="inlineStr">
        <is>
          <t>RET</t>
        </is>
      </c>
      <c r="B7" s="202" t="n">
        <v>-0.0011</v>
      </c>
      <c r="C7" s="202" t="n">
        <v>0.0094</v>
      </c>
      <c r="D7" s="202" t="n">
        <v>-0.0185</v>
      </c>
      <c r="E7" s="202" t="n">
        <v>0.0055</v>
      </c>
      <c r="F7" s="202" t="n">
        <v>0.0028</v>
      </c>
      <c r="G7" s="202" t="n">
        <v>1</v>
      </c>
      <c r="H7" s="202" t="n">
        <v>0.7086</v>
      </c>
      <c r="I7" s="202" t="n">
        <v>-0.572</v>
      </c>
      <c r="J7" s="202" t="n">
        <v>-0.028</v>
      </c>
      <c r="K7" s="202" t="n">
        <v>0.004</v>
      </c>
      <c r="L7" s="202" t="n">
        <v>0.0042</v>
      </c>
      <c r="M7" s="202" t="n">
        <v>0.0071</v>
      </c>
      <c r="N7" s="202" t="n">
        <v>0.0031</v>
      </c>
      <c r="O7" s="202" t="n">
        <v>0.0445</v>
      </c>
      <c r="P7" s="202" t="n">
        <v>0.0445</v>
      </c>
    </row>
    <row r="8">
      <c r="A8" s="201" t="inlineStr">
        <is>
          <t>DRET</t>
        </is>
      </c>
      <c r="B8" s="202" t="n">
        <v>-0.0161</v>
      </c>
      <c r="C8" s="202" t="n">
        <v>0.019</v>
      </c>
      <c r="D8" s="202" t="n">
        <v>-0.0486</v>
      </c>
      <c r="E8" s="202" t="n">
        <v>0.0058</v>
      </c>
      <c r="F8" s="202" t="n">
        <v>0.0064</v>
      </c>
      <c r="G8" s="202" t="n">
        <v>0.7803</v>
      </c>
      <c r="H8" s="202" t="n">
        <v>1</v>
      </c>
      <c r="I8" s="202" t="n">
        <v>-0.7382</v>
      </c>
      <c r="J8" s="202" t="n">
        <v>0.0688</v>
      </c>
      <c r="K8" s="202" t="n">
        <v>-0.0057</v>
      </c>
      <c r="L8" s="202" t="n">
        <v>0.0128</v>
      </c>
      <c r="M8" s="202" t="n">
        <v>0.0727</v>
      </c>
      <c r="N8" s="202" t="n">
        <v>-0.0697</v>
      </c>
      <c r="O8" s="202" t="n">
        <v>-0.121</v>
      </c>
      <c r="P8" s="202" t="n">
        <v>-0.121</v>
      </c>
    </row>
    <row r="9">
      <c r="A9" s="201" t="inlineStr">
        <is>
          <t>BN</t>
        </is>
      </c>
      <c r="B9" s="202" t="n">
        <v>0.0115</v>
      </c>
      <c r="C9" s="202" t="n">
        <v>-0.0121</v>
      </c>
      <c r="D9" s="202" t="n">
        <v>0.0492</v>
      </c>
      <c r="E9" s="202" t="n">
        <v>-0.0048</v>
      </c>
      <c r="F9" s="202" t="n">
        <v>-0.0046</v>
      </c>
      <c r="G9" s="202" t="n">
        <v>-0.7796999999999999</v>
      </c>
      <c r="H9" s="202" t="n">
        <v>-0.8629</v>
      </c>
      <c r="I9" s="202" t="n">
        <v>1</v>
      </c>
      <c r="J9" s="202" t="n">
        <v>-0.0322</v>
      </c>
      <c r="K9" s="202" t="n">
        <v>0.0021</v>
      </c>
      <c r="L9" s="202" t="n">
        <v>-0.008699999999999999</v>
      </c>
      <c r="M9" s="202" t="n">
        <v>-0.0326</v>
      </c>
      <c r="N9" s="202" t="n">
        <v>0.0303</v>
      </c>
      <c r="O9" s="202" t="n">
        <v>0.0389</v>
      </c>
      <c r="P9" s="202" t="n">
        <v>0.0389</v>
      </c>
    </row>
    <row r="10">
      <c r="A10" s="201" t="inlineStr">
        <is>
          <t>SIZE</t>
        </is>
      </c>
      <c r="B10" s="202" t="n">
        <v>0.0286</v>
      </c>
      <c r="C10" s="202" t="n">
        <v>0.07480000000000001</v>
      </c>
      <c r="D10" s="202" t="n">
        <v>-0.1128</v>
      </c>
      <c r="E10" s="202" t="n">
        <v>0.0321</v>
      </c>
      <c r="F10" s="202" t="n">
        <v>0.0242</v>
      </c>
      <c r="G10" s="202" t="n">
        <v>0.0245</v>
      </c>
      <c r="H10" s="202" t="n">
        <v>0.0799</v>
      </c>
      <c r="I10" s="202" t="n">
        <v>-0.0322</v>
      </c>
      <c r="J10" s="202" t="n">
        <v>1</v>
      </c>
      <c r="K10" s="202" t="n">
        <v>0.1916</v>
      </c>
      <c r="L10" s="202" t="n">
        <v>0.167</v>
      </c>
      <c r="M10" s="202" t="n">
        <v>0.3025</v>
      </c>
      <c r="N10" s="202" t="n">
        <v>-0.2528</v>
      </c>
      <c r="O10" s="202" t="n">
        <v>-0.5567</v>
      </c>
      <c r="P10" s="202" t="n">
        <v>-0.5567</v>
      </c>
    </row>
    <row r="11">
      <c r="A11" s="201" t="inlineStr">
        <is>
          <t>MTB</t>
        </is>
      </c>
      <c r="B11" s="202" t="n">
        <v>0.0469</v>
      </c>
      <c r="C11" s="202" t="n">
        <v>0.0262</v>
      </c>
      <c r="D11" s="202" t="n">
        <v>-0.0156</v>
      </c>
      <c r="E11" s="202" t="n">
        <v>0.0026</v>
      </c>
      <c r="F11" s="202" t="n">
        <v>-0.0074</v>
      </c>
      <c r="G11" s="202" t="n">
        <v>0.0049</v>
      </c>
      <c r="H11" s="202" t="n">
        <v>0.0091</v>
      </c>
      <c r="I11" s="202" t="n">
        <v>-0.0027</v>
      </c>
      <c r="J11" s="202" t="n">
        <v>0.3496</v>
      </c>
      <c r="K11" s="202" t="n">
        <v>1</v>
      </c>
      <c r="L11" s="202" t="n">
        <v>0.0864</v>
      </c>
      <c r="M11" s="202" t="n">
        <v>-0.105</v>
      </c>
      <c r="N11" s="202" t="n">
        <v>0.1557</v>
      </c>
      <c r="O11" s="202" t="n">
        <v>0.0122</v>
      </c>
      <c r="P11" s="202" t="n">
        <v>0.0122</v>
      </c>
    </row>
    <row r="12">
      <c r="A12" s="201" t="inlineStr">
        <is>
          <t>LEV</t>
        </is>
      </c>
      <c r="B12" s="202" t="n">
        <v>0.0805</v>
      </c>
      <c r="C12" s="202" t="n">
        <v>-0.0433</v>
      </c>
      <c r="D12" s="202" t="n">
        <v>-0.0411</v>
      </c>
      <c r="E12" s="202" t="n">
        <v>0.0221</v>
      </c>
      <c r="F12" s="202" t="n">
        <v>0.0248</v>
      </c>
      <c r="G12" s="202" t="n">
        <v>0.0139</v>
      </c>
      <c r="H12" s="202" t="n">
        <v>0.0216</v>
      </c>
      <c r="I12" s="202" t="n">
        <v>-0.0106</v>
      </c>
      <c r="J12" s="202" t="n">
        <v>0.2125</v>
      </c>
      <c r="K12" s="202" t="n">
        <v>-0.0391</v>
      </c>
      <c r="L12" s="202" t="n">
        <v>1</v>
      </c>
      <c r="M12" s="202" t="n">
        <v>0.0833</v>
      </c>
      <c r="N12" s="202" t="n">
        <v>-0.1215</v>
      </c>
      <c r="O12" s="202" t="n">
        <v>-0.0755</v>
      </c>
      <c r="P12" s="202" t="n">
        <v>-0.0755</v>
      </c>
    </row>
    <row r="13">
      <c r="A13" s="201" t="inlineStr">
        <is>
          <t>EARN</t>
        </is>
      </c>
      <c r="B13" s="202" t="n">
        <v>-0.0625</v>
      </c>
      <c r="C13" s="202" t="n">
        <v>0.0713</v>
      </c>
      <c r="D13" s="202" t="n">
        <v>-0.0246</v>
      </c>
      <c r="E13" s="202" t="n">
        <v>0.0015</v>
      </c>
      <c r="F13" s="202" t="n">
        <v>0.002</v>
      </c>
      <c r="G13" s="202" t="n">
        <v>0.0504</v>
      </c>
      <c r="H13" s="202" t="n">
        <v>0.0688</v>
      </c>
      <c r="I13" s="202" t="n">
        <v>-0.0339</v>
      </c>
      <c r="J13" s="202" t="n">
        <v>0.3561</v>
      </c>
      <c r="K13" s="202" t="n">
        <v>0.1787</v>
      </c>
      <c r="L13" s="202" t="n">
        <v>0.0041</v>
      </c>
      <c r="M13" s="202" t="n">
        <v>1</v>
      </c>
      <c r="N13" s="202" t="n">
        <v>-0.4826</v>
      </c>
      <c r="O13" s="202" t="n">
        <v>-0.4324</v>
      </c>
      <c r="P13" s="202" t="n">
        <v>-0.4324</v>
      </c>
    </row>
    <row r="14">
      <c r="A14" s="201" t="inlineStr">
        <is>
          <t>STD_EARN</t>
        </is>
      </c>
      <c r="B14" s="202" t="n">
        <v>0.0549</v>
      </c>
      <c r="C14" s="202" t="n">
        <v>-0.0623</v>
      </c>
      <c r="D14" s="202" t="n">
        <v>0.0252</v>
      </c>
      <c r="E14" s="202" t="n">
        <v>-0.0123</v>
      </c>
      <c r="F14" s="202" t="n">
        <v>-0.0126</v>
      </c>
      <c r="G14" s="202" t="n">
        <v>-0.0354</v>
      </c>
      <c r="H14" s="202" t="n">
        <v>-0.0703</v>
      </c>
      <c r="I14" s="202" t="n">
        <v>0.0328</v>
      </c>
      <c r="J14" s="202" t="n">
        <v>-0.368</v>
      </c>
      <c r="K14" s="202" t="n">
        <v>0.0618</v>
      </c>
      <c r="L14" s="202" t="n">
        <v>-0.1941</v>
      </c>
      <c r="M14" s="202" t="n">
        <v>-0.3813</v>
      </c>
      <c r="N14" s="202" t="n">
        <v>1</v>
      </c>
      <c r="O14" s="202" t="n">
        <v>0.3807</v>
      </c>
      <c r="P14" s="202" t="n">
        <v>-0.0214</v>
      </c>
    </row>
    <row r="15">
      <c r="A15" s="201" t="inlineStr">
        <is>
          <t>STD_RET</t>
        </is>
      </c>
      <c r="B15" s="202" t="n">
        <v>0.0463</v>
      </c>
      <c r="C15" s="202" t="n">
        <v>-0.1164</v>
      </c>
      <c r="D15" s="202" t="n">
        <v>0.0431</v>
      </c>
      <c r="E15" s="202" t="n">
        <v>-0.0214</v>
      </c>
      <c r="F15" s="202" t="n">
        <v>-0.0422</v>
      </c>
      <c r="G15" s="202" t="n">
        <v>-0.0377</v>
      </c>
      <c r="H15" s="202" t="n">
        <v>-0.1069</v>
      </c>
      <c r="I15" s="202" t="n">
        <v>0.0385</v>
      </c>
      <c r="J15" s="202" t="n">
        <v>-0.6385</v>
      </c>
      <c r="K15" s="202" t="n">
        <v>-0.1438</v>
      </c>
      <c r="L15" s="202" t="n">
        <v>-0.1501</v>
      </c>
      <c r="M15" s="202" t="n">
        <v>-0.4328</v>
      </c>
      <c r="N15" s="202" t="n">
        <v>0.501</v>
      </c>
      <c r="O15" s="202" t="n">
        <v>1</v>
      </c>
      <c r="P15" s="202" t="n">
        <v>0.3807</v>
      </c>
    </row>
    <row r="16">
      <c r="A16" s="98" t="inlineStr">
        <is>
          <t>STD_RET</t>
        </is>
      </c>
      <c r="B16" s="202" t="n">
        <v>0.0463</v>
      </c>
      <c r="C16" s="202" t="n">
        <v>-0.1164</v>
      </c>
      <c r="D16" s="202" t="n">
        <v>0.0431</v>
      </c>
      <c r="E16" s="202" t="n">
        <v>-0.0214</v>
      </c>
      <c r="F16" s="202" t="n">
        <v>-0.0422</v>
      </c>
      <c r="G16" s="202" t="n">
        <v>-0.0377</v>
      </c>
      <c r="H16" s="202" t="n">
        <v>-0.1069</v>
      </c>
      <c r="I16" s="202" t="n">
        <v>0.0385</v>
      </c>
      <c r="J16" s="202" t="n">
        <v>-0.6385</v>
      </c>
      <c r="K16" s="202" t="n">
        <v>-0.1438</v>
      </c>
      <c r="L16" s="202" t="n">
        <v>-0.1501</v>
      </c>
      <c r="M16" s="202" t="n">
        <v>-0.4328</v>
      </c>
      <c r="N16" s="202" t="n">
        <v>-0.0284</v>
      </c>
      <c r="O16" s="202" t="n">
        <v>0.501</v>
      </c>
      <c r="P16" s="202" t="n">
        <v>1</v>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6"/>
  <sheetViews>
    <sheetView workbookViewId="0">
      <selection activeCell="A1" sqref="A1:G1"/>
    </sheetView>
  </sheetViews>
  <sheetFormatPr baseColWidth="8" defaultRowHeight="13.8" outlineLevelCol="0"/>
  <cols>
    <col width="17.77734375" customWidth="1" style="184" min="1" max="1"/>
    <col width="10.77734375" customWidth="1" style="184" min="2" max="7"/>
    <col width="8.88671875" customWidth="1" style="184" min="8" max="65"/>
    <col width="8.88671875" customWidth="1" style="184" min="66" max="16384"/>
  </cols>
  <sheetData>
    <row r="1" ht="18" customHeight="1" s="173">
      <c r="A1" s="182" t="inlineStr">
        <is>
          <t>Table 3. Panel A: Main Results 10-Q</t>
        </is>
      </c>
      <c r="B1" s="179" t="n"/>
      <c r="C1" s="179" t="n"/>
      <c r="D1" s="179" t="n"/>
      <c r="E1" s="179" t="n"/>
      <c r="F1" s="179" t="n"/>
      <c r="G1" s="179" t="n"/>
    </row>
    <row r="2" ht="14.4" customHeight="1" s="173">
      <c r="A2" s="4" t="n"/>
      <c r="B2" s="5" t="inlineStr">
        <is>
          <t>(1)</t>
        </is>
      </c>
      <c r="C2" s="5" t="inlineStr">
        <is>
          <t>(2)</t>
        </is>
      </c>
      <c r="D2" s="5" t="inlineStr">
        <is>
          <t>(3)</t>
        </is>
      </c>
      <c r="E2" s="5" t="inlineStr">
        <is>
          <t>(4)</t>
        </is>
      </c>
      <c r="F2" s="5" t="inlineStr">
        <is>
          <t>(5)</t>
        </is>
      </c>
      <c r="G2" s="5" t="inlineStr">
        <is>
          <t>(6)</t>
        </is>
      </c>
    </row>
    <row r="3" ht="14.4" customHeight="1" s="173">
      <c r="A3" t="inlineStr">
        <is>
          <t>Dep. Vars.</t>
        </is>
      </c>
      <c r="B3" s="107" t="inlineStr">
        <is>
          <t>NW</t>
        </is>
      </c>
      <c r="C3" s="107" t="inlineStr">
        <is>
          <t>NW</t>
        </is>
      </c>
      <c r="D3" s="107" t="inlineStr">
        <is>
          <t>TONE</t>
        </is>
      </c>
      <c r="E3" s="107" t="inlineStr">
        <is>
          <t>TONE</t>
        </is>
      </c>
      <c r="F3" s="107" t="inlineStr">
        <is>
          <t>TLAG</t>
        </is>
      </c>
      <c r="G3" s="107" t="inlineStr">
        <is>
          <t>TLAG</t>
        </is>
      </c>
    </row>
    <row r="4" ht="14.4" customHeight="1" s="173">
      <c r="A4" s="4" t="n"/>
      <c r="B4" s="5" t="n"/>
      <c r="C4" s="5" t="n"/>
      <c r="D4" s="5" t="n"/>
      <c r="E4" s="5" t="n"/>
      <c r="F4" s="5" t="n"/>
      <c r="G4" s="5" t="n"/>
    </row>
    <row r="5" ht="14.4" customHeight="1" s="173">
      <c r="A5" t="inlineStr">
        <is>
          <t>RET</t>
        </is>
      </c>
      <c r="B5" s="107" t="inlineStr">
        <is>
          <t>0.039***</t>
        </is>
      </c>
      <c r="C5" s="107" t="inlineStr">
        <is>
          <t>0.029**</t>
        </is>
      </c>
      <c r="D5" s="107" t="inlineStr">
        <is>
          <t>-0.279**</t>
        </is>
      </c>
      <c r="E5" s="107" t="inlineStr">
        <is>
          <t>0.335**</t>
        </is>
      </c>
      <c r="F5" s="107" t="inlineStr">
        <is>
          <t>-0.081</t>
        </is>
      </c>
      <c r="G5" s="107" t="inlineStr">
        <is>
          <t>-0.318***</t>
        </is>
      </c>
    </row>
    <row r="6" ht="14.4" customHeight="1" s="173">
      <c r="B6" s="107" t="inlineStr">
        <is>
          <t>(3.23)</t>
        </is>
      </c>
      <c r="C6" s="107" t="inlineStr">
        <is>
          <t>(2.21)</t>
        </is>
      </c>
      <c r="D6" s="107" t="inlineStr">
        <is>
          <t>(-2.04)</t>
        </is>
      </c>
      <c r="E6" s="107" t="inlineStr">
        <is>
          <t>(2.58)</t>
        </is>
      </c>
      <c r="F6" s="107" t="inlineStr">
        <is>
          <t>(-0.78)</t>
        </is>
      </c>
      <c r="G6" s="107" t="inlineStr">
        <is>
          <t>(-2.72)</t>
        </is>
      </c>
    </row>
    <row r="7" ht="14.4" customHeight="1" s="173">
      <c r="A7" t="inlineStr">
        <is>
          <t>NEG</t>
        </is>
      </c>
      <c r="B7" s="107" t="inlineStr">
        <is>
          <t>0.006</t>
        </is>
      </c>
      <c r="C7" s="107" t="inlineStr">
        <is>
          <t>0.007</t>
        </is>
      </c>
      <c r="D7" s="107" t="inlineStr">
        <is>
          <t>-0.113**</t>
        </is>
      </c>
      <c r="E7" s="107" t="inlineStr">
        <is>
          <t>-0.116**</t>
        </is>
      </c>
      <c r="F7" s="107" t="inlineStr">
        <is>
          <t>0.027</t>
        </is>
      </c>
      <c r="G7" s="107" t="inlineStr">
        <is>
          <t>0.039</t>
        </is>
      </c>
    </row>
    <row r="8" ht="14.4" customHeight="1" s="173">
      <c r="B8" s="107" t="inlineStr">
        <is>
          <t>(1.29)</t>
        </is>
      </c>
      <c r="C8" s="107" t="inlineStr">
        <is>
          <t>(1.45)</t>
        </is>
      </c>
      <c r="D8" s="107" t="inlineStr">
        <is>
          <t>(-2.20)</t>
        </is>
      </c>
      <c r="E8" s="107" t="inlineStr">
        <is>
          <t>(-2.31)</t>
        </is>
      </c>
      <c r="F8" s="107" t="inlineStr">
        <is>
          <t>(0.73)</t>
        </is>
      </c>
      <c r="G8" s="107" t="inlineStr">
        <is>
          <t>(1.03)</t>
        </is>
      </c>
    </row>
    <row r="9" ht="14.4" customHeight="1" s="173">
      <c r="A9" s="2" t="inlineStr">
        <is>
          <t>Sign Prediction</t>
        </is>
      </c>
      <c r="B9" s="3" t="inlineStr">
        <is>
          <t>-</t>
        </is>
      </c>
      <c r="C9" s="3" t="inlineStr">
        <is>
          <t>-</t>
        </is>
      </c>
      <c r="D9" s="3" t="inlineStr">
        <is>
          <t>+</t>
        </is>
      </c>
      <c r="E9" s="3" t="inlineStr">
        <is>
          <t>+</t>
        </is>
      </c>
      <c r="F9" s="3" t="inlineStr">
        <is>
          <t>+</t>
        </is>
      </c>
      <c r="G9" s="3" t="inlineStr">
        <is>
          <t>+</t>
        </is>
      </c>
    </row>
    <row r="10" ht="14.4" customHeight="1" s="173">
      <c r="A10" s="2" t="inlineStr">
        <is>
          <t>RET_NEG</t>
        </is>
      </c>
      <c r="B10" s="3" t="inlineStr">
        <is>
          <t>-0.145***</t>
        </is>
      </c>
      <c r="C10" s="3" t="inlineStr">
        <is>
          <t>-0.075***</t>
        </is>
      </c>
      <c r="D10" s="3" t="inlineStr">
        <is>
          <t>2.103***</t>
        </is>
      </c>
      <c r="E10" s="3" t="inlineStr">
        <is>
          <t>0.760***</t>
        </is>
      </c>
      <c r="F10" s="3" t="inlineStr">
        <is>
          <t>-0.771***</t>
        </is>
      </c>
      <c r="G10" s="3" t="inlineStr">
        <is>
          <t>-0.189</t>
        </is>
      </c>
      <c r="I10" s="7" t="inlineStr">
        <is>
          <t>https://www.theanalysisfactor.com/interpreting-interactions-in-regression/</t>
        </is>
      </c>
    </row>
    <row r="11" ht="14.4" customHeight="1" s="173">
      <c r="A11" s="2" t="n"/>
      <c r="B11" s="3" t="inlineStr">
        <is>
          <t>(-6.05)</t>
        </is>
      </c>
      <c r="C11" s="3" t="inlineStr">
        <is>
          <t>(-3.36)</t>
        </is>
      </c>
      <c r="D11" s="3" t="inlineStr">
        <is>
          <t>(6.67)</t>
        </is>
      </c>
      <c r="E11" s="3" t="inlineStr">
        <is>
          <t>(2.82)</t>
        </is>
      </c>
      <c r="F11" s="3" t="inlineStr">
        <is>
          <t>(-4.07)</t>
        </is>
      </c>
      <c r="G11" s="3" t="inlineStr">
        <is>
          <t>(-1.04)</t>
        </is>
      </c>
    </row>
    <row r="12" ht="14.4" customHeight="1" s="173">
      <c r="A12" t="inlineStr">
        <is>
          <t>SIZE</t>
        </is>
      </c>
      <c r="B12" s="107" t="n"/>
      <c r="C12" s="107" t="inlineStr">
        <is>
          <t>0.035***</t>
        </is>
      </c>
      <c r="D12" s="107" t="n"/>
      <c r="E12" s="107" t="inlineStr">
        <is>
          <t>0.469***</t>
        </is>
      </c>
      <c r="F12" s="107" t="n"/>
      <c r="G12" s="107" t="inlineStr">
        <is>
          <t>-0.135**</t>
        </is>
      </c>
    </row>
    <row r="13" ht="14.4" customHeight="1" s="173">
      <c r="B13" s="107" t="n"/>
      <c r="C13" s="107" t="inlineStr">
        <is>
          <t>(3.79)</t>
        </is>
      </c>
      <c r="D13" s="107" t="n"/>
      <c r="E13" s="107" t="inlineStr">
        <is>
          <t>(5.57)</t>
        </is>
      </c>
      <c r="F13" s="107" t="n"/>
      <c r="G13" s="107" t="inlineStr">
        <is>
          <t>(-2.06)</t>
        </is>
      </c>
    </row>
    <row r="14" ht="14.4" customHeight="1" s="173">
      <c r="A14" t="inlineStr">
        <is>
          <t>MTB</t>
        </is>
      </c>
      <c r="B14" s="107" t="n"/>
      <c r="C14" s="107" t="inlineStr">
        <is>
          <t>-0.007***</t>
        </is>
      </c>
      <c r="D14" s="107" t="n"/>
      <c r="E14" s="107" t="inlineStr">
        <is>
          <t>0.077***</t>
        </is>
      </c>
      <c r="F14" s="107" t="n"/>
      <c r="G14" s="107" t="inlineStr">
        <is>
          <t>-0.023**</t>
        </is>
      </c>
    </row>
    <row r="15" ht="14.4" customHeight="1" s="173">
      <c r="B15" s="107" t="n"/>
      <c r="C15" s="107" t="inlineStr">
        <is>
          <t>(-5.53)</t>
        </is>
      </c>
      <c r="D15" s="107" t="n"/>
      <c r="E15" s="107" t="inlineStr">
        <is>
          <t>(4.34)</t>
        </is>
      </c>
      <c r="F15" s="107" t="n"/>
      <c r="G15" s="107" t="inlineStr">
        <is>
          <t>(-1.98)</t>
        </is>
      </c>
    </row>
    <row r="16" ht="14.4" customHeight="1" s="173">
      <c r="A16" t="inlineStr">
        <is>
          <t>LEV</t>
        </is>
      </c>
      <c r="B16" s="107" t="n"/>
      <c r="C16" s="107" t="inlineStr">
        <is>
          <t>0.332***</t>
        </is>
      </c>
      <c r="D16" s="107" t="n"/>
      <c r="E16" s="107" t="inlineStr">
        <is>
          <t>-1.260***</t>
        </is>
      </c>
      <c r="F16" s="107" t="n"/>
      <c r="G16" s="107" t="inlineStr">
        <is>
          <t>0.748**</t>
        </is>
      </c>
    </row>
    <row r="17" ht="14.4" customHeight="1" s="173">
      <c r="B17" s="107" t="n"/>
      <c r="C17" s="107" t="inlineStr">
        <is>
          <t>(9.76)</t>
        </is>
      </c>
      <c r="D17" s="107" t="n"/>
      <c r="E17" s="107" t="inlineStr">
        <is>
          <t>(-2.77)</t>
        </is>
      </c>
      <c r="F17" s="107" t="n"/>
      <c r="G17" s="107" t="inlineStr">
        <is>
          <t>(2.16)</t>
        </is>
      </c>
    </row>
    <row r="18" ht="14.4" customHeight="1" s="173">
      <c r="A18" t="inlineStr">
        <is>
          <t>EARN</t>
        </is>
      </c>
      <c r="B18" s="107" t="n"/>
      <c r="C18" s="107" t="inlineStr">
        <is>
          <t>-0.653***</t>
        </is>
      </c>
      <c r="D18" s="107" t="n"/>
      <c r="E18" s="107" t="inlineStr">
        <is>
          <t>15.058***</t>
        </is>
      </c>
      <c r="F18" s="107" t="n"/>
      <c r="G18" s="107" t="inlineStr">
        <is>
          <t>-5.455***</t>
        </is>
      </c>
    </row>
    <row r="19" ht="14.4" customHeight="1" s="173">
      <c r="B19" s="107" t="n"/>
      <c r="C19" s="107" t="inlineStr">
        <is>
          <t>(-4.27)</t>
        </is>
      </c>
      <c r="D19" s="107" t="n"/>
      <c r="E19" s="107" t="inlineStr">
        <is>
          <t>(5.93)</t>
        </is>
      </c>
      <c r="F19" s="107" t="n"/>
      <c r="G19" s="107" t="inlineStr">
        <is>
          <t>(-6.21)</t>
        </is>
      </c>
    </row>
    <row r="20" ht="14.4" customHeight="1" s="173">
      <c r="A20" t="inlineStr">
        <is>
          <t>STD_RET</t>
        </is>
      </c>
      <c r="B20" s="107" t="n"/>
      <c r="C20" s="107" t="inlineStr">
        <is>
          <t>0.110***</t>
        </is>
      </c>
      <c r="D20" s="107" t="n"/>
      <c r="E20" s="107" t="inlineStr">
        <is>
          <t>-1.921***</t>
        </is>
      </c>
      <c r="F20" s="107" t="n"/>
      <c r="G20" s="107" t="inlineStr">
        <is>
          <t>0.844***</t>
        </is>
      </c>
    </row>
    <row r="21" ht="14.4" customHeight="1" s="173">
      <c r="B21" s="107" t="n"/>
      <c r="C21" s="107" t="inlineStr">
        <is>
          <t>(3.54)</t>
        </is>
      </c>
      <c r="D21" s="107" t="n"/>
      <c r="E21" s="107" t="inlineStr">
        <is>
          <t>(-5.72)</t>
        </is>
      </c>
      <c r="F21" s="107" t="n"/>
      <c r="G21" s="107" t="inlineStr">
        <is>
          <t>(3.38)</t>
        </is>
      </c>
    </row>
    <row r="22" ht="14.4" customHeight="1" s="173">
      <c r="A22" t="inlineStr">
        <is>
          <t>STD_EARN</t>
        </is>
      </c>
      <c r="B22" s="107" t="n"/>
      <c r="C22" s="107" t="inlineStr">
        <is>
          <t>0.672***</t>
        </is>
      </c>
      <c r="D22" s="107" t="n"/>
      <c r="E22" s="107" t="inlineStr">
        <is>
          <t>-7.792***</t>
        </is>
      </c>
      <c r="F22" s="107" t="n"/>
      <c r="G22" s="107" t="inlineStr">
        <is>
          <t>5.217***</t>
        </is>
      </c>
    </row>
    <row r="23" ht="14.4" customHeight="1" s="173">
      <c r="B23" s="107" t="n"/>
      <c r="C23" s="107" t="inlineStr">
        <is>
          <t>(7.42)</t>
        </is>
      </c>
      <c r="D23" s="107" t="n"/>
      <c r="E23" s="107" t="inlineStr">
        <is>
          <t>(-5.42)</t>
        </is>
      </c>
      <c r="F23" s="107" t="n"/>
      <c r="G23" s="107" t="inlineStr">
        <is>
          <t>(6.20)</t>
        </is>
      </c>
    </row>
    <row r="24" ht="14.4" customHeight="1" s="173">
      <c r="A24" t="inlineStr">
        <is>
          <t>AGE</t>
        </is>
      </c>
      <c r="B24" s="107" t="n"/>
      <c r="C24" s="107" t="inlineStr">
        <is>
          <t>-0.065***</t>
        </is>
      </c>
      <c r="D24" s="107" t="n"/>
      <c r="E24" s="107" t="inlineStr">
        <is>
          <t>-0.046</t>
        </is>
      </c>
      <c r="F24" s="107" t="n"/>
      <c r="G24" s="107" t="inlineStr">
        <is>
          <t>0.199</t>
        </is>
      </c>
    </row>
    <row r="25" ht="14.4" customHeight="1" s="173">
      <c r="B25" s="107" t="n"/>
      <c r="C25" s="107" t="inlineStr">
        <is>
          <t>(-4.23)</t>
        </is>
      </c>
      <c r="D25" s="107" t="n"/>
      <c r="E25" s="107" t="inlineStr">
        <is>
          <t>(-0.20)</t>
        </is>
      </c>
      <c r="F25" s="107" t="n"/>
      <c r="G25" s="107" t="inlineStr">
        <is>
          <t>(1.32)</t>
        </is>
      </c>
    </row>
    <row r="26" ht="14.4" customHeight="1" s="173">
      <c r="A26" t="inlineStr">
        <is>
          <t>BUSSEG</t>
        </is>
      </c>
      <c r="B26" s="107" t="n"/>
      <c r="C26" s="107" t="inlineStr">
        <is>
          <t>0.015</t>
        </is>
      </c>
      <c r="D26" s="107" t="n"/>
      <c r="E26" s="107" t="inlineStr">
        <is>
          <t>0.460**</t>
        </is>
      </c>
      <c r="F26" s="107" t="n"/>
      <c r="G26" s="107" t="inlineStr">
        <is>
          <t>0.094</t>
        </is>
      </c>
    </row>
    <row r="27" ht="14.4" customHeight="1" s="173">
      <c r="B27" s="107" t="n"/>
      <c r="C27" s="107" t="inlineStr">
        <is>
          <t>(1.02)</t>
        </is>
      </c>
      <c r="D27" s="107" t="n"/>
      <c r="E27" s="107" t="inlineStr">
        <is>
          <t>(2.10)</t>
        </is>
      </c>
      <c r="F27" s="107" t="n"/>
      <c r="G27" s="107" t="inlineStr">
        <is>
          <t>(0.52)</t>
        </is>
      </c>
    </row>
    <row r="28" ht="14.4" customHeight="1" s="173">
      <c r="A28" t="inlineStr">
        <is>
          <t>GEOSEG</t>
        </is>
      </c>
      <c r="B28" s="107" t="n"/>
      <c r="C28" s="107" t="inlineStr">
        <is>
          <t>-0.039***</t>
        </is>
      </c>
      <c r="D28" s="107" t="n"/>
      <c r="E28" s="107" t="inlineStr">
        <is>
          <t>0.266</t>
        </is>
      </c>
      <c r="F28" s="107" t="n"/>
      <c r="G28" s="107" t="inlineStr">
        <is>
          <t>-0.361**</t>
        </is>
      </c>
    </row>
    <row r="29" ht="14.4" customHeight="1" s="173">
      <c r="B29" s="107" t="n"/>
      <c r="C29" s="107" t="inlineStr">
        <is>
          <t>(-3.24)</t>
        </is>
      </c>
      <c r="D29" s="107" t="n"/>
      <c r="E29" s="107" t="inlineStr">
        <is>
          <t>(1.26)</t>
        </is>
      </c>
      <c r="F29" s="107" t="n"/>
      <c r="G29" s="107" t="inlineStr">
        <is>
          <t>(-1.97)</t>
        </is>
      </c>
    </row>
    <row r="30" ht="14.4" customHeight="1" s="173">
      <c r="A30" t="inlineStr">
        <is>
          <t>AF</t>
        </is>
      </c>
      <c r="B30" s="107" t="n"/>
      <c r="C30" s="107" t="inlineStr">
        <is>
          <t>-0.060</t>
        </is>
      </c>
      <c r="D30" s="107" t="n"/>
      <c r="E30" s="107" t="inlineStr">
        <is>
          <t>-1.866*</t>
        </is>
      </c>
      <c r="F30" s="107" t="n"/>
      <c r="G30" s="107" t="inlineStr">
        <is>
          <t>-1.021*</t>
        </is>
      </c>
    </row>
    <row r="31" ht="14.4" customHeight="1" s="173">
      <c r="B31" s="107" t="n"/>
      <c r="C31" s="107" t="inlineStr">
        <is>
          <t>(-0.65)</t>
        </is>
      </c>
      <c r="D31" s="107" t="n"/>
      <c r="E31" s="107" t="inlineStr">
        <is>
          <t>(-1.86)</t>
        </is>
      </c>
      <c r="F31" s="107" t="n"/>
      <c r="G31" s="107" t="inlineStr">
        <is>
          <t>(-1.73)</t>
        </is>
      </c>
    </row>
    <row r="32" ht="14.4" customHeight="1" s="173">
      <c r="A32" t="inlineStr">
        <is>
          <t>AFE</t>
        </is>
      </c>
      <c r="B32" s="107" t="n"/>
      <c r="C32" s="107" t="inlineStr">
        <is>
          <t>-0.192***</t>
        </is>
      </c>
      <c r="D32" s="107" t="n"/>
      <c r="E32" s="107" t="inlineStr">
        <is>
          <t>5.624***</t>
        </is>
      </c>
      <c r="F32" s="107" t="n"/>
      <c r="G32" s="107" t="inlineStr">
        <is>
          <t>-2.397***</t>
        </is>
      </c>
    </row>
    <row r="33" ht="14.4" customHeight="1" s="173">
      <c r="B33" s="107" t="n"/>
      <c r="C33" s="107" t="inlineStr">
        <is>
          <t>(-3.60)</t>
        </is>
      </c>
      <c r="D33" s="107" t="n"/>
      <c r="E33" s="107" t="inlineStr">
        <is>
          <t>(9.06)</t>
        </is>
      </c>
      <c r="F33" s="107" t="n"/>
      <c r="G33" s="107" t="inlineStr">
        <is>
          <t>(-6.15)</t>
        </is>
      </c>
    </row>
    <row r="34" ht="14.4" customHeight="1" s="173">
      <c r="A34" t="inlineStr">
        <is>
          <t>Constant</t>
        </is>
      </c>
      <c r="B34" s="107" t="inlineStr">
        <is>
          <t>8.139***</t>
        </is>
      </c>
      <c r="C34" s="107" t="inlineStr">
        <is>
          <t>8.468***</t>
        </is>
      </c>
      <c r="D34" s="107" t="inlineStr">
        <is>
          <t>-16.652***</t>
        </is>
      </c>
      <c r="E34" s="107" t="inlineStr">
        <is>
          <t>-19.772***</t>
        </is>
      </c>
      <c r="F34" s="107" t="inlineStr">
        <is>
          <t>44.074***</t>
        </is>
      </c>
      <c r="G34" s="107" t="inlineStr">
        <is>
          <t>43.617***</t>
        </is>
      </c>
    </row>
    <row r="35" ht="14.4" customHeight="1" s="173">
      <c r="B35" s="107" t="inlineStr">
        <is>
          <t>(233.65)</t>
        </is>
      </c>
      <c r="C35" s="107" t="inlineStr">
        <is>
          <t>(65.88)</t>
        </is>
      </c>
      <c r="D35" s="107" t="inlineStr">
        <is>
          <t>(-35.13)</t>
        </is>
      </c>
      <c r="E35" s="107" t="inlineStr">
        <is>
          <t>(-11.06)</t>
        </is>
      </c>
      <c r="F35" s="107" t="inlineStr">
        <is>
          <t>(113.45)</t>
        </is>
      </c>
      <c r="G35" s="107" t="inlineStr">
        <is>
          <t>(36.70)</t>
        </is>
      </c>
    </row>
    <row r="36" ht="14.4" customHeight="1" s="173">
      <c r="B36" s="107" t="n"/>
      <c r="C36" s="107" t="n"/>
      <c r="D36" s="107" t="n"/>
      <c r="E36" s="107" t="n"/>
      <c r="F36" s="107" t="n"/>
      <c r="G36" s="107" t="n"/>
    </row>
    <row r="37" ht="14.4" customHeight="1" s="173">
      <c r="A37" t="inlineStr">
        <is>
          <t>Observations</t>
        </is>
      </c>
      <c r="B37" s="107" t="inlineStr">
        <is>
          <t>91,606</t>
        </is>
      </c>
      <c r="C37" s="107" t="inlineStr">
        <is>
          <t>91,606</t>
        </is>
      </c>
      <c r="D37" s="107" t="inlineStr">
        <is>
          <t>91,606</t>
        </is>
      </c>
      <c r="E37" s="107" t="inlineStr">
        <is>
          <t>91,606</t>
        </is>
      </c>
      <c r="F37" s="107" t="inlineStr">
        <is>
          <t>91,606</t>
        </is>
      </c>
      <c r="G37" s="107" t="inlineStr">
        <is>
          <t>91,606</t>
        </is>
      </c>
    </row>
    <row r="38" ht="14.4" customHeight="1" s="173">
      <c r="A38" t="inlineStr">
        <is>
          <t>Adjusted R-squared</t>
        </is>
      </c>
      <c r="B38" s="107" t="inlineStr">
        <is>
          <t>0.649</t>
        </is>
      </c>
      <c r="C38" s="107" t="inlineStr">
        <is>
          <t>0.653</t>
        </is>
      </c>
      <c r="D38" s="107" t="inlineStr">
        <is>
          <t>0.557</t>
        </is>
      </c>
      <c r="E38" s="107" t="inlineStr">
        <is>
          <t>0.570</t>
        </is>
      </c>
      <c r="F38" s="107" t="inlineStr">
        <is>
          <t>0.613</t>
        </is>
      </c>
      <c r="G38" s="107" t="inlineStr">
        <is>
          <t>0.616</t>
        </is>
      </c>
    </row>
    <row r="39" ht="14.4" customHeight="1" s="173">
      <c r="A39" s="99" t="inlineStr">
        <is>
          <t>Year-quarter FE</t>
        </is>
      </c>
      <c r="B39" s="100" t="inlineStr">
        <is>
          <t>NO</t>
        </is>
      </c>
      <c r="C39" s="100" t="inlineStr">
        <is>
          <t>YES</t>
        </is>
      </c>
      <c r="D39" s="100" t="inlineStr">
        <is>
          <t>NO</t>
        </is>
      </c>
      <c r="E39" s="100" t="inlineStr">
        <is>
          <t>YES</t>
        </is>
      </c>
      <c r="F39" s="100" t="inlineStr">
        <is>
          <t>NO</t>
        </is>
      </c>
      <c r="G39" s="100" t="inlineStr">
        <is>
          <t>YES</t>
        </is>
      </c>
    </row>
    <row r="40" ht="14.4" customHeight="1" s="173">
      <c r="A40" s="99" t="inlineStr">
        <is>
          <t>Firm FE</t>
        </is>
      </c>
      <c r="B40" s="100" t="inlineStr">
        <is>
          <t>NO</t>
        </is>
      </c>
      <c r="C40" s="100" t="inlineStr">
        <is>
          <t>YES</t>
        </is>
      </c>
      <c r="D40" s="100" t="inlineStr">
        <is>
          <t>NO</t>
        </is>
      </c>
      <c r="E40" s="100" t="inlineStr">
        <is>
          <t>YES</t>
        </is>
      </c>
      <c r="F40" s="100" t="inlineStr">
        <is>
          <t>NO</t>
        </is>
      </c>
      <c r="G40" s="100" t="inlineStr">
        <is>
          <t>YES</t>
        </is>
      </c>
    </row>
    <row r="41" ht="14.4" customHeight="1" s="173">
      <c r="A41" s="101" t="inlineStr">
        <is>
          <t>Industry clustered SE</t>
        </is>
      </c>
      <c r="B41" s="102" t="inlineStr">
        <is>
          <t>NO</t>
        </is>
      </c>
      <c r="C41" s="102" t="inlineStr">
        <is>
          <t>YES</t>
        </is>
      </c>
      <c r="D41" s="102" t="inlineStr">
        <is>
          <t>NO</t>
        </is>
      </c>
      <c r="E41" s="102" t="inlineStr">
        <is>
          <t>YES</t>
        </is>
      </c>
      <c r="F41" s="102" t="inlineStr">
        <is>
          <t>NO</t>
        </is>
      </c>
      <c r="G41" s="102" t="inlineStr">
        <is>
          <t>YES</t>
        </is>
      </c>
    </row>
    <row r="42" ht="14.4" customHeight="1" s="173">
      <c r="A42" t="inlineStr">
        <is>
          <t>t-statistics in parentheses</t>
        </is>
      </c>
    </row>
    <row r="43" ht="14.4" customHeight="1" s="173">
      <c r="A43" t="inlineStr">
        <is>
          <t>*** p&lt;0.01, ** p&lt;0.05, * p&lt;0.1</t>
        </is>
      </c>
    </row>
    <row r="46" ht="27" customHeight="1" s="173">
      <c r="A46" s="1" t="inlineStr">
        <is>
          <t>Doc_measure = b0 + b1*RET + b2*NEG + b3*RET*NEG + controls, where doc_measure = NW, TONE, TLAG</t>
        </is>
      </c>
    </row>
  </sheetData>
  <mergeCells count="1">
    <mergeCell ref="A1:G1"/>
  </mergeCells>
  <hyperlinks>
    <hyperlink xmlns:r="http://schemas.openxmlformats.org/officeDocument/2006/relationships" ref="I10" r:id="rId2"/>
    <hyperlink xmlns:r="http://schemas.openxmlformats.org/officeDocument/2006/relationships" ref="I10" r:id="rId2"/>
  </hyperlinks>
  <pageMargins left="0.75" right="0.75" top="1" bottom="1" header="0.5" footer="0.5"/>
  <pageSetup orientation="portrait" paperSize="9"/>
</worksheet>
</file>

<file path=xl/worksheets/sheet14.xml><?xml version="1.0" encoding="utf-8"?>
<worksheet xmlns="http://schemas.openxmlformats.org/spreadsheetml/2006/main">
  <sheetPr>
    <outlinePr summaryBelow="1" summaryRight="1"/>
    <pageSetUpPr/>
  </sheetPr>
  <dimension ref="A1:W49"/>
  <sheetViews>
    <sheetView workbookViewId="0">
      <selection activeCell="A1" sqref="A1:E1"/>
    </sheetView>
  </sheetViews>
  <sheetFormatPr baseColWidth="8" defaultRowHeight="14.4" outlineLevelCol="0"/>
  <cols>
    <col width="17.77734375" customWidth="1" style="173" min="1" max="1"/>
    <col width="8.88671875" customWidth="1" style="173" min="2" max="2"/>
    <col width="8.88671875" customWidth="1" style="173" min="5" max="6"/>
    <col width="9.77734375" customWidth="1" style="173" min="9" max="9"/>
  </cols>
  <sheetData>
    <row r="1" ht="18" customHeight="1" s="173">
      <c r="A1" s="182" t="inlineStr">
        <is>
          <t>Table 3. Panel B:  Readability 10-Q</t>
        </is>
      </c>
      <c r="B1" s="179" t="n"/>
      <c r="C1" s="179" t="n"/>
      <c r="D1" s="179" t="n"/>
      <c r="E1" s="179" t="n"/>
    </row>
    <row r="2" ht="23.4" customHeight="1" s="173">
      <c r="A2" s="86" t="n"/>
      <c r="B2" s="92" t="inlineStr">
        <is>
          <t>(1)</t>
        </is>
      </c>
      <c r="C2" s="92" t="inlineStr">
        <is>
          <t>(2)</t>
        </is>
      </c>
      <c r="D2" s="104" t="inlineStr">
        <is>
          <t>(3)</t>
        </is>
      </c>
      <c r="E2" s="104" t="inlineStr">
        <is>
          <t>(4)</t>
        </is>
      </c>
      <c r="F2" s="107" t="n"/>
      <c r="G2" s="87" t="inlineStr">
        <is>
          <t>TEX = b0 + b1*RET + b2*NEG + b3*RET*NEG + controls, where TEX = NW, TONE, TLAG</t>
        </is>
      </c>
      <c r="H2" s="85" t="n"/>
      <c r="I2" s="85" t="n"/>
      <c r="J2" s="85" t="n"/>
      <c r="K2" s="85" t="n"/>
      <c r="L2" s="85" t="n"/>
      <c r="M2" s="85" t="n"/>
      <c r="N2" s="85" t="n"/>
      <c r="O2" s="85" t="n"/>
      <c r="P2" s="85" t="n"/>
      <c r="Q2" s="85" t="n"/>
      <c r="R2" s="85" t="n"/>
      <c r="S2" s="85" t="n"/>
      <c r="T2" s="85" t="n"/>
      <c r="U2" s="85" t="n"/>
      <c r="V2" s="85" t="n"/>
      <c r="W2" s="85" t="n"/>
    </row>
    <row r="3" ht="14.4" customHeight="1" s="173">
      <c r="A3" t="inlineStr">
        <is>
          <t>Dep. Vars.</t>
        </is>
      </c>
      <c r="B3" s="107" t="inlineStr">
        <is>
          <t>READ</t>
        </is>
      </c>
      <c r="C3" s="107" t="inlineStr">
        <is>
          <t>READ</t>
        </is>
      </c>
      <c r="D3" s="107" t="inlineStr">
        <is>
          <t>READ</t>
        </is>
      </c>
      <c r="E3" s="107" t="inlineStr">
        <is>
          <t>READ</t>
        </is>
      </c>
      <c r="F3" s="107" t="n"/>
      <c r="G3" s="85" t="n"/>
      <c r="H3" s="85" t="n"/>
      <c r="I3" s="85" t="n"/>
      <c r="J3" s="85" t="n"/>
      <c r="K3" s="85" t="n"/>
      <c r="L3" s="85" t="n"/>
      <c r="M3" s="85" t="n"/>
      <c r="N3" s="85" t="n"/>
      <c r="O3" s="85" t="n"/>
      <c r="P3" s="85" t="n"/>
      <c r="Q3" s="85" t="n"/>
      <c r="R3" s="85" t="n"/>
      <c r="S3" s="85" t="n"/>
      <c r="T3" s="85" t="n"/>
      <c r="U3" s="85" t="n"/>
      <c r="V3" s="85" t="n"/>
      <c r="W3" s="85" t="n"/>
    </row>
    <row r="4">
      <c r="A4" s="86" t="n"/>
      <c r="B4" s="92" t="n"/>
      <c r="C4" s="92" t="n"/>
      <c r="D4" s="103" t="n"/>
      <c r="E4" s="103" t="n"/>
      <c r="F4" s="107" t="n"/>
    </row>
    <row r="5">
      <c r="A5" t="inlineStr">
        <is>
          <t>NW</t>
        </is>
      </c>
      <c r="B5" s="107" t="inlineStr">
        <is>
          <t>13.048***</t>
        </is>
      </c>
      <c r="C5" s="107" t="inlineStr">
        <is>
          <t>13.298***</t>
        </is>
      </c>
      <c r="D5" s="107" t="inlineStr">
        <is>
          <t>13.407***</t>
        </is>
      </c>
      <c r="E5" s="107" t="inlineStr">
        <is>
          <t>13.697***</t>
        </is>
      </c>
    </row>
    <row r="6">
      <c r="B6" s="107" t="inlineStr">
        <is>
          <t>(21.59)</t>
        </is>
      </c>
      <c r="C6" s="107" t="inlineStr">
        <is>
          <t>(21.73)</t>
        </is>
      </c>
      <c r="D6" s="107" t="inlineStr">
        <is>
          <t>(18.50)</t>
        </is>
      </c>
      <c r="E6" s="107" t="inlineStr">
        <is>
          <t>(18.74)</t>
        </is>
      </c>
    </row>
    <row r="7">
      <c r="A7" t="inlineStr">
        <is>
          <t>QRET</t>
        </is>
      </c>
      <c r="B7" s="107" t="inlineStr">
        <is>
          <t>-1.001</t>
        </is>
      </c>
      <c r="C7" s="107" t="inlineStr">
        <is>
          <t>-0.471</t>
        </is>
      </c>
      <c r="D7" s="107" t="inlineStr">
        <is>
          <t>8.889</t>
        </is>
      </c>
      <c r="E7" s="107" t="inlineStr">
        <is>
          <t>11.146</t>
        </is>
      </c>
    </row>
    <row r="8">
      <c r="B8" s="107" t="inlineStr">
        <is>
          <t>(-1.49)</t>
        </is>
      </c>
      <c r="C8" s="107" t="inlineStr">
        <is>
          <t>(-0.74)</t>
        </is>
      </c>
      <c r="D8" s="107" t="inlineStr">
        <is>
          <t>(0.82)</t>
        </is>
      </c>
      <c r="E8" s="107" t="inlineStr">
        <is>
          <t>(1.03)</t>
        </is>
      </c>
    </row>
    <row r="9">
      <c r="A9" t="inlineStr">
        <is>
          <t>NEG</t>
        </is>
      </c>
      <c r="B9" s="107" t="inlineStr">
        <is>
          <t>0.012</t>
        </is>
      </c>
      <c r="C9" s="107" t="inlineStr">
        <is>
          <t>0.028</t>
        </is>
      </c>
      <c r="D9" s="107" t="inlineStr">
        <is>
          <t>-0.597</t>
        </is>
      </c>
      <c r="E9" s="107" t="inlineStr">
        <is>
          <t>-0.597</t>
        </is>
      </c>
    </row>
    <row r="10">
      <c r="B10" s="107" t="inlineStr">
        <is>
          <t>(0.05)</t>
        </is>
      </c>
      <c r="C10" s="107" t="inlineStr">
        <is>
          <t>(0.11)</t>
        </is>
      </c>
      <c r="D10" s="107" t="inlineStr">
        <is>
          <t>(-0.14)</t>
        </is>
      </c>
      <c r="E10" s="107" t="inlineStr">
        <is>
          <t>(-0.14)</t>
        </is>
      </c>
    </row>
    <row r="11">
      <c r="A11" t="inlineStr">
        <is>
          <t>QRET_NEG</t>
        </is>
      </c>
      <c r="B11" s="107" t="inlineStr">
        <is>
          <t>3.686**</t>
        </is>
      </c>
      <c r="C11" s="107" t="inlineStr">
        <is>
          <t>2.341*</t>
        </is>
      </c>
      <c r="D11" s="107" t="inlineStr">
        <is>
          <t>-37.674*</t>
        </is>
      </c>
      <c r="E11" s="107" t="inlineStr">
        <is>
          <t>-43.311*</t>
        </is>
      </c>
    </row>
    <row r="12">
      <c r="B12" s="107" t="inlineStr">
        <is>
          <t>(2.52)</t>
        </is>
      </c>
      <c r="C12" s="107" t="inlineStr">
        <is>
          <t>(1.66)</t>
        </is>
      </c>
      <c r="D12" s="107" t="inlineStr">
        <is>
          <t>(-1.66)</t>
        </is>
      </c>
      <c r="E12" s="107" t="inlineStr">
        <is>
          <t>(-1.92)</t>
        </is>
      </c>
    </row>
    <row r="13">
      <c r="A13" t="inlineStr">
        <is>
          <t>NW_NEG</t>
        </is>
      </c>
      <c r="B13" s="107" t="n"/>
      <c r="C13" s="107" t="n"/>
      <c r="D13" s="107" t="inlineStr">
        <is>
          <t>0.067</t>
        </is>
      </c>
      <c r="E13" s="107" t="inlineStr">
        <is>
          <t>0.068</t>
        </is>
      </c>
    </row>
    <row r="14">
      <c r="B14" s="107" t="n"/>
      <c r="C14" s="107" t="n"/>
      <c r="D14" s="107" t="inlineStr">
        <is>
          <t>(0.14)</t>
        </is>
      </c>
      <c r="E14" s="107" t="inlineStr">
        <is>
          <t>(0.14)</t>
        </is>
      </c>
    </row>
    <row r="15">
      <c r="A15" t="inlineStr">
        <is>
          <t>QRET_NW</t>
        </is>
      </c>
      <c r="B15" s="107" t="n"/>
      <c r="C15" s="107" t="n"/>
      <c r="D15" s="107" t="inlineStr">
        <is>
          <t>-1.093</t>
        </is>
      </c>
      <c r="E15" s="107" t="inlineStr">
        <is>
          <t>-1.285</t>
        </is>
      </c>
    </row>
    <row r="16">
      <c r="B16" s="107" t="n"/>
      <c r="C16" s="107" t="n"/>
      <c r="D16" s="107" t="inlineStr">
        <is>
          <t>(-0.91)</t>
        </is>
      </c>
      <c r="E16" s="107" t="inlineStr">
        <is>
          <t>(-1.07)</t>
        </is>
      </c>
    </row>
    <row r="17">
      <c r="A17" t="inlineStr">
        <is>
          <t>QRET_NEG_NW</t>
        </is>
      </c>
      <c r="B17" s="107" t="n"/>
      <c r="C17" s="107" t="n"/>
      <c r="D17" s="107" t="inlineStr">
        <is>
          <t>4.568*</t>
        </is>
      </c>
      <c r="E17" s="107" t="inlineStr">
        <is>
          <t>5.045**</t>
        </is>
      </c>
    </row>
    <row r="18">
      <c r="B18" s="107" t="n"/>
      <c r="C18" s="107" t="n"/>
      <c r="D18" s="107" t="inlineStr">
        <is>
          <t>(1.81)</t>
        </is>
      </c>
      <c r="E18" s="107" t="inlineStr">
        <is>
          <t>(2.02)</t>
        </is>
      </c>
    </row>
    <row r="19">
      <c r="A19" t="inlineStr">
        <is>
          <t>SIZE</t>
        </is>
      </c>
      <c r="B19" s="107" t="n"/>
      <c r="C19" s="107" t="inlineStr">
        <is>
          <t>-0.246</t>
        </is>
      </c>
      <c r="D19" s="107" t="n"/>
      <c r="E19" s="107" t="inlineStr">
        <is>
          <t>-0.258</t>
        </is>
      </c>
    </row>
    <row r="20">
      <c r="B20" s="107" t="n"/>
      <c r="C20" s="107" t="inlineStr">
        <is>
          <t>(-0.42)</t>
        </is>
      </c>
      <c r="D20" s="107" t="n"/>
      <c r="E20" s="107" t="inlineStr">
        <is>
          <t>(-0.43)</t>
        </is>
      </c>
    </row>
    <row r="21">
      <c r="A21" t="inlineStr">
        <is>
          <t>MTB</t>
        </is>
      </c>
      <c r="B21" s="107" t="n"/>
      <c r="C21" s="107" t="inlineStr">
        <is>
          <t>0.105</t>
        </is>
      </c>
      <c r="D21" s="107" t="n"/>
      <c r="E21" s="107" t="inlineStr">
        <is>
          <t>0.107</t>
        </is>
      </c>
    </row>
    <row r="22">
      <c r="B22" s="107" t="n"/>
      <c r="C22" s="107" t="inlineStr">
        <is>
          <t>(1.33)</t>
        </is>
      </c>
      <c r="D22" s="107" t="n"/>
      <c r="E22" s="107" t="inlineStr">
        <is>
          <t>(1.35)</t>
        </is>
      </c>
    </row>
    <row r="23">
      <c r="A23" t="inlineStr">
        <is>
          <t>LEV</t>
        </is>
      </c>
      <c r="B23" s="107" t="n"/>
      <c r="C23" s="107" t="inlineStr">
        <is>
          <t>-8.729***</t>
        </is>
      </c>
      <c r="D23" s="107" t="n"/>
      <c r="E23" s="107" t="inlineStr">
        <is>
          <t>-8.755***</t>
        </is>
      </c>
    </row>
    <row r="24">
      <c r="B24" s="107" t="n"/>
      <c r="C24" s="107" t="inlineStr">
        <is>
          <t>(-3.42)</t>
        </is>
      </c>
      <c r="D24" s="107" t="n"/>
      <c r="E24" s="107" t="inlineStr">
        <is>
          <t>(-3.43)</t>
        </is>
      </c>
    </row>
    <row r="25">
      <c r="A25" t="inlineStr">
        <is>
          <t>EARN</t>
        </is>
      </c>
      <c r="B25" s="107" t="n"/>
      <c r="C25" s="107" t="inlineStr">
        <is>
          <t>15.338***</t>
        </is>
      </c>
      <c r="D25" s="107" t="n"/>
      <c r="E25" s="107" t="inlineStr">
        <is>
          <t>15.261***</t>
        </is>
      </c>
    </row>
    <row r="26">
      <c r="B26" s="107" t="n"/>
      <c r="C26" s="107" t="inlineStr">
        <is>
          <t>(2.70)</t>
        </is>
      </c>
      <c r="D26" s="107" t="n"/>
      <c r="E26" s="107" t="inlineStr">
        <is>
          <t>(2.68)</t>
        </is>
      </c>
    </row>
    <row r="27">
      <c r="A27" t="inlineStr">
        <is>
          <t>STD_RET</t>
        </is>
      </c>
      <c r="B27" s="107" t="n"/>
      <c r="C27" s="107" t="inlineStr">
        <is>
          <t>-2.146</t>
        </is>
      </c>
      <c r="D27" s="107" t="n"/>
      <c r="E27" s="107" t="inlineStr">
        <is>
          <t>-2.059</t>
        </is>
      </c>
    </row>
    <row r="28">
      <c r="B28" s="107" t="n"/>
      <c r="C28" s="107" t="inlineStr">
        <is>
          <t>(-1.17)</t>
        </is>
      </c>
      <c r="D28" s="107" t="n"/>
      <c r="E28" s="107" t="inlineStr">
        <is>
          <t>(-1.12)</t>
        </is>
      </c>
    </row>
    <row r="29">
      <c r="A29" t="inlineStr">
        <is>
          <t>STD_EARN</t>
        </is>
      </c>
      <c r="B29" s="107" t="n"/>
      <c r="C29" s="107" t="inlineStr">
        <is>
          <t>-0.951</t>
        </is>
      </c>
      <c r="D29" s="107" t="n"/>
      <c r="E29" s="107" t="inlineStr">
        <is>
          <t>-0.744</t>
        </is>
      </c>
    </row>
    <row r="30">
      <c r="B30" s="107" t="n"/>
      <c r="C30" s="107" t="inlineStr">
        <is>
          <t>(-0.12)</t>
        </is>
      </c>
      <c r="D30" s="107" t="n"/>
      <c r="E30" s="107" t="inlineStr">
        <is>
          <t>(-0.09)</t>
        </is>
      </c>
    </row>
    <row r="31">
      <c r="A31" t="inlineStr">
        <is>
          <t>AGE</t>
        </is>
      </c>
      <c r="B31" s="107" t="n"/>
      <c r="C31" s="107" t="inlineStr">
        <is>
          <t>3.692***</t>
        </is>
      </c>
      <c r="D31" s="107" t="n"/>
      <c r="E31" s="107" t="inlineStr">
        <is>
          <t>3.734***</t>
        </is>
      </c>
    </row>
    <row r="32">
      <c r="B32" s="107" t="n"/>
      <c r="C32" s="107" t="inlineStr">
        <is>
          <t>(3.09)</t>
        </is>
      </c>
      <c r="D32" s="107" t="n"/>
      <c r="E32" s="107" t="inlineStr">
        <is>
          <t>(3.13)</t>
        </is>
      </c>
    </row>
    <row r="33">
      <c r="A33" t="inlineStr">
        <is>
          <t>BUSSEG</t>
        </is>
      </c>
      <c r="B33" s="107" t="n"/>
      <c r="C33" s="107" t="inlineStr">
        <is>
          <t>0.579</t>
        </is>
      </c>
      <c r="D33" s="107" t="n"/>
      <c r="E33" s="107" t="inlineStr">
        <is>
          <t>0.567</t>
        </is>
      </c>
    </row>
    <row r="34">
      <c r="B34" s="107" t="n"/>
      <c r="C34" s="107" t="inlineStr">
        <is>
          <t>(0.35)</t>
        </is>
      </c>
      <c r="D34" s="107" t="n"/>
      <c r="E34" s="107" t="inlineStr">
        <is>
          <t>(0.34)</t>
        </is>
      </c>
    </row>
    <row r="35">
      <c r="A35" t="inlineStr">
        <is>
          <t>GEOSEG</t>
        </is>
      </c>
      <c r="B35" s="107" t="n"/>
      <c r="C35" s="107" t="inlineStr">
        <is>
          <t>1.241</t>
        </is>
      </c>
      <c r="D35" s="107" t="n"/>
      <c r="E35" s="107" t="inlineStr">
        <is>
          <t>1.233</t>
        </is>
      </c>
    </row>
    <row r="36">
      <c r="B36" s="107" t="n"/>
      <c r="C36" s="107" t="inlineStr">
        <is>
          <t>(1.13)</t>
        </is>
      </c>
      <c r="D36" s="107" t="n"/>
      <c r="E36" s="107" t="inlineStr">
        <is>
          <t>(1.13)</t>
        </is>
      </c>
    </row>
    <row r="37">
      <c r="A37" t="inlineStr">
        <is>
          <t>AF</t>
        </is>
      </c>
      <c r="B37" s="107" t="n"/>
      <c r="C37" s="107" t="inlineStr">
        <is>
          <t>-4.886</t>
        </is>
      </c>
      <c r="D37" s="107" t="n"/>
      <c r="E37" s="107" t="inlineStr">
        <is>
          <t>-5.055</t>
        </is>
      </c>
    </row>
    <row r="38">
      <c r="B38" s="107" t="n"/>
      <c r="C38" s="107" t="inlineStr">
        <is>
          <t>(-0.91)</t>
        </is>
      </c>
      <c r="D38" s="107" t="n"/>
      <c r="E38" s="107" t="inlineStr">
        <is>
          <t>(-0.95)</t>
        </is>
      </c>
    </row>
    <row r="39">
      <c r="A39" t="inlineStr">
        <is>
          <t>AFE</t>
        </is>
      </c>
      <c r="B39" s="107" t="n"/>
      <c r="C39" s="107" t="inlineStr">
        <is>
          <t>0.105</t>
        </is>
      </c>
      <c r="D39" s="107" t="n"/>
      <c r="E39" s="107" t="inlineStr">
        <is>
          <t>0.010</t>
        </is>
      </c>
    </row>
    <row r="40">
      <c r="B40" s="107" t="n"/>
      <c r="C40" s="107" t="inlineStr">
        <is>
          <t>(0.04)</t>
        </is>
      </c>
      <c r="D40" s="107" t="n"/>
      <c r="E40" s="107" t="inlineStr">
        <is>
          <t>(0.00)</t>
        </is>
      </c>
    </row>
    <row r="41">
      <c r="A41" t="inlineStr">
        <is>
          <t>Constant</t>
        </is>
      </c>
      <c r="B41" s="107" t="inlineStr">
        <is>
          <t>77.381***</t>
        </is>
      </c>
      <c r="C41" s="107" t="inlineStr">
        <is>
          <t>47.287***</t>
        </is>
      </c>
      <c r="D41" s="107" t="inlineStr">
        <is>
          <t>74.349***</t>
        </is>
      </c>
      <c r="E41" s="107" t="inlineStr">
        <is>
          <t>43.660***</t>
        </is>
      </c>
    </row>
    <row r="42">
      <c r="B42" s="107" t="inlineStr">
        <is>
          <t>(7.24)</t>
        </is>
      </c>
      <c r="C42" s="107" t="inlineStr">
        <is>
          <t>(3.31)</t>
        </is>
      </c>
      <c r="D42" s="107" t="inlineStr">
        <is>
          <t>(6.81)</t>
        </is>
      </c>
      <c r="E42" s="107" t="inlineStr">
        <is>
          <t>(3.10)</t>
        </is>
      </c>
    </row>
    <row r="43">
      <c r="B43" s="107" t="n"/>
      <c r="C43" s="107" t="n"/>
      <c r="D43" s="107" t="n"/>
      <c r="E43" s="107" t="n"/>
    </row>
    <row r="44">
      <c r="A44" t="inlineStr">
        <is>
          <t>Observations</t>
        </is>
      </c>
      <c r="B44" s="107" t="inlineStr">
        <is>
          <t>91,606</t>
        </is>
      </c>
      <c r="C44" s="107" t="inlineStr">
        <is>
          <t>91,606</t>
        </is>
      </c>
      <c r="D44" s="107" t="inlineStr">
        <is>
          <t>91,606</t>
        </is>
      </c>
      <c r="E44" s="107" t="inlineStr">
        <is>
          <t>91,606</t>
        </is>
      </c>
    </row>
    <row r="45">
      <c r="A45" t="inlineStr">
        <is>
          <t>Adjusted R-squared</t>
        </is>
      </c>
      <c r="B45" s="107" t="inlineStr">
        <is>
          <t>0.461</t>
        </is>
      </c>
      <c r="C45" s="107" t="inlineStr">
        <is>
          <t>0.462</t>
        </is>
      </c>
      <c r="D45" s="107" t="inlineStr">
        <is>
          <t>0.461</t>
        </is>
      </c>
      <c r="E45" s="107" t="inlineStr">
        <is>
          <t>0.462</t>
        </is>
      </c>
    </row>
    <row r="46">
      <c r="A46" t="inlineStr">
        <is>
          <t>Firm FE</t>
        </is>
      </c>
      <c r="B46" s="107" t="inlineStr">
        <is>
          <t>YES</t>
        </is>
      </c>
      <c r="C46" s="107" t="inlineStr">
        <is>
          <t>YES</t>
        </is>
      </c>
      <c r="D46" s="107" t="inlineStr">
        <is>
          <t>YES</t>
        </is>
      </c>
      <c r="E46" s="107" t="inlineStr">
        <is>
          <t>YES</t>
        </is>
      </c>
      <c r="F46" s="107" t="n"/>
    </row>
    <row r="47">
      <c r="A47" s="10" t="inlineStr">
        <is>
          <t>Industry clustered SE</t>
        </is>
      </c>
      <c r="B47" s="93" t="inlineStr">
        <is>
          <t>YES</t>
        </is>
      </c>
      <c r="C47" s="93" t="inlineStr">
        <is>
          <t>YES</t>
        </is>
      </c>
      <c r="D47" s="93" t="inlineStr">
        <is>
          <t>YES</t>
        </is>
      </c>
      <c r="E47" s="93" t="inlineStr">
        <is>
          <t>YES</t>
        </is>
      </c>
    </row>
    <row r="48">
      <c r="A48" t="inlineStr">
        <is>
          <t>t-statistics in parentheses</t>
        </is>
      </c>
      <c r="D48" s="107" t="n"/>
      <c r="E48" s="107" t="n"/>
    </row>
    <row r="49">
      <c r="A49" t="inlineStr">
        <is>
          <t>*** p&lt;0.01, ** p&lt;0.05, * p&lt;0.1</t>
        </is>
      </c>
      <c r="D49" s="107" t="n"/>
      <c r="E49" s="107" t="n"/>
    </row>
  </sheetData>
  <mergeCells count="1">
    <mergeCell ref="A1:E1"/>
  </mergeCells>
  <pageMargins left="0.7" right="0.7" top="0.75" bottom="0.75" header="0.3" footer="0.3"/>
  <pageSetup orientation="portrait" paperSize="9" horizontalDpi="0" verticalDpi="0"/>
</worksheet>
</file>

<file path=xl/worksheets/sheet15.xml><?xml version="1.0" encoding="utf-8"?>
<worksheet xmlns="http://schemas.openxmlformats.org/spreadsheetml/2006/main">
  <sheetPr>
    <outlinePr summaryBelow="1" summaryRight="1"/>
    <pageSetUpPr/>
  </sheetPr>
  <dimension ref="A1:I29"/>
  <sheetViews>
    <sheetView workbookViewId="0">
      <selection activeCell="A1" sqref="A1:G1"/>
    </sheetView>
  </sheetViews>
  <sheetFormatPr baseColWidth="8" defaultRowHeight="14.4" outlineLevelCol="0"/>
  <cols>
    <col width="18.33203125" customWidth="1" style="173" min="1" max="1"/>
    <col hidden="1" style="173" min="8" max="9"/>
  </cols>
  <sheetData>
    <row r="1" ht="18" customHeight="1" s="173">
      <c r="A1" s="182" t="inlineStr">
        <is>
          <t>Table 4. Panel A: Is 8-K Narrative Disclosure Conservative?</t>
        </is>
      </c>
      <c r="B1" s="179" t="n"/>
      <c r="C1" s="179" t="n"/>
      <c r="D1" s="179" t="n"/>
      <c r="E1" s="179" t="n"/>
      <c r="F1" s="179" t="n"/>
      <c r="G1" s="179" t="n"/>
      <c r="H1" s="113" t="n"/>
      <c r="I1" s="113" t="n"/>
    </row>
    <row r="2">
      <c r="A2" s="9" t="n"/>
      <c r="B2" s="49" t="inlineStr">
        <is>
          <t>(1)</t>
        </is>
      </c>
      <c r="C2" s="49" t="inlineStr">
        <is>
          <t>(2)</t>
        </is>
      </c>
      <c r="D2" s="49" t="inlineStr">
        <is>
          <t>(3)</t>
        </is>
      </c>
      <c r="E2" s="49" t="inlineStr">
        <is>
          <t>(4)</t>
        </is>
      </c>
      <c r="F2" s="49" t="inlineStr">
        <is>
          <t>(5)</t>
        </is>
      </c>
      <c r="G2" s="49" t="inlineStr">
        <is>
          <t>(6)</t>
        </is>
      </c>
      <c r="H2" s="49" t="inlineStr">
        <is>
          <t>(7)</t>
        </is>
      </c>
      <c r="I2" s="106" t="inlineStr">
        <is>
          <t>(8)</t>
        </is>
      </c>
    </row>
    <row r="3">
      <c r="A3" t="inlineStr">
        <is>
          <t>Dep. Vars.</t>
        </is>
      </c>
      <c r="B3" s="107" t="inlineStr">
        <is>
          <t>NW</t>
        </is>
      </c>
      <c r="C3" s="107" t="inlineStr">
        <is>
          <t>NW</t>
        </is>
      </c>
      <c r="D3" s="107" t="inlineStr">
        <is>
          <t>TONE</t>
        </is>
      </c>
      <c r="E3" s="107" t="inlineStr">
        <is>
          <t>TONE</t>
        </is>
      </c>
      <c r="F3" s="107" t="inlineStr">
        <is>
          <t>TLAG</t>
        </is>
      </c>
      <c r="G3" s="107" t="inlineStr">
        <is>
          <t>TLAG</t>
        </is>
      </c>
      <c r="H3" s="107" t="inlineStr">
        <is>
          <t>TLAG&gt;0</t>
        </is>
      </c>
      <c r="I3" s="105" t="inlineStr">
        <is>
          <t>TLAG&gt;0</t>
        </is>
      </c>
    </row>
    <row r="4">
      <c r="A4" s="9" t="n"/>
      <c r="B4" s="49" t="n"/>
      <c r="C4" s="49" t="n"/>
      <c r="D4" s="49" t="n"/>
      <c r="E4" s="49" t="n"/>
      <c r="F4" s="49" t="n"/>
      <c r="G4" s="49" t="n"/>
      <c r="H4" s="49" t="n"/>
    </row>
    <row r="5">
      <c r="A5" t="inlineStr">
        <is>
          <t>DeltaDRET</t>
        </is>
      </c>
      <c r="B5" s="109" t="inlineStr">
        <is>
          <t>0.062*</t>
        </is>
      </c>
      <c r="C5" s="109" t="inlineStr">
        <is>
          <t>0.050</t>
        </is>
      </c>
      <c r="D5" s="109" t="inlineStr">
        <is>
          <t>-1.066***</t>
        </is>
      </c>
      <c r="E5" s="109" t="inlineStr">
        <is>
          <t>-0.878**</t>
        </is>
      </c>
      <c r="F5" s="109" t="inlineStr">
        <is>
          <t>-13.541***</t>
        </is>
      </c>
      <c r="G5" s="109" t="inlineStr">
        <is>
          <t>-13.924***</t>
        </is>
      </c>
      <c r="H5" s="109" t="inlineStr">
        <is>
          <t>-9.923***</t>
        </is>
      </c>
      <c r="I5" s="109" t="inlineStr">
        <is>
          <t>-9.996***</t>
        </is>
      </c>
    </row>
    <row r="6">
      <c r="B6" s="109" t="inlineStr">
        <is>
          <t>(1.78)</t>
        </is>
      </c>
      <c r="C6" s="109" t="inlineStr">
        <is>
          <t>(1.43)</t>
        </is>
      </c>
      <c r="D6" s="109" t="inlineStr">
        <is>
          <t>(-2.87)</t>
        </is>
      </c>
      <c r="E6" s="109" t="inlineStr">
        <is>
          <t>(-2.48)</t>
        </is>
      </c>
      <c r="F6" s="109" t="inlineStr">
        <is>
          <t>(-10.81)</t>
        </is>
      </c>
      <c r="G6" s="109" t="inlineStr">
        <is>
          <t>(-10.65)</t>
        </is>
      </c>
      <c r="H6" s="109" t="inlineStr">
        <is>
          <t>(-9.90)</t>
        </is>
      </c>
      <c r="I6" s="109" t="inlineStr">
        <is>
          <t>(-9.70)</t>
        </is>
      </c>
    </row>
    <row r="7">
      <c r="A7" t="inlineStr">
        <is>
          <t>BN</t>
        </is>
      </c>
      <c r="B7" s="109" t="inlineStr">
        <is>
          <t>0.007</t>
        </is>
      </c>
      <c r="C7" s="109" t="inlineStr">
        <is>
          <t>0.007</t>
        </is>
      </c>
      <c r="D7" s="109" t="inlineStr">
        <is>
          <t>-0.091</t>
        </is>
      </c>
      <c r="E7" s="109" t="inlineStr">
        <is>
          <t>-0.082</t>
        </is>
      </c>
      <c r="F7" s="109" t="inlineStr">
        <is>
          <t>0.206</t>
        </is>
      </c>
      <c r="G7" s="109" t="inlineStr">
        <is>
          <t>0.190</t>
        </is>
      </c>
      <c r="H7" s="109" t="inlineStr">
        <is>
          <t>-0.116</t>
        </is>
      </c>
      <c r="I7" s="109" t="inlineStr">
        <is>
          <t>-0.120</t>
        </is>
      </c>
    </row>
    <row r="8">
      <c r="B8" s="109" t="inlineStr">
        <is>
          <t>(1.24)</t>
        </is>
      </c>
      <c r="C8" s="109" t="inlineStr">
        <is>
          <t>(1.15)</t>
        </is>
      </c>
      <c r="D8" s="109" t="inlineStr">
        <is>
          <t>(-1.42)</t>
        </is>
      </c>
      <c r="E8" s="109" t="inlineStr">
        <is>
          <t>(-1.30)</t>
        </is>
      </c>
      <c r="F8" s="109" t="inlineStr">
        <is>
          <t>(1.13)</t>
        </is>
      </c>
      <c r="G8" s="109" t="inlineStr">
        <is>
          <t>(1.02)</t>
        </is>
      </c>
      <c r="H8" s="109" t="inlineStr">
        <is>
          <t>(-0.67)</t>
        </is>
      </c>
      <c r="I8" s="109" t="inlineStr">
        <is>
          <t>(-0.68)</t>
        </is>
      </c>
    </row>
    <row r="9">
      <c r="A9" s="2" t="inlineStr">
        <is>
          <t>Sign Prediction</t>
        </is>
      </c>
      <c r="B9" s="108" t="inlineStr">
        <is>
          <t>-</t>
        </is>
      </c>
      <c r="C9" s="108" t="inlineStr">
        <is>
          <t>-</t>
        </is>
      </c>
      <c r="D9" s="108" t="inlineStr">
        <is>
          <t>+</t>
        </is>
      </c>
      <c r="E9" s="108" t="inlineStr">
        <is>
          <t>+</t>
        </is>
      </c>
      <c r="F9" s="108" t="inlineStr">
        <is>
          <t>+</t>
        </is>
      </c>
      <c r="G9" s="108" t="inlineStr">
        <is>
          <t>+</t>
        </is>
      </c>
      <c r="H9" s="108" t="inlineStr">
        <is>
          <t>+</t>
        </is>
      </c>
      <c r="I9" s="108" t="inlineStr">
        <is>
          <t>+</t>
        </is>
      </c>
    </row>
    <row r="10">
      <c r="A10" s="2" t="inlineStr">
        <is>
          <t>DeltaDRETtimesBN</t>
        </is>
      </c>
      <c r="B10" s="108" t="inlineStr">
        <is>
          <t>-0.129**</t>
        </is>
      </c>
      <c r="C10" s="108" t="inlineStr">
        <is>
          <t>-0.108**</t>
        </is>
      </c>
      <c r="D10" s="108" t="inlineStr">
        <is>
          <t>2.178***</t>
        </is>
      </c>
      <c r="E10" s="108" t="inlineStr">
        <is>
          <t>1.843***</t>
        </is>
      </c>
      <c r="F10" s="108" t="inlineStr">
        <is>
          <t>20.163***</t>
        </is>
      </c>
      <c r="G10" s="108" t="inlineStr">
        <is>
          <t>20.861***</t>
        </is>
      </c>
      <c r="H10" s="108" t="inlineStr">
        <is>
          <t>13.664***</t>
        </is>
      </c>
      <c r="I10" s="108" t="inlineStr">
        <is>
          <t>13.804***</t>
        </is>
      </c>
    </row>
    <row r="11">
      <c r="A11" s="2" t="n"/>
      <c r="B11" s="108" t="inlineStr">
        <is>
          <t>(-2.58)</t>
        </is>
      </c>
      <c r="C11" s="108" t="inlineStr">
        <is>
          <t>(-2.15)</t>
        </is>
      </c>
      <c r="D11" s="108" t="inlineStr">
        <is>
          <t>(3.14)</t>
        </is>
      </c>
      <c r="E11" s="108" t="inlineStr">
        <is>
          <t>(2.90)</t>
        </is>
      </c>
      <c r="F11" s="108" t="inlineStr">
        <is>
          <t>(11.85)</t>
        </is>
      </c>
      <c r="G11" s="108" t="inlineStr">
        <is>
          <t>(11.64)</t>
        </is>
      </c>
      <c r="H11" s="108" t="inlineStr">
        <is>
          <t>(11.84)</t>
        </is>
      </c>
      <c r="I11" s="108" t="inlineStr">
        <is>
          <t>(11.40)</t>
        </is>
      </c>
    </row>
    <row r="12">
      <c r="A12" t="inlineStr">
        <is>
          <t>SIZE</t>
        </is>
      </c>
      <c r="B12" s="109" t="n"/>
      <c r="C12" s="109" t="inlineStr">
        <is>
          <t>-0.010</t>
        </is>
      </c>
      <c r="D12" s="109" t="n"/>
      <c r="E12" s="109" t="inlineStr">
        <is>
          <t>0.140***</t>
        </is>
      </c>
      <c r="F12" s="109" t="n"/>
      <c r="G12" s="109" t="inlineStr">
        <is>
          <t>-0.493***</t>
        </is>
      </c>
      <c r="H12" s="109" t="n"/>
      <c r="I12" s="109" t="inlineStr">
        <is>
          <t>-0.198**</t>
        </is>
      </c>
    </row>
    <row r="13">
      <c r="B13" s="109" t="n"/>
      <c r="C13" s="109" t="inlineStr">
        <is>
          <t>(-1.47)</t>
        </is>
      </c>
      <c r="D13" s="109" t="n"/>
      <c r="E13" s="109" t="inlineStr">
        <is>
          <t>(2.66)</t>
        </is>
      </c>
      <c r="F13" s="109" t="n"/>
      <c r="G13" s="109" t="inlineStr">
        <is>
          <t>(-5.22)</t>
        </is>
      </c>
      <c r="H13" s="109" t="n"/>
      <c r="I13" s="109" t="inlineStr">
        <is>
          <t>(-2.03)</t>
        </is>
      </c>
    </row>
    <row r="14">
      <c r="A14" t="inlineStr">
        <is>
          <t>MTB</t>
        </is>
      </c>
      <c r="B14" s="109" t="n"/>
      <c r="C14" s="109" t="inlineStr">
        <is>
          <t>0.003***</t>
        </is>
      </c>
      <c r="D14" s="109" t="n"/>
      <c r="E14" s="109" t="inlineStr">
        <is>
          <t>-0.009</t>
        </is>
      </c>
      <c r="F14" s="109" t="n"/>
      <c r="G14" s="109" t="inlineStr">
        <is>
          <t>0.016</t>
        </is>
      </c>
      <c r="H14" s="109" t="n"/>
      <c r="I14" s="109" t="inlineStr">
        <is>
          <t>0.024</t>
        </is>
      </c>
    </row>
    <row r="15">
      <c r="B15" s="109" t="n"/>
      <c r="C15" s="109" t="inlineStr">
        <is>
          <t>(2.72)</t>
        </is>
      </c>
      <c r="D15" s="109" t="n"/>
      <c r="E15" s="109" t="inlineStr">
        <is>
          <t>(-1.27)</t>
        </is>
      </c>
      <c r="F15" s="109" t="n"/>
      <c r="G15" s="109" t="inlineStr">
        <is>
          <t>(0.78)</t>
        </is>
      </c>
      <c r="H15" s="109" t="n"/>
      <c r="I15" s="109" t="inlineStr">
        <is>
          <t>(1.16)</t>
        </is>
      </c>
    </row>
    <row r="16">
      <c r="A16" t="inlineStr">
        <is>
          <t>LEV</t>
        </is>
      </c>
      <c r="B16" s="109" t="n"/>
      <c r="C16" s="109" t="inlineStr">
        <is>
          <t>0.039</t>
        </is>
      </c>
      <c r="D16" s="109" t="n"/>
      <c r="E16" s="109" t="inlineStr">
        <is>
          <t>-0.872***</t>
        </is>
      </c>
      <c r="F16" s="109" t="n"/>
      <c r="G16" s="109" t="inlineStr">
        <is>
          <t>-1.867***</t>
        </is>
      </c>
      <c r="H16" s="109" t="n"/>
      <c r="I16" s="109" t="inlineStr">
        <is>
          <t>-2.405***</t>
        </is>
      </c>
    </row>
    <row r="17">
      <c r="B17" s="109" t="n"/>
      <c r="C17" s="109" t="inlineStr">
        <is>
          <t>(1.19)</t>
        </is>
      </c>
      <c r="D17" s="109" t="n"/>
      <c r="E17" s="109" t="inlineStr">
        <is>
          <t>(-2.94)</t>
        </is>
      </c>
      <c r="F17" s="109" t="n"/>
      <c r="G17" s="109" t="inlineStr">
        <is>
          <t>(-3.70)</t>
        </is>
      </c>
      <c r="H17" s="109" t="n"/>
      <c r="I17" s="109" t="inlineStr">
        <is>
          <t>(-4.49)</t>
        </is>
      </c>
    </row>
    <row r="18">
      <c r="A18" t="inlineStr">
        <is>
          <t>Constant</t>
        </is>
      </c>
      <c r="B18" s="109" t="inlineStr">
        <is>
          <t>7.242***</t>
        </is>
      </c>
      <c r="C18" s="109" t="inlineStr">
        <is>
          <t>7.280***</t>
        </is>
      </c>
      <c r="D18" s="109" t="inlineStr">
        <is>
          <t>-6.358***</t>
        </is>
      </c>
      <c r="E18" s="109" t="inlineStr">
        <is>
          <t>-6.952***</t>
        </is>
      </c>
      <c r="F18" s="109" t="inlineStr">
        <is>
          <t>30.067***</t>
        </is>
      </c>
      <c r="G18" s="109" t="inlineStr">
        <is>
          <t>33.040***</t>
        </is>
      </c>
      <c r="H18" s="109" t="inlineStr">
        <is>
          <t>31.062***</t>
        </is>
      </c>
      <c r="I18" s="109" t="inlineStr">
        <is>
          <t>32.469***</t>
        </is>
      </c>
    </row>
    <row r="19">
      <c r="B19" s="109" t="inlineStr">
        <is>
          <t>(33.38)</t>
        </is>
      </c>
      <c r="C19" s="109" t="inlineStr">
        <is>
          <t>(33.20)</t>
        </is>
      </c>
      <c r="D19" s="109" t="inlineStr">
        <is>
          <t>(-3.81)</t>
        </is>
      </c>
      <c r="E19" s="109" t="inlineStr">
        <is>
          <t>(-4.25)</t>
        </is>
      </c>
      <c r="F19" s="109" t="inlineStr">
        <is>
          <t>(7.54)</t>
        </is>
      </c>
      <c r="G19" s="109" t="inlineStr">
        <is>
          <t>(8.16)</t>
        </is>
      </c>
      <c r="H19" s="109" t="inlineStr">
        <is>
          <t>(7.66)</t>
        </is>
      </c>
      <c r="I19" s="109" t="inlineStr">
        <is>
          <t>(7.87)</t>
        </is>
      </c>
    </row>
    <row r="20">
      <c r="B20" s="109" t="n"/>
      <c r="C20" s="109" t="n"/>
      <c r="D20" s="109" t="n"/>
      <c r="E20" s="109" t="n"/>
      <c r="F20" s="109" t="n"/>
      <c r="G20" s="109" t="n"/>
      <c r="H20" s="109" t="n"/>
      <c r="I20" s="109" t="n"/>
    </row>
    <row r="21">
      <c r="A21" t="inlineStr">
        <is>
          <t>Observations</t>
        </is>
      </c>
      <c r="B21" s="109" t="inlineStr">
        <is>
          <t>119,616</t>
        </is>
      </c>
      <c r="C21" s="109" t="inlineStr">
        <is>
          <t>119,616</t>
        </is>
      </c>
      <c r="D21" s="109" t="inlineStr">
        <is>
          <t>119,616</t>
        </is>
      </c>
      <c r="E21" s="109" t="inlineStr">
        <is>
          <t>119,616</t>
        </is>
      </c>
      <c r="F21" s="109" t="inlineStr">
        <is>
          <t>119,616</t>
        </is>
      </c>
      <c r="G21" s="109" t="inlineStr">
        <is>
          <t>119,616</t>
        </is>
      </c>
      <c r="H21" s="109" t="inlineStr">
        <is>
          <t>98,882</t>
        </is>
      </c>
      <c r="I21" s="109" t="inlineStr">
        <is>
          <t>98,882</t>
        </is>
      </c>
    </row>
    <row r="22">
      <c r="A22" t="inlineStr">
        <is>
          <t>Adjusted R-squared</t>
        </is>
      </c>
      <c r="B22" s="109" t="inlineStr">
        <is>
          <t>0.447</t>
        </is>
      </c>
      <c r="C22" s="109" t="inlineStr">
        <is>
          <t>0.447</t>
        </is>
      </c>
      <c r="D22" s="109" t="inlineStr">
        <is>
          <t>0.157</t>
        </is>
      </c>
      <c r="E22" s="109" t="inlineStr">
        <is>
          <t>0.158</t>
        </is>
      </c>
      <c r="F22" s="109" t="inlineStr">
        <is>
          <t>0.135</t>
        </is>
      </c>
      <c r="G22" s="109" t="inlineStr">
        <is>
          <t>0.136</t>
        </is>
      </c>
      <c r="H22" s="109" t="inlineStr">
        <is>
          <t>0.122</t>
        </is>
      </c>
      <c r="I22" s="109" t="inlineStr">
        <is>
          <t>0.123</t>
        </is>
      </c>
    </row>
    <row r="23">
      <c r="A23" s="99" t="inlineStr">
        <is>
          <t>Year-month FE</t>
        </is>
      </c>
      <c r="B23" s="110" t="inlineStr">
        <is>
          <t>YES</t>
        </is>
      </c>
      <c r="C23" s="110" t="inlineStr">
        <is>
          <t>YES</t>
        </is>
      </c>
      <c r="D23" s="110" t="inlineStr">
        <is>
          <t>YES</t>
        </is>
      </c>
      <c r="E23" s="110" t="inlineStr">
        <is>
          <t>YES</t>
        </is>
      </c>
      <c r="F23" s="110" t="inlineStr">
        <is>
          <t>YES</t>
        </is>
      </c>
      <c r="G23" s="110" t="inlineStr">
        <is>
          <t>YES</t>
        </is>
      </c>
      <c r="H23" s="110" t="inlineStr">
        <is>
          <t>YES</t>
        </is>
      </c>
      <c r="I23" s="110" t="inlineStr">
        <is>
          <t>YES</t>
        </is>
      </c>
    </row>
    <row r="24">
      <c r="A24" s="99" t="inlineStr">
        <is>
          <t>Firm FE</t>
        </is>
      </c>
      <c r="B24" s="110" t="inlineStr">
        <is>
          <t>YES</t>
        </is>
      </c>
      <c r="C24" s="110" t="inlineStr">
        <is>
          <t>YES</t>
        </is>
      </c>
      <c r="D24" s="110" t="inlineStr">
        <is>
          <t>YES</t>
        </is>
      </c>
      <c r="E24" s="110" t="inlineStr">
        <is>
          <t>YES</t>
        </is>
      </c>
      <c r="F24" s="110" t="inlineStr">
        <is>
          <t>YES</t>
        </is>
      </c>
      <c r="G24" s="110" t="inlineStr">
        <is>
          <t>YES</t>
        </is>
      </c>
      <c r="H24" s="110" t="inlineStr">
        <is>
          <t>YES</t>
        </is>
      </c>
      <c r="I24" s="110" t="inlineStr">
        <is>
          <t>YES</t>
        </is>
      </c>
    </row>
    <row r="25">
      <c r="A25" s="111" t="inlineStr">
        <is>
          <t>Industry clustered SE</t>
        </is>
      </c>
      <c r="B25" s="112" t="inlineStr">
        <is>
          <t>YES</t>
        </is>
      </c>
      <c r="C25" s="112" t="inlineStr">
        <is>
          <t>YES</t>
        </is>
      </c>
      <c r="D25" s="112" t="inlineStr">
        <is>
          <t>YES</t>
        </is>
      </c>
      <c r="E25" s="112" t="inlineStr">
        <is>
          <t>YES</t>
        </is>
      </c>
      <c r="F25" s="112" t="inlineStr">
        <is>
          <t>YES</t>
        </is>
      </c>
      <c r="G25" s="112" t="inlineStr">
        <is>
          <t>YES</t>
        </is>
      </c>
      <c r="H25" s="112" t="inlineStr">
        <is>
          <t>YES</t>
        </is>
      </c>
      <c r="I25" s="112" t="inlineStr">
        <is>
          <t>YES</t>
        </is>
      </c>
    </row>
    <row r="26">
      <c r="A26" t="inlineStr">
        <is>
          <t>t-statistics in parentheses</t>
        </is>
      </c>
    </row>
    <row r="27">
      <c r="A27" t="inlineStr">
        <is>
          <t>*** p&lt;0.01, ** p&lt;0.05, * p&lt;0.1</t>
        </is>
      </c>
    </row>
    <row r="28" ht="27" customHeight="1" s="173"/>
    <row r="29" ht="23.4" customHeight="1" s="173">
      <c r="A29" s="8" t="inlineStr">
        <is>
          <t>Doc_measuret = b0 + b1*DRETt-tlag + b2*BNt-tlag + b3*DRETt-tlag*BNt-tlag + controlst-tlag</t>
        </is>
      </c>
    </row>
  </sheetData>
  <mergeCells count="1">
    <mergeCell ref="A1:G1"/>
  </mergeCells>
  <pageMargins left="0.7" right="0.7" top="0.75" bottom="0.75" header="0.3" footer="0.3"/>
  <pageSetup orientation="portrait" paperSize="9"/>
</worksheet>
</file>

<file path=xl/worksheets/sheet16.xml><?xml version="1.0" encoding="utf-8"?>
<worksheet xmlns="http://schemas.openxmlformats.org/spreadsheetml/2006/main">
  <sheetPr>
    <outlinePr summaryBelow="1" summaryRight="1"/>
    <pageSetUpPr/>
  </sheetPr>
  <dimension ref="A1:F38"/>
  <sheetViews>
    <sheetView workbookViewId="0">
      <selection activeCell="A1" sqref="A1:E1"/>
    </sheetView>
  </sheetViews>
  <sheetFormatPr baseColWidth="8" defaultRowHeight="13.8" outlineLevelCol="0"/>
  <cols>
    <col width="18.5546875" customWidth="1" style="184" min="1" max="1"/>
    <col width="10.21875" customWidth="1" style="184" min="2" max="4"/>
    <col width="8.88671875" customWidth="1" style="184" min="5" max="31"/>
    <col width="8.88671875" customWidth="1" style="184" min="32" max="16384"/>
  </cols>
  <sheetData>
    <row r="1" ht="18" customHeight="1" s="173">
      <c r="A1" s="182" t="inlineStr">
        <is>
          <t>Table 4. Panel B: NITEM, N8K and TLAG 8-K</t>
        </is>
      </c>
      <c r="B1" s="179" t="n"/>
      <c r="C1" s="179" t="n"/>
      <c r="D1" s="179" t="n"/>
      <c r="E1" s="179" t="n"/>
    </row>
    <row r="2" ht="14.4" customHeight="1" s="173">
      <c r="A2" s="32" t="n"/>
      <c r="B2" s="114" t="inlineStr">
        <is>
          <t>(1)</t>
        </is>
      </c>
      <c r="C2" s="114" t="inlineStr">
        <is>
          <t>(2)</t>
        </is>
      </c>
      <c r="D2" s="114" t="inlineStr">
        <is>
          <t>(3)</t>
        </is>
      </c>
      <c r="E2" s="114" t="inlineStr">
        <is>
          <t>(4)</t>
        </is>
      </c>
    </row>
    <row r="3" ht="14.4" customHeight="1" s="173">
      <c r="A3" t="inlineStr">
        <is>
          <t>Dep. Vars.</t>
        </is>
      </c>
      <c r="B3" s="107" t="inlineStr">
        <is>
          <t>NITEM</t>
        </is>
      </c>
      <c r="C3" s="107" t="inlineStr">
        <is>
          <t>NITEM</t>
        </is>
      </c>
      <c r="D3" s="107" t="inlineStr">
        <is>
          <t>N8K_OL</t>
        </is>
      </c>
      <c r="E3" s="107" t="inlineStr">
        <is>
          <t>TLAG_OL</t>
        </is>
      </c>
    </row>
    <row r="4" ht="14.4" customHeight="1" s="173">
      <c r="A4" s="32" t="n"/>
      <c r="B4" s="114" t="n"/>
      <c r="C4" s="114" t="n"/>
      <c r="D4" s="114" t="n"/>
      <c r="E4" s="114" t="n"/>
    </row>
    <row r="5" ht="14.4" customHeight="1" s="173">
      <c r="A5" t="inlineStr">
        <is>
          <t>DeltaDRET</t>
        </is>
      </c>
      <c r="B5" s="107" t="inlineStr">
        <is>
          <t>0.221***</t>
        </is>
      </c>
      <c r="C5" s="107" t="inlineStr">
        <is>
          <t>0.222***</t>
        </is>
      </c>
      <c r="D5" s="107" t="inlineStr">
        <is>
          <t>1.076***</t>
        </is>
      </c>
      <c r="E5" s="107" t="inlineStr">
        <is>
          <t>-0.944***</t>
        </is>
      </c>
    </row>
    <row r="6" ht="14.4" customHeight="1" s="173">
      <c r="B6" s="107" t="inlineStr">
        <is>
          <t>(4.26)</t>
        </is>
      </c>
      <c r="C6" s="107" t="inlineStr">
        <is>
          <t>(4.44)</t>
        </is>
      </c>
      <c r="D6" s="107" t="inlineStr">
        <is>
          <t>(6.73)</t>
        </is>
      </c>
      <c r="E6" s="107" t="inlineStr">
        <is>
          <t>(-7.63)</t>
        </is>
      </c>
    </row>
    <row r="7" ht="14.4" customHeight="1" s="173">
      <c r="A7" t="inlineStr">
        <is>
          <t>BN</t>
        </is>
      </c>
      <c r="B7" s="107" t="inlineStr">
        <is>
          <t>0.011</t>
        </is>
      </c>
      <c r="C7" s="107" t="inlineStr">
        <is>
          <t>0.011</t>
        </is>
      </c>
      <c r="D7" s="107" t="inlineStr">
        <is>
          <t>0.061</t>
        </is>
      </c>
      <c r="E7" s="107" t="inlineStr">
        <is>
          <t>0.107***</t>
        </is>
      </c>
    </row>
    <row r="8" ht="14.4" customHeight="1" s="173">
      <c r="B8" s="107" t="inlineStr">
        <is>
          <t>(1.23)</t>
        </is>
      </c>
      <c r="C8" s="107" t="inlineStr">
        <is>
          <t>(1.24)</t>
        </is>
      </c>
      <c r="D8" s="107" t="inlineStr">
        <is>
          <t>(1.43)</t>
        </is>
      </c>
      <c r="E8" s="107" t="inlineStr">
        <is>
          <t>(3.82)</t>
        </is>
      </c>
    </row>
    <row r="9" ht="14.4" customHeight="1" s="173">
      <c r="A9" s="2" t="inlineStr">
        <is>
          <t>Sign Prediction</t>
        </is>
      </c>
      <c r="B9" s="3" t="inlineStr">
        <is>
          <t>-</t>
        </is>
      </c>
      <c r="C9" s="3" t="inlineStr">
        <is>
          <t>-</t>
        </is>
      </c>
      <c r="D9" s="3" t="inlineStr">
        <is>
          <t>-</t>
        </is>
      </c>
      <c r="E9" s="3" t="inlineStr">
        <is>
          <t>+</t>
        </is>
      </c>
    </row>
    <row r="10" ht="14.4" customHeight="1" s="173">
      <c r="A10" s="2" t="inlineStr">
        <is>
          <t>DeltaDRETtimesBN</t>
        </is>
      </c>
      <c r="B10" s="3" t="inlineStr">
        <is>
          <t>-0.318***</t>
        </is>
      </c>
      <c r="C10" s="3" t="inlineStr">
        <is>
          <t>-0.321***</t>
        </is>
      </c>
      <c r="D10" s="3" t="inlineStr">
        <is>
          <t>-1.358***</t>
        </is>
      </c>
      <c r="E10" s="3" t="inlineStr">
        <is>
          <t>1.436***</t>
        </is>
      </c>
      <c r="F10" s="95">
        <f>0.32/2</f>
        <v/>
      </c>
    </row>
    <row r="11" ht="14.4" customHeight="1" s="173">
      <c r="A11" s="2" t="n"/>
      <c r="B11" s="3" t="inlineStr">
        <is>
          <t>(-4.62)</t>
        </is>
      </c>
      <c r="C11" s="3" t="inlineStr">
        <is>
          <t>(-4.86)</t>
        </is>
      </c>
      <c r="D11" s="3" t="inlineStr">
        <is>
          <t>(-6.43)</t>
        </is>
      </c>
      <c r="E11" s="3" t="inlineStr">
        <is>
          <t>(8.75)</t>
        </is>
      </c>
    </row>
    <row r="12" ht="14.4" customHeight="1" s="173">
      <c r="A12" t="inlineStr">
        <is>
          <t>SIZE</t>
        </is>
      </c>
      <c r="B12" s="107" t="n"/>
      <c r="C12" s="107" t="inlineStr">
        <is>
          <t>0.004</t>
        </is>
      </c>
      <c r="D12" s="107" t="inlineStr">
        <is>
          <t>0.103***</t>
        </is>
      </c>
      <c r="E12" s="107" t="inlineStr">
        <is>
          <t>-0.160***</t>
        </is>
      </c>
    </row>
    <row r="13" ht="14.4" customHeight="1" s="173">
      <c r="B13" s="107" t="n"/>
      <c r="C13" s="107" t="inlineStr">
        <is>
          <t>(0.65)</t>
        </is>
      </c>
      <c r="D13" s="107" t="inlineStr">
        <is>
          <t>(11.76)</t>
        </is>
      </c>
      <c r="E13" s="107" t="inlineStr">
        <is>
          <t>(-29.57)</t>
        </is>
      </c>
    </row>
    <row r="14" ht="14.4" customHeight="1" s="173">
      <c r="A14" t="inlineStr">
        <is>
          <t>MTB</t>
        </is>
      </c>
      <c r="B14" s="107" t="n"/>
      <c r="C14" s="107" t="inlineStr">
        <is>
          <t>0.001</t>
        </is>
      </c>
      <c r="D14" s="107" t="inlineStr">
        <is>
          <t>-0.011***</t>
        </is>
      </c>
      <c r="E14" s="107" t="inlineStr">
        <is>
          <t>0.006***</t>
        </is>
      </c>
    </row>
    <row r="15" ht="14.4" customHeight="1" s="173">
      <c r="B15" s="107" t="n"/>
      <c r="C15" s="107" t="inlineStr">
        <is>
          <t>(0.94)</t>
        </is>
      </c>
      <c r="D15" s="107" t="inlineStr">
        <is>
          <t>(-2.90)</t>
        </is>
      </c>
      <c r="E15" s="107" t="inlineStr">
        <is>
          <t>(3.13)</t>
        </is>
      </c>
    </row>
    <row r="16" ht="14.4" customHeight="1" s="173">
      <c r="A16" t="inlineStr">
        <is>
          <t>LEV</t>
        </is>
      </c>
      <c r="B16" s="107" t="n"/>
      <c r="C16" s="107" t="inlineStr">
        <is>
          <t>0.058*</t>
        </is>
      </c>
      <c r="D16" s="107" t="inlineStr">
        <is>
          <t>0.467***</t>
        </is>
      </c>
      <c r="E16" s="107" t="inlineStr">
        <is>
          <t>0.100**</t>
        </is>
      </c>
    </row>
    <row r="17" ht="14.4" customHeight="1" s="173">
      <c r="B17" s="107" t="n"/>
      <c r="C17" s="107" t="inlineStr">
        <is>
          <t>(1.66)</t>
        </is>
      </c>
      <c r="D17" s="107" t="inlineStr">
        <is>
          <t>(5.57)</t>
        </is>
      </c>
      <c r="E17" s="107" t="inlineStr">
        <is>
          <t>(2.06)</t>
        </is>
      </c>
    </row>
    <row r="18" ht="14.4" customHeight="1" s="173">
      <c r="A18" t="inlineStr">
        <is>
          <t>/cut1</t>
        </is>
      </c>
      <c r="B18" s="107" t="n"/>
      <c r="C18" s="107" t="n"/>
      <c r="D18" s="107" t="inlineStr">
        <is>
          <t>4.240***</t>
        </is>
      </c>
      <c r="E18" s="107" t="inlineStr">
        <is>
          <t>-1.007***</t>
        </is>
      </c>
    </row>
    <row r="19" ht="14.4" customHeight="1" s="173">
      <c r="B19" s="107" t="n"/>
      <c r="C19" s="107" t="n"/>
      <c r="D19" s="107" t="inlineStr">
        <is>
          <t>(60.18)</t>
        </is>
      </c>
      <c r="E19" s="107" t="inlineStr">
        <is>
          <t>(-22.44)</t>
        </is>
      </c>
    </row>
    <row r="20" ht="14.4" customHeight="1" s="173">
      <c r="A20" t="inlineStr">
        <is>
          <t>/cut2</t>
        </is>
      </c>
      <c r="B20" s="107" t="n"/>
      <c r="C20" s="107" t="n"/>
      <c r="D20" s="107" t="inlineStr">
        <is>
          <t>7.627***</t>
        </is>
      </c>
      <c r="E20" s="107" t="inlineStr">
        <is>
          <t>-0.240***</t>
        </is>
      </c>
    </row>
    <row r="21" ht="14.4" customHeight="1" s="173">
      <c r="B21" s="107" t="n"/>
      <c r="C21" s="107" t="n"/>
      <c r="D21" s="107" t="inlineStr">
        <is>
          <t>(69.28)</t>
        </is>
      </c>
      <c r="E21" s="107" t="inlineStr">
        <is>
          <t>(-5.38)</t>
        </is>
      </c>
    </row>
    <row r="22" ht="14.4" customHeight="1" s="173">
      <c r="A22" t="inlineStr">
        <is>
          <t>/cut3</t>
        </is>
      </c>
      <c r="B22" s="107" t="n"/>
      <c r="C22" s="107" t="n"/>
      <c r="D22" s="107" t="inlineStr">
        <is>
          <t>10.602***</t>
        </is>
      </c>
      <c r="E22" s="107" t="inlineStr">
        <is>
          <t>0.349***</t>
        </is>
      </c>
    </row>
    <row r="23" ht="14.4" customHeight="1" s="173">
      <c r="B23" s="107" t="n"/>
      <c r="C23" s="107" t="n"/>
      <c r="D23" s="107" t="inlineStr">
        <is>
          <t>(27.59)</t>
        </is>
      </c>
      <c r="E23" s="107" t="inlineStr">
        <is>
          <t>(7.80)</t>
        </is>
      </c>
    </row>
    <row r="24" ht="14.4" customHeight="1" s="173">
      <c r="A24" t="inlineStr">
        <is>
          <t>/cut4</t>
        </is>
      </c>
      <c r="B24" s="107" t="n"/>
      <c r="C24" s="107" t="n"/>
      <c r="D24" s="107" t="n"/>
      <c r="E24" s="107" t="inlineStr">
        <is>
          <t>1.084***</t>
        </is>
      </c>
    </row>
    <row r="25" ht="14.4" customHeight="1" s="173">
      <c r="B25" s="107" t="n"/>
      <c r="C25" s="107" t="n"/>
      <c r="D25" s="107" t="n"/>
      <c r="E25" s="107" t="inlineStr">
        <is>
          <t>(23.74)</t>
        </is>
      </c>
    </row>
    <row r="26" ht="14.4" customHeight="1" s="173">
      <c r="A26" t="inlineStr">
        <is>
          <t>/cut5</t>
        </is>
      </c>
      <c r="B26" s="107" t="n"/>
      <c r="C26" s="107" t="n"/>
      <c r="D26" s="107" t="n"/>
      <c r="E26" s="107" t="inlineStr">
        <is>
          <t>3.102***</t>
        </is>
      </c>
    </row>
    <row r="27" ht="14.4" customHeight="1" s="173">
      <c r="B27" s="107" t="n"/>
      <c r="C27" s="107" t="n"/>
      <c r="D27" s="107" t="n"/>
      <c r="E27" s="107" t="inlineStr">
        <is>
          <t>(53.44)</t>
        </is>
      </c>
    </row>
    <row r="28" ht="14.4" customHeight="1" s="173">
      <c r="A28" t="inlineStr">
        <is>
          <t>Constant</t>
        </is>
      </c>
      <c r="B28" s="107" t="inlineStr">
        <is>
          <t>1.428***</t>
        </is>
      </c>
      <c r="C28" s="107" t="inlineStr">
        <is>
          <t>1.391***</t>
        </is>
      </c>
      <c r="D28" s="107" t="n"/>
      <c r="E28" s="107" t="n"/>
    </row>
    <row r="29" ht="14.4" customHeight="1" s="173">
      <c r="B29" s="107" t="inlineStr">
        <is>
          <t>(18.64)</t>
        </is>
      </c>
      <c r="C29" s="107" t="inlineStr">
        <is>
          <t>(16.17)</t>
        </is>
      </c>
      <c r="D29" s="107" t="n"/>
      <c r="E29" s="107" t="n"/>
    </row>
    <row r="30" ht="14.4" customHeight="1" s="173">
      <c r="B30" s="107" t="n"/>
      <c r="C30" s="107" t="n"/>
      <c r="D30" s="107" t="n"/>
      <c r="E30" s="107" t="n"/>
    </row>
    <row r="31" ht="14.4" customHeight="1" s="173">
      <c r="A31" t="inlineStr">
        <is>
          <t>Observations</t>
        </is>
      </c>
      <c r="B31" s="107" t="inlineStr">
        <is>
          <t>119,616</t>
        </is>
      </c>
      <c r="C31" s="107" t="inlineStr">
        <is>
          <t>119,616</t>
        </is>
      </c>
      <c r="D31" s="107" t="inlineStr">
        <is>
          <t>119,616</t>
        </is>
      </c>
      <c r="E31" s="107" t="inlineStr">
        <is>
          <t>40,700</t>
        </is>
      </c>
    </row>
    <row r="32" ht="14.4" customHeight="1" s="173">
      <c r="A32" t="inlineStr">
        <is>
          <t>Adjusted R-squared</t>
        </is>
      </c>
      <c r="B32" s="107" t="inlineStr">
        <is>
          <t>0.126</t>
        </is>
      </c>
      <c r="C32" s="107" t="inlineStr">
        <is>
          <t>0.126</t>
        </is>
      </c>
      <c r="D32" s="107" t="n"/>
      <c r="E32" s="107" t="n"/>
    </row>
    <row r="33" ht="14.4" customHeight="1" s="173">
      <c r="A33" t="inlineStr">
        <is>
          <t>Pseudo R2</t>
        </is>
      </c>
      <c r="B33" s="107" t="n"/>
      <c r="C33" s="107" t="n"/>
      <c r="D33" s="107" t="inlineStr">
        <is>
          <t>0.00563</t>
        </is>
      </c>
      <c r="E33" s="107" t="inlineStr">
        <is>
          <t>0.00902</t>
        </is>
      </c>
    </row>
    <row r="34" ht="14.4" customHeight="1" s="173">
      <c r="A34" t="inlineStr">
        <is>
          <t>Year-month FE</t>
        </is>
      </c>
      <c r="B34" s="107" t="inlineStr">
        <is>
          <t>YES</t>
        </is>
      </c>
      <c r="C34" s="107" t="inlineStr">
        <is>
          <t>YES</t>
        </is>
      </c>
      <c r="D34" s="107" t="inlineStr">
        <is>
          <t>NO</t>
        </is>
      </c>
      <c r="E34" s="107" t="inlineStr">
        <is>
          <t>NO</t>
        </is>
      </c>
    </row>
    <row r="35" ht="14.4" customHeight="1" s="173">
      <c r="A35" t="inlineStr">
        <is>
          <t>Firm FE</t>
        </is>
      </c>
      <c r="B35" s="107" t="inlineStr">
        <is>
          <t>YES</t>
        </is>
      </c>
      <c r="C35" s="107" t="inlineStr">
        <is>
          <t>YES</t>
        </is>
      </c>
      <c r="D35" s="107" t="inlineStr">
        <is>
          <t>NO</t>
        </is>
      </c>
      <c r="E35" s="107" t="inlineStr">
        <is>
          <t>NO</t>
        </is>
      </c>
    </row>
    <row r="36" ht="14.4" customHeight="1" s="173">
      <c r="A36" s="50" t="inlineStr">
        <is>
          <t>Industry Clustered SE</t>
        </is>
      </c>
      <c r="B36" s="105" t="inlineStr">
        <is>
          <t>YES</t>
        </is>
      </c>
      <c r="C36" s="105" t="inlineStr">
        <is>
          <t>YES</t>
        </is>
      </c>
      <c r="D36" s="105" t="inlineStr">
        <is>
          <t>NO</t>
        </is>
      </c>
      <c r="E36" s="105" t="inlineStr">
        <is>
          <t>NO</t>
        </is>
      </c>
    </row>
    <row r="37" ht="14.4" customHeight="1" s="173">
      <c r="A37" t="inlineStr">
        <is>
          <t>Robust t-statistics in parentheses</t>
        </is>
      </c>
      <c r="B37" s="107" t="n"/>
      <c r="C37" s="107" t="n"/>
      <c r="D37" s="107" t="n"/>
    </row>
    <row r="38" ht="14.4" customHeight="1" s="173">
      <c r="A38" t="inlineStr">
        <is>
          <t>*** p&lt;0.01, ** p&lt;0.05, * p&lt;0.1</t>
        </is>
      </c>
    </row>
  </sheetData>
  <mergeCells count="1">
    <mergeCell ref="A1:E1"/>
  </mergeCells>
  <pageMargins left="0.75" right="0.75" top="1" bottom="1" header="0.5" footer="0.5"/>
  <pageSetup orientation="portrait" paperSize="9"/>
</worksheet>
</file>

<file path=xl/worksheets/sheet17.xml><?xml version="1.0" encoding="utf-8"?>
<worksheet xmlns="http://schemas.openxmlformats.org/spreadsheetml/2006/main">
  <sheetPr>
    <outlinePr summaryBelow="1" summaryRight="1"/>
    <pageSetUpPr/>
  </sheetPr>
  <dimension ref="A1:E43"/>
  <sheetViews>
    <sheetView workbookViewId="0">
      <selection activeCell="A1" sqref="A1:E1"/>
    </sheetView>
  </sheetViews>
  <sheetFormatPr baseColWidth="8" defaultRowHeight="13.8" outlineLevelCol="0"/>
  <cols>
    <col width="28.5546875" customWidth="1" style="184" min="1" max="1"/>
    <col width="10.77734375" customWidth="1" style="184" min="2" max="5"/>
    <col width="8.88671875" customWidth="1" style="184" min="6" max="26"/>
    <col width="8.88671875" customWidth="1" style="184" min="27" max="16384"/>
  </cols>
  <sheetData>
    <row r="1" ht="18" customHeight="1" s="173">
      <c r="A1" s="182" t="inlineStr">
        <is>
          <t>Table 6. Narrative conservatism in MD&amp;A and NFS</t>
        </is>
      </c>
      <c r="B1" s="179" t="n"/>
      <c r="C1" s="179" t="n"/>
      <c r="D1" s="179" t="n"/>
      <c r="E1" s="179" t="n"/>
    </row>
    <row r="2">
      <c r="A2" s="72" t="n"/>
      <c r="B2" s="73" t="inlineStr">
        <is>
          <t>(1)</t>
        </is>
      </c>
      <c r="C2" s="73" t="inlineStr">
        <is>
          <t>(2)</t>
        </is>
      </c>
      <c r="D2" s="73" t="inlineStr">
        <is>
          <t>(3)</t>
        </is>
      </c>
      <c r="E2" s="73" t="inlineStr">
        <is>
          <t>(4)</t>
        </is>
      </c>
    </row>
    <row r="3">
      <c r="A3" s="184" t="inlineStr">
        <is>
          <t>VARIABLES</t>
        </is>
      </c>
      <c r="B3" s="187" t="inlineStr">
        <is>
          <t>NW_MDA</t>
        </is>
      </c>
      <c r="C3" s="187" t="inlineStr">
        <is>
          <t>NW_NFS</t>
        </is>
      </c>
      <c r="D3" s="187" t="inlineStr">
        <is>
          <t>TONE_MDA</t>
        </is>
      </c>
      <c r="E3" s="187" t="inlineStr">
        <is>
          <t>TONE_NFS</t>
        </is>
      </c>
    </row>
    <row r="4">
      <c r="A4" s="72" t="n"/>
      <c r="B4" s="73" t="n"/>
      <c r="C4" s="73" t="n"/>
      <c r="D4" s="73" t="n"/>
      <c r="E4" s="73" t="n"/>
    </row>
    <row r="5" ht="14.4" customHeight="1" s="173">
      <c r="A5" t="inlineStr">
        <is>
          <t>RET</t>
        </is>
      </c>
      <c r="B5" s="107" t="inlineStr">
        <is>
          <t>0.031***</t>
        </is>
      </c>
      <c r="C5" s="107" t="inlineStr">
        <is>
          <t>0.022</t>
        </is>
      </c>
      <c r="D5" s="107" t="inlineStr">
        <is>
          <t>0.542***</t>
        </is>
      </c>
      <c r="E5" s="107" t="inlineStr">
        <is>
          <t>0.451</t>
        </is>
      </c>
    </row>
    <row r="6" ht="14.4" customHeight="1" s="173">
      <c r="B6" s="107" t="inlineStr">
        <is>
          <t>(2.60)</t>
        </is>
      </c>
      <c r="C6" s="107" t="inlineStr">
        <is>
          <t>(1.08)</t>
        </is>
      </c>
      <c r="D6" s="107" t="inlineStr">
        <is>
          <t>(2.94)</t>
        </is>
      </c>
      <c r="E6" s="107" t="inlineStr">
        <is>
          <t>(1.39)</t>
        </is>
      </c>
    </row>
    <row r="7" ht="14.4" customHeight="1" s="173">
      <c r="A7" t="inlineStr">
        <is>
          <t>NEG</t>
        </is>
      </c>
      <c r="B7" s="107" t="inlineStr">
        <is>
          <t>0.015***</t>
        </is>
      </c>
      <c r="C7" s="107" t="inlineStr">
        <is>
          <t>0.010</t>
        </is>
      </c>
      <c r="D7" s="107" t="inlineStr">
        <is>
          <t>-0.132*</t>
        </is>
      </c>
      <c r="E7" s="107" t="inlineStr">
        <is>
          <t>-0.038</t>
        </is>
      </c>
    </row>
    <row r="8" ht="14.4" customHeight="1" s="173">
      <c r="B8" s="107" t="inlineStr">
        <is>
          <t>(3.28)</t>
        </is>
      </c>
      <c r="C8" s="107" t="inlineStr">
        <is>
          <t>(1.56)</t>
        </is>
      </c>
      <c r="D8" s="107" t="inlineStr">
        <is>
          <t>(-1.87)</t>
        </is>
      </c>
      <c r="E8" s="107" t="inlineStr">
        <is>
          <t>(-0.41)</t>
        </is>
      </c>
    </row>
    <row r="9" ht="14.4" customHeight="1" s="173">
      <c r="A9" s="2" t="inlineStr">
        <is>
          <t>Sign Prediction</t>
        </is>
      </c>
      <c r="B9" s="3" t="inlineStr">
        <is>
          <t>-</t>
        </is>
      </c>
      <c r="C9" s="3" t="inlineStr">
        <is>
          <t>-</t>
        </is>
      </c>
      <c r="D9" s="3" t="inlineStr">
        <is>
          <t>+</t>
        </is>
      </c>
      <c r="E9" s="3" t="inlineStr">
        <is>
          <t>+</t>
        </is>
      </c>
    </row>
    <row r="10" ht="14.4" customHeight="1" s="173">
      <c r="A10" s="2" t="inlineStr">
        <is>
          <t>RET_NEG</t>
        </is>
      </c>
      <c r="B10" s="3" t="inlineStr">
        <is>
          <t>-0.062**</t>
        </is>
      </c>
      <c r="C10" s="3" t="inlineStr">
        <is>
          <t>-0.026</t>
        </is>
      </c>
      <c r="D10" s="3" t="inlineStr">
        <is>
          <t>0.773**</t>
        </is>
      </c>
      <c r="E10" s="3" t="inlineStr">
        <is>
          <t>0.453</t>
        </is>
      </c>
    </row>
    <row r="11" ht="14.4" customHeight="1" s="173">
      <c r="A11" s="2" t="n"/>
      <c r="B11" s="3" t="inlineStr">
        <is>
          <t>(-2.33)</t>
        </is>
      </c>
      <c r="C11" s="3" t="inlineStr">
        <is>
          <t>(-0.78)</t>
        </is>
      </c>
      <c r="D11" s="3" t="inlineStr">
        <is>
          <t>(1.98)</t>
        </is>
      </c>
      <c r="E11" s="3" t="inlineStr">
        <is>
          <t>(0.87)</t>
        </is>
      </c>
    </row>
    <row r="12" ht="14.4" customHeight="1" s="173">
      <c r="A12" t="inlineStr">
        <is>
          <t>SIZE</t>
        </is>
      </c>
      <c r="B12" s="107" t="inlineStr">
        <is>
          <t>0.037***</t>
        </is>
      </c>
      <c r="C12" s="107" t="inlineStr">
        <is>
          <t>0.011</t>
        </is>
      </c>
      <c r="D12" s="107" t="inlineStr">
        <is>
          <t>0.476***</t>
        </is>
      </c>
      <c r="E12" s="107" t="inlineStr">
        <is>
          <t>0.986***</t>
        </is>
      </c>
    </row>
    <row r="13" ht="14.4" customHeight="1" s="173">
      <c r="B13" s="107" t="inlineStr">
        <is>
          <t>(3.53)</t>
        </is>
      </c>
      <c r="C13" s="107" t="inlineStr">
        <is>
          <t>(0.71)</t>
        </is>
      </c>
      <c r="D13" s="107" t="inlineStr">
        <is>
          <t>(2.60)</t>
        </is>
      </c>
      <c r="E13" s="107" t="inlineStr">
        <is>
          <t>(5.17)</t>
        </is>
      </c>
    </row>
    <row r="14" ht="14.4" customHeight="1" s="173">
      <c r="A14" t="inlineStr">
        <is>
          <t>MTB</t>
        </is>
      </c>
      <c r="B14" s="107" t="inlineStr">
        <is>
          <t>-0.003**</t>
        </is>
      </c>
      <c r="C14" s="107" t="inlineStr">
        <is>
          <t>-0.004**</t>
        </is>
      </c>
      <c r="D14" s="107" t="inlineStr">
        <is>
          <t>0.039</t>
        </is>
      </c>
      <c r="E14" s="107" t="inlineStr">
        <is>
          <t>0.044</t>
        </is>
      </c>
    </row>
    <row r="15" ht="14.4" customHeight="1" s="173">
      <c r="B15" s="107" t="inlineStr">
        <is>
          <t>(-2.20)</t>
        </is>
      </c>
      <c r="C15" s="107" t="inlineStr">
        <is>
          <t>(-2.12)</t>
        </is>
      </c>
      <c r="D15" s="107" t="inlineStr">
        <is>
          <t>(1.54)</t>
        </is>
      </c>
      <c r="E15" s="107" t="inlineStr">
        <is>
          <t>(1.50)</t>
        </is>
      </c>
    </row>
    <row r="16" ht="14.4" customHeight="1" s="173">
      <c r="A16" t="inlineStr">
        <is>
          <t>LEV</t>
        </is>
      </c>
      <c r="B16" s="107" t="inlineStr">
        <is>
          <t>0.226***</t>
        </is>
      </c>
      <c r="C16" s="107" t="inlineStr">
        <is>
          <t>0.360***</t>
        </is>
      </c>
      <c r="D16" s="107" t="inlineStr">
        <is>
          <t>-0.459</t>
        </is>
      </c>
      <c r="E16" s="107" t="inlineStr">
        <is>
          <t>-1.043</t>
        </is>
      </c>
    </row>
    <row r="17" ht="14.4" customHeight="1" s="173">
      <c r="B17" s="107" t="inlineStr">
        <is>
          <t>(4.91)</t>
        </is>
      </c>
      <c r="C17" s="107" t="inlineStr">
        <is>
          <t>(5.09)</t>
        </is>
      </c>
      <c r="D17" s="107" t="inlineStr">
        <is>
          <t>(-0.61)</t>
        </is>
      </c>
      <c r="E17" s="107" t="inlineStr">
        <is>
          <t>(-1.22)</t>
        </is>
      </c>
    </row>
    <row r="18" ht="14.4" customHeight="1" s="173">
      <c r="A18" t="inlineStr">
        <is>
          <t>EARN</t>
        </is>
      </c>
      <c r="B18" s="107" t="inlineStr">
        <is>
          <t>-0.444*</t>
        </is>
      </c>
      <c r="C18" s="107" t="inlineStr">
        <is>
          <t>-0.789***</t>
        </is>
      </c>
      <c r="D18" s="107" t="inlineStr">
        <is>
          <t>17.948***</t>
        </is>
      </c>
      <c r="E18" s="107" t="inlineStr">
        <is>
          <t>13.412***</t>
        </is>
      </c>
    </row>
    <row r="19" ht="14.4" customHeight="1" s="173">
      <c r="B19" s="107" t="inlineStr">
        <is>
          <t>(-1.78)</t>
        </is>
      </c>
      <c r="C19" s="107" t="inlineStr">
        <is>
          <t>(-4.21)</t>
        </is>
      </c>
      <c r="D19" s="107" t="inlineStr">
        <is>
          <t>(4.89)</t>
        </is>
      </c>
      <c r="E19" s="107" t="inlineStr">
        <is>
          <t>(5.34)</t>
        </is>
      </c>
    </row>
    <row r="20" ht="14.4" customHeight="1" s="173">
      <c r="A20" t="inlineStr">
        <is>
          <t>STD_RET</t>
        </is>
      </c>
      <c r="B20" s="107" t="inlineStr">
        <is>
          <t>0.222***</t>
        </is>
      </c>
      <c r="C20" s="107" t="inlineStr">
        <is>
          <t>0.068</t>
        </is>
      </c>
      <c r="D20" s="107" t="inlineStr">
        <is>
          <t>-3.637***</t>
        </is>
      </c>
      <c r="E20" s="107" t="inlineStr">
        <is>
          <t>-1.011</t>
        </is>
      </c>
    </row>
    <row r="21" ht="14.4" customHeight="1" s="173">
      <c r="B21" s="107" t="inlineStr">
        <is>
          <t>(4.67)</t>
        </is>
      </c>
      <c r="C21" s="107" t="inlineStr">
        <is>
          <t>(1.44)</t>
        </is>
      </c>
      <c r="D21" s="107" t="inlineStr">
        <is>
          <t>(-6.91)</t>
        </is>
      </c>
      <c r="E21" s="107" t="inlineStr">
        <is>
          <t>(-1.22)</t>
        </is>
      </c>
    </row>
    <row r="22" ht="14.4" customHeight="1" s="173">
      <c r="A22" t="inlineStr">
        <is>
          <t>STD_EARN</t>
        </is>
      </c>
      <c r="B22" s="107" t="inlineStr">
        <is>
          <t>0.418***</t>
        </is>
      </c>
      <c r="C22" s="107" t="inlineStr">
        <is>
          <t>0.808***</t>
        </is>
      </c>
      <c r="D22" s="107" t="inlineStr">
        <is>
          <t>-6.150***</t>
        </is>
      </c>
      <c r="E22" s="107" t="inlineStr">
        <is>
          <t>-5.435*</t>
        </is>
      </c>
    </row>
    <row r="23" ht="14.4" customHeight="1" s="173">
      <c r="B23" s="107" t="inlineStr">
        <is>
          <t>(2.59)</t>
        </is>
      </c>
      <c r="C23" s="107" t="inlineStr">
        <is>
          <t>(5.30)</t>
        </is>
      </c>
      <c r="D23" s="107" t="inlineStr">
        <is>
          <t>(-3.20)</t>
        </is>
      </c>
      <c r="E23" s="107" t="inlineStr">
        <is>
          <t>(-1.68)</t>
        </is>
      </c>
    </row>
    <row r="24" ht="14.4" customHeight="1" s="173">
      <c r="A24" t="inlineStr">
        <is>
          <t>AGE</t>
        </is>
      </c>
      <c r="B24" s="107" t="inlineStr">
        <is>
          <t>-0.123***</t>
        </is>
      </c>
      <c r="C24" s="107" t="inlineStr">
        <is>
          <t>-0.055**</t>
        </is>
      </c>
      <c r="D24" s="107" t="inlineStr">
        <is>
          <t>0.912***</t>
        </is>
      </c>
      <c r="E24" s="107" t="inlineStr">
        <is>
          <t>0.093</t>
        </is>
      </c>
    </row>
    <row r="25" ht="14.4" customHeight="1" s="173">
      <c r="B25" s="107" t="inlineStr">
        <is>
          <t>(-5.82)</t>
        </is>
      </c>
      <c r="C25" s="107" t="inlineStr">
        <is>
          <t>(-2.24)</t>
        </is>
      </c>
      <c r="D25" s="107" t="inlineStr">
        <is>
          <t>(2.99)</t>
        </is>
      </c>
      <c r="E25" s="107" t="inlineStr">
        <is>
          <t>(0.19)</t>
        </is>
      </c>
    </row>
    <row r="26" ht="14.4" customHeight="1" s="173">
      <c r="A26" t="inlineStr">
        <is>
          <t>BUSSEG</t>
        </is>
      </c>
      <c r="B26" s="107" t="inlineStr">
        <is>
          <t>0.062***</t>
        </is>
      </c>
      <c r="C26" s="107" t="inlineStr">
        <is>
          <t>0.026</t>
        </is>
      </c>
      <c r="D26" s="107" t="inlineStr">
        <is>
          <t>0.170</t>
        </is>
      </c>
      <c r="E26" s="107" t="inlineStr">
        <is>
          <t>-0.241</t>
        </is>
      </c>
    </row>
    <row r="27" ht="14.4" customHeight="1" s="173">
      <c r="B27" s="107" t="inlineStr">
        <is>
          <t>(2.99)</t>
        </is>
      </c>
      <c r="C27" s="107" t="inlineStr">
        <is>
          <t>(1.18)</t>
        </is>
      </c>
      <c r="D27" s="107" t="inlineStr">
        <is>
          <t>(0.56)</t>
        </is>
      </c>
      <c r="E27" s="107" t="inlineStr">
        <is>
          <t>(-0.62)</t>
        </is>
      </c>
    </row>
    <row r="28" ht="14.4" customHeight="1" s="173">
      <c r="A28" t="inlineStr">
        <is>
          <t>GEOSEG</t>
        </is>
      </c>
      <c r="B28" s="107" t="inlineStr">
        <is>
          <t>-0.096***</t>
        </is>
      </c>
      <c r="C28" s="107" t="inlineStr">
        <is>
          <t>-0.046**</t>
        </is>
      </c>
      <c r="D28" s="107" t="inlineStr">
        <is>
          <t>0.118</t>
        </is>
      </c>
      <c r="E28" s="107" t="inlineStr">
        <is>
          <t>0.922**</t>
        </is>
      </c>
    </row>
    <row r="29" ht="14.4" customHeight="1" s="173">
      <c r="B29" s="107" t="inlineStr">
        <is>
          <t>(-3.97)</t>
        </is>
      </c>
      <c r="C29" s="107" t="inlineStr">
        <is>
          <t>(-2.10)</t>
        </is>
      </c>
      <c r="D29" s="107" t="inlineStr">
        <is>
          <t>(0.32)</t>
        </is>
      </c>
      <c r="E29" s="107" t="inlineStr">
        <is>
          <t>(2.29)</t>
        </is>
      </c>
    </row>
    <row r="30" ht="14.4" customHeight="1" s="173">
      <c r="A30" t="inlineStr">
        <is>
          <t>AF</t>
        </is>
      </c>
      <c r="B30" s="107" t="inlineStr">
        <is>
          <t>-0.221**</t>
        </is>
      </c>
      <c r="C30" s="107" t="inlineStr">
        <is>
          <t>0.187*</t>
        </is>
      </c>
      <c r="D30" s="107" t="inlineStr">
        <is>
          <t>1.255</t>
        </is>
      </c>
      <c r="E30" s="107" t="inlineStr">
        <is>
          <t>0.349</t>
        </is>
      </c>
    </row>
    <row r="31" ht="14.4" customHeight="1" s="173">
      <c r="B31" s="107" t="inlineStr">
        <is>
          <t>(-2.20)</t>
        </is>
      </c>
      <c r="C31" s="107" t="inlineStr">
        <is>
          <t>(1.88)</t>
        </is>
      </c>
      <c r="D31" s="107" t="inlineStr">
        <is>
          <t>(0.96)</t>
        </is>
      </c>
      <c r="E31" s="107" t="inlineStr">
        <is>
          <t>(0.18)</t>
        </is>
      </c>
    </row>
    <row r="32" ht="14.4" customHeight="1" s="173">
      <c r="A32" t="inlineStr">
        <is>
          <t>AFE</t>
        </is>
      </c>
      <c r="B32" s="107" t="inlineStr">
        <is>
          <t>-0.261***</t>
        </is>
      </c>
      <c r="C32" s="107" t="inlineStr">
        <is>
          <t>-0.205***</t>
        </is>
      </c>
      <c r="D32" s="107" t="inlineStr">
        <is>
          <t>8.043***</t>
        </is>
      </c>
      <c r="E32" s="107" t="inlineStr">
        <is>
          <t>3.810***</t>
        </is>
      </c>
    </row>
    <row r="33" ht="14.4" customHeight="1" s="173">
      <c r="B33" s="107" t="inlineStr">
        <is>
          <t>(-2.87)</t>
        </is>
      </c>
      <c r="C33" s="107" t="inlineStr">
        <is>
          <t>(-2.74)</t>
        </is>
      </c>
      <c r="D33" s="107" t="inlineStr">
        <is>
          <t>(6.71)</t>
        </is>
      </c>
      <c r="E33" s="107" t="inlineStr">
        <is>
          <t>(3.41)</t>
        </is>
      </c>
    </row>
    <row r="34" ht="14.4" customHeight="1" s="173">
      <c r="A34" t="inlineStr">
        <is>
          <t>Constant</t>
        </is>
      </c>
      <c r="B34" s="107" t="inlineStr">
        <is>
          <t>8.088***</t>
        </is>
      </c>
      <c r="C34" s="107" t="inlineStr">
        <is>
          <t>7.649***</t>
        </is>
      </c>
      <c r="D34" s="107" t="inlineStr">
        <is>
          <t>-13.781***</t>
        </is>
      </c>
      <c r="E34" s="107" t="inlineStr">
        <is>
          <t>-13.723**</t>
        </is>
      </c>
    </row>
    <row r="35" ht="14.4" customHeight="1" s="173">
      <c r="B35" s="107" t="inlineStr">
        <is>
          <t>(16.90)</t>
        </is>
      </c>
      <c r="C35" s="107" t="inlineStr">
        <is>
          <t>(17.33)</t>
        </is>
      </c>
      <c r="D35" s="107" t="inlineStr">
        <is>
          <t>(-2.96)</t>
        </is>
      </c>
      <c r="E35" s="107" t="inlineStr">
        <is>
          <t>(-2.32)</t>
        </is>
      </c>
    </row>
    <row r="36" ht="14.4" customHeight="1" s="173">
      <c r="B36" s="107" t="n"/>
      <c r="C36" s="107" t="n"/>
      <c r="D36" s="107" t="n"/>
      <c r="E36" s="107" t="n"/>
    </row>
    <row r="37" ht="14.4" customHeight="1" s="173">
      <c r="A37" s="184" t="inlineStr">
        <is>
          <t>Observations</t>
        </is>
      </c>
      <c r="B37" s="107" t="inlineStr">
        <is>
          <t>37,215</t>
        </is>
      </c>
      <c r="C37" s="107" t="inlineStr">
        <is>
          <t>37,215</t>
        </is>
      </c>
      <c r="D37" s="107" t="inlineStr">
        <is>
          <t>37,215</t>
        </is>
      </c>
      <c r="E37" s="107" t="inlineStr">
        <is>
          <t>37,215</t>
        </is>
      </c>
    </row>
    <row r="38" ht="14.4" customHeight="1" s="173">
      <c r="A38" t="inlineStr">
        <is>
          <t>Adjusted R-squared</t>
        </is>
      </c>
      <c r="B38" s="107" t="inlineStr">
        <is>
          <t>0.741</t>
        </is>
      </c>
      <c r="C38" s="107" t="inlineStr">
        <is>
          <t>0.812</t>
        </is>
      </c>
      <c r="D38" s="107" t="inlineStr">
        <is>
          <t>0.560</t>
        </is>
      </c>
      <c r="E38" s="107" t="inlineStr">
        <is>
          <t>0.568</t>
        </is>
      </c>
    </row>
    <row r="39" ht="14.4" customHeight="1" s="173">
      <c r="A39" t="inlineStr">
        <is>
          <t>Year-quarter FE</t>
        </is>
      </c>
      <c r="B39" s="107" t="inlineStr">
        <is>
          <t>YES</t>
        </is>
      </c>
      <c r="C39" s="107" t="inlineStr">
        <is>
          <t>YES</t>
        </is>
      </c>
      <c r="D39" s="107" t="inlineStr">
        <is>
          <t>YES</t>
        </is>
      </c>
      <c r="E39" s="107" t="inlineStr">
        <is>
          <t>YES</t>
        </is>
      </c>
    </row>
    <row r="40" ht="14.4" customHeight="1" s="173">
      <c r="A40" t="inlineStr">
        <is>
          <t>Firm FE</t>
        </is>
      </c>
      <c r="B40" s="107" t="inlineStr">
        <is>
          <t>YES</t>
        </is>
      </c>
      <c r="C40" s="107" t="inlineStr">
        <is>
          <t>YES</t>
        </is>
      </c>
      <c r="D40" s="107" t="inlineStr">
        <is>
          <t>YES</t>
        </is>
      </c>
      <c r="E40" s="107" t="inlineStr">
        <is>
          <t>YES</t>
        </is>
      </c>
    </row>
    <row r="41" ht="14.4" customHeight="1" s="173">
      <c r="A41" s="119" t="inlineStr">
        <is>
          <t>Industry clustered SE</t>
        </is>
      </c>
      <c r="B41" s="93" t="inlineStr">
        <is>
          <t>YES</t>
        </is>
      </c>
      <c r="C41" s="93" t="inlineStr">
        <is>
          <t>YES</t>
        </is>
      </c>
      <c r="D41" s="93" t="inlineStr">
        <is>
          <t>YES</t>
        </is>
      </c>
      <c r="E41" s="93" t="inlineStr">
        <is>
          <t>YES</t>
        </is>
      </c>
    </row>
    <row r="42" ht="14.4" customHeight="1" s="173">
      <c r="A42" t="inlineStr">
        <is>
          <t>Robust t-statistics in parentheses</t>
        </is>
      </c>
    </row>
    <row r="43" ht="14.4" customHeight="1" s="173">
      <c r="A43" t="inlineStr">
        <is>
          <t>*** p&lt;0.01, ** p&lt;0.05, * p&lt;0.1</t>
        </is>
      </c>
    </row>
  </sheetData>
  <mergeCells count="1">
    <mergeCell ref="A1:E1"/>
  </mergeCells>
  <pageMargins left="0.75" right="0.75" top="1" bottom="1" header="0.5" footer="0.5"/>
  <pageSetup orientation="portrait" paperSize="9" horizontalDpi="0" verticalDpi="0"/>
  <drawing xmlns:r="http://schemas.openxmlformats.org/officeDocument/2006/relationships" r:id="rId1"/>
</worksheet>
</file>

<file path=xl/worksheets/sheet18.xml><?xml version="1.0" encoding="utf-8"?>
<worksheet xmlns="http://schemas.openxmlformats.org/spreadsheetml/2006/main">
  <sheetPr>
    <outlinePr summaryBelow="1" summaryRight="1"/>
    <pageSetUpPr/>
  </sheetPr>
  <dimension ref="A1:G29"/>
  <sheetViews>
    <sheetView workbookViewId="0">
      <selection activeCell="A1" sqref="A1:G1"/>
    </sheetView>
  </sheetViews>
  <sheetFormatPr baseColWidth="8" defaultRowHeight="13.8" outlineLevelCol="0"/>
  <cols>
    <col width="23.33203125" customWidth="1" style="184" min="1" max="1"/>
    <col width="10.77734375" customWidth="1" style="184" min="2" max="7"/>
    <col width="8.88671875" customWidth="1" style="184" min="8" max="27"/>
    <col width="8.88671875" customWidth="1" style="184" min="28" max="16384"/>
  </cols>
  <sheetData>
    <row r="1" ht="18" customHeight="1" s="173">
      <c r="A1" s="182" t="inlineStr">
        <is>
          <t>Table 7. Narrative Conservatism in Voluntary and Mandatory Disclosure</t>
        </is>
      </c>
      <c r="B1" s="179" t="n"/>
      <c r="C1" s="179" t="n"/>
      <c r="D1" s="179" t="n"/>
      <c r="E1" s="179" t="n"/>
      <c r="F1" s="179" t="n"/>
      <c r="G1" s="179" t="n"/>
    </row>
    <row r="2">
      <c r="A2" s="78" t="n"/>
      <c r="B2" s="79" t="inlineStr">
        <is>
          <t>(1)</t>
        </is>
      </c>
      <c r="C2" s="79" t="inlineStr">
        <is>
          <t>(2)</t>
        </is>
      </c>
      <c r="D2" s="79" t="inlineStr">
        <is>
          <t>(3)</t>
        </is>
      </c>
      <c r="E2" s="79" t="inlineStr">
        <is>
          <t>(4)</t>
        </is>
      </c>
      <c r="F2" s="79" t="inlineStr">
        <is>
          <t>(5)</t>
        </is>
      </c>
      <c r="G2" s="79" t="inlineStr">
        <is>
          <t>(6)</t>
        </is>
      </c>
    </row>
    <row r="3">
      <c r="A3" s="184" t="inlineStr">
        <is>
          <t>VARIABLES</t>
        </is>
      </c>
      <c r="B3" s="187" t="inlineStr">
        <is>
          <t>NW_VD</t>
        </is>
      </c>
      <c r="C3" s="187" t="inlineStr">
        <is>
          <t>NW_MD</t>
        </is>
      </c>
      <c r="D3" s="187" t="inlineStr">
        <is>
          <t>TONE_VD</t>
        </is>
      </c>
      <c r="E3" s="187" t="inlineStr">
        <is>
          <t>TONE_MD</t>
        </is>
      </c>
      <c r="F3" s="187" t="inlineStr">
        <is>
          <t>TLAG_VD</t>
        </is>
      </c>
      <c r="G3" s="187" t="inlineStr">
        <is>
          <t>TLAG_MD</t>
        </is>
      </c>
    </row>
    <row r="4">
      <c r="A4" s="78" t="n"/>
      <c r="B4" s="79" t="n"/>
      <c r="C4" s="79" t="n"/>
      <c r="D4" s="79" t="n"/>
      <c r="E4" s="79" t="n"/>
      <c r="F4" s="79" t="n"/>
      <c r="G4" s="79" t="n"/>
    </row>
    <row r="5">
      <c r="A5" s="184" t="inlineStr">
        <is>
          <t>DRET</t>
        </is>
      </c>
      <c r="B5" s="187" t="inlineStr">
        <is>
          <t>0.128***</t>
        </is>
      </c>
      <c r="C5" s="187" t="inlineStr">
        <is>
          <t>-0.036</t>
        </is>
      </c>
      <c r="D5" s="187" t="inlineStr">
        <is>
          <t>-1.254**</t>
        </is>
      </c>
      <c r="E5" s="187" t="inlineStr">
        <is>
          <t>-0.804</t>
        </is>
      </c>
      <c r="F5" s="187" t="inlineStr">
        <is>
          <t>-15.657***</t>
        </is>
      </c>
      <c r="G5" s="187" t="inlineStr">
        <is>
          <t>-6.524***</t>
        </is>
      </c>
    </row>
    <row r="6">
      <c r="B6" s="187" t="inlineStr">
        <is>
          <t>(3.11)</t>
        </is>
      </c>
      <c r="C6" s="187" t="inlineStr">
        <is>
          <t>(-0.32)</t>
        </is>
      </c>
      <c r="D6" s="187" t="inlineStr">
        <is>
          <t>(-2.42)</t>
        </is>
      </c>
      <c r="E6" s="187" t="inlineStr">
        <is>
          <t>(-0.64)</t>
        </is>
      </c>
      <c r="F6" s="187" t="inlineStr">
        <is>
          <t>(-8.19)</t>
        </is>
      </c>
      <c r="G6" s="187" t="inlineStr">
        <is>
          <t>(-4.39)</t>
        </is>
      </c>
    </row>
    <row r="7">
      <c r="A7" s="184" t="inlineStr">
        <is>
          <t>BN</t>
        </is>
      </c>
      <c r="B7" s="187" t="inlineStr">
        <is>
          <t>0.011*</t>
        </is>
      </c>
      <c r="C7" s="187" t="inlineStr">
        <is>
          <t>-0.004</t>
        </is>
      </c>
      <c r="D7" s="187" t="inlineStr">
        <is>
          <t>-0.026</t>
        </is>
      </c>
      <c r="E7" s="187" t="inlineStr">
        <is>
          <t>-0.093</t>
        </is>
      </c>
      <c r="F7" s="187" t="inlineStr">
        <is>
          <t>0.425</t>
        </is>
      </c>
      <c r="G7" s="187" t="inlineStr">
        <is>
          <t>0.147</t>
        </is>
      </c>
    </row>
    <row r="8">
      <c r="B8" s="187" t="inlineStr">
        <is>
          <t>(1.70)</t>
        </is>
      </c>
      <c r="C8" s="187" t="inlineStr">
        <is>
          <t>(-0.26)</t>
        </is>
      </c>
      <c r="D8" s="187" t="inlineStr">
        <is>
          <t>(-0.39)</t>
        </is>
      </c>
      <c r="E8" s="187" t="inlineStr">
        <is>
          <t>(-0.48)</t>
        </is>
      </c>
      <c r="F8" s="187" t="inlineStr">
        <is>
          <t>(1.62)</t>
        </is>
      </c>
      <c r="G8" s="187" t="inlineStr">
        <is>
          <t>(0.55)</t>
        </is>
      </c>
    </row>
    <row r="9">
      <c r="A9" s="74" t="inlineStr">
        <is>
          <t>DRET_BN</t>
        </is>
      </c>
      <c r="B9" s="76" t="inlineStr">
        <is>
          <t>-0.221***</t>
        </is>
      </c>
      <c r="C9" s="76" t="inlineStr">
        <is>
          <t>0.003</t>
        </is>
      </c>
      <c r="D9" s="76" t="inlineStr">
        <is>
          <t>2.826***</t>
        </is>
      </c>
      <c r="E9" s="76" t="inlineStr">
        <is>
          <t>1.285</t>
        </is>
      </c>
      <c r="F9" s="76" t="inlineStr">
        <is>
          <t>25.419***</t>
        </is>
      </c>
      <c r="G9" s="76" t="inlineStr">
        <is>
          <t>9.365***</t>
        </is>
      </c>
    </row>
    <row r="10">
      <c r="A10" s="74" t="n"/>
      <c r="B10" s="76" t="inlineStr">
        <is>
          <t>(-3.88)</t>
        </is>
      </c>
      <c r="C10" s="76" t="inlineStr">
        <is>
          <t>(0.03)</t>
        </is>
      </c>
      <c r="D10" s="76" t="inlineStr">
        <is>
          <t>(3.15)</t>
        </is>
      </c>
      <c r="E10" s="76" t="inlineStr">
        <is>
          <t>(0.98)</t>
        </is>
      </c>
      <c r="F10" s="76" t="inlineStr">
        <is>
          <t>(9.36)</t>
        </is>
      </c>
      <c r="G10" s="76" t="inlineStr">
        <is>
          <t>(5.45)</t>
        </is>
      </c>
    </row>
    <row r="11">
      <c r="A11" s="184" t="inlineStr">
        <is>
          <t>SIZE</t>
        </is>
      </c>
      <c r="B11" s="187" t="inlineStr">
        <is>
          <t>-0.003</t>
        </is>
      </c>
      <c r="C11" s="187" t="inlineStr">
        <is>
          <t>-0.021**</t>
        </is>
      </c>
      <c r="D11" s="187" t="inlineStr">
        <is>
          <t>0.082</t>
        </is>
      </c>
      <c r="E11" s="187" t="inlineStr">
        <is>
          <t>0.148</t>
        </is>
      </c>
      <c r="F11" s="187" t="inlineStr">
        <is>
          <t>-0.626***</t>
        </is>
      </c>
      <c r="G11" s="187" t="inlineStr">
        <is>
          <t>-0.045</t>
        </is>
      </c>
    </row>
    <row r="12">
      <c r="B12" s="187" t="inlineStr">
        <is>
          <t>(-0.40)</t>
        </is>
      </c>
      <c r="C12" s="187" t="inlineStr">
        <is>
          <t>(-2.07)</t>
        </is>
      </c>
      <c r="D12" s="187" t="inlineStr">
        <is>
          <t>(1.46)</t>
        </is>
      </c>
      <c r="E12" s="187" t="inlineStr">
        <is>
          <t>(1.62)</t>
        </is>
      </c>
      <c r="F12" s="187" t="inlineStr">
        <is>
          <t>(-5.15)</t>
        </is>
      </c>
      <c r="G12" s="187" t="inlineStr">
        <is>
          <t>(-0.29)</t>
        </is>
      </c>
    </row>
    <row r="13">
      <c r="A13" s="184" t="inlineStr">
        <is>
          <t>MTB</t>
        </is>
      </c>
      <c r="B13" s="187" t="inlineStr">
        <is>
          <t>0.001</t>
        </is>
      </c>
      <c r="C13" s="187" t="inlineStr">
        <is>
          <t>0.005***</t>
        </is>
      </c>
      <c r="D13" s="187" t="inlineStr">
        <is>
          <t>-0.006</t>
        </is>
      </c>
      <c r="E13" s="187" t="inlineStr">
        <is>
          <t>-0.007</t>
        </is>
      </c>
      <c r="F13" s="187" t="inlineStr">
        <is>
          <t>0.001</t>
        </is>
      </c>
      <c r="G13" s="187" t="inlineStr">
        <is>
          <t>0.036</t>
        </is>
      </c>
    </row>
    <row r="14">
      <c r="B14" s="187" t="inlineStr">
        <is>
          <t>(1.01)</t>
        </is>
      </c>
      <c r="C14" s="187" t="inlineStr">
        <is>
          <t>(3.15)</t>
        </is>
      </c>
      <c r="D14" s="187" t="inlineStr">
        <is>
          <t>(-0.55)</t>
        </is>
      </c>
      <c r="E14" s="187" t="inlineStr">
        <is>
          <t>(-0.43)</t>
        </is>
      </c>
      <c r="F14" s="187" t="inlineStr">
        <is>
          <t>(0.04)</t>
        </is>
      </c>
      <c r="G14" s="187" t="inlineStr">
        <is>
          <t>(1.42)</t>
        </is>
      </c>
    </row>
    <row r="15">
      <c r="A15" s="184" t="inlineStr">
        <is>
          <t>LEV</t>
        </is>
      </c>
      <c r="B15" s="187" t="inlineStr">
        <is>
          <t>0.097**</t>
        </is>
      </c>
      <c r="C15" s="187" t="inlineStr">
        <is>
          <t>-0.055</t>
        </is>
      </c>
      <c r="D15" s="187" t="inlineStr">
        <is>
          <t>-1.064***</t>
        </is>
      </c>
      <c r="E15" s="187" t="inlineStr">
        <is>
          <t>-0.665</t>
        </is>
      </c>
      <c r="F15" s="187" t="inlineStr">
        <is>
          <t>-1.491**</t>
        </is>
      </c>
      <c r="G15" s="187" t="inlineStr">
        <is>
          <t>-2.122*</t>
        </is>
      </c>
    </row>
    <row r="16">
      <c r="B16" s="187" t="inlineStr">
        <is>
          <t>(2.43)</t>
        </is>
      </c>
      <c r="C16" s="187" t="inlineStr">
        <is>
          <t>(-1.00)</t>
        </is>
      </c>
      <c r="D16" s="187" t="inlineStr">
        <is>
          <t>(-3.48)</t>
        </is>
      </c>
      <c r="E16" s="187" t="inlineStr">
        <is>
          <t>(-1.07)</t>
        </is>
      </c>
      <c r="F16" s="187" t="inlineStr">
        <is>
          <t>(-2.47)</t>
        </is>
      </c>
      <c r="G16" s="187" t="inlineStr">
        <is>
          <t>(-1.91)</t>
        </is>
      </c>
    </row>
    <row r="17">
      <c r="A17" s="184" t="inlineStr">
        <is>
          <t>Constant</t>
        </is>
      </c>
      <c r="B17" s="187" t="inlineStr">
        <is>
          <t>6.807***</t>
        </is>
      </c>
      <c r="C17" s="187" t="inlineStr">
        <is>
          <t>8.426***</t>
        </is>
      </c>
      <c r="D17" s="187" t="inlineStr">
        <is>
          <t>-4.472**</t>
        </is>
      </c>
      <c r="E17" s="187" t="inlineStr">
        <is>
          <t>-10.793***</t>
        </is>
      </c>
      <c r="F17" s="187" t="inlineStr">
        <is>
          <t>30.618***</t>
        </is>
      </c>
      <c r="G17" s="187" t="inlineStr">
        <is>
          <t>39.314***</t>
        </is>
      </c>
    </row>
    <row r="18">
      <c r="B18" s="187" t="inlineStr">
        <is>
          <t>(34.90)</t>
        </is>
      </c>
      <c r="C18" s="187" t="inlineStr">
        <is>
          <t>(15.03)</t>
        </is>
      </c>
      <c r="D18" s="187" t="inlineStr">
        <is>
          <t>(-2.40)</t>
        </is>
      </c>
      <c r="E18" s="187" t="inlineStr">
        <is>
          <t>(-2.65)</t>
        </is>
      </c>
      <c r="F18" s="187" t="inlineStr">
        <is>
          <t>(6.25)</t>
        </is>
      </c>
      <c r="G18" s="187" t="inlineStr">
        <is>
          <t>(4.36)</t>
        </is>
      </c>
    </row>
    <row r="19">
      <c r="B19" s="187" t="n"/>
      <c r="C19" s="187" t="n"/>
      <c r="D19" s="187" t="n"/>
      <c r="E19" s="187" t="n"/>
      <c r="F19" s="187" t="n"/>
      <c r="G19" s="187" t="n"/>
    </row>
    <row r="20">
      <c r="A20" s="184" t="inlineStr">
        <is>
          <t>Observations</t>
        </is>
      </c>
      <c r="B20" s="187" t="inlineStr">
        <is>
          <t>84,113</t>
        </is>
      </c>
      <c r="C20" s="187" t="inlineStr">
        <is>
          <t>35,503</t>
        </is>
      </c>
      <c r="D20" s="187" t="inlineStr">
        <is>
          <t>84,113</t>
        </is>
      </c>
      <c r="E20" s="187" t="inlineStr">
        <is>
          <t>35,503</t>
        </is>
      </c>
      <c r="F20" s="187" t="inlineStr">
        <is>
          <t>84,113</t>
        </is>
      </c>
      <c r="G20" s="187" t="inlineStr">
        <is>
          <t>35,503</t>
        </is>
      </c>
    </row>
    <row r="21">
      <c r="A21" s="184" t="inlineStr">
        <is>
          <t>Adjusted R-squared</t>
        </is>
      </c>
      <c r="B21" s="187" t="inlineStr">
        <is>
          <t>0.464</t>
        </is>
      </c>
      <c r="C21" s="187" t="inlineStr">
        <is>
          <t>0.522</t>
        </is>
      </c>
      <c r="D21" s="187" t="inlineStr">
        <is>
          <t>0.196</t>
        </is>
      </c>
      <c r="E21" s="187" t="inlineStr">
        <is>
          <t>0.158</t>
        </is>
      </c>
      <c r="F21" s="187" t="inlineStr">
        <is>
          <t>0.140</t>
        </is>
      </c>
      <c r="G21" s="187" t="inlineStr">
        <is>
          <t>0.178</t>
        </is>
      </c>
    </row>
    <row r="22">
      <c r="A22" s="184" t="inlineStr">
        <is>
          <t>Year-month FE</t>
        </is>
      </c>
      <c r="B22" s="187" t="inlineStr">
        <is>
          <t>YES</t>
        </is>
      </c>
      <c r="C22" s="187" t="inlineStr">
        <is>
          <t>YES</t>
        </is>
      </c>
      <c r="D22" s="187" t="inlineStr">
        <is>
          <t>YES</t>
        </is>
      </c>
      <c r="E22" s="187" t="inlineStr">
        <is>
          <t>YES</t>
        </is>
      </c>
      <c r="F22" s="187" t="inlineStr">
        <is>
          <t>YES</t>
        </is>
      </c>
      <c r="G22" s="187" t="inlineStr">
        <is>
          <t>YES</t>
        </is>
      </c>
    </row>
    <row r="23">
      <c r="A23" s="184" t="inlineStr">
        <is>
          <t>Firm FE</t>
        </is>
      </c>
      <c r="B23" s="187" t="inlineStr">
        <is>
          <t>YES</t>
        </is>
      </c>
      <c r="C23" s="187" t="inlineStr">
        <is>
          <t>YES</t>
        </is>
      </c>
      <c r="D23" s="187" t="inlineStr">
        <is>
          <t>YES</t>
        </is>
      </c>
      <c r="E23" s="187" t="inlineStr">
        <is>
          <t>YES</t>
        </is>
      </c>
      <c r="F23" s="187" t="inlineStr">
        <is>
          <t>YES</t>
        </is>
      </c>
      <c r="G23" s="187" t="inlineStr">
        <is>
          <t>YES</t>
        </is>
      </c>
    </row>
    <row r="24">
      <c r="A24" s="80" t="inlineStr">
        <is>
          <t>Industry clustered SE</t>
        </is>
      </c>
      <c r="B24" s="81" t="inlineStr">
        <is>
          <t>YES</t>
        </is>
      </c>
      <c r="C24" s="81" t="inlineStr">
        <is>
          <t>YES</t>
        </is>
      </c>
      <c r="D24" s="81" t="inlineStr">
        <is>
          <t>YES</t>
        </is>
      </c>
      <c r="E24" s="81" t="inlineStr">
        <is>
          <t>YES</t>
        </is>
      </c>
      <c r="F24" s="81" t="inlineStr">
        <is>
          <t>YES</t>
        </is>
      </c>
      <c r="G24" s="81" t="inlineStr">
        <is>
          <t>YES</t>
        </is>
      </c>
    </row>
    <row r="25">
      <c r="A25" s="184" t="inlineStr">
        <is>
          <t>Robust t-statistics in parentheses</t>
        </is>
      </c>
    </row>
    <row r="26">
      <c r="A26" s="184" t="inlineStr">
        <is>
          <t>*** p&lt;0.01, ** p&lt;0.05, * p&lt;0.1</t>
        </is>
      </c>
    </row>
    <row r="27">
      <c r="A27" s="74" t="inlineStr">
        <is>
          <t>Difference in coefficients RET_NEG</t>
        </is>
      </c>
      <c r="B27" s="183" t="inlineStr">
        <is>
          <t xml:space="preserve"> -0.225***</t>
        </is>
      </c>
      <c r="D27" s="183" t="inlineStr">
        <is>
          <t>1.541***</t>
        </is>
      </c>
      <c r="F27" s="183" t="inlineStr">
        <is>
          <t>16.054***</t>
        </is>
      </c>
    </row>
    <row r="28">
      <c r="A28" s="74" t="inlineStr">
        <is>
          <t>f-stat of difference</t>
        </is>
      </c>
      <c r="B28" s="185" t="inlineStr">
        <is>
          <t>(-3.07)</t>
        </is>
      </c>
      <c r="D28" s="185" t="inlineStr">
        <is>
          <t xml:space="preserve"> (1.78)</t>
        </is>
      </c>
      <c r="F28" s="185" t="inlineStr">
        <is>
          <t>(11.33)</t>
        </is>
      </c>
    </row>
    <row r="29">
      <c r="A29" s="75" t="inlineStr">
        <is>
          <t>p-value</t>
        </is>
      </c>
      <c r="B29" s="186">
        <f>FDIST(3.07,318,76162)</f>
        <v/>
      </c>
      <c r="D29" s="187">
        <f>FDIST(1.78,318,76162)</f>
        <v/>
      </c>
      <c r="F29" s="187">
        <f>FDIST(11.33,318,28609)</f>
        <v/>
      </c>
    </row>
  </sheetData>
  <mergeCells count="10">
    <mergeCell ref="B29:C29"/>
    <mergeCell ref="D29:E29"/>
    <mergeCell ref="F27:G27"/>
    <mergeCell ref="F28:G28"/>
    <mergeCell ref="F29:G29"/>
    <mergeCell ref="A1:G1"/>
    <mergeCell ref="B27:C27"/>
    <mergeCell ref="D27:E27"/>
    <mergeCell ref="B28:C28"/>
    <mergeCell ref="D28:E28"/>
  </mergeCells>
  <pageMargins left="0.75" right="0.75" top="1" bottom="1" header="0.5" footer="0.5"/>
  <pageSetup orientation="portrait" paperSize="9" horizontalDpi="0" verticalDpi="0"/>
</worksheet>
</file>

<file path=xl/worksheets/sheet19.xml><?xml version="1.0" encoding="utf-8"?>
<worksheet xmlns="http://schemas.openxmlformats.org/spreadsheetml/2006/main">
  <sheetPr>
    <outlinePr summaryBelow="1" summaryRight="1"/>
    <pageSetUpPr/>
  </sheetPr>
  <dimension ref="A1:M42"/>
  <sheetViews>
    <sheetView workbookViewId="0">
      <selection activeCell="A2" sqref="A2"/>
    </sheetView>
  </sheetViews>
  <sheetFormatPr baseColWidth="8" defaultRowHeight="14.4" outlineLevelCol="0"/>
  <cols>
    <col width="23.33203125" customWidth="1" style="184" min="1" max="1"/>
    <col width="10.77734375" customWidth="1" style="184" min="2" max="7"/>
    <col width="10.77734375" customWidth="1" style="173" min="8" max="13"/>
    <col width="8.88671875" customWidth="1" style="184" min="14" max="16"/>
    <col width="8.88671875" customWidth="1" style="184" min="17" max="16384"/>
  </cols>
  <sheetData>
    <row r="1" ht="18" customHeight="1" s="173">
      <c r="A1" s="182" t="inlineStr">
        <is>
          <t>Table 7. Narrative Conservatism, Intangible Assets and R&amp;D Expenses</t>
        </is>
      </c>
      <c r="B1" s="179" t="n"/>
      <c r="C1" s="179" t="n"/>
      <c r="D1" s="179" t="n"/>
      <c r="E1" s="179" t="n"/>
      <c r="F1" s="179" t="n"/>
      <c r="G1" s="179" t="n"/>
      <c r="H1" s="179" t="n"/>
      <c r="I1" s="179" t="n"/>
      <c r="J1" s="179" t="n"/>
      <c r="K1" s="179" t="n"/>
      <c r="L1" s="179" t="n"/>
      <c r="M1" s="179" t="n"/>
    </row>
    <row r="2">
      <c r="A2" s="156" t="n"/>
      <c r="B2" s="155" t="inlineStr">
        <is>
          <t>(1)</t>
        </is>
      </c>
      <c r="C2" s="155" t="inlineStr">
        <is>
          <t>(2)</t>
        </is>
      </c>
      <c r="D2" s="155" t="inlineStr">
        <is>
          <t>(3)</t>
        </is>
      </c>
      <c r="E2" s="155" t="inlineStr">
        <is>
          <t>(4)</t>
        </is>
      </c>
      <c r="F2" s="155" t="inlineStr">
        <is>
          <t>(5)</t>
        </is>
      </c>
      <c r="G2" s="155" t="inlineStr">
        <is>
          <t>(6)</t>
        </is>
      </c>
      <c r="H2" s="157" t="inlineStr">
        <is>
          <t>(7)</t>
        </is>
      </c>
      <c r="I2" s="157" t="inlineStr">
        <is>
          <t>(8)</t>
        </is>
      </c>
      <c r="J2" s="157" t="inlineStr">
        <is>
          <t>(9)</t>
        </is>
      </c>
      <c r="K2" s="157" t="inlineStr">
        <is>
          <t>(10)</t>
        </is>
      </c>
      <c r="L2" s="157" t="inlineStr">
        <is>
          <t>(11)</t>
        </is>
      </c>
      <c r="M2" s="157" t="inlineStr">
        <is>
          <t>(12)</t>
        </is>
      </c>
    </row>
    <row r="3">
      <c r="A3" s="184" t="inlineStr">
        <is>
          <t>VARIABLES</t>
        </is>
      </c>
      <c r="B3" s="187" t="inlineStr">
        <is>
          <t>NW_LOW</t>
        </is>
      </c>
      <c r="C3" s="187" t="inlineStr">
        <is>
          <t>NW_HIGH</t>
        </is>
      </c>
      <c r="D3" s="187" t="inlineStr">
        <is>
          <t>TONE_LOW</t>
        </is>
      </c>
      <c r="E3" s="187" t="inlineStr">
        <is>
          <t>TONE_HIGH</t>
        </is>
      </c>
      <c r="F3" s="187" t="inlineStr">
        <is>
          <t>TLAG_LOW</t>
        </is>
      </c>
      <c r="G3" s="187" t="inlineStr">
        <is>
          <t>TLAG_HIGH</t>
        </is>
      </c>
      <c r="H3" s="107" t="inlineStr">
        <is>
          <t>NW_LOW</t>
        </is>
      </c>
      <c r="I3" s="107" t="inlineStr">
        <is>
          <t>NW_HIGH</t>
        </is>
      </c>
      <c r="J3" s="107" t="inlineStr">
        <is>
          <t>TONE_LOW</t>
        </is>
      </c>
      <c r="K3" s="107" t="inlineStr">
        <is>
          <t>TONE_HIGH</t>
        </is>
      </c>
      <c r="L3" s="107" t="inlineStr">
        <is>
          <t>TLAG_LOW</t>
        </is>
      </c>
      <c r="M3" s="107" t="inlineStr">
        <is>
          <t>TLAG_HIGH</t>
        </is>
      </c>
    </row>
    <row r="4">
      <c r="A4" s="156" t="n"/>
      <c r="B4" s="155" t="n"/>
      <c r="C4" s="155" t="n"/>
      <c r="D4" s="155" t="n"/>
      <c r="E4" s="155" t="n"/>
      <c r="F4" s="155" t="n"/>
      <c r="G4" s="155" t="n"/>
      <c r="H4" s="157" t="n"/>
      <c r="I4" s="157" t="n"/>
      <c r="J4" s="157" t="n"/>
      <c r="K4" s="157" t="n"/>
      <c r="L4" s="157" t="n"/>
      <c r="M4" s="157" t="n"/>
    </row>
    <row r="5">
      <c r="A5" s="184" t="inlineStr">
        <is>
          <t>RET</t>
        </is>
      </c>
      <c r="B5" s="187" t="inlineStr">
        <is>
          <t>0.002</t>
        </is>
      </c>
      <c r="C5" s="187" t="inlineStr">
        <is>
          <t>0.037*</t>
        </is>
      </c>
      <c r="D5" s="187" t="inlineStr">
        <is>
          <t>0.566***</t>
        </is>
      </c>
      <c r="E5" s="187" t="inlineStr">
        <is>
          <t>0.466</t>
        </is>
      </c>
      <c r="F5" s="187" t="inlineStr">
        <is>
          <t>-0.527***</t>
        </is>
      </c>
      <c r="G5" s="187" t="inlineStr">
        <is>
          <t>-0.304</t>
        </is>
      </c>
      <c r="H5" s="107" t="inlineStr">
        <is>
          <t>0.015</t>
        </is>
      </c>
      <c r="I5" s="107" t="inlineStr">
        <is>
          <t>0.055**</t>
        </is>
      </c>
      <c r="J5" s="107" t="inlineStr">
        <is>
          <t>0.659**</t>
        </is>
      </c>
      <c r="K5" s="107" t="inlineStr">
        <is>
          <t>0.525***</t>
        </is>
      </c>
      <c r="L5" s="107" t="inlineStr">
        <is>
          <t>-0.413**</t>
        </is>
      </c>
      <c r="M5" s="107" t="inlineStr">
        <is>
          <t>-0.450*</t>
        </is>
      </c>
    </row>
    <row r="6">
      <c r="B6" s="187" t="inlineStr">
        <is>
          <t>(0.20)</t>
        </is>
      </c>
      <c r="C6" s="187" t="inlineStr">
        <is>
          <t>(1.95)</t>
        </is>
      </c>
      <c r="D6" s="187" t="inlineStr">
        <is>
          <t>(3.53)</t>
        </is>
      </c>
      <c r="E6" s="187" t="inlineStr">
        <is>
          <t>(1.55)</t>
        </is>
      </c>
      <c r="F6" s="187" t="inlineStr">
        <is>
          <t>(-3.55)</t>
        </is>
      </c>
      <c r="G6" s="187" t="inlineStr">
        <is>
          <t>(-1.27)</t>
        </is>
      </c>
      <c r="H6" s="107" t="inlineStr">
        <is>
          <t>(0.75)</t>
        </is>
      </c>
      <c r="I6" s="107" t="inlineStr">
        <is>
          <t>(2.18)</t>
        </is>
      </c>
      <c r="J6" s="107" t="inlineStr">
        <is>
          <t>(2.52)</t>
        </is>
      </c>
      <c r="K6" s="107" t="inlineStr">
        <is>
          <t>(2.68)</t>
        </is>
      </c>
      <c r="L6" s="107" t="inlineStr">
        <is>
          <t>(-2.05)</t>
        </is>
      </c>
      <c r="M6" s="107" t="inlineStr">
        <is>
          <t>(-1.70)</t>
        </is>
      </c>
    </row>
    <row r="7">
      <c r="A7" s="184" t="inlineStr">
        <is>
          <t>NEG</t>
        </is>
      </c>
      <c r="B7" s="187" t="inlineStr">
        <is>
          <t>0.006*</t>
        </is>
      </c>
      <c r="C7" s="187" t="inlineStr">
        <is>
          <t>0.010***</t>
        </is>
      </c>
      <c r="D7" s="187" t="inlineStr">
        <is>
          <t>0.015</t>
        </is>
      </c>
      <c r="E7" s="187" t="inlineStr">
        <is>
          <t>-0.134**</t>
        </is>
      </c>
      <c r="F7" s="187" t="inlineStr">
        <is>
          <t>-0.023</t>
        </is>
      </c>
      <c r="G7" s="187" t="inlineStr">
        <is>
          <t>0.051</t>
        </is>
      </c>
      <c r="H7" s="107" t="inlineStr">
        <is>
          <t>0.000</t>
        </is>
      </c>
      <c r="I7" s="107" t="inlineStr">
        <is>
          <t>0.015</t>
        </is>
      </c>
      <c r="J7" s="107" t="inlineStr">
        <is>
          <t>-0.061</t>
        </is>
      </c>
      <c r="K7" s="107" t="inlineStr">
        <is>
          <t>-0.120</t>
        </is>
      </c>
      <c r="L7" s="107" t="inlineStr">
        <is>
          <t>0.109</t>
        </is>
      </c>
      <c r="M7" s="107" t="inlineStr">
        <is>
          <t>-0.025</t>
        </is>
      </c>
    </row>
    <row r="8">
      <c r="B8" s="187" t="inlineStr">
        <is>
          <t>(1.70)</t>
        </is>
      </c>
      <c r="C8" s="187" t="inlineStr">
        <is>
          <t>(2.66)</t>
        </is>
      </c>
      <c r="D8" s="187" t="inlineStr">
        <is>
          <t>(0.21)</t>
        </is>
      </c>
      <c r="E8" s="187" t="inlineStr">
        <is>
          <t>(-2.16)</t>
        </is>
      </c>
      <c r="F8" s="187" t="inlineStr">
        <is>
          <t>(-0.44)</t>
        </is>
      </c>
      <c r="G8" s="187" t="inlineStr">
        <is>
          <t>(0.89)</t>
        </is>
      </c>
      <c r="H8" s="107" t="inlineStr">
        <is>
          <t>(0.05)</t>
        </is>
      </c>
      <c r="I8" s="107" t="inlineStr">
        <is>
          <t>(1.64)</t>
        </is>
      </c>
      <c r="J8" s="107" t="inlineStr">
        <is>
          <t>(-0.64)</t>
        </is>
      </c>
      <c r="K8" s="107" t="inlineStr">
        <is>
          <t>(-1.20)</t>
        </is>
      </c>
      <c r="L8" s="107" t="inlineStr">
        <is>
          <t>(1.50)</t>
        </is>
      </c>
      <c r="M8" s="107" t="inlineStr">
        <is>
          <t>(-0.34)</t>
        </is>
      </c>
    </row>
    <row r="9" customFormat="1" s="74">
      <c r="A9" s="74" t="inlineStr">
        <is>
          <t>RET_NEG</t>
        </is>
      </c>
      <c r="B9" s="76" t="inlineStr">
        <is>
          <t>-0.024</t>
        </is>
      </c>
      <c r="C9" s="76" t="inlineStr">
        <is>
          <t>-0.068***</t>
        </is>
      </c>
      <c r="D9" s="76" t="inlineStr">
        <is>
          <t>0.469</t>
        </is>
      </c>
      <c r="E9" s="76" t="inlineStr">
        <is>
          <t>0.475</t>
        </is>
      </c>
      <c r="F9" s="76" t="inlineStr">
        <is>
          <t>-0.109</t>
        </is>
      </c>
      <c r="G9" s="76" t="inlineStr">
        <is>
          <t>-0.093</t>
        </is>
      </c>
      <c r="H9" s="3" t="inlineStr">
        <is>
          <t>-0.065</t>
        </is>
      </c>
      <c r="I9" s="3" t="inlineStr">
        <is>
          <t>-0.075**</t>
        </is>
      </c>
      <c r="J9" s="3" t="inlineStr">
        <is>
          <t>0.710</t>
        </is>
      </c>
      <c r="K9" s="3" t="inlineStr">
        <is>
          <t>0.048</t>
        </is>
      </c>
      <c r="L9" s="3" t="inlineStr">
        <is>
          <t>0.336</t>
        </is>
      </c>
      <c r="M9" s="3" t="inlineStr">
        <is>
          <t>-0.029</t>
        </is>
      </c>
    </row>
    <row r="10" customFormat="1" s="74">
      <c r="B10" s="76" t="inlineStr">
        <is>
          <t>(-1.21)</t>
        </is>
      </c>
      <c r="C10" s="76" t="inlineStr">
        <is>
          <t>(-2.71)</t>
        </is>
      </c>
      <c r="D10" s="76" t="inlineStr">
        <is>
          <t>(1.50)</t>
        </is>
      </c>
      <c r="E10" s="76" t="inlineStr">
        <is>
          <t>(1.08)</t>
        </is>
      </c>
      <c r="F10" s="76" t="inlineStr">
        <is>
          <t>(-0.44)</t>
        </is>
      </c>
      <c r="G10" s="76" t="inlineStr">
        <is>
          <t>(-0.24)</t>
        </is>
      </c>
      <c r="H10" s="3" t="inlineStr">
        <is>
          <t>(-1.56)</t>
        </is>
      </c>
      <c r="I10" s="3" t="inlineStr">
        <is>
          <t>(-2.45)</t>
        </is>
      </c>
      <c r="J10" s="3" t="inlineStr">
        <is>
          <t>(1.53)</t>
        </is>
      </c>
      <c r="K10" s="3" t="inlineStr">
        <is>
          <t>(0.10)</t>
        </is>
      </c>
      <c r="L10" s="3" t="inlineStr">
        <is>
          <t>(1.15)</t>
        </is>
      </c>
      <c r="M10" s="3" t="inlineStr">
        <is>
          <t>(-0.06)</t>
        </is>
      </c>
    </row>
    <row r="11">
      <c r="A11" s="184" t="inlineStr">
        <is>
          <t>SIZE</t>
        </is>
      </c>
      <c r="B11" s="187" t="inlineStr">
        <is>
          <t>0.014</t>
        </is>
      </c>
      <c r="C11" s="187" t="inlineStr">
        <is>
          <t>0.025*</t>
        </is>
      </c>
      <c r="D11" s="187" t="inlineStr">
        <is>
          <t>0.436***</t>
        </is>
      </c>
      <c r="E11" s="187" t="inlineStr">
        <is>
          <t>0.838***</t>
        </is>
      </c>
      <c r="F11" s="187" t="inlineStr">
        <is>
          <t>-0.454***</t>
        </is>
      </c>
      <c r="G11" s="187" t="inlineStr">
        <is>
          <t>-0.359**</t>
        </is>
      </c>
      <c r="H11" s="107" t="inlineStr">
        <is>
          <t>0.023</t>
        </is>
      </c>
      <c r="I11" s="107" t="inlineStr">
        <is>
          <t>0.040**</t>
        </is>
      </c>
      <c r="J11" s="107" t="inlineStr">
        <is>
          <t>0.633***</t>
        </is>
      </c>
      <c r="K11" s="107" t="inlineStr">
        <is>
          <t>0.415**</t>
        </is>
      </c>
      <c r="L11" s="107" t="inlineStr">
        <is>
          <t>-0.200</t>
        </is>
      </c>
      <c r="M11" s="107" t="inlineStr">
        <is>
          <t>-0.371**</t>
        </is>
      </c>
    </row>
    <row r="12">
      <c r="B12" s="187" t="inlineStr">
        <is>
          <t>(1.50)</t>
        </is>
      </c>
      <c r="C12" s="187" t="inlineStr">
        <is>
          <t>(1.75)</t>
        </is>
      </c>
      <c r="D12" s="187" t="inlineStr">
        <is>
          <t>(3.29)</t>
        </is>
      </c>
      <c r="E12" s="187" t="inlineStr">
        <is>
          <t>(4.33)</t>
        </is>
      </c>
      <c r="F12" s="187" t="inlineStr">
        <is>
          <t>(-4.57)</t>
        </is>
      </c>
      <c r="G12" s="187" t="inlineStr">
        <is>
          <t>(-2.44)</t>
        </is>
      </c>
      <c r="H12" s="107" t="inlineStr">
        <is>
          <t>(1.60)</t>
        </is>
      </c>
      <c r="I12" s="107" t="inlineStr">
        <is>
          <t>(2.48)</t>
        </is>
      </c>
      <c r="J12" s="107" t="inlineStr">
        <is>
          <t>(3.38)</t>
        </is>
      </c>
      <c r="K12" s="107" t="inlineStr">
        <is>
          <t>(2.19)</t>
        </is>
      </c>
      <c r="L12" s="107" t="inlineStr">
        <is>
          <t>(-1.46)</t>
        </is>
      </c>
      <c r="M12" s="107" t="inlineStr">
        <is>
          <t>(-2.19)</t>
        </is>
      </c>
    </row>
    <row r="13">
      <c r="A13" s="184" t="inlineStr">
        <is>
          <t>MTB</t>
        </is>
      </c>
      <c r="B13" s="187" t="inlineStr">
        <is>
          <t>-0.004***</t>
        </is>
      </c>
      <c r="C13" s="187" t="inlineStr">
        <is>
          <t>-0.006***</t>
        </is>
      </c>
      <c r="D13" s="187" t="inlineStr">
        <is>
          <t>0.046**</t>
        </is>
      </c>
      <c r="E13" s="187" t="inlineStr">
        <is>
          <t>0.059**</t>
        </is>
      </c>
      <c r="F13" s="187" t="inlineStr">
        <is>
          <t>-0.018</t>
        </is>
      </c>
      <c r="G13" s="187" t="inlineStr">
        <is>
          <t>-0.030</t>
        </is>
      </c>
      <c r="H13" s="107" t="inlineStr">
        <is>
          <t>-0.003</t>
        </is>
      </c>
      <c r="I13" s="107" t="inlineStr">
        <is>
          <t>-0.007***</t>
        </is>
      </c>
      <c r="J13" s="107" t="inlineStr">
        <is>
          <t>0.076***</t>
        </is>
      </c>
      <c r="K13" s="107" t="inlineStr">
        <is>
          <t>0.058**</t>
        </is>
      </c>
      <c r="L13" s="107" t="inlineStr">
        <is>
          <t>-0.015</t>
        </is>
      </c>
      <c r="M13" s="107" t="inlineStr">
        <is>
          <t>-0.020</t>
        </is>
      </c>
    </row>
    <row r="14">
      <c r="B14" s="187" t="inlineStr">
        <is>
          <t>(-2.71)</t>
        </is>
      </c>
      <c r="C14" s="187" t="inlineStr">
        <is>
          <t>(-3.63)</t>
        </is>
      </c>
      <c r="D14" s="187" t="inlineStr">
        <is>
          <t>(2.48)</t>
        </is>
      </c>
      <c r="E14" s="187" t="inlineStr">
        <is>
          <t>(2.52)</t>
        </is>
      </c>
      <c r="F14" s="187" t="inlineStr">
        <is>
          <t>(-1.41)</t>
        </is>
      </c>
      <c r="G14" s="187" t="inlineStr">
        <is>
          <t>(-1.58)</t>
        </is>
      </c>
      <c r="H14" s="107" t="inlineStr">
        <is>
          <t>(-1.60)</t>
        </is>
      </c>
      <c r="I14" s="107" t="inlineStr">
        <is>
          <t>(-2.78)</t>
        </is>
      </c>
      <c r="J14" s="107" t="inlineStr">
        <is>
          <t>(2.88)</t>
        </is>
      </c>
      <c r="K14" s="107" t="inlineStr">
        <is>
          <t>(2.02)</t>
        </is>
      </c>
      <c r="L14" s="107" t="inlineStr">
        <is>
          <t>(-0.76)</t>
        </is>
      </c>
      <c r="M14" s="107" t="inlineStr">
        <is>
          <t>(-1.08)</t>
        </is>
      </c>
    </row>
    <row r="15">
      <c r="A15" s="184" t="inlineStr">
        <is>
          <t>LEV</t>
        </is>
      </c>
      <c r="B15" s="187" t="inlineStr">
        <is>
          <t>0.293***</t>
        </is>
      </c>
      <c r="C15" s="187" t="inlineStr">
        <is>
          <t>0.359***</t>
        </is>
      </c>
      <c r="D15" s="187" t="inlineStr">
        <is>
          <t>-1.500**</t>
        </is>
      </c>
      <c r="E15" s="187" t="inlineStr">
        <is>
          <t>-1.030</t>
        </is>
      </c>
      <c r="F15" s="187" t="inlineStr">
        <is>
          <t>1.341***</t>
        </is>
      </c>
      <c r="G15" s="187" t="inlineStr">
        <is>
          <t>0.875</t>
        </is>
      </c>
      <c r="H15" s="107" t="inlineStr">
        <is>
          <t>0.123*</t>
        </is>
      </c>
      <c r="I15" s="107" t="inlineStr">
        <is>
          <t>0.332***</t>
        </is>
      </c>
      <c r="J15" s="107" t="inlineStr">
        <is>
          <t>-0.444</t>
        </is>
      </c>
      <c r="K15" s="107" t="inlineStr">
        <is>
          <t>-1.452*</t>
        </is>
      </c>
      <c r="L15" s="107" t="inlineStr">
        <is>
          <t>1.767***</t>
        </is>
      </c>
      <c r="M15" s="107" t="inlineStr">
        <is>
          <t>0.363</t>
        </is>
      </c>
    </row>
    <row r="16">
      <c r="B16" s="187" t="inlineStr">
        <is>
          <t>(6.45)</t>
        </is>
      </c>
      <c r="C16" s="187" t="inlineStr">
        <is>
          <t>(6.45)</t>
        </is>
      </c>
      <c r="D16" s="187" t="inlineStr">
        <is>
          <t>(-1.98)</t>
        </is>
      </c>
      <c r="E16" s="187" t="inlineStr">
        <is>
          <t>(-1.18)</t>
        </is>
      </c>
      <c r="F16" s="187" t="inlineStr">
        <is>
          <t>(2.80)</t>
        </is>
      </c>
      <c r="G16" s="187" t="inlineStr">
        <is>
          <t>(1.36)</t>
        </is>
      </c>
      <c r="H16" s="107" t="inlineStr">
        <is>
          <t>(1.87)</t>
        </is>
      </c>
      <c r="I16" s="107" t="inlineStr">
        <is>
          <t>(5.98)</t>
        </is>
      </c>
      <c r="J16" s="107" t="inlineStr">
        <is>
          <t>(-0.50)</t>
        </is>
      </c>
      <c r="K16" s="107" t="inlineStr">
        <is>
          <t>(-1.74)</t>
        </is>
      </c>
      <c r="L16" s="107" t="inlineStr">
        <is>
          <t>(2.81)</t>
        </is>
      </c>
      <c r="M16" s="107" t="inlineStr">
        <is>
          <t>(0.58)</t>
        </is>
      </c>
    </row>
    <row r="17">
      <c r="A17" s="184" t="inlineStr">
        <is>
          <t>EARN</t>
        </is>
      </c>
      <c r="B17" s="187" t="inlineStr">
        <is>
          <t>-0.359***</t>
        </is>
      </c>
      <c r="C17" s="187" t="inlineStr">
        <is>
          <t>-0.918***</t>
        </is>
      </c>
      <c r="D17" s="187" t="inlineStr">
        <is>
          <t>10.889***</t>
        </is>
      </c>
      <c r="E17" s="187" t="inlineStr">
        <is>
          <t>24.404***</t>
        </is>
      </c>
      <c r="F17" s="187" t="inlineStr">
        <is>
          <t>-3.337***</t>
        </is>
      </c>
      <c r="G17" s="187" t="inlineStr">
        <is>
          <t>-10.193***</t>
        </is>
      </c>
      <c r="H17" s="107" t="inlineStr">
        <is>
          <t>-0.687***</t>
        </is>
      </c>
      <c r="I17" s="107" t="inlineStr">
        <is>
          <t>-0.403**</t>
        </is>
      </c>
      <c r="J17" s="107" t="inlineStr">
        <is>
          <t>13.770***</t>
        </is>
      </c>
      <c r="K17" s="107" t="inlineStr">
        <is>
          <t>7.559***</t>
        </is>
      </c>
      <c r="L17" s="107" t="inlineStr">
        <is>
          <t>-2.773**</t>
        </is>
      </c>
      <c r="M17" s="107" t="inlineStr">
        <is>
          <t>-3.440***</t>
        </is>
      </c>
    </row>
    <row r="18">
      <c r="B18" s="187" t="inlineStr">
        <is>
          <t>(-2.82)</t>
        </is>
      </c>
      <c r="C18" s="187" t="inlineStr">
        <is>
          <t>(-7.43)</t>
        </is>
      </c>
      <c r="D18" s="187" t="inlineStr">
        <is>
          <t>(5.09)</t>
        </is>
      </c>
      <c r="E18" s="187" t="inlineStr">
        <is>
          <t>(8.91)</t>
        </is>
      </c>
      <c r="F18" s="187" t="inlineStr">
        <is>
          <t>(-3.77)</t>
        </is>
      </c>
      <c r="G18" s="187" t="inlineStr">
        <is>
          <t>(-7.47)</t>
        </is>
      </c>
      <c r="H18" s="107" t="inlineStr">
        <is>
          <t>(-4.08)</t>
        </is>
      </c>
      <c r="I18" s="107" t="inlineStr">
        <is>
          <t>(-1.98)</t>
        </is>
      </c>
      <c r="J18" s="107" t="inlineStr">
        <is>
          <t>(5.50)</t>
        </is>
      </c>
      <c r="K18" s="107" t="inlineStr">
        <is>
          <t>(3.12)</t>
        </is>
      </c>
      <c r="L18" s="107" t="inlineStr">
        <is>
          <t>(-2.20)</t>
        </is>
      </c>
      <c r="M18" s="107" t="inlineStr">
        <is>
          <t>(-3.73)</t>
        </is>
      </c>
    </row>
    <row r="19">
      <c r="A19" s="184" t="inlineStr">
        <is>
          <t>STD_RET</t>
        </is>
      </c>
      <c r="B19" s="187" t="inlineStr">
        <is>
          <t>0.124***</t>
        </is>
      </c>
      <c r="C19" s="187" t="inlineStr">
        <is>
          <t>0.170***</t>
        </is>
      </c>
      <c r="D19" s="187" t="inlineStr">
        <is>
          <t>-1.475***</t>
        </is>
      </c>
      <c r="E19" s="187" t="inlineStr">
        <is>
          <t>-3.021***</t>
        </is>
      </c>
      <c r="F19" s="187" t="inlineStr">
        <is>
          <t>1.090***</t>
        </is>
      </c>
      <c r="G19" s="187" t="inlineStr">
        <is>
          <t>-0.094</t>
        </is>
      </c>
      <c r="H19" s="107" t="inlineStr">
        <is>
          <t>0.090*</t>
        </is>
      </c>
      <c r="I19" s="107" t="inlineStr">
        <is>
          <t>0.008</t>
        </is>
      </c>
      <c r="J19" s="107" t="inlineStr">
        <is>
          <t>-2.102***</t>
        </is>
      </c>
      <c r="K19" s="107" t="inlineStr">
        <is>
          <t>-2.682***</t>
        </is>
      </c>
      <c r="L19" s="107" t="inlineStr">
        <is>
          <t>0.428</t>
        </is>
      </c>
      <c r="M19" s="107" t="inlineStr">
        <is>
          <t>0.454</t>
        </is>
      </c>
    </row>
    <row r="20">
      <c r="B20" s="187" t="inlineStr">
        <is>
          <t>(4.49)</t>
        </is>
      </c>
      <c r="C20" s="187" t="inlineStr">
        <is>
          <t>(3.92)</t>
        </is>
      </c>
      <c r="D20" s="187" t="inlineStr">
        <is>
          <t>(-3.78)</t>
        </is>
      </c>
      <c r="E20" s="187" t="inlineStr">
        <is>
          <t>(-3.97)</t>
        </is>
      </c>
      <c r="F20" s="187" t="inlineStr">
        <is>
          <t>(3.35)</t>
        </is>
      </c>
      <c r="G20" s="187" t="inlineStr">
        <is>
          <t>(-0.16)</t>
        </is>
      </c>
      <c r="H20" s="107" t="inlineStr">
        <is>
          <t>(1.69)</t>
        </is>
      </c>
      <c r="I20" s="107" t="inlineStr">
        <is>
          <t>(0.17)</t>
        </is>
      </c>
      <c r="J20" s="107" t="inlineStr">
        <is>
          <t>(-4.00)</t>
        </is>
      </c>
      <c r="K20" s="107" t="inlineStr">
        <is>
          <t>(-4.48)</t>
        </is>
      </c>
      <c r="L20" s="107" t="inlineStr">
        <is>
          <t>(0.82)</t>
        </is>
      </c>
      <c r="M20" s="107" t="inlineStr">
        <is>
          <t>(0.97)</t>
        </is>
      </c>
    </row>
    <row r="21">
      <c r="A21" s="184" t="inlineStr">
        <is>
          <t>STD_EARN</t>
        </is>
      </c>
      <c r="B21" s="187" t="inlineStr">
        <is>
          <t>0.411***</t>
        </is>
      </c>
      <c r="C21" s="187" t="inlineStr">
        <is>
          <t>0.529***</t>
        </is>
      </c>
      <c r="D21" s="187" t="inlineStr">
        <is>
          <t>-3.772**</t>
        </is>
      </c>
      <c r="E21" s="187" t="inlineStr">
        <is>
          <t>-8.077***</t>
        </is>
      </c>
      <c r="F21" s="187" t="inlineStr">
        <is>
          <t>4.670***</t>
        </is>
      </c>
      <c r="G21" s="187" t="inlineStr">
        <is>
          <t>3.421</t>
        </is>
      </c>
      <c r="H21" s="107" t="inlineStr">
        <is>
          <t>0.684***</t>
        </is>
      </c>
      <c r="I21" s="107" t="inlineStr">
        <is>
          <t>0.570***</t>
        </is>
      </c>
      <c r="J21" s="107" t="inlineStr">
        <is>
          <t>-7.324***</t>
        </is>
      </c>
      <c r="K21" s="107" t="inlineStr">
        <is>
          <t>-5.665***</t>
        </is>
      </c>
      <c r="L21" s="107" t="inlineStr">
        <is>
          <t>4.327***</t>
        </is>
      </c>
      <c r="M21" s="107" t="inlineStr">
        <is>
          <t>1.817</t>
        </is>
      </c>
    </row>
    <row r="22">
      <c r="B22" s="187" t="inlineStr">
        <is>
          <t>(5.05)</t>
        </is>
      </c>
      <c r="C22" s="187" t="inlineStr">
        <is>
          <t>(3.18)</t>
        </is>
      </c>
      <c r="D22" s="187" t="inlineStr">
        <is>
          <t>(-2.31)</t>
        </is>
      </c>
      <c r="E22" s="187" t="inlineStr">
        <is>
          <t>(-2.97)</t>
        </is>
      </c>
      <c r="F22" s="187" t="inlineStr">
        <is>
          <t>(4.28)</t>
        </is>
      </c>
      <c r="G22" s="187" t="inlineStr">
        <is>
          <t>(1.38)</t>
        </is>
      </c>
      <c r="H22" s="107" t="inlineStr">
        <is>
          <t>(3.65)</t>
        </is>
      </c>
      <c r="I22" s="107" t="inlineStr">
        <is>
          <t>(3.02)</t>
        </is>
      </c>
      <c r="J22" s="107" t="inlineStr">
        <is>
          <t>(-3.32)</t>
        </is>
      </c>
      <c r="K22" s="107" t="inlineStr">
        <is>
          <t>(-3.57)</t>
        </is>
      </c>
      <c r="L22" s="107" t="inlineStr">
        <is>
          <t>(3.85)</t>
        </is>
      </c>
      <c r="M22" s="107" t="inlineStr">
        <is>
          <t>(1.48)</t>
        </is>
      </c>
    </row>
    <row r="23">
      <c r="A23" s="184" t="inlineStr">
        <is>
          <t>AGE</t>
        </is>
      </c>
      <c r="B23" s="187" t="inlineStr">
        <is>
          <t>-0.040**</t>
        </is>
      </c>
      <c r="C23" s="187" t="inlineStr">
        <is>
          <t>-0.102***</t>
        </is>
      </c>
      <c r="D23" s="187" t="inlineStr">
        <is>
          <t>-0.168</t>
        </is>
      </c>
      <c r="E23" s="187" t="inlineStr">
        <is>
          <t>0.437</t>
        </is>
      </c>
      <c r="F23" s="187" t="inlineStr">
        <is>
          <t>-0.697***</t>
        </is>
      </c>
      <c r="G23" s="187" t="inlineStr">
        <is>
          <t>-0.346</t>
        </is>
      </c>
      <c r="H23" s="107" t="inlineStr">
        <is>
          <t>-0.008</t>
        </is>
      </c>
      <c r="I23" s="107" t="inlineStr">
        <is>
          <t>-0.068**</t>
        </is>
      </c>
      <c r="J23" s="107" t="inlineStr">
        <is>
          <t>-0.083</t>
        </is>
      </c>
      <c r="K23" s="107" t="inlineStr">
        <is>
          <t>-0.320</t>
        </is>
      </c>
      <c r="L23" s="107" t="inlineStr">
        <is>
          <t>0.029</t>
        </is>
      </c>
      <c r="M23" s="107" t="inlineStr">
        <is>
          <t>-0.250</t>
        </is>
      </c>
    </row>
    <row r="24">
      <c r="B24" s="187" t="inlineStr">
        <is>
          <t>(-2.01)</t>
        </is>
      </c>
      <c r="C24" s="187" t="inlineStr">
        <is>
          <t>(-5.09)</t>
        </is>
      </c>
      <c r="D24" s="187" t="inlineStr">
        <is>
          <t>(-0.61)</t>
        </is>
      </c>
      <c r="E24" s="187" t="inlineStr">
        <is>
          <t>(1.15)</t>
        </is>
      </c>
      <c r="F24" s="187" t="inlineStr">
        <is>
          <t>(-2.73)</t>
        </is>
      </c>
      <c r="G24" s="187" t="inlineStr">
        <is>
          <t>(-1.25)</t>
        </is>
      </c>
      <c r="H24" s="107" t="inlineStr">
        <is>
          <t>(-0.29)</t>
        </is>
      </c>
      <c r="I24" s="107" t="inlineStr">
        <is>
          <t>(-2.55)</t>
        </is>
      </c>
      <c r="J24" s="107" t="inlineStr">
        <is>
          <t>(-0.21)</t>
        </is>
      </c>
      <c r="K24" s="107" t="inlineStr">
        <is>
          <t>(-0.84)</t>
        </is>
      </c>
      <c r="L24" s="107" t="inlineStr">
        <is>
          <t>(0.11)</t>
        </is>
      </c>
      <c r="M24" s="107" t="inlineStr">
        <is>
          <t>(-0.92)</t>
        </is>
      </c>
    </row>
    <row r="25">
      <c r="A25" s="184" t="inlineStr">
        <is>
          <t>BUSSEG</t>
        </is>
      </c>
      <c r="B25" s="187" t="inlineStr">
        <is>
          <t>-0.009</t>
        </is>
      </c>
      <c r="C25" s="187" t="inlineStr">
        <is>
          <t>0.014</t>
        </is>
      </c>
      <c r="D25" s="187" t="inlineStr">
        <is>
          <t>0.702**</t>
        </is>
      </c>
      <c r="E25" s="187" t="inlineStr">
        <is>
          <t>0.273</t>
        </is>
      </c>
      <c r="F25" s="187" t="inlineStr">
        <is>
          <t>0.168</t>
        </is>
      </c>
      <c r="G25" s="187" t="inlineStr">
        <is>
          <t>0.188</t>
        </is>
      </c>
      <c r="H25" s="107" t="inlineStr">
        <is>
          <t>0.029</t>
        </is>
      </c>
      <c r="I25" s="107" t="inlineStr">
        <is>
          <t>-0.000</t>
        </is>
      </c>
      <c r="J25" s="107" t="inlineStr">
        <is>
          <t>0.724</t>
        </is>
      </c>
      <c r="K25" s="107" t="inlineStr">
        <is>
          <t>0.899*</t>
        </is>
      </c>
      <c r="L25" s="107" t="inlineStr">
        <is>
          <t>0.223</t>
        </is>
      </c>
      <c r="M25" s="107" t="inlineStr">
        <is>
          <t>-0.293</t>
        </is>
      </c>
    </row>
    <row r="26">
      <c r="B26" s="187" t="inlineStr">
        <is>
          <t>(-0.36)</t>
        </is>
      </c>
      <c r="C26" s="187" t="inlineStr">
        <is>
          <t>(1.05)</t>
        </is>
      </c>
      <c r="D26" s="187" t="inlineStr">
        <is>
          <t>(2.04)</t>
        </is>
      </c>
      <c r="E26" s="187" t="inlineStr">
        <is>
          <t>(1.07)</t>
        </is>
      </c>
      <c r="F26" s="187" t="inlineStr">
        <is>
          <t>(0.57)</t>
        </is>
      </c>
      <c r="G26" s="187" t="inlineStr">
        <is>
          <t>(1.09)</t>
        </is>
      </c>
      <c r="H26" s="107" t="inlineStr">
        <is>
          <t>(0.91)</t>
        </is>
      </c>
      <c r="I26" s="107" t="inlineStr">
        <is>
          <t>(-0.01)</t>
        </is>
      </c>
      <c r="J26" s="107" t="inlineStr">
        <is>
          <t>(1.47)</t>
        </is>
      </c>
      <c r="K26" s="107" t="inlineStr">
        <is>
          <t>(1.91)</t>
        </is>
      </c>
      <c r="L26" s="107" t="inlineStr">
        <is>
          <t>(0.57)</t>
        </is>
      </c>
      <c r="M26" s="107" t="inlineStr">
        <is>
          <t>(-0.83)</t>
        </is>
      </c>
    </row>
    <row r="27">
      <c r="A27" s="184" t="inlineStr">
        <is>
          <t>GEOSEG</t>
        </is>
      </c>
      <c r="B27" s="187" t="inlineStr">
        <is>
          <t>-0.058***</t>
        </is>
      </c>
      <c r="C27" s="187" t="inlineStr">
        <is>
          <t>-0.047***</t>
        </is>
      </c>
      <c r="D27" s="187" t="inlineStr">
        <is>
          <t>0.392</t>
        </is>
      </c>
      <c r="E27" s="187" t="inlineStr">
        <is>
          <t>0.380</t>
        </is>
      </c>
      <c r="F27" s="187" t="inlineStr">
        <is>
          <t>-0.130</t>
        </is>
      </c>
      <c r="G27" s="187" t="inlineStr">
        <is>
          <t>-0.346**</t>
        </is>
      </c>
      <c r="H27" s="107" t="inlineStr">
        <is>
          <t>-0.044</t>
        </is>
      </c>
      <c r="I27" s="107" t="inlineStr">
        <is>
          <t>-0.103***</t>
        </is>
      </c>
      <c r="J27" s="107" t="inlineStr">
        <is>
          <t>1.118***</t>
        </is>
      </c>
      <c r="K27" s="107" t="inlineStr">
        <is>
          <t>0.349</t>
        </is>
      </c>
      <c r="L27" s="107" t="inlineStr">
        <is>
          <t>0.139</t>
        </is>
      </c>
      <c r="M27" s="107" t="inlineStr">
        <is>
          <t>-0.646*</t>
        </is>
      </c>
    </row>
    <row r="28">
      <c r="B28" s="187" t="inlineStr">
        <is>
          <t>(-3.56)</t>
        </is>
      </c>
      <c r="C28" s="187" t="inlineStr">
        <is>
          <t>(-2.93)</t>
        </is>
      </c>
      <c r="D28" s="187" t="inlineStr">
        <is>
          <t>(1.51)</t>
        </is>
      </c>
      <c r="E28" s="187" t="inlineStr">
        <is>
          <t>(1.30)</t>
        </is>
      </c>
      <c r="F28" s="187" t="inlineStr">
        <is>
          <t>(-0.52)</t>
        </is>
      </c>
      <c r="G28" s="187" t="inlineStr">
        <is>
          <t>(-1.99)</t>
        </is>
      </c>
      <c r="H28" s="107" t="inlineStr">
        <is>
          <t>(-1.28)</t>
        </is>
      </c>
      <c r="I28" s="107" t="inlineStr">
        <is>
          <t>(-4.38)</t>
        </is>
      </c>
      <c r="J28" s="107" t="inlineStr">
        <is>
          <t>(2.65)</t>
        </is>
      </c>
      <c r="K28" s="107" t="inlineStr">
        <is>
          <t>(0.98)</t>
        </is>
      </c>
      <c r="L28" s="107" t="inlineStr">
        <is>
          <t>(0.40)</t>
        </is>
      </c>
      <c r="M28" s="107" t="inlineStr">
        <is>
          <t>(-1.96)</t>
        </is>
      </c>
    </row>
    <row r="29">
      <c r="A29" s="184" t="inlineStr">
        <is>
          <t>AF</t>
        </is>
      </c>
      <c r="B29" s="187" t="inlineStr">
        <is>
          <t>-0.021</t>
        </is>
      </c>
      <c r="C29" s="187" t="inlineStr">
        <is>
          <t>-0.249**</t>
        </is>
      </c>
      <c r="D29" s="187" t="inlineStr">
        <is>
          <t>0.222</t>
        </is>
      </c>
      <c r="E29" s="187" t="inlineStr">
        <is>
          <t>0.270</t>
        </is>
      </c>
      <c r="F29" s="187" t="inlineStr">
        <is>
          <t>0.459</t>
        </is>
      </c>
      <c r="G29" s="187" t="inlineStr">
        <is>
          <t>0.415</t>
        </is>
      </c>
      <c r="H29" s="107" t="inlineStr">
        <is>
          <t>0.076</t>
        </is>
      </c>
      <c r="I29" s="107" t="inlineStr">
        <is>
          <t>-0.004</t>
        </is>
      </c>
      <c r="J29" s="107" t="inlineStr">
        <is>
          <t>0.478</t>
        </is>
      </c>
      <c r="K29" s="107" t="inlineStr">
        <is>
          <t>-3.490</t>
        </is>
      </c>
      <c r="L29" s="107" t="inlineStr">
        <is>
          <t>-0.222</t>
        </is>
      </c>
      <c r="M29" s="107" t="inlineStr">
        <is>
          <t>0.247</t>
        </is>
      </c>
    </row>
    <row r="30">
      <c r="B30" s="187" t="inlineStr">
        <is>
          <t>(-0.25)</t>
        </is>
      </c>
      <c r="C30" s="187" t="inlineStr">
        <is>
          <t>(-2.43)</t>
        </is>
      </c>
      <c r="D30" s="187" t="inlineStr">
        <is>
          <t>(0.17)</t>
        </is>
      </c>
      <c r="E30" s="187" t="inlineStr">
        <is>
          <t>(0.13)</t>
        </is>
      </c>
      <c r="F30" s="187" t="inlineStr">
        <is>
          <t>(0.51)</t>
        </is>
      </c>
      <c r="G30" s="187" t="inlineStr">
        <is>
          <t>(0.33)</t>
        </is>
      </c>
      <c r="H30" s="107" t="inlineStr">
        <is>
          <t>(0.66)</t>
        </is>
      </c>
      <c r="I30" s="107" t="inlineStr">
        <is>
          <t>(-0.02)</t>
        </is>
      </c>
      <c r="J30" s="107" t="inlineStr">
        <is>
          <t>(0.32)</t>
        </is>
      </c>
      <c r="K30" s="107" t="inlineStr">
        <is>
          <t>(-1.55)</t>
        </is>
      </c>
      <c r="L30" s="107" t="inlineStr">
        <is>
          <t>(-0.27)</t>
        </is>
      </c>
      <c r="M30" s="107" t="inlineStr">
        <is>
          <t>(0.18)</t>
        </is>
      </c>
    </row>
    <row r="31">
      <c r="A31" s="184" t="inlineStr">
        <is>
          <t>AFE</t>
        </is>
      </c>
      <c r="B31" s="187" t="inlineStr">
        <is>
          <t>-0.209***</t>
        </is>
      </c>
      <c r="C31" s="187" t="inlineStr">
        <is>
          <t>-0.148**</t>
        </is>
      </c>
      <c r="D31" s="187" t="inlineStr">
        <is>
          <t>4.577***</t>
        </is>
      </c>
      <c r="E31" s="187" t="inlineStr">
        <is>
          <t>4.770***</t>
        </is>
      </c>
      <c r="F31" s="187" t="inlineStr">
        <is>
          <t>-1.788***</t>
        </is>
      </c>
      <c r="G31" s="187" t="inlineStr">
        <is>
          <t>-2.809***</t>
        </is>
      </c>
      <c r="H31" s="107" t="inlineStr">
        <is>
          <t>-0.311***</t>
        </is>
      </c>
      <c r="I31" s="107" t="inlineStr">
        <is>
          <t>-0.215*</t>
        </is>
      </c>
      <c r="J31" s="107" t="inlineStr">
        <is>
          <t>4.493***</t>
        </is>
      </c>
      <c r="K31" s="107" t="inlineStr">
        <is>
          <t>5.033***</t>
        </is>
      </c>
      <c r="L31" s="107" t="inlineStr">
        <is>
          <t>-1.775***</t>
        </is>
      </c>
      <c r="M31" s="107" t="inlineStr">
        <is>
          <t>-2.321***</t>
        </is>
      </c>
    </row>
    <row r="32">
      <c r="B32" s="187" t="inlineStr">
        <is>
          <t>(-3.86)</t>
        </is>
      </c>
      <c r="C32" s="187" t="inlineStr">
        <is>
          <t>(-2.37)</t>
        </is>
      </c>
      <c r="D32" s="187" t="inlineStr">
        <is>
          <t>(5.25)</t>
        </is>
      </c>
      <c r="E32" s="187" t="inlineStr">
        <is>
          <t>(3.79)</t>
        </is>
      </c>
      <c r="F32" s="187" t="inlineStr">
        <is>
          <t>(-3.19)</t>
        </is>
      </c>
      <c r="G32" s="187" t="inlineStr">
        <is>
          <t>(-3.73)</t>
        </is>
      </c>
      <c r="H32" s="107" t="inlineStr">
        <is>
          <t>(-3.79)</t>
        </is>
      </c>
      <c r="I32" s="107" t="inlineStr">
        <is>
          <t>(-1.68)</t>
        </is>
      </c>
      <c r="J32" s="107" t="inlineStr">
        <is>
          <t>(3.97)</t>
        </is>
      </c>
      <c r="K32" s="107" t="inlineStr">
        <is>
          <t>(4.27)</t>
        </is>
      </c>
      <c r="L32" s="107" t="inlineStr">
        <is>
          <t>(-2.63)</t>
        </is>
      </c>
      <c r="M32" s="107" t="inlineStr">
        <is>
          <t>(-3.06)</t>
        </is>
      </c>
    </row>
    <row r="33">
      <c r="A33" s="184" t="inlineStr">
        <is>
          <t>Constant</t>
        </is>
      </c>
      <c r="B33" s="187" t="inlineStr">
        <is>
          <t>7.807***</t>
        </is>
      </c>
      <c r="C33" s="187" t="inlineStr">
        <is>
          <t>8.589***</t>
        </is>
      </c>
      <c r="D33" s="187" t="inlineStr">
        <is>
          <t>-13.878***</t>
        </is>
      </c>
      <c r="E33" s="187" t="inlineStr">
        <is>
          <t>-8.849***</t>
        </is>
      </c>
      <c r="F33" s="187" t="inlineStr">
        <is>
          <t>45.323***</t>
        </is>
      </c>
      <c r="G33" s="187" t="inlineStr">
        <is>
          <t>48.407***</t>
        </is>
      </c>
      <c r="H33" s="107" t="inlineStr">
        <is>
          <t>7.232***</t>
        </is>
      </c>
      <c r="I33" s="107" t="inlineStr">
        <is>
          <t>8.834***</t>
        </is>
      </c>
      <c r="J33" s="107" t="inlineStr">
        <is>
          <t>-4.124</t>
        </is>
      </c>
      <c r="K33" s="107" t="inlineStr">
        <is>
          <t>-11.304**</t>
        </is>
      </c>
      <c r="L33" s="107" t="inlineStr">
        <is>
          <t>42.907***</t>
        </is>
      </c>
      <c r="M33" s="107" t="inlineStr">
        <is>
          <t>45.371***</t>
        </is>
      </c>
    </row>
    <row r="34">
      <c r="B34" s="187" t="inlineStr">
        <is>
          <t>(31.89)</t>
        </is>
      </c>
      <c r="C34" s="187" t="inlineStr">
        <is>
          <t>(46.25)</t>
        </is>
      </c>
      <c r="D34" s="187" t="inlineStr">
        <is>
          <t>(-3.53)</t>
        </is>
      </c>
      <c r="E34" s="187" t="inlineStr">
        <is>
          <t>(-2.84)</t>
        </is>
      </c>
      <c r="F34" s="187" t="inlineStr">
        <is>
          <t>(15.01)</t>
        </is>
      </c>
      <c r="G34" s="187" t="inlineStr">
        <is>
          <t>(19.33)</t>
        </is>
      </c>
      <c r="H34" s="107" t="inlineStr">
        <is>
          <t>(19.52)</t>
        </is>
      </c>
      <c r="I34" s="107" t="inlineStr">
        <is>
          <t>(28.34)</t>
        </is>
      </c>
      <c r="J34" s="107" t="inlineStr">
        <is>
          <t>(-0.80)</t>
        </is>
      </c>
      <c r="K34" s="107" t="inlineStr">
        <is>
          <t>(-2.05)</t>
        </is>
      </c>
      <c r="L34" s="107" t="inlineStr">
        <is>
          <t>(14.56)</t>
        </is>
      </c>
      <c r="M34" s="107" t="inlineStr">
        <is>
          <t>(11.26)</t>
        </is>
      </c>
    </row>
    <row r="35">
      <c r="B35" s="187" t="n"/>
      <c r="C35" s="187" t="n"/>
      <c r="D35" s="187" t="n"/>
      <c r="E35" s="187" t="n"/>
      <c r="F35" s="187" t="n"/>
      <c r="G35" s="187" t="n"/>
      <c r="H35" s="107" t="n"/>
      <c r="I35" s="107" t="n"/>
      <c r="J35" s="107" t="n"/>
      <c r="K35" s="107" t="n"/>
      <c r="L35" s="107" t="n"/>
      <c r="M35" s="107" t="n"/>
    </row>
    <row r="36">
      <c r="A36" s="184" t="inlineStr">
        <is>
          <t>Observations</t>
        </is>
      </c>
      <c r="B36" s="187" t="inlineStr">
        <is>
          <t>29,636</t>
        </is>
      </c>
      <c r="C36" s="187" t="inlineStr">
        <is>
          <t>29,634</t>
        </is>
      </c>
      <c r="D36" s="187" t="inlineStr">
        <is>
          <t>29,636</t>
        </is>
      </c>
      <c r="E36" s="187" t="inlineStr">
        <is>
          <t>29,634</t>
        </is>
      </c>
      <c r="F36" s="187" t="inlineStr">
        <is>
          <t>29,636</t>
        </is>
      </c>
      <c r="G36" s="187" t="inlineStr">
        <is>
          <t>29,634</t>
        </is>
      </c>
      <c r="H36" s="107" t="inlineStr">
        <is>
          <t>22,899</t>
        </is>
      </c>
      <c r="I36" s="107" t="inlineStr">
        <is>
          <t>22,898</t>
        </is>
      </c>
      <c r="J36" s="107" t="inlineStr">
        <is>
          <t>22,899</t>
        </is>
      </c>
      <c r="K36" s="107" t="inlineStr">
        <is>
          <t>22,898</t>
        </is>
      </c>
      <c r="L36" s="107" t="inlineStr">
        <is>
          <t>22,899</t>
        </is>
      </c>
      <c r="M36" s="107" t="inlineStr">
        <is>
          <t>22,898</t>
        </is>
      </c>
    </row>
    <row r="37">
      <c r="A37" s="184" t="inlineStr">
        <is>
          <t>Adjusted R-squared</t>
        </is>
      </c>
      <c r="B37" s="187" t="inlineStr">
        <is>
          <t>0.831</t>
        </is>
      </c>
      <c r="C37" s="187" t="inlineStr">
        <is>
          <t>0.798</t>
        </is>
      </c>
      <c r="D37" s="187" t="inlineStr">
        <is>
          <t>0.708</t>
        </is>
      </c>
      <c r="E37" s="187" t="inlineStr">
        <is>
          <t>0.678</t>
        </is>
      </c>
      <c r="F37" s="187" t="inlineStr">
        <is>
          <t>0.654</t>
        </is>
      </c>
      <c r="G37" s="187" t="inlineStr">
        <is>
          <t>0.693</t>
        </is>
      </c>
      <c r="H37" s="107" t="inlineStr">
        <is>
          <t>0.623</t>
        </is>
      </c>
      <c r="I37" s="107" t="inlineStr">
        <is>
          <t>0.682</t>
        </is>
      </c>
      <c r="J37" s="107" t="inlineStr">
        <is>
          <t>0.581</t>
        </is>
      </c>
      <c r="K37" s="107" t="inlineStr">
        <is>
          <t>0.635</t>
        </is>
      </c>
      <c r="L37" s="107" t="inlineStr">
        <is>
          <t>0.626</t>
        </is>
      </c>
      <c r="M37" s="107" t="inlineStr">
        <is>
          <t>0.619</t>
        </is>
      </c>
    </row>
    <row r="38">
      <c r="A38" s="184" t="inlineStr">
        <is>
          <t>Year-quarter FE</t>
        </is>
      </c>
      <c r="B38" s="187" t="inlineStr">
        <is>
          <t>YES</t>
        </is>
      </c>
      <c r="C38" s="187" t="inlineStr">
        <is>
          <t>YES</t>
        </is>
      </c>
      <c r="D38" s="187" t="inlineStr">
        <is>
          <t>YES</t>
        </is>
      </c>
      <c r="E38" s="187" t="inlineStr">
        <is>
          <t>YES</t>
        </is>
      </c>
      <c r="F38" s="187" t="inlineStr">
        <is>
          <t>YES</t>
        </is>
      </c>
      <c r="G38" s="187" t="inlineStr">
        <is>
          <t>YES</t>
        </is>
      </c>
      <c r="H38" s="107" t="inlineStr">
        <is>
          <t>YES</t>
        </is>
      </c>
      <c r="I38" s="107" t="inlineStr">
        <is>
          <t>YES</t>
        </is>
      </c>
      <c r="J38" s="107" t="inlineStr">
        <is>
          <t>YES</t>
        </is>
      </c>
      <c r="K38" s="107" t="inlineStr">
        <is>
          <t>YES</t>
        </is>
      </c>
      <c r="L38" s="107" t="inlineStr">
        <is>
          <t>YES</t>
        </is>
      </c>
      <c r="M38" s="107" t="inlineStr">
        <is>
          <t>YES</t>
        </is>
      </c>
    </row>
    <row r="39">
      <c r="A39" s="184" t="inlineStr">
        <is>
          <t>Firm FE</t>
        </is>
      </c>
      <c r="B39" s="187" t="inlineStr">
        <is>
          <t>YES</t>
        </is>
      </c>
      <c r="C39" s="187" t="inlineStr">
        <is>
          <t>YES</t>
        </is>
      </c>
      <c r="D39" s="187" t="inlineStr">
        <is>
          <t>YES</t>
        </is>
      </c>
      <c r="E39" s="187" t="inlineStr">
        <is>
          <t>YES</t>
        </is>
      </c>
      <c r="F39" s="187" t="inlineStr">
        <is>
          <t>YES</t>
        </is>
      </c>
      <c r="G39" s="187" t="inlineStr">
        <is>
          <t>YES</t>
        </is>
      </c>
      <c r="H39" s="107" t="inlineStr">
        <is>
          <t>YES</t>
        </is>
      </c>
      <c r="I39" s="107" t="inlineStr">
        <is>
          <t>YES</t>
        </is>
      </c>
      <c r="J39" s="107" t="inlineStr">
        <is>
          <t>YES</t>
        </is>
      </c>
      <c r="K39" s="107" t="inlineStr">
        <is>
          <t>YES</t>
        </is>
      </c>
      <c r="L39" s="107" t="inlineStr">
        <is>
          <t>YES</t>
        </is>
      </c>
      <c r="M39" s="107" t="inlineStr">
        <is>
          <t>YES</t>
        </is>
      </c>
    </row>
    <row r="40">
      <c r="A40" s="154" t="inlineStr">
        <is>
          <t>Industry clustered SE</t>
        </is>
      </c>
      <c r="B40" s="153" t="inlineStr">
        <is>
          <t>YES</t>
        </is>
      </c>
      <c r="C40" s="153" t="inlineStr">
        <is>
          <t>YES</t>
        </is>
      </c>
      <c r="D40" s="153" t="inlineStr">
        <is>
          <t>YES</t>
        </is>
      </c>
      <c r="E40" s="153" t="inlineStr">
        <is>
          <t>YES</t>
        </is>
      </c>
      <c r="F40" s="153" t="inlineStr">
        <is>
          <t>YES</t>
        </is>
      </c>
      <c r="G40" s="153" t="inlineStr">
        <is>
          <t>YES</t>
        </is>
      </c>
      <c r="H40" s="158" t="inlineStr">
        <is>
          <t>YES</t>
        </is>
      </c>
      <c r="I40" s="158" t="inlineStr">
        <is>
          <t>YES</t>
        </is>
      </c>
      <c r="J40" s="158" t="inlineStr">
        <is>
          <t>YES</t>
        </is>
      </c>
      <c r="K40" s="158" t="inlineStr">
        <is>
          <t>YES</t>
        </is>
      </c>
      <c r="L40" s="158" t="inlineStr">
        <is>
          <t>YES</t>
        </is>
      </c>
      <c r="M40" s="158" t="inlineStr">
        <is>
          <t>YES</t>
        </is>
      </c>
    </row>
    <row r="41">
      <c r="A41" s="184" t="inlineStr">
        <is>
          <t>Robust t-statistics in parentheses</t>
        </is>
      </c>
    </row>
    <row r="42">
      <c r="A42" s="184" t="inlineStr">
        <is>
          <t>*** p&lt;0.01, ** p&lt;0.05, * p&lt;0.1</t>
        </is>
      </c>
    </row>
  </sheetData>
  <mergeCells count="1">
    <mergeCell ref="A1:M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L28"/>
  <sheetViews>
    <sheetView workbookViewId="0">
      <selection activeCell="H15" sqref="H15"/>
    </sheetView>
  </sheetViews>
  <sheetFormatPr baseColWidth="8" defaultRowHeight="14.4" outlineLevelCol="0"/>
  <cols>
    <col width="13.77734375" customWidth="1" style="31" min="1" max="1"/>
    <col width="10.5546875" bestFit="1" customWidth="1" style="173" min="2" max="2"/>
    <col width="8.33203125" customWidth="1" style="173" min="3" max="9"/>
    <col width="2.109375" customWidth="1" style="173" min="10" max="10"/>
    <col width="85.44140625" customWidth="1" style="173" min="11" max="11"/>
    <col width="16.6640625" customWidth="1" style="173" min="12" max="12"/>
    <col width="8.88671875" customWidth="1" style="173" min="13" max="46"/>
    <col width="8.88671875" customWidth="1" style="173" min="47" max="16384"/>
  </cols>
  <sheetData>
    <row r="1" ht="18" customHeight="1" s="173" thickBot="1">
      <c r="A1" s="175" t="inlineStr">
        <is>
          <t>Table 2. Panel A: Summary Statistics 10-Q</t>
        </is>
      </c>
    </row>
    <row r="2">
      <c r="A2" s="29" t="n"/>
      <c r="B2" s="22" t="inlineStr">
        <is>
          <t>count</t>
        </is>
      </c>
      <c r="C2" s="22" t="inlineStr">
        <is>
          <t>mean</t>
        </is>
      </c>
      <c r="D2" s="22" t="inlineStr">
        <is>
          <t>std</t>
        </is>
      </c>
      <c r="E2" s="22" t="inlineStr">
        <is>
          <t>min</t>
        </is>
      </c>
      <c r="F2" s="22" t="inlineStr">
        <is>
          <t>25%</t>
        </is>
      </c>
      <c r="G2" s="22" t="inlineStr">
        <is>
          <t>50%</t>
        </is>
      </c>
      <c r="H2" s="22" t="inlineStr">
        <is>
          <t>75%</t>
        </is>
      </c>
      <c r="I2" s="22" t="inlineStr">
        <is>
          <t>max</t>
        </is>
      </c>
    </row>
    <row r="3">
      <c r="A3" s="16" t="inlineStr">
        <is>
          <t>Text Vars.</t>
        </is>
      </c>
      <c r="B3" s="109" t="n"/>
      <c r="C3" s="109" t="n"/>
      <c r="D3" s="109" t="n"/>
      <c r="E3" s="109" t="n"/>
      <c r="F3" s="109" t="n"/>
      <c r="G3" s="109" t="n"/>
      <c r="H3" s="109" t="n"/>
      <c r="I3" s="109" t="n"/>
      <c r="K3" s="128" t="inlineStr">
        <is>
          <t>Var. Def.</t>
        </is>
      </c>
      <c r="L3" s="128" t="inlineStr">
        <is>
          <t>Calculation</t>
        </is>
      </c>
    </row>
    <row r="4">
      <c r="A4" s="30" t="inlineStr">
        <is>
          <t>NW</t>
        </is>
      </c>
      <c r="B4" s="109" t="n">
        <v>91606</v>
      </c>
      <c r="C4" s="199" t="n">
        <v>9.02</v>
      </c>
      <c r="D4" s="199" t="n">
        <v>0.757</v>
      </c>
      <c r="E4" s="199" t="n">
        <v>7.1204</v>
      </c>
      <c r="F4" s="199" t="n">
        <v>8.505599999999999</v>
      </c>
      <c r="G4" s="199" t="n">
        <v>9.085900000000001</v>
      </c>
      <c r="H4" s="199" t="n">
        <v>9.5467</v>
      </c>
      <c r="I4" s="199" t="n">
        <v>13.5441</v>
      </c>
      <c r="K4" t="inlineStr">
        <is>
          <t>Number of words, defined as the natural logarithm of one plus the count of total words (nw)</t>
        </is>
      </c>
      <c r="L4" t="inlineStr">
        <is>
          <t>NW = log(1 + nw)</t>
        </is>
      </c>
    </row>
    <row r="5">
      <c r="A5" s="30" t="inlineStr">
        <is>
          <t>nw</t>
        </is>
      </c>
      <c r="B5" s="109" t="n">
        <v>91606</v>
      </c>
      <c r="C5" s="17" t="n">
        <v>10937.3445</v>
      </c>
      <c r="D5" s="17" t="n">
        <v>10203.9396</v>
      </c>
      <c r="E5" s="17" t="n">
        <v>1236</v>
      </c>
      <c r="F5" s="17" t="n">
        <v>4941.25</v>
      </c>
      <c r="G5" s="17" t="n">
        <v>8829</v>
      </c>
      <c r="H5" s="17" t="n">
        <v>13997</v>
      </c>
      <c r="I5" s="17" t="n">
        <v>762337</v>
      </c>
      <c r="K5" t="inlineStr">
        <is>
          <t>raw count of total words</t>
        </is>
      </c>
      <c r="L5" t="inlineStr">
        <is>
          <t>count</t>
        </is>
      </c>
    </row>
    <row r="6">
      <c r="A6" s="30" t="inlineStr">
        <is>
          <t>TONE</t>
        </is>
      </c>
      <c r="B6" s="109" t="n">
        <v>91606</v>
      </c>
      <c r="C6" s="199" t="n">
        <v>-8.920500000000001</v>
      </c>
      <c r="D6" s="199" t="n">
        <v>7.2357</v>
      </c>
      <c r="E6" s="199" t="n">
        <v>-63.5786</v>
      </c>
      <c r="F6" s="199" t="n">
        <v>-13.1273</v>
      </c>
      <c r="G6" s="199" t="n">
        <v>-7.8749</v>
      </c>
      <c r="H6" s="199" t="n">
        <v>-3.866</v>
      </c>
      <c r="I6" s="199" t="n">
        <v>24.2149</v>
      </c>
      <c r="K6" t="inlineStr">
        <is>
          <t>Tone, defined as number of net positive words per thousand total words, calculated as total number of positive words minus total number of negative words minus total number of negations and multiply by one thousand</t>
        </is>
      </c>
      <c r="L6" t="inlineStr">
        <is>
          <t>TONE = (n_pos - n_negation - n_neg)*1000/nw</t>
        </is>
      </c>
    </row>
    <row r="7">
      <c r="A7" s="30" t="inlineStr">
        <is>
          <t>TLAG</t>
        </is>
      </c>
      <c r="B7" s="109" t="n">
        <v>91606</v>
      </c>
      <c r="C7" s="17" t="n">
        <v>39.0203</v>
      </c>
      <c r="D7" s="17" t="n">
        <v>6.2494</v>
      </c>
      <c r="E7" s="17" t="n">
        <v>0</v>
      </c>
      <c r="F7" s="17" t="n">
        <v>36</v>
      </c>
      <c r="G7" s="17" t="n">
        <v>40</v>
      </c>
      <c r="H7" s="17" t="n">
        <v>44</v>
      </c>
      <c r="I7" s="17" t="n">
        <v>52</v>
      </c>
      <c r="K7" t="inlineStr">
        <is>
          <t>Time lag, defined as number of days elapsed between the news release date (CRSP entry date) and document filing date (EDGAR filing date)</t>
        </is>
      </c>
      <c r="L7" t="inlineStr">
        <is>
          <t>TLAG = fd - date_crsp</t>
        </is>
      </c>
    </row>
    <row r="8">
      <c r="A8" s="30" t="inlineStr">
        <is>
          <t>READ</t>
        </is>
      </c>
      <c r="B8" s="109" t="n">
        <v>91606</v>
      </c>
      <c r="C8" s="199" t="n">
        <v>38.1612</v>
      </c>
      <c r="D8" s="199" t="n">
        <v>42.1602</v>
      </c>
      <c r="E8" s="199" t="n">
        <v>14.58</v>
      </c>
      <c r="F8" s="199" t="n">
        <v>17.84</v>
      </c>
      <c r="G8" s="199" t="n">
        <v>20.21</v>
      </c>
      <c r="H8" s="199" t="n">
        <v>39.66</v>
      </c>
      <c r="I8" s="199" t="n">
        <v>262.519</v>
      </c>
      <c r="K8" t="inlineStr">
        <is>
          <t>Gunning fog index, calculated as words per sentence plus percent of complex words and multiply the sum by 0.4</t>
        </is>
      </c>
    </row>
    <row r="9" hidden="1" s="173">
      <c r="A9" s="23" t="inlineStr">
        <is>
          <t>ABTONE</t>
        </is>
      </c>
      <c r="B9" s="109" t="n">
        <v>91606</v>
      </c>
      <c r="C9" s="199" t="n">
        <v>0</v>
      </c>
      <c r="D9" s="199" t="n">
        <v>6.9185</v>
      </c>
      <c r="E9" s="199" t="n">
        <v>-55.7594</v>
      </c>
      <c r="F9" s="199" t="n">
        <v>-3.9455</v>
      </c>
      <c r="G9" s="199" t="n">
        <v>0.9388</v>
      </c>
      <c r="H9" s="199" t="n">
        <v>4.7771</v>
      </c>
      <c r="I9" s="199" t="n">
        <v>34.1809</v>
      </c>
      <c r="K9" t="inlineStr">
        <is>
          <t>Abnormal tone, calculated as the residual of the cross-sectional tone model (Eq. 3) in Huang et al., 2014</t>
        </is>
      </c>
      <c r="L9" t="inlineStr">
        <is>
          <t>regression residual</t>
        </is>
      </c>
    </row>
    <row r="10">
      <c r="A10" s="16" t="inlineStr">
        <is>
          <t>Financial Vars.</t>
        </is>
      </c>
      <c r="B10" s="19" t="n"/>
      <c r="C10" s="19" t="n"/>
      <c r="D10" s="19" t="n"/>
      <c r="E10" s="19" t="n"/>
      <c r="F10" s="19" t="n"/>
      <c r="G10" s="19" t="n"/>
      <c r="H10" s="19" t="n"/>
      <c r="I10" s="19" t="n"/>
    </row>
    <row r="11">
      <c r="A11" s="23" t="inlineStr">
        <is>
          <t>QRET (RET in code)</t>
        </is>
      </c>
      <c r="B11" s="109" t="n">
        <v>91606</v>
      </c>
      <c r="C11" s="199" t="n">
        <v>0.0183</v>
      </c>
      <c r="D11" s="199" t="n">
        <v>0.2531</v>
      </c>
      <c r="E11" s="199" t="n">
        <v>-1.5787</v>
      </c>
      <c r="F11" s="199" t="n">
        <v>-0.1126</v>
      </c>
      <c r="G11" s="199" t="n">
        <v>0.0073</v>
      </c>
      <c r="H11" s="199" t="n">
        <v>0.1299</v>
      </c>
      <c r="I11" s="199" t="n">
        <v>4.8492</v>
      </c>
      <c r="K11" t="inlineStr">
        <is>
          <t>Quarterly market-adjusted stock return, defined as buy-and-hold stock return (CRSP data item RET) over the fiscal quarter adjusted by the value-weighted stock return (CRSP data item VWRETD) over the same period</t>
        </is>
      </c>
      <c r="L11" t="inlineStr">
        <is>
          <t>RET = ret - vwretd</t>
        </is>
      </c>
    </row>
    <row r="12">
      <c r="A12" s="23" t="inlineStr">
        <is>
          <t>NEG</t>
        </is>
      </c>
      <c r="B12" s="109" t="n">
        <v>91606</v>
      </c>
      <c r="C12" s="199" t="n">
        <v>0.4829</v>
      </c>
      <c r="D12" s="199" t="n">
        <v>0.4997</v>
      </c>
      <c r="E12" s="17" t="n">
        <v>0</v>
      </c>
      <c r="F12" s="17" t="n">
        <v>0</v>
      </c>
      <c r="G12" s="17" t="n">
        <v>0</v>
      </c>
      <c r="H12" s="17" t="n">
        <v>1</v>
      </c>
      <c r="I12" s="17" t="n">
        <v>1</v>
      </c>
      <c r="K12" t="inlineStr">
        <is>
          <t>Indicator for negative quarterly return, which is set to 1 when market-adjusted stock return (RET) is negative and 0 otherwise</t>
        </is>
      </c>
    </row>
    <row r="13">
      <c r="A13" s="23" t="inlineStr">
        <is>
          <t>SIZE</t>
        </is>
      </c>
      <c r="B13" s="109" t="n">
        <v>91606</v>
      </c>
      <c r="C13" s="199" t="n">
        <v>6.4517</v>
      </c>
      <c r="D13" s="199" t="n">
        <v>1.7717</v>
      </c>
      <c r="E13" s="199" t="n">
        <v>2.8977</v>
      </c>
      <c r="F13" s="199" t="n">
        <v>5.1751</v>
      </c>
      <c r="G13" s="199" t="n">
        <v>6.3173</v>
      </c>
      <c r="H13" s="199" t="n">
        <v>7.5628</v>
      </c>
      <c r="I13" s="199" t="n">
        <v>11.3151</v>
      </c>
      <c r="K13" t="inlineStr">
        <is>
          <t>Firm size, defined as the natural logarithm of market value of equity, calculated as common share price (Compustat data item PRCCQ) times common shares outstanding (Compustat data item CSHOQ)</t>
        </is>
      </c>
      <c r="L13" t="inlineStr">
        <is>
          <t>SIZE = log(lag_prccq*lag_cshoq)</t>
        </is>
      </c>
    </row>
    <row r="14">
      <c r="A14" s="23" t="inlineStr">
        <is>
          <t>MTB</t>
        </is>
      </c>
      <c r="B14" s="109" t="n">
        <v>91606</v>
      </c>
      <c r="C14" s="199" t="n">
        <v>3.4613</v>
      </c>
      <c r="D14" s="199" t="n">
        <v>3.6651</v>
      </c>
      <c r="E14" s="199" t="n">
        <v>0.4159</v>
      </c>
      <c r="F14" s="199" t="n">
        <v>1.4852</v>
      </c>
      <c r="G14" s="199" t="n">
        <v>2.343</v>
      </c>
      <c r="H14" s="199" t="n">
        <v>3.9015</v>
      </c>
      <c r="I14" s="199" t="n">
        <v>24.4486</v>
      </c>
      <c r="K14" t="inlineStr">
        <is>
          <t>Market-to-book ratio, defined as beginning-of-quarter market value of equity, calculated as common share price (Compustat data item PRCCQ) times common shares outstanding (Compustat data item CSHOQ) divided by beginning-of-quarter book value of equity (Compustat data item CEQQ)</t>
        </is>
      </c>
      <c r="L14" t="inlineStr">
        <is>
          <t>MTB = lag_prccq*lag_cshoq/lag_ceqq</t>
        </is>
      </c>
    </row>
    <row r="15">
      <c r="A15" s="23" t="inlineStr">
        <is>
          <t>LEV</t>
        </is>
      </c>
      <c r="B15" s="109" t="n">
        <v>91606</v>
      </c>
      <c r="C15" s="199" t="n">
        <v>0.1923</v>
      </c>
      <c r="D15" s="199" t="n">
        <v>0.1817</v>
      </c>
      <c r="E15" s="199" t="n">
        <v>0</v>
      </c>
      <c r="F15" s="199" t="n">
        <v>0.0106</v>
      </c>
      <c r="G15" s="199" t="n">
        <v>0.1624</v>
      </c>
      <c r="H15" s="199" t="n">
        <v>0.3152</v>
      </c>
      <c r="I15" s="199" t="n">
        <v>0.7046</v>
      </c>
      <c r="K15" t="inlineStr">
        <is>
          <t>Leverage ratio, defined as beginning-of-quarter short term debt (Compustat data item DLCQ) plus beginning-of-quarter long term debt (Compustat data item DLTTQ) scaled by beginning-of-quarter total assets (Compustat data item ATQ)</t>
        </is>
      </c>
      <c r="L15" t="inlineStr">
        <is>
          <t>LEV = (lag_dlcq + lag_dlttq)/lag_atq</t>
        </is>
      </c>
    </row>
    <row r="16">
      <c r="A16" s="23" t="inlineStr">
        <is>
          <t>AF</t>
        </is>
      </c>
      <c r="B16" s="109" t="n">
        <v>91606</v>
      </c>
      <c r="C16" s="199" t="n">
        <v>0.043</v>
      </c>
      <c r="D16" s="199" t="n">
        <v>0.0664</v>
      </c>
      <c r="E16" s="199" t="n">
        <v>-0.262</v>
      </c>
      <c r="F16" s="199" t="n">
        <v>0.0226</v>
      </c>
      <c r="G16" s="199" t="n">
        <v>0.0485</v>
      </c>
      <c r="H16" s="199" t="n">
        <v>0.0732</v>
      </c>
      <c r="I16" s="199" t="n">
        <v>0.2273</v>
      </c>
      <c r="K16" t="inlineStr">
        <is>
          <t>Analyst forecast, defined as analyst consensus forecast for one-year-ahead earnings per share, scaled by stock price per share at the end of the fiscal quarter (Compustat data item PRCCQ)</t>
        </is>
      </c>
      <c r="L16" t="inlineStr">
        <is>
          <t>AF = leap_consensus/prccq</t>
        </is>
      </c>
    </row>
    <row r="17">
      <c r="A17" s="23" t="inlineStr">
        <is>
          <t>AFE</t>
        </is>
      </c>
      <c r="B17" s="109" t="n">
        <v>91606</v>
      </c>
      <c r="C17" s="199" t="n">
        <v>-0.0208</v>
      </c>
      <c r="D17" s="199" t="n">
        <v>0.0672</v>
      </c>
      <c r="E17" s="199" t="n">
        <v>-0.445</v>
      </c>
      <c r="F17" s="199" t="n">
        <v>-0.0175</v>
      </c>
      <c r="G17" s="199" t="n">
        <v>-0.0015</v>
      </c>
      <c r="H17" s="199" t="n">
        <v>0.0024</v>
      </c>
      <c r="I17" s="199" t="n">
        <v>0.0776</v>
      </c>
      <c r="K17" t="inlineStr">
        <is>
          <t>Analyst forecast error, defined as I/B/E/S earnings per share minus the median of the most recent analysts' forecasts, deflated by stock price per share at the end of the fiscal quarter</t>
        </is>
      </c>
      <c r="L17" t="inlineStr">
        <is>
          <t>AFE = afe/prccq</t>
        </is>
      </c>
    </row>
    <row r="18">
      <c r="A18" s="23" t="inlineStr">
        <is>
          <t>BUSSEG</t>
        </is>
      </c>
      <c r="B18" s="109" t="n">
        <v>91606</v>
      </c>
      <c r="C18" s="199" t="n">
        <v>0.8591</v>
      </c>
      <c r="D18" s="199" t="n">
        <v>0.4465</v>
      </c>
      <c r="E18" s="199" t="n">
        <v>0.6931</v>
      </c>
      <c r="F18" s="199" t="n">
        <v>0.6931</v>
      </c>
      <c r="G18" s="199" t="n">
        <v>0.6931</v>
      </c>
      <c r="H18" s="199" t="n">
        <v>0.6931</v>
      </c>
      <c r="I18" s="199" t="n">
        <v>2.7726</v>
      </c>
      <c r="K18" t="inlineStr">
        <is>
          <t>Business segment, defined as the natural logarithm of one plus number of business segments, or one if item is missing from Compustat</t>
        </is>
      </c>
      <c r="L18" t="inlineStr">
        <is>
          <t>BUSSEG = log(1 + nseg_bus)</t>
        </is>
      </c>
    </row>
    <row r="19">
      <c r="A19" s="23" t="inlineStr">
        <is>
          <t>GEOSEG</t>
        </is>
      </c>
      <c r="B19" s="109" t="n">
        <v>91606</v>
      </c>
      <c r="C19" s="199" t="n">
        <v>0.8975</v>
      </c>
      <c r="D19" s="199" t="n">
        <v>0.5323</v>
      </c>
      <c r="E19" s="199" t="n">
        <v>0.6931</v>
      </c>
      <c r="F19" s="199" t="n">
        <v>0.6931</v>
      </c>
      <c r="G19" s="199" t="n">
        <v>0.6931</v>
      </c>
      <c r="H19" s="199" t="n">
        <v>0.6931</v>
      </c>
      <c r="I19" s="199" t="n">
        <v>3.0445</v>
      </c>
      <c r="K19" t="inlineStr">
        <is>
          <t>Geographical segment, defined as the natural logarithm of one plus number of geographical segments, or one if item is missing from Compustat</t>
        </is>
      </c>
      <c r="L19" t="inlineStr">
        <is>
          <t>GEOSEG = log(1 + nseg_geo)</t>
        </is>
      </c>
    </row>
    <row r="20">
      <c r="A20" s="23" t="inlineStr">
        <is>
          <t>AGE</t>
        </is>
      </c>
      <c r="B20" s="109" t="n">
        <v>91606</v>
      </c>
      <c r="C20" s="199" t="n">
        <v>8.312200000000001</v>
      </c>
      <c r="D20" s="199" t="n">
        <v>1.0326</v>
      </c>
      <c r="E20" s="199" t="n">
        <v>5.8111</v>
      </c>
      <c r="F20" s="199" t="n">
        <v>7.6353</v>
      </c>
      <c r="G20" s="199" t="n">
        <v>8.42</v>
      </c>
      <c r="H20" s="199" t="n">
        <v>9.0891</v>
      </c>
      <c r="I20" s="199" t="n">
        <v>10.2878</v>
      </c>
      <c r="K20" t="inlineStr">
        <is>
          <t>Firm age, defined as the natural logarithm of one plus number of days elapsed since the first entry date of the firm into CRSP monthly database</t>
        </is>
      </c>
      <c r="L20" t="inlineStr">
        <is>
          <t>AGE = log(1 + age)</t>
        </is>
      </c>
    </row>
    <row r="21">
      <c r="A21" s="23" t="inlineStr">
        <is>
          <t>EARN</t>
        </is>
      </c>
      <c r="B21" s="109" t="n">
        <v>91606</v>
      </c>
      <c r="C21" s="199" t="n">
        <v>0.0046</v>
      </c>
      <c r="D21" s="199" t="n">
        <v>0.0416</v>
      </c>
      <c r="E21" s="199" t="n">
        <v>-0.2005</v>
      </c>
      <c r="F21" s="199" t="n">
        <v>0.0005</v>
      </c>
      <c r="G21" s="199" t="n">
        <v>0.0119</v>
      </c>
      <c r="H21" s="199" t="n">
        <v>0.0234</v>
      </c>
      <c r="I21" s="199" t="n">
        <v>0.0843</v>
      </c>
      <c r="K21" t="inlineStr">
        <is>
          <t>Earnings, defined as quarterly earnings before extraordinary items (Compustat data item IBQ) scaled by beginning total assets (Compustat data item ATQ)</t>
        </is>
      </c>
      <c r="L21" t="inlineStr">
        <is>
          <t>EARN = ibq/lag_atq</t>
        </is>
      </c>
    </row>
    <row r="22">
      <c r="A22" s="23" t="inlineStr">
        <is>
          <t>DeltaEARN</t>
        </is>
      </c>
      <c r="B22" s="109" t="n">
        <v>91606</v>
      </c>
      <c r="C22" s="199" t="n">
        <v>0.0015</v>
      </c>
      <c r="D22" s="199" t="n">
        <v>0.0309</v>
      </c>
      <c r="E22" s="199" t="n">
        <v>-0.1261</v>
      </c>
      <c r="F22" s="199" t="n">
        <v>-0.0057</v>
      </c>
      <c r="G22" s="199" t="n">
        <v>0.0009</v>
      </c>
      <c r="H22" s="199" t="n">
        <v>0.0075</v>
      </c>
      <c r="I22" s="199" t="n">
        <v>0.1497</v>
      </c>
      <c r="K22" t="inlineStr">
        <is>
          <t>Change in earnings, defined as current earnings minus lagged earnings</t>
        </is>
      </c>
      <c r="L22" t="inlineStr">
        <is>
          <t>DEARN = EARN_t - EARN_t-1</t>
        </is>
      </c>
    </row>
    <row r="23">
      <c r="A23" s="23" t="inlineStr">
        <is>
          <t>STD_EARN</t>
        </is>
      </c>
      <c r="B23" s="109" t="n">
        <v>91606</v>
      </c>
      <c r="C23" s="199" t="n">
        <v>0.0198</v>
      </c>
      <c r="D23" s="199" t="n">
        <v>0.0301</v>
      </c>
      <c r="E23" s="199" t="n">
        <v>0.0009</v>
      </c>
      <c r="F23" s="199" t="n">
        <v>0.0045</v>
      </c>
      <c r="G23" s="199" t="n">
        <v>0.008999999999999999</v>
      </c>
      <c r="H23" s="199" t="n">
        <v>0.0209</v>
      </c>
      <c r="I23" s="199" t="n">
        <v>0.1883</v>
      </c>
      <c r="K23" t="inlineStr">
        <is>
          <t>Standard deviation of earnings, calculated over the last five quarters</t>
        </is>
      </c>
    </row>
    <row r="24">
      <c r="A24" s="23" t="inlineStr">
        <is>
          <t>STD_QRET (STD_RET in code)</t>
        </is>
      </c>
      <c r="B24" s="109" t="n">
        <v>91606</v>
      </c>
      <c r="C24" s="199" t="n">
        <v>0.0887</v>
      </c>
      <c r="D24" s="199" t="n">
        <v>0.0696</v>
      </c>
      <c r="E24" s="199" t="n">
        <v>0.0069</v>
      </c>
      <c r="F24" s="199" t="n">
        <v>0.0404</v>
      </c>
      <c r="G24" s="199" t="n">
        <v>0.0699</v>
      </c>
      <c r="H24" s="199" t="n">
        <v>0.1153</v>
      </c>
      <c r="I24" s="199" t="n">
        <v>0.3787</v>
      </c>
      <c r="K24" t="inlineStr">
        <is>
          <t>Standard deviation of market-adjusted stock return over all months in the quarter</t>
        </is>
      </c>
    </row>
    <row r="25" ht="15" customHeight="1" s="173" thickBot="1">
      <c r="A25" s="13" t="inlineStr">
        <is>
          <t>LOSS</t>
        </is>
      </c>
      <c r="B25" s="28" t="n">
        <v>91606</v>
      </c>
      <c r="C25" s="200" t="n">
        <v>0.2424</v>
      </c>
      <c r="D25" s="200" t="n">
        <v>0.4285</v>
      </c>
      <c r="E25" s="35" t="n">
        <v>0</v>
      </c>
      <c r="F25" s="35" t="n">
        <v>0</v>
      </c>
      <c r="G25" s="35" t="n">
        <v>0</v>
      </c>
      <c r="H25" s="35" t="n">
        <v>0</v>
      </c>
      <c r="I25" s="35" t="n">
        <v>1</v>
      </c>
      <c r="K25" t="inlineStr">
        <is>
          <t>Indicator for loss, which is set to 1 when earnings (EARN) is negative and 0 otherwise</t>
        </is>
      </c>
    </row>
    <row r="26" hidden="1" s="173">
      <c r="A26" s="14" t="inlineStr">
        <is>
          <t>DA</t>
        </is>
      </c>
      <c r="B26" s="6" t="n">
        <v>53218</v>
      </c>
      <c r="C26" s="6" t="n">
        <v>38.3977</v>
      </c>
      <c r="D26" s="6" t="n">
        <v>269.699</v>
      </c>
      <c r="E26" s="6" t="n">
        <v>-1096.6013</v>
      </c>
      <c r="F26" s="6" t="n">
        <v>-17.6796</v>
      </c>
      <c r="G26" s="6" t="n">
        <v>-0.6611</v>
      </c>
      <c r="H26" s="6" t="n">
        <v>25.9003</v>
      </c>
      <c r="I26" s="6" t="n">
        <v>1578.0097</v>
      </c>
      <c r="K26" t="inlineStr">
        <is>
          <t>Discretionary accruals calculated using the two-digit SIC industry cross-sectional modified Jones model</t>
        </is>
      </c>
      <c r="L26" t="inlineStr">
        <is>
          <t>regression residual</t>
        </is>
      </c>
    </row>
    <row r="28">
      <c r="K28" s="128" t="inlineStr">
        <is>
          <t>Note: word counts are based on LM dictionary</t>
        </is>
      </c>
    </row>
  </sheetData>
  <mergeCells count="1">
    <mergeCell ref="A1:I1"/>
  </mergeCells>
  <pageMargins left="0.7" right="0.7" top="0.75" bottom="0.75" header="0.3" footer="0.3"/>
  <pageSetup orientation="portrait" paperSize="9"/>
</worksheet>
</file>

<file path=xl/worksheets/sheet20.xml><?xml version="1.0" encoding="utf-8"?>
<worksheet xmlns="http://schemas.openxmlformats.org/spreadsheetml/2006/main">
  <sheetPr>
    <outlinePr summaryBelow="1" summaryRight="1"/>
    <pageSetUpPr/>
  </sheetPr>
  <dimension ref="A1:F59"/>
  <sheetViews>
    <sheetView zoomScale="80" zoomScaleNormal="80" workbookViewId="0">
      <selection activeCell="A2" sqref="A2"/>
    </sheetView>
  </sheetViews>
  <sheetFormatPr baseColWidth="8" defaultRowHeight="13.8" outlineLevelCol="0"/>
  <cols>
    <col width="28.33203125" customWidth="1" style="189" min="1" max="1"/>
    <col width="10.77734375" customWidth="1" style="189" min="2" max="6"/>
    <col width="8.88671875" customWidth="1" style="189" min="7" max="16"/>
    <col width="8.88671875" customWidth="1" style="189" min="17" max="16384"/>
  </cols>
  <sheetData>
    <row r="1" ht="18" customHeight="1" s="173">
      <c r="A1" s="182" t="inlineStr">
        <is>
          <t>Table 8. Narrative and Firm Characteristics</t>
        </is>
      </c>
      <c r="B1" s="179" t="n"/>
      <c r="C1" s="179" t="n"/>
      <c r="D1" s="179" t="n"/>
      <c r="E1" s="179" t="n"/>
      <c r="F1" s="179" t="n"/>
    </row>
    <row r="2" ht="14.4" customHeight="1" s="173">
      <c r="A2" s="177" t="inlineStr">
        <is>
          <t>C_SCORE</t>
        </is>
      </c>
      <c r="B2" s="116" t="inlineStr">
        <is>
          <t>0 - 20%</t>
        </is>
      </c>
      <c r="C2" s="116" t="inlineStr">
        <is>
          <t>20% - 40%</t>
        </is>
      </c>
      <c r="D2" s="116" t="inlineStr">
        <is>
          <t>40% - 60%</t>
        </is>
      </c>
      <c r="E2" s="116" t="inlineStr">
        <is>
          <t>60% - 80%</t>
        </is>
      </c>
      <c r="F2" s="116" t="inlineStr">
        <is>
          <t>80% - 100%</t>
        </is>
      </c>
    </row>
    <row r="3" ht="14.4" customHeight="1" s="173">
      <c r="A3" t="inlineStr">
        <is>
          <t>NW (-)</t>
        </is>
      </c>
      <c r="B3" s="3" t="inlineStr">
        <is>
          <t>-0.198*</t>
        </is>
      </c>
      <c r="C3" s="107" t="inlineStr">
        <is>
          <t>-0.174**</t>
        </is>
      </c>
      <c r="D3" s="107" t="inlineStr">
        <is>
          <t>-0.179***</t>
        </is>
      </c>
      <c r="E3" s="3" t="inlineStr">
        <is>
          <t>-0.044</t>
        </is>
      </c>
      <c r="F3" s="3" t="inlineStr">
        <is>
          <t>-0.115***</t>
        </is>
      </c>
    </row>
    <row r="4" ht="14.4" customHeight="1" s="173">
      <c r="B4" s="3" t="inlineStr">
        <is>
          <t>(-1.72)</t>
        </is>
      </c>
      <c r="C4" s="107" t="inlineStr">
        <is>
          <t>(-2.40)</t>
        </is>
      </c>
      <c r="D4" s="107" t="inlineStr">
        <is>
          <t>(-3.11)</t>
        </is>
      </c>
      <c r="E4" s="3" t="inlineStr">
        <is>
          <t>(-1.06)</t>
        </is>
      </c>
      <c r="F4" s="3" t="inlineStr">
        <is>
          <t>(-3.50)</t>
        </is>
      </c>
    </row>
    <row r="5" ht="14.4" customHeight="1" s="173">
      <c r="A5" t="inlineStr">
        <is>
          <t>TONE (+)</t>
        </is>
      </c>
      <c r="B5" s="3" t="inlineStr">
        <is>
          <t>1.618</t>
        </is>
      </c>
      <c r="C5" s="107" t="inlineStr">
        <is>
          <t>2.547***</t>
        </is>
      </c>
      <c r="D5" s="107" t="inlineStr">
        <is>
          <t>2.235***</t>
        </is>
      </c>
      <c r="E5" s="3" t="inlineStr">
        <is>
          <t>1.048**</t>
        </is>
      </c>
      <c r="F5" s="3" t="inlineStr">
        <is>
          <t>1.614***</t>
        </is>
      </c>
    </row>
    <row r="6" ht="14.4" customHeight="1" s="173">
      <c r="B6" s="3" t="inlineStr">
        <is>
          <t>(1.50)</t>
        </is>
      </c>
      <c r="C6" s="107" t="inlineStr">
        <is>
          <t>(4.03)</t>
        </is>
      </c>
      <c r="D6" s="107" t="inlineStr">
        <is>
          <t>(3.71)</t>
        </is>
      </c>
      <c r="E6" s="3" t="inlineStr">
        <is>
          <t>(2.21)</t>
        </is>
      </c>
      <c r="F6" s="3" t="inlineStr">
        <is>
          <t>(5.17)</t>
        </is>
      </c>
    </row>
    <row r="7" ht="14.4" customHeight="1" s="173">
      <c r="A7" t="inlineStr">
        <is>
          <t>TLAG (+)</t>
        </is>
      </c>
      <c r="B7" s="3" t="inlineStr">
        <is>
          <t>-0.596</t>
        </is>
      </c>
      <c r="C7" s="107" t="inlineStr">
        <is>
          <t>-1.566***</t>
        </is>
      </c>
      <c r="D7" s="107" t="inlineStr">
        <is>
          <t>-1.408***</t>
        </is>
      </c>
      <c r="E7" s="3" t="inlineStr">
        <is>
          <t>-0.217</t>
        </is>
      </c>
      <c r="F7" s="3" t="inlineStr">
        <is>
          <t>-0.402</t>
        </is>
      </c>
    </row>
    <row r="8" ht="14.4" customHeight="1" s="173">
      <c r="B8" s="3" t="inlineStr">
        <is>
          <t>(-0.89)</t>
        </is>
      </c>
      <c r="C8" s="107" t="inlineStr">
        <is>
          <t>(-3.12)</t>
        </is>
      </c>
      <c r="D8" s="107" t="inlineStr">
        <is>
          <t>(-3.21)</t>
        </is>
      </c>
      <c r="E8" s="3" t="inlineStr">
        <is>
          <t>(-0.56)</t>
        </is>
      </c>
      <c r="F8" s="3" t="inlineStr">
        <is>
          <t>(-1.11)</t>
        </is>
      </c>
    </row>
    <row r="9" ht="14.4" customHeight="1" s="173">
      <c r="A9" s="177" t="inlineStr">
        <is>
          <t>SIZE</t>
        </is>
      </c>
      <c r="B9" s="116" t="n"/>
      <c r="C9" s="116" t="n"/>
      <c r="D9" s="116" t="n"/>
      <c r="E9" s="116" t="n"/>
      <c r="F9" s="116" t="n"/>
    </row>
    <row r="10" ht="14.4" customHeight="1" s="173">
      <c r="A10" t="inlineStr">
        <is>
          <t>NW (-)</t>
        </is>
      </c>
      <c r="B10" s="3" t="inlineStr">
        <is>
          <t>-0.126**</t>
        </is>
      </c>
      <c r="C10" s="3" t="inlineStr">
        <is>
          <t>-0.073</t>
        </is>
      </c>
      <c r="D10" s="107" t="inlineStr">
        <is>
          <t>-0.303***</t>
        </is>
      </c>
      <c r="E10" s="107" t="inlineStr">
        <is>
          <t>-0.091</t>
        </is>
      </c>
      <c r="F10" s="3" t="inlineStr">
        <is>
          <t>-0.196**</t>
        </is>
      </c>
    </row>
    <row r="11" ht="14.4" customHeight="1" s="173">
      <c r="B11" s="3" t="inlineStr">
        <is>
          <t>(-2.43)</t>
        </is>
      </c>
      <c r="C11" s="3" t="inlineStr">
        <is>
          <t>(-1.43)</t>
        </is>
      </c>
      <c r="D11" s="107" t="inlineStr">
        <is>
          <t>(-5.65)</t>
        </is>
      </c>
      <c r="E11" s="107" t="inlineStr">
        <is>
          <t>(-1.60)</t>
        </is>
      </c>
      <c r="F11" s="3" t="inlineStr">
        <is>
          <t>(-2.46)</t>
        </is>
      </c>
    </row>
    <row r="12" ht="14.4" customHeight="1" s="173">
      <c r="A12" t="inlineStr">
        <is>
          <t>TONE (+)</t>
        </is>
      </c>
      <c r="B12" s="3" t="inlineStr">
        <is>
          <t>1.837***</t>
        </is>
      </c>
      <c r="C12" s="3" t="inlineStr">
        <is>
          <t>1.462**</t>
        </is>
      </c>
      <c r="D12" s="107" t="inlineStr">
        <is>
          <t>3.639***</t>
        </is>
      </c>
      <c r="E12" s="107" t="inlineStr">
        <is>
          <t>1.733**</t>
        </is>
      </c>
      <c r="F12" s="3" t="inlineStr">
        <is>
          <t>1.785*</t>
        </is>
      </c>
    </row>
    <row r="13" ht="14.4" customHeight="1" s="173">
      <c r="B13" s="3" t="inlineStr">
        <is>
          <t>(3.97)</t>
        </is>
      </c>
      <c r="C13" s="3" t="inlineStr">
        <is>
          <t>(2.23)</t>
        </is>
      </c>
      <c r="D13" s="107" t="inlineStr">
        <is>
          <t>(5.50)</t>
        </is>
      </c>
      <c r="E13" s="107" t="inlineStr">
        <is>
          <t>(2.39)</t>
        </is>
      </c>
      <c r="F13" s="3" t="inlineStr">
        <is>
          <t>(1.72)</t>
        </is>
      </c>
    </row>
    <row r="14" ht="14.4" customHeight="1" s="173">
      <c r="A14" t="inlineStr">
        <is>
          <t>TLAG (+)</t>
        </is>
      </c>
      <c r="B14" s="3" t="inlineStr">
        <is>
          <t>0.028</t>
        </is>
      </c>
      <c r="C14" s="3" t="inlineStr">
        <is>
          <t>-0.268</t>
        </is>
      </c>
      <c r="D14" s="107" t="inlineStr">
        <is>
          <t>-1.767***</t>
        </is>
      </c>
      <c r="E14" s="107" t="inlineStr">
        <is>
          <t>-1.098*</t>
        </is>
      </c>
      <c r="F14" s="3" t="inlineStr">
        <is>
          <t>-1.269</t>
        </is>
      </c>
    </row>
    <row r="15" ht="14.4" customHeight="1" s="173">
      <c r="B15" s="3" t="inlineStr">
        <is>
          <t>(0.08)</t>
        </is>
      </c>
      <c r="C15" s="3" t="inlineStr">
        <is>
          <t>(-0.71)</t>
        </is>
      </c>
      <c r="D15" s="107" t="inlineStr">
        <is>
          <t>(-3.40)</t>
        </is>
      </c>
      <c r="E15" s="107" t="inlineStr">
        <is>
          <t>(-1.73)</t>
        </is>
      </c>
      <c r="F15" s="3" t="inlineStr">
        <is>
          <t>(-1.59)</t>
        </is>
      </c>
    </row>
    <row r="16" ht="14.4" customHeight="1" s="173">
      <c r="A16" s="177" t="inlineStr">
        <is>
          <t>MTB</t>
        </is>
      </c>
      <c r="B16" s="116" t="n"/>
      <c r="C16" s="116" t="n"/>
      <c r="D16" s="116" t="n"/>
      <c r="E16" s="116" t="n"/>
      <c r="F16" s="116" t="n"/>
    </row>
    <row r="17" ht="14.4" customHeight="1" s="173">
      <c r="A17" t="inlineStr">
        <is>
          <t>NW (-)</t>
        </is>
      </c>
      <c r="B17" s="107" t="inlineStr">
        <is>
          <t>-0.179***</t>
        </is>
      </c>
      <c r="C17" s="3" t="inlineStr">
        <is>
          <t>-0.203***</t>
        </is>
      </c>
      <c r="D17" s="107" t="inlineStr">
        <is>
          <t>-0.090</t>
        </is>
      </c>
      <c r="E17" s="107" t="inlineStr">
        <is>
          <t>-0.181***</t>
        </is>
      </c>
      <c r="F17" s="3" t="inlineStr">
        <is>
          <t>-0.127***</t>
        </is>
      </c>
    </row>
    <row r="18" ht="14.4" customHeight="1" s="173">
      <c r="B18" s="107" t="inlineStr">
        <is>
          <t>(-3.55)</t>
        </is>
      </c>
      <c r="C18" s="3" t="inlineStr">
        <is>
          <t>(-3.34)</t>
        </is>
      </c>
      <c r="D18" s="107" t="inlineStr">
        <is>
          <t>(-1.36)</t>
        </is>
      </c>
      <c r="E18" s="107" t="inlineStr">
        <is>
          <t>(-2.91)</t>
        </is>
      </c>
      <c r="F18" s="3" t="inlineStr">
        <is>
          <t>(-2.68)</t>
        </is>
      </c>
    </row>
    <row r="19" ht="14.4" customHeight="1" s="173">
      <c r="A19" t="inlineStr">
        <is>
          <t>TONE (+)</t>
        </is>
      </c>
      <c r="B19" s="107" t="inlineStr">
        <is>
          <t>2.426***</t>
        </is>
      </c>
      <c r="C19" s="3" t="inlineStr">
        <is>
          <t>3.072***</t>
        </is>
      </c>
      <c r="D19" s="107" t="inlineStr">
        <is>
          <t>1.530**</t>
        </is>
      </c>
      <c r="E19" s="107" t="inlineStr">
        <is>
          <t>1.557**</t>
        </is>
      </c>
      <c r="F19" s="3" t="inlineStr">
        <is>
          <t>2.475***</t>
        </is>
      </c>
    </row>
    <row r="20" ht="14.4" customHeight="1" s="173">
      <c r="B20" s="107" t="inlineStr">
        <is>
          <t>(4.45)</t>
        </is>
      </c>
      <c r="C20" s="3" t="inlineStr">
        <is>
          <t>(4.69)</t>
        </is>
      </c>
      <c r="D20" s="107" t="inlineStr">
        <is>
          <t>(2.06)</t>
        </is>
      </c>
      <c r="E20" s="107" t="inlineStr">
        <is>
          <t>(2.38)</t>
        </is>
      </c>
      <c r="F20" s="3" t="inlineStr">
        <is>
          <t>(4.51)</t>
        </is>
      </c>
    </row>
    <row r="21" ht="14.4" customHeight="1" s="173">
      <c r="A21" t="inlineStr">
        <is>
          <t>TLAG (+)</t>
        </is>
      </c>
      <c r="B21" s="107" t="inlineStr">
        <is>
          <t>-0.689*</t>
        </is>
      </c>
      <c r="C21" s="3" t="inlineStr">
        <is>
          <t>-0.531</t>
        </is>
      </c>
      <c r="D21" s="107" t="inlineStr">
        <is>
          <t>-1.315**</t>
        </is>
      </c>
      <c r="E21" s="107" t="inlineStr">
        <is>
          <t>-0.969*</t>
        </is>
      </c>
      <c r="F21" s="3" t="inlineStr">
        <is>
          <t>-0.465</t>
        </is>
      </c>
    </row>
    <row r="22" ht="14.4" customHeight="1" s="173">
      <c r="B22" s="107" t="inlineStr">
        <is>
          <t>(-1.67)</t>
        </is>
      </c>
      <c r="C22" s="3" t="inlineStr">
        <is>
          <t>(-1.03)</t>
        </is>
      </c>
      <c r="D22" s="107" t="inlineStr">
        <is>
          <t>(-2.33)</t>
        </is>
      </c>
      <c r="E22" s="107" t="inlineStr">
        <is>
          <t>(-1.90)</t>
        </is>
      </c>
      <c r="F22" s="3" t="inlineStr">
        <is>
          <t>(-1.23)</t>
        </is>
      </c>
    </row>
    <row r="23" ht="14.4" customHeight="1" s="173">
      <c r="A23" s="177" t="inlineStr">
        <is>
          <t>LEV</t>
        </is>
      </c>
      <c r="B23" s="116" t="n"/>
      <c r="C23" s="116" t="n"/>
      <c r="D23" s="116" t="n"/>
      <c r="E23" s="116" t="n"/>
      <c r="F23" s="116" t="n"/>
    </row>
    <row r="24" ht="14.4" customHeight="1" s="173">
      <c r="A24" t="inlineStr">
        <is>
          <t>NW (-)</t>
        </is>
      </c>
      <c r="B24" s="107" t="inlineStr">
        <is>
          <t>-0.117***</t>
        </is>
      </c>
      <c r="C24" s="3" t="inlineStr">
        <is>
          <t>-0.121***</t>
        </is>
      </c>
      <c r="D24" s="3" t="inlineStr">
        <is>
          <t>-0.098</t>
        </is>
      </c>
      <c r="E24" s="107" t="inlineStr">
        <is>
          <t>-0.140**</t>
        </is>
      </c>
      <c r="F24" s="107" t="inlineStr">
        <is>
          <t>-0.123**</t>
        </is>
      </c>
    </row>
    <row r="25" ht="14.4" customHeight="1" s="173">
      <c r="B25" s="107" t="inlineStr">
        <is>
          <t>(-2.62)</t>
        </is>
      </c>
      <c r="C25" s="3" t="inlineStr">
        <is>
          <t>(-2.80)</t>
        </is>
      </c>
      <c r="D25" s="3" t="inlineStr">
        <is>
          <t>(-1.46)</t>
        </is>
      </c>
      <c r="E25" s="107" t="inlineStr">
        <is>
          <t>(-2.29)</t>
        </is>
      </c>
      <c r="F25" s="107" t="inlineStr">
        <is>
          <t>(-2.33)</t>
        </is>
      </c>
    </row>
    <row r="26" ht="14.4" customHeight="1" s="173">
      <c r="A26" t="inlineStr">
        <is>
          <t>TONE (+)</t>
        </is>
      </c>
      <c r="B26" s="107" t="inlineStr">
        <is>
          <t>1.564***</t>
        </is>
      </c>
      <c r="C26" s="3" t="inlineStr">
        <is>
          <t>0.849</t>
        </is>
      </c>
      <c r="D26" s="3" t="inlineStr">
        <is>
          <t>1.662**</t>
        </is>
      </c>
      <c r="E26" s="107" t="inlineStr">
        <is>
          <t>1.795**</t>
        </is>
      </c>
      <c r="F26" s="107" t="inlineStr">
        <is>
          <t>2.934***</t>
        </is>
      </c>
    </row>
    <row r="27" ht="14.4" customHeight="1" s="173">
      <c r="B27" s="107" t="inlineStr">
        <is>
          <t>(3.25)</t>
        </is>
      </c>
      <c r="C27" s="3" t="inlineStr">
        <is>
          <t>(1.38)</t>
        </is>
      </c>
      <c r="D27" s="3" t="inlineStr">
        <is>
          <t>(2.53)</t>
        </is>
      </c>
      <c r="E27" s="107" t="inlineStr">
        <is>
          <t>(2.53)</t>
        </is>
      </c>
      <c r="F27" s="107" t="inlineStr">
        <is>
          <t>(5.47)</t>
        </is>
      </c>
    </row>
    <row r="28" ht="14.4" customHeight="1" s="173">
      <c r="A28" t="inlineStr">
        <is>
          <t>TLAG (+)</t>
        </is>
      </c>
      <c r="B28" s="107" t="inlineStr">
        <is>
          <t>-0.560**</t>
        </is>
      </c>
      <c r="C28" s="3" t="inlineStr">
        <is>
          <t>-0.385</t>
        </is>
      </c>
      <c r="D28" s="3" t="inlineStr">
        <is>
          <t>-0.647</t>
        </is>
      </c>
      <c r="E28" s="107" t="inlineStr">
        <is>
          <t>-1.351**</t>
        </is>
      </c>
      <c r="F28" s="107" t="inlineStr">
        <is>
          <t>-0.709*</t>
        </is>
      </c>
    </row>
    <row r="29" ht="14.4" customHeight="1" s="173">
      <c r="B29" s="107" t="inlineStr">
        <is>
          <t>(-2.24)</t>
        </is>
      </c>
      <c r="C29" s="3" t="inlineStr">
        <is>
          <t>(-1.08)</t>
        </is>
      </c>
      <c r="D29" s="3" t="inlineStr">
        <is>
          <t>(-1.14)</t>
        </is>
      </c>
      <c r="E29" s="107" t="inlineStr">
        <is>
          <t>(-2.29)</t>
        </is>
      </c>
      <c r="F29" s="107" t="inlineStr">
        <is>
          <t>(-1.80)</t>
        </is>
      </c>
    </row>
    <row r="30" ht="14.4" customHeight="1" s="173">
      <c r="A30" s="177" t="inlineStr">
        <is>
          <t>HHI</t>
        </is>
      </c>
      <c r="B30" s="116" t="n"/>
      <c r="C30" s="116" t="n"/>
      <c r="D30" s="116" t="n"/>
      <c r="E30" s="116" t="n"/>
      <c r="F30" s="116" t="n"/>
    </row>
    <row r="31" ht="14.4" customHeight="1" s="173">
      <c r="A31" t="inlineStr">
        <is>
          <t>NW (-)</t>
        </is>
      </c>
      <c r="B31" s="3" t="inlineStr">
        <is>
          <t>-0.116***</t>
        </is>
      </c>
      <c r="C31" s="107" t="inlineStr">
        <is>
          <t>-0.139</t>
        </is>
      </c>
      <c r="D31" s="3" t="inlineStr">
        <is>
          <t>-0.186***</t>
        </is>
      </c>
      <c r="E31" s="3" t="inlineStr">
        <is>
          <t>-0.168***</t>
        </is>
      </c>
      <c r="F31" s="107" t="inlineStr">
        <is>
          <t>-0.206***</t>
        </is>
      </c>
    </row>
    <row r="32" ht="14.4" customHeight="1" s="173">
      <c r="B32" s="3" t="inlineStr">
        <is>
          <t>(-4.02)</t>
        </is>
      </c>
      <c r="C32" s="107" t="inlineStr">
        <is>
          <t>(-1.68)</t>
        </is>
      </c>
      <c r="D32" s="3" t="inlineStr">
        <is>
          <t>(-3.63)</t>
        </is>
      </c>
      <c r="E32" s="3" t="inlineStr">
        <is>
          <t>(-2.87)</t>
        </is>
      </c>
      <c r="F32" s="107" t="inlineStr">
        <is>
          <t>(-4.05)</t>
        </is>
      </c>
    </row>
    <row r="33" ht="14.4" customHeight="1" s="173">
      <c r="A33" t="inlineStr">
        <is>
          <t>TONE (+)</t>
        </is>
      </c>
      <c r="B33" s="3" t="inlineStr">
        <is>
          <t>1.109***</t>
        </is>
      </c>
      <c r="C33" s="107" t="inlineStr">
        <is>
          <t>2.946***</t>
        </is>
      </c>
      <c r="D33" s="3" t="inlineStr">
        <is>
          <t>2.485***</t>
        </is>
      </c>
      <c r="E33" s="3" t="inlineStr">
        <is>
          <t>2.895***</t>
        </is>
      </c>
      <c r="F33" s="107" t="inlineStr">
        <is>
          <t>3.029***</t>
        </is>
      </c>
    </row>
    <row r="34" ht="14.4" customHeight="1" s="173">
      <c r="B34" s="3" t="inlineStr">
        <is>
          <t>(3.05)</t>
        </is>
      </c>
      <c r="C34" s="107" t="inlineStr">
        <is>
          <t>(3.72)</t>
        </is>
      </c>
      <c r="D34" s="3" t="inlineStr">
        <is>
          <t>(3.54)</t>
        </is>
      </c>
      <c r="E34" s="3" t="inlineStr">
        <is>
          <t>(4.99)</t>
        </is>
      </c>
      <c r="F34" s="107" t="inlineStr">
        <is>
          <t>(4.34)</t>
        </is>
      </c>
    </row>
    <row r="35" ht="14.4" customHeight="1" s="173">
      <c r="A35" t="inlineStr">
        <is>
          <t>TLAG (+)</t>
        </is>
      </c>
      <c r="B35" s="3" t="inlineStr">
        <is>
          <t>-0.495</t>
        </is>
      </c>
      <c r="C35" s="107" t="inlineStr">
        <is>
          <t>-0.864*</t>
        </is>
      </c>
      <c r="D35" s="3" t="inlineStr">
        <is>
          <t>-0.698</t>
        </is>
      </c>
      <c r="E35" s="3" t="inlineStr">
        <is>
          <t>-0.847</t>
        </is>
      </c>
      <c r="F35" s="107" t="inlineStr">
        <is>
          <t>-1.185**</t>
        </is>
      </c>
    </row>
    <row r="36" ht="14.4" customHeight="1" s="173">
      <c r="B36" s="3" t="inlineStr">
        <is>
          <t>(-1.61)</t>
        </is>
      </c>
      <c r="C36" s="107" t="inlineStr">
        <is>
          <t>(-1.90)</t>
        </is>
      </c>
      <c r="D36" s="3" t="inlineStr">
        <is>
          <t>(-1.58)</t>
        </is>
      </c>
      <c r="E36" s="3" t="inlineStr">
        <is>
          <t>(-1.26)</t>
        </is>
      </c>
      <c r="F36" s="107" t="inlineStr">
        <is>
          <t>(-2.57)</t>
        </is>
      </c>
    </row>
    <row r="37" ht="14.4" customHeight="1" s="173">
      <c r="A37" s="177" t="inlineStr">
        <is>
          <t>SG</t>
        </is>
      </c>
      <c r="B37" s="116" t="n"/>
      <c r="C37" s="116" t="n"/>
      <c r="D37" s="116" t="n"/>
      <c r="E37" s="116" t="n"/>
      <c r="F37" s="116" t="n"/>
    </row>
    <row r="38" ht="14.4" customHeight="1" s="173">
      <c r="A38" t="inlineStr">
        <is>
          <t>NW (-)</t>
        </is>
      </c>
      <c r="B38" s="3" t="inlineStr">
        <is>
          <t>-0.096*</t>
        </is>
      </c>
      <c r="C38" s="107" t="inlineStr">
        <is>
          <t>-0.122*</t>
        </is>
      </c>
      <c r="D38" s="3" t="inlineStr">
        <is>
          <t>-0.182***</t>
        </is>
      </c>
      <c r="E38" s="3" t="inlineStr">
        <is>
          <t>-0.268***</t>
        </is>
      </c>
      <c r="F38" s="107" t="inlineStr">
        <is>
          <t>-0.094</t>
        </is>
      </c>
    </row>
    <row r="39" ht="14.4" customHeight="1" s="173">
      <c r="B39" s="3" t="inlineStr">
        <is>
          <t>(-1.72)</t>
        </is>
      </c>
      <c r="C39" s="107" t="inlineStr">
        <is>
          <t>(-1.82)</t>
        </is>
      </c>
      <c r="D39" s="3" t="inlineStr">
        <is>
          <t>(-3.56)</t>
        </is>
      </c>
      <c r="E39" s="3" t="inlineStr">
        <is>
          <t>(-4.41)</t>
        </is>
      </c>
      <c r="F39" s="107" t="inlineStr">
        <is>
          <t>(-1.46)</t>
        </is>
      </c>
    </row>
    <row r="40" ht="14.4" customHeight="1" s="173">
      <c r="A40" t="inlineStr">
        <is>
          <t>TONE (+)</t>
        </is>
      </c>
      <c r="B40" s="3" t="inlineStr">
        <is>
          <t>2.471***</t>
        </is>
      </c>
      <c r="C40" s="107" t="inlineStr">
        <is>
          <t>2.187***</t>
        </is>
      </c>
      <c r="D40" s="3" t="inlineStr">
        <is>
          <t>1.710***</t>
        </is>
      </c>
      <c r="E40" s="3" t="inlineStr">
        <is>
          <t>2.742***</t>
        </is>
      </c>
      <c r="F40" s="107" t="inlineStr">
        <is>
          <t>2.545***</t>
        </is>
      </c>
    </row>
    <row r="41" ht="14.4" customHeight="1" s="173">
      <c r="B41" s="3" t="inlineStr">
        <is>
          <t>(3.96)</t>
        </is>
      </c>
      <c r="C41" s="107" t="inlineStr">
        <is>
          <t>(3.39)</t>
        </is>
      </c>
      <c r="D41" s="3" t="inlineStr">
        <is>
          <t>(2.84)</t>
        </is>
      </c>
      <c r="E41" s="3" t="inlineStr">
        <is>
          <t>(4.23)</t>
        </is>
      </c>
      <c r="F41" s="107" t="inlineStr">
        <is>
          <t>(3.99)</t>
        </is>
      </c>
    </row>
    <row r="42" ht="14.4" customHeight="1" s="173">
      <c r="A42" t="inlineStr">
        <is>
          <t>TLAG (+)</t>
        </is>
      </c>
      <c r="B42" s="3" t="inlineStr">
        <is>
          <t>-0.559</t>
        </is>
      </c>
      <c r="C42" s="107" t="inlineStr">
        <is>
          <t>-0.987**</t>
        </is>
      </c>
      <c r="D42" s="3" t="inlineStr">
        <is>
          <t>-0.877</t>
        </is>
      </c>
      <c r="E42" s="3" t="inlineStr">
        <is>
          <t>-0.782</t>
        </is>
      </c>
      <c r="F42" s="107" t="inlineStr">
        <is>
          <t>-1.006*</t>
        </is>
      </c>
    </row>
    <row r="43" ht="14.4" customHeight="1" s="173">
      <c r="B43" s="3" t="inlineStr">
        <is>
          <t>(-1.18)</t>
        </is>
      </c>
      <c r="C43" s="107" t="inlineStr">
        <is>
          <t>(-2.29)</t>
        </is>
      </c>
      <c r="D43" s="3" t="inlineStr">
        <is>
          <t>(-1.44)</t>
        </is>
      </c>
      <c r="E43" s="3" t="inlineStr">
        <is>
          <t>(-1.23)</t>
        </is>
      </c>
      <c r="F43" s="107" t="inlineStr">
        <is>
          <t>(-1.91)</t>
        </is>
      </c>
    </row>
    <row r="44" ht="14.4" customHeight="1" s="173">
      <c r="A44" s="177" t="inlineStr">
        <is>
          <t>LIT</t>
        </is>
      </c>
      <c r="B44" s="116" t="n"/>
      <c r="C44" s="116" t="n"/>
      <c r="D44" s="116" t="n"/>
      <c r="E44" s="116" t="n"/>
      <c r="F44" s="116" t="n"/>
    </row>
    <row r="45" ht="14.4" customHeight="1" s="173">
      <c r="A45" t="inlineStr">
        <is>
          <t>NW (-)</t>
        </is>
      </c>
      <c r="B45" s="3" t="inlineStr">
        <is>
          <t>-0.142**</t>
        </is>
      </c>
      <c r="C45" s="3" t="inlineStr">
        <is>
          <t>-0.135**</t>
        </is>
      </c>
      <c r="D45" s="107" t="inlineStr">
        <is>
          <t>0.011</t>
        </is>
      </c>
      <c r="E45" s="3" t="inlineStr">
        <is>
          <t>-0.081*</t>
        </is>
      </c>
      <c r="F45" s="107" t="inlineStr">
        <is>
          <t>-0.124**</t>
        </is>
      </c>
    </row>
    <row r="46" ht="14.4" customHeight="1" s="173">
      <c r="B46" s="3" t="inlineStr">
        <is>
          <t>(-2.14)</t>
        </is>
      </c>
      <c r="C46" s="3" t="inlineStr">
        <is>
          <t>(-2.18)</t>
        </is>
      </c>
      <c r="D46" s="107" t="inlineStr">
        <is>
          <t>(0.19)</t>
        </is>
      </c>
      <c r="E46" s="3" t="inlineStr">
        <is>
          <t>(-1.82)</t>
        </is>
      </c>
      <c r="F46" s="107" t="inlineStr">
        <is>
          <t>(-2.33)</t>
        </is>
      </c>
    </row>
    <row r="47" ht="14.4" customHeight="1" s="173">
      <c r="A47" t="inlineStr">
        <is>
          <t>TONE (+)</t>
        </is>
      </c>
      <c r="B47" s="3" t="inlineStr">
        <is>
          <t>2.733***</t>
        </is>
      </c>
      <c r="C47" s="3" t="inlineStr">
        <is>
          <t>2.228***</t>
        </is>
      </c>
      <c r="D47" s="107" t="inlineStr">
        <is>
          <t>1.044</t>
        </is>
      </c>
      <c r="E47" s="3" t="inlineStr">
        <is>
          <t>1.955***</t>
        </is>
      </c>
      <c r="F47" s="107" t="inlineStr">
        <is>
          <t>2.356***</t>
        </is>
      </c>
    </row>
    <row r="48" ht="14.4" customHeight="1" s="173">
      <c r="B48" s="3" t="inlineStr">
        <is>
          <t>(4.78)</t>
        </is>
      </c>
      <c r="C48" s="3" t="inlineStr">
        <is>
          <t>(3.31)</t>
        </is>
      </c>
      <c r="D48" s="107" t="inlineStr">
        <is>
          <t>(1.59)</t>
        </is>
      </c>
      <c r="E48" s="3" t="inlineStr">
        <is>
          <t>(3.46)</t>
        </is>
      </c>
      <c r="F48" s="107" t="inlineStr">
        <is>
          <t>(3.19)</t>
        </is>
      </c>
    </row>
    <row r="49" ht="14.4" customHeight="1" s="173">
      <c r="A49" t="inlineStr">
        <is>
          <t>TLAG (+)</t>
        </is>
      </c>
      <c r="B49" s="3" t="inlineStr">
        <is>
          <t>-0.281</t>
        </is>
      </c>
      <c r="C49" s="3" t="inlineStr">
        <is>
          <t>-0.586</t>
        </is>
      </c>
      <c r="D49" s="107" t="inlineStr">
        <is>
          <t>-0.144</t>
        </is>
      </c>
      <c r="E49" s="3" t="inlineStr">
        <is>
          <t>-0.269</t>
        </is>
      </c>
      <c r="F49" s="107" t="inlineStr">
        <is>
          <t>-1.234**</t>
        </is>
      </c>
    </row>
    <row r="50" ht="14.4" customHeight="1" s="173">
      <c r="B50" s="3" t="inlineStr">
        <is>
          <t>(-0.60)</t>
        </is>
      </c>
      <c r="C50" s="3" t="inlineStr">
        <is>
          <t>(-1.36)</t>
        </is>
      </c>
      <c r="D50" s="107" t="inlineStr">
        <is>
          <t>(-0.38)</t>
        </is>
      </c>
      <c r="E50" s="3" t="inlineStr">
        <is>
          <t>(-0.60)</t>
        </is>
      </c>
      <c r="F50" s="107" t="inlineStr">
        <is>
          <t>(-2.06)</t>
        </is>
      </c>
    </row>
    <row r="51" ht="14.4" customHeight="1" s="173">
      <c r="B51" s="107" t="n"/>
      <c r="C51" s="107" t="n"/>
      <c r="D51" s="107" t="n"/>
      <c r="E51" s="107" t="n"/>
      <c r="F51" s="107" t="n"/>
    </row>
    <row r="52" ht="14.4" customHeight="1" s="173">
      <c r="A52" t="inlineStr">
        <is>
          <t>Controls</t>
        </is>
      </c>
      <c r="B52" s="107" t="inlineStr">
        <is>
          <t>NO</t>
        </is>
      </c>
      <c r="C52" s="107" t="inlineStr">
        <is>
          <t>NO</t>
        </is>
      </c>
      <c r="D52" s="107" t="inlineStr">
        <is>
          <t>NO</t>
        </is>
      </c>
      <c r="E52" s="107" t="inlineStr">
        <is>
          <t>NO</t>
        </is>
      </c>
      <c r="F52" s="107" t="inlineStr">
        <is>
          <t>NO</t>
        </is>
      </c>
    </row>
    <row r="53" ht="14.4" customHeight="1" s="173">
      <c r="A53" t="inlineStr">
        <is>
          <t>Year-quarter FE</t>
        </is>
      </c>
      <c r="B53" s="107" t="inlineStr">
        <is>
          <t>YES</t>
        </is>
      </c>
      <c r="C53" s="107" t="inlineStr">
        <is>
          <t>YES</t>
        </is>
      </c>
      <c r="D53" s="107" t="inlineStr">
        <is>
          <t>YES</t>
        </is>
      </c>
      <c r="E53" s="107" t="inlineStr">
        <is>
          <t>YES</t>
        </is>
      </c>
      <c r="F53" s="107" t="inlineStr">
        <is>
          <t>YES</t>
        </is>
      </c>
    </row>
    <row r="54" ht="14.4" customHeight="1" s="173">
      <c r="A54" t="inlineStr">
        <is>
          <t>Firm FE</t>
        </is>
      </c>
      <c r="B54" s="107" t="inlineStr">
        <is>
          <t>YES</t>
        </is>
      </c>
      <c r="C54" s="107" t="inlineStr">
        <is>
          <t>YES</t>
        </is>
      </c>
      <c r="D54" s="107" t="inlineStr">
        <is>
          <t>YES</t>
        </is>
      </c>
      <c r="E54" s="107" t="inlineStr">
        <is>
          <t>YES</t>
        </is>
      </c>
      <c r="F54" s="107" t="inlineStr">
        <is>
          <t>YES</t>
        </is>
      </c>
    </row>
    <row r="55" ht="14.4" customHeight="1" s="173">
      <c r="A55" s="119" t="inlineStr">
        <is>
          <t>Industry Clustered SE</t>
        </is>
      </c>
      <c r="B55" s="115" t="inlineStr">
        <is>
          <t>YES</t>
        </is>
      </c>
      <c r="C55" s="115" t="inlineStr">
        <is>
          <t>YES</t>
        </is>
      </c>
      <c r="D55" s="115" t="inlineStr">
        <is>
          <t>YES</t>
        </is>
      </c>
      <c r="E55" s="115" t="inlineStr">
        <is>
          <t>YES</t>
        </is>
      </c>
      <c r="F55" s="115" t="inlineStr">
        <is>
          <t>YES</t>
        </is>
      </c>
    </row>
    <row r="57">
      <c r="B57" s="205" t="n"/>
      <c r="D57" s="205" t="n"/>
      <c r="F57" s="205" t="n"/>
    </row>
    <row r="58">
      <c r="B58" s="190" t="n"/>
      <c r="D58" s="190" t="n"/>
      <c r="F58" s="190" t="n"/>
    </row>
    <row r="59">
      <c r="B59" s="191" t="n"/>
      <c r="D59" s="191" t="n"/>
      <c r="F59" s="191" t="n"/>
    </row>
  </sheetData>
  <mergeCells count="7">
    <mergeCell ref="A1:F1"/>
    <mergeCell ref="B57:C57"/>
    <mergeCell ref="B58:C58"/>
    <mergeCell ref="D59:E59"/>
    <mergeCell ref="B59:C59"/>
    <mergeCell ref="D57:E57"/>
    <mergeCell ref="D58:E58"/>
  </mergeCells>
  <pageMargins left="0.75" right="0.75" top="1" bottom="1" header="0.5" footer="0.5"/>
  <pageSetup orientation="portrait" paperSize="9" horizontalDpi="0" verticalDpi="0"/>
</worksheet>
</file>

<file path=xl/worksheets/sheet21.xml><?xml version="1.0" encoding="utf-8"?>
<worksheet xmlns="http://schemas.openxmlformats.org/spreadsheetml/2006/main">
  <sheetPr>
    <outlinePr summaryBelow="1" summaryRight="1"/>
    <pageSetUpPr/>
  </sheetPr>
  <dimension ref="A1:G46"/>
  <sheetViews>
    <sheetView workbookViewId="0">
      <selection activeCell="A2" sqref="A2"/>
    </sheetView>
  </sheetViews>
  <sheetFormatPr baseColWidth="8" defaultRowHeight="13.8" outlineLevelCol="0"/>
  <cols>
    <col width="23.33203125" customWidth="1" style="184" min="1" max="1"/>
    <col width="10.77734375" customWidth="1" style="184" min="2" max="7"/>
    <col width="8.88671875" customWidth="1" style="184" min="8" max="23"/>
    <col width="8.88671875" customWidth="1" style="184" min="24" max="16384"/>
  </cols>
  <sheetData>
    <row r="1" ht="18" customHeight="1" s="173">
      <c r="A1" s="182" t="inlineStr">
        <is>
          <t>Table 9. Panel B: Narrative Conservatism and Seasoned Equity Offering</t>
        </is>
      </c>
      <c r="B1" s="179" t="n"/>
      <c r="C1" s="179" t="n"/>
      <c r="D1" s="179" t="n"/>
      <c r="E1" s="179" t="n"/>
      <c r="F1" s="179" t="n"/>
      <c r="G1" s="179" t="n"/>
    </row>
    <row r="2">
      <c r="A2" s="88" t="n"/>
      <c r="B2" s="89" t="inlineStr">
        <is>
          <t>(1)</t>
        </is>
      </c>
      <c r="C2" s="89" t="inlineStr">
        <is>
          <t>(2)</t>
        </is>
      </c>
      <c r="D2" s="89" t="inlineStr">
        <is>
          <t>(3)</t>
        </is>
      </c>
      <c r="E2" s="89" t="inlineStr">
        <is>
          <t>(4)</t>
        </is>
      </c>
      <c r="F2" s="89" t="inlineStr">
        <is>
          <t>(5)</t>
        </is>
      </c>
      <c r="G2" s="89" t="inlineStr">
        <is>
          <t>(6)</t>
        </is>
      </c>
    </row>
    <row r="3">
      <c r="A3" s="184" t="inlineStr">
        <is>
          <t>VARIABLES</t>
        </is>
      </c>
      <c r="B3" s="187" t="inlineStr">
        <is>
          <t>NW_NO</t>
        </is>
      </c>
      <c r="C3" s="187" t="inlineStr">
        <is>
          <t>NW_YES</t>
        </is>
      </c>
      <c r="D3" s="187" t="inlineStr">
        <is>
          <t>TONE_NO</t>
        </is>
      </c>
      <c r="E3" s="187" t="inlineStr">
        <is>
          <t>TONE_YES</t>
        </is>
      </c>
      <c r="F3" s="187" t="inlineStr">
        <is>
          <t>TLAG_NO</t>
        </is>
      </c>
      <c r="G3" s="187" t="inlineStr">
        <is>
          <t>TLAG_YES</t>
        </is>
      </c>
    </row>
    <row r="4">
      <c r="A4" s="88" t="n"/>
      <c r="B4" s="89" t="n"/>
      <c r="C4" s="89" t="n"/>
      <c r="D4" s="89" t="n"/>
      <c r="E4" s="89" t="n"/>
      <c r="F4" s="89" t="n"/>
      <c r="G4" s="89" t="n"/>
    </row>
    <row r="5" ht="14.4" customHeight="1" s="173">
      <c r="A5" t="inlineStr">
        <is>
          <t>RET</t>
        </is>
      </c>
      <c r="B5" s="107" t="inlineStr">
        <is>
          <t>0.064**</t>
        </is>
      </c>
      <c r="C5" s="107" t="inlineStr">
        <is>
          <t>0.046</t>
        </is>
      </c>
      <c r="D5" s="107" t="inlineStr">
        <is>
          <t>-0.105</t>
        </is>
      </c>
      <c r="E5" s="107" t="inlineStr">
        <is>
          <t>0.165</t>
        </is>
      </c>
      <c r="F5" s="107" t="inlineStr">
        <is>
          <t>-0.573*</t>
        </is>
      </c>
      <c r="G5" s="107" t="inlineStr">
        <is>
          <t>-0.087</t>
        </is>
      </c>
    </row>
    <row r="6" ht="14.4" customHeight="1" s="173">
      <c r="B6" s="107" t="inlineStr">
        <is>
          <t>(2.09)</t>
        </is>
      </c>
      <c r="C6" s="107" t="inlineStr">
        <is>
          <t>(1.49)</t>
        </is>
      </c>
      <c r="D6" s="107" t="inlineStr">
        <is>
          <t>(-0.32)</t>
        </is>
      </c>
      <c r="E6" s="107" t="inlineStr">
        <is>
          <t>(0.54)</t>
        </is>
      </c>
      <c r="F6" s="107" t="inlineStr">
        <is>
          <t>(-1.78)</t>
        </is>
      </c>
      <c r="G6" s="107" t="inlineStr">
        <is>
          <t>(-0.34)</t>
        </is>
      </c>
    </row>
    <row r="7" ht="14.4" customHeight="1" s="173">
      <c r="A7" t="inlineStr">
        <is>
          <t>NEG</t>
        </is>
      </c>
      <c r="B7" s="107" t="inlineStr">
        <is>
          <t>0.005</t>
        </is>
      </c>
      <c r="C7" s="107" t="inlineStr">
        <is>
          <t>0.012</t>
        </is>
      </c>
      <c r="D7" s="107" t="inlineStr">
        <is>
          <t>-0.119</t>
        </is>
      </c>
      <c r="E7" s="107" t="inlineStr">
        <is>
          <t>-0.200*</t>
        </is>
      </c>
      <c r="F7" s="107" t="inlineStr">
        <is>
          <t>0.052</t>
        </is>
      </c>
      <c r="G7" s="107" t="inlineStr">
        <is>
          <t>-0.010</t>
        </is>
      </c>
    </row>
    <row r="8" ht="14.4" customHeight="1" s="173">
      <c r="B8" s="107" t="inlineStr">
        <is>
          <t>(0.43)</t>
        </is>
      </c>
      <c r="C8" s="107" t="inlineStr">
        <is>
          <t>(1.38)</t>
        </is>
      </c>
      <c r="D8" s="107" t="inlineStr">
        <is>
          <t>(-1.10)</t>
        </is>
      </c>
      <c r="E8" s="107" t="inlineStr">
        <is>
          <t>(-1.76)</t>
        </is>
      </c>
      <c r="F8" s="107" t="inlineStr">
        <is>
          <t>(0.59)</t>
        </is>
      </c>
      <c r="G8" s="107" t="inlineStr">
        <is>
          <t>(-0.12)</t>
        </is>
      </c>
    </row>
    <row r="9" ht="14.4" customHeight="1" s="173">
      <c r="A9" s="2" t="inlineStr">
        <is>
          <t>Sign Prediction</t>
        </is>
      </c>
      <c r="B9" s="3" t="inlineStr">
        <is>
          <t>-</t>
        </is>
      </c>
      <c r="C9" s="3" t="inlineStr">
        <is>
          <t>-</t>
        </is>
      </c>
      <c r="D9" s="3" t="inlineStr">
        <is>
          <t>+</t>
        </is>
      </c>
      <c r="E9" s="3" t="inlineStr">
        <is>
          <t>+</t>
        </is>
      </c>
      <c r="F9" s="3" t="inlineStr">
        <is>
          <t>+</t>
        </is>
      </c>
      <c r="G9" s="3" t="inlineStr">
        <is>
          <t>+</t>
        </is>
      </c>
    </row>
    <row r="10" ht="14.4" customHeight="1" s="173">
      <c r="A10" s="2" t="inlineStr">
        <is>
          <t>RET_NEG</t>
        </is>
      </c>
      <c r="B10" s="3" t="inlineStr">
        <is>
          <t>-0.113**</t>
        </is>
      </c>
      <c r="C10" s="3" t="inlineStr">
        <is>
          <t>-0.128***</t>
        </is>
      </c>
      <c r="D10" s="3" t="inlineStr">
        <is>
          <t>1.891***</t>
        </is>
      </c>
      <c r="E10" s="3" t="inlineStr">
        <is>
          <t>0.391</t>
        </is>
      </c>
      <c r="F10" s="3" t="inlineStr">
        <is>
          <t>0.158</t>
        </is>
      </c>
      <c r="G10" s="3" t="inlineStr">
        <is>
          <t>-0.343</t>
        </is>
      </c>
    </row>
    <row r="11" ht="14.4" customHeight="1" s="173">
      <c r="A11" s="2" t="n"/>
      <c r="B11" s="3" t="inlineStr">
        <is>
          <t>(-2.29)</t>
        </is>
      </c>
      <c r="C11" s="3" t="inlineStr">
        <is>
          <t>(-2.61)</t>
        </is>
      </c>
      <c r="D11" s="3" t="inlineStr">
        <is>
          <t>(3.29)</t>
        </is>
      </c>
      <c r="E11" s="3" t="inlineStr">
        <is>
          <t>(0.63)</t>
        </is>
      </c>
      <c r="F11" s="3" t="inlineStr">
        <is>
          <t>(0.32)</t>
        </is>
      </c>
      <c r="G11" s="3" t="inlineStr">
        <is>
          <t>(-0.66)</t>
        </is>
      </c>
    </row>
    <row r="12" ht="14.4" customHeight="1" s="173">
      <c r="A12" t="inlineStr">
        <is>
          <t>SIZE</t>
        </is>
      </c>
      <c r="B12" s="107" t="inlineStr">
        <is>
          <t>0.030</t>
        </is>
      </c>
      <c r="C12" s="107" t="inlineStr">
        <is>
          <t>0.049***</t>
        </is>
      </c>
      <c r="D12" s="107" t="inlineStr">
        <is>
          <t>0.651***</t>
        </is>
      </c>
      <c r="E12" s="107" t="inlineStr">
        <is>
          <t>-0.082</t>
        </is>
      </c>
      <c r="F12" s="107" t="inlineStr">
        <is>
          <t>-0.250</t>
        </is>
      </c>
      <c r="G12" s="107" t="inlineStr">
        <is>
          <t>0.105</t>
        </is>
      </c>
    </row>
    <row r="13" ht="14.4" customHeight="1" s="173">
      <c r="B13" s="107" t="inlineStr">
        <is>
          <t>(1.64)</t>
        </is>
      </c>
      <c r="C13" s="107" t="inlineStr">
        <is>
          <t>(2.65)</t>
        </is>
      </c>
      <c r="D13" s="107" t="inlineStr">
        <is>
          <t>(3.00)</t>
        </is>
      </c>
      <c r="E13" s="107" t="inlineStr">
        <is>
          <t>(-0.40)</t>
        </is>
      </c>
      <c r="F13" s="107" t="inlineStr">
        <is>
          <t>(-1.53)</t>
        </is>
      </c>
      <c r="G13" s="107" t="inlineStr">
        <is>
          <t>(0.54)</t>
        </is>
      </c>
    </row>
    <row r="14" ht="14.4" customHeight="1" s="173">
      <c r="A14" t="inlineStr">
        <is>
          <t>MTB</t>
        </is>
      </c>
      <c r="B14" s="107" t="inlineStr">
        <is>
          <t>-0.004</t>
        </is>
      </c>
      <c r="C14" s="107" t="inlineStr">
        <is>
          <t>-0.010***</t>
        </is>
      </c>
      <c r="D14" s="107" t="inlineStr">
        <is>
          <t>0.037</t>
        </is>
      </c>
      <c r="E14" s="107" t="inlineStr">
        <is>
          <t>0.095***</t>
        </is>
      </c>
      <c r="F14" s="107" t="inlineStr">
        <is>
          <t>-0.026</t>
        </is>
      </c>
      <c r="G14" s="107" t="inlineStr">
        <is>
          <t>-0.009</t>
        </is>
      </c>
    </row>
    <row r="15" ht="14.4" customHeight="1" s="173">
      <c r="B15" s="107" t="inlineStr">
        <is>
          <t>(-0.82)</t>
        </is>
      </c>
      <c r="C15" s="107" t="inlineStr">
        <is>
          <t>(-4.34)</t>
        </is>
      </c>
      <c r="D15" s="107" t="inlineStr">
        <is>
          <t>(0.93)</t>
        </is>
      </c>
      <c r="E15" s="107" t="inlineStr">
        <is>
          <t>(3.18)</t>
        </is>
      </c>
      <c r="F15" s="107" t="inlineStr">
        <is>
          <t>(-0.92)</t>
        </is>
      </c>
      <c r="G15" s="107" t="inlineStr">
        <is>
          <t>(-0.37)</t>
        </is>
      </c>
    </row>
    <row r="16" ht="14.4" customHeight="1" s="173">
      <c r="A16" t="inlineStr">
        <is>
          <t>LEV</t>
        </is>
      </c>
      <c r="B16" s="107" t="inlineStr">
        <is>
          <t>0.211**</t>
        </is>
      </c>
      <c r="C16" s="107" t="inlineStr">
        <is>
          <t>0.408***</t>
        </is>
      </c>
      <c r="D16" s="107" t="inlineStr">
        <is>
          <t>-0.179</t>
        </is>
      </c>
      <c r="E16" s="107" t="inlineStr">
        <is>
          <t>-2.596**</t>
        </is>
      </c>
      <c r="F16" s="107" t="inlineStr">
        <is>
          <t>0.996</t>
        </is>
      </c>
      <c r="G16" s="107" t="inlineStr">
        <is>
          <t>1.120</t>
        </is>
      </c>
    </row>
    <row r="17" ht="14.4" customHeight="1" s="173">
      <c r="B17" s="107" t="inlineStr">
        <is>
          <t>(2.39)</t>
        </is>
      </c>
      <c r="C17" s="107" t="inlineStr">
        <is>
          <t>(6.61)</t>
        </is>
      </c>
      <c r="D17" s="107" t="inlineStr">
        <is>
          <t>(-0.17)</t>
        </is>
      </c>
      <c r="E17" s="107" t="inlineStr">
        <is>
          <t>(-2.52)</t>
        </is>
      </c>
      <c r="F17" s="107" t="inlineStr">
        <is>
          <t>(1.32)</t>
        </is>
      </c>
      <c r="G17" s="107" t="inlineStr">
        <is>
          <t>(1.13)</t>
        </is>
      </c>
    </row>
    <row r="18" ht="14.4" customHeight="1" s="173">
      <c r="A18" t="inlineStr">
        <is>
          <t>EARN</t>
        </is>
      </c>
      <c r="B18" s="107" t="inlineStr">
        <is>
          <t>-0.677***</t>
        </is>
      </c>
      <c r="C18" s="107" t="inlineStr">
        <is>
          <t>-0.389</t>
        </is>
      </c>
      <c r="D18" s="107" t="inlineStr">
        <is>
          <t>25.863***</t>
        </is>
      </c>
      <c r="E18" s="107" t="inlineStr">
        <is>
          <t>9.296***</t>
        </is>
      </c>
      <c r="F18" s="107" t="inlineStr">
        <is>
          <t>-6.792***</t>
        </is>
      </c>
      <c r="G18" s="107" t="inlineStr">
        <is>
          <t>-6.230***</t>
        </is>
      </c>
    </row>
    <row r="19" ht="14.4" customHeight="1" s="173">
      <c r="B19" s="107" t="inlineStr">
        <is>
          <t>(-3.22)</t>
        </is>
      </c>
      <c r="C19" s="107" t="inlineStr">
        <is>
          <t>(-1.57)</t>
        </is>
      </c>
      <c r="D19" s="107" t="inlineStr">
        <is>
          <t>(9.68)</t>
        </is>
      </c>
      <c r="E19" s="107" t="inlineStr">
        <is>
          <t>(2.87)</t>
        </is>
      </c>
      <c r="F19" s="107" t="inlineStr">
        <is>
          <t>(-4.13)</t>
        </is>
      </c>
      <c r="G19" s="107" t="inlineStr">
        <is>
          <t>(-2.92)</t>
        </is>
      </c>
    </row>
    <row r="20" ht="14.4" customHeight="1" s="173">
      <c r="A20" t="inlineStr">
        <is>
          <t>STD_RET</t>
        </is>
      </c>
      <c r="B20" s="107" t="inlineStr">
        <is>
          <t>0.144*</t>
        </is>
      </c>
      <c r="C20" s="107" t="inlineStr">
        <is>
          <t>0.025</t>
        </is>
      </c>
      <c r="D20" s="107" t="inlineStr">
        <is>
          <t>-0.960</t>
        </is>
      </c>
      <c r="E20" s="107" t="inlineStr">
        <is>
          <t>-2.247***</t>
        </is>
      </c>
      <c r="F20" s="107" t="inlineStr">
        <is>
          <t>0.717</t>
        </is>
      </c>
      <c r="G20" s="107" t="inlineStr">
        <is>
          <t>0.533</t>
        </is>
      </c>
    </row>
    <row r="21" ht="14.4" customHeight="1" s="173">
      <c r="B21" s="107" t="inlineStr">
        <is>
          <t>(1.78)</t>
        </is>
      </c>
      <c r="C21" s="107" t="inlineStr">
        <is>
          <t>(0.35)</t>
        </is>
      </c>
      <c r="D21" s="107" t="inlineStr">
        <is>
          <t>(-1.24)</t>
        </is>
      </c>
      <c r="E21" s="107" t="inlineStr">
        <is>
          <t>(-2.66)</t>
        </is>
      </c>
      <c r="F21" s="107" t="inlineStr">
        <is>
          <t>(1.16)</t>
        </is>
      </c>
      <c r="G21" s="107" t="inlineStr">
        <is>
          <t>(0.75)</t>
        </is>
      </c>
    </row>
    <row r="22" ht="14.4" customHeight="1" s="173">
      <c r="A22" t="inlineStr">
        <is>
          <t>STD_EARN</t>
        </is>
      </c>
      <c r="B22" s="107" t="inlineStr">
        <is>
          <t>1.229***</t>
        </is>
      </c>
      <c r="C22" s="107" t="inlineStr">
        <is>
          <t>0.451</t>
        </is>
      </c>
      <c r="D22" s="107" t="inlineStr">
        <is>
          <t>-12.901***</t>
        </is>
      </c>
      <c r="E22" s="107" t="inlineStr">
        <is>
          <t>-6.548</t>
        </is>
      </c>
      <c r="F22" s="107" t="inlineStr">
        <is>
          <t>7.939***</t>
        </is>
      </c>
      <c r="G22" s="107" t="inlineStr">
        <is>
          <t>3.404</t>
        </is>
      </c>
    </row>
    <row r="23" ht="14.4" customHeight="1" s="173">
      <c r="B23" s="107" t="inlineStr">
        <is>
          <t>(4.25)</t>
        </is>
      </c>
      <c r="C23" s="107" t="inlineStr">
        <is>
          <t>(1.62)</t>
        </is>
      </c>
      <c r="D23" s="107" t="inlineStr">
        <is>
          <t>(-3.11)</t>
        </is>
      </c>
      <c r="E23" s="107" t="inlineStr">
        <is>
          <t>(-1.48)</t>
        </is>
      </c>
      <c r="F23" s="107" t="inlineStr">
        <is>
          <t>(3.16)</t>
        </is>
      </c>
      <c r="G23" s="107" t="inlineStr">
        <is>
          <t>(1.44)</t>
        </is>
      </c>
    </row>
    <row r="24" ht="14.4" customHeight="1" s="173">
      <c r="A24" t="inlineStr">
        <is>
          <t>AGE</t>
        </is>
      </c>
      <c r="B24" s="107" t="inlineStr">
        <is>
          <t>-0.075**</t>
        </is>
      </c>
      <c r="C24" s="107" t="inlineStr">
        <is>
          <t>-0.042</t>
        </is>
      </c>
      <c r="D24" s="107" t="inlineStr">
        <is>
          <t>0.204</t>
        </is>
      </c>
      <c r="E24" s="107" t="inlineStr">
        <is>
          <t>0.135</t>
        </is>
      </c>
      <c r="F24" s="107" t="inlineStr">
        <is>
          <t>0.531</t>
        </is>
      </c>
      <c r="G24" s="107" t="inlineStr">
        <is>
          <t>0.440</t>
        </is>
      </c>
    </row>
    <row r="25" ht="14.4" customHeight="1" s="173">
      <c r="B25" s="107" t="inlineStr">
        <is>
          <t>(-2.54)</t>
        </is>
      </c>
      <c r="C25" s="107" t="inlineStr">
        <is>
          <t>(-1.33)</t>
        </is>
      </c>
      <c r="D25" s="107" t="inlineStr">
        <is>
          <t>(0.46)</t>
        </is>
      </c>
      <c r="E25" s="107" t="inlineStr">
        <is>
          <t>(0.27)</t>
        </is>
      </c>
      <c r="F25" s="107" t="inlineStr">
        <is>
          <t>(1.62)</t>
        </is>
      </c>
      <c r="G25" s="107" t="inlineStr">
        <is>
          <t>(1.10)</t>
        </is>
      </c>
    </row>
    <row r="26" ht="14.4" customHeight="1" s="173">
      <c r="A26" t="inlineStr">
        <is>
          <t>BUSSEG</t>
        </is>
      </c>
      <c r="B26" s="107" t="inlineStr">
        <is>
          <t>0.021</t>
        </is>
      </c>
      <c r="C26" s="107" t="inlineStr">
        <is>
          <t>-0.003</t>
        </is>
      </c>
      <c r="D26" s="107" t="inlineStr">
        <is>
          <t>0.797*</t>
        </is>
      </c>
      <c r="E26" s="107" t="inlineStr">
        <is>
          <t>0.641*</t>
        </is>
      </c>
      <c r="F26" s="107" t="inlineStr">
        <is>
          <t>0.036</t>
        </is>
      </c>
      <c r="G26" s="107" t="inlineStr">
        <is>
          <t>0.433</t>
        </is>
      </c>
    </row>
    <row r="27" ht="14.4" customHeight="1" s="173">
      <c r="B27" s="107" t="inlineStr">
        <is>
          <t>(0.81)</t>
        </is>
      </c>
      <c r="C27" s="107" t="inlineStr">
        <is>
          <t>(-0.11)</t>
        </is>
      </c>
      <c r="D27" s="107" t="inlineStr">
        <is>
          <t>(1.80)</t>
        </is>
      </c>
      <c r="E27" s="107" t="inlineStr">
        <is>
          <t>(1.89)</t>
        </is>
      </c>
      <c r="F27" s="107" t="inlineStr">
        <is>
          <t>(0.10)</t>
        </is>
      </c>
      <c r="G27" s="107" t="inlineStr">
        <is>
          <t>(1.37)</t>
        </is>
      </c>
    </row>
    <row r="28" ht="14.4" customHeight="1" s="173">
      <c r="A28" t="inlineStr">
        <is>
          <t>GEOSEG</t>
        </is>
      </c>
      <c r="B28" s="107" t="inlineStr">
        <is>
          <t>-0.041*</t>
        </is>
      </c>
      <c r="C28" s="107" t="inlineStr">
        <is>
          <t>-0.062***</t>
        </is>
      </c>
      <c r="D28" s="107" t="inlineStr">
        <is>
          <t>-0.115</t>
        </is>
      </c>
      <c r="E28" s="107" t="inlineStr">
        <is>
          <t>0.759**</t>
        </is>
      </c>
      <c r="F28" s="107" t="inlineStr">
        <is>
          <t>0.239</t>
        </is>
      </c>
      <c r="G28" s="107" t="inlineStr">
        <is>
          <t>-0.485*</t>
        </is>
      </c>
    </row>
    <row r="29" ht="14.4" customHeight="1" s="173">
      <c r="B29" s="107" t="inlineStr">
        <is>
          <t>(-1.65)</t>
        </is>
      </c>
      <c r="C29" s="107" t="inlineStr">
        <is>
          <t>(-2.91)</t>
        </is>
      </c>
      <c r="D29" s="107" t="inlineStr">
        <is>
          <t>(-0.31)</t>
        </is>
      </c>
      <c r="E29" s="107" t="inlineStr">
        <is>
          <t>(2.08)</t>
        </is>
      </c>
      <c r="F29" s="107" t="inlineStr">
        <is>
          <t>(0.57)</t>
        </is>
      </c>
      <c r="G29" s="107" t="inlineStr">
        <is>
          <t>(-1.70)</t>
        </is>
      </c>
    </row>
    <row r="30" ht="14.4" customHeight="1" s="173">
      <c r="A30" t="inlineStr">
        <is>
          <t>AF</t>
        </is>
      </c>
      <c r="B30" s="107" t="inlineStr">
        <is>
          <t>-0.048</t>
        </is>
      </c>
      <c r="C30" s="107" t="inlineStr">
        <is>
          <t>0.054</t>
        </is>
      </c>
      <c r="D30" s="107" t="inlineStr">
        <is>
          <t>-0.776</t>
        </is>
      </c>
      <c r="E30" s="107" t="inlineStr">
        <is>
          <t>-4.592*</t>
        </is>
      </c>
      <c r="F30" s="107" t="inlineStr">
        <is>
          <t>-0.387</t>
        </is>
      </c>
      <c r="G30" s="107" t="inlineStr">
        <is>
          <t>-0.533</t>
        </is>
      </c>
    </row>
    <row r="31" ht="14.4" customHeight="1" s="173">
      <c r="B31" s="107" t="inlineStr">
        <is>
          <t>(-0.32)</t>
        </is>
      </c>
      <c r="C31" s="107" t="inlineStr">
        <is>
          <t>(0.30)</t>
        </is>
      </c>
      <c r="D31" s="107" t="inlineStr">
        <is>
          <t>(-0.45)</t>
        </is>
      </c>
      <c r="E31" s="107" t="inlineStr">
        <is>
          <t>(-1.82)</t>
        </is>
      </c>
      <c r="F31" s="107" t="inlineStr">
        <is>
          <t>(-0.39)</t>
        </is>
      </c>
      <c r="G31" s="107" t="inlineStr">
        <is>
          <t>(-0.25)</t>
        </is>
      </c>
    </row>
    <row r="32" ht="14.4" customHeight="1" s="173">
      <c r="A32" t="inlineStr">
        <is>
          <t>AFE</t>
        </is>
      </c>
      <c r="B32" s="107" t="inlineStr">
        <is>
          <t>-0.013</t>
        </is>
      </c>
      <c r="C32" s="107" t="inlineStr">
        <is>
          <t>-0.352**</t>
        </is>
      </c>
      <c r="D32" s="107" t="inlineStr">
        <is>
          <t>1.313*</t>
        </is>
      </c>
      <c r="E32" s="107" t="inlineStr">
        <is>
          <t>7.398***</t>
        </is>
      </c>
      <c r="F32" s="107" t="inlineStr">
        <is>
          <t>-1.473**</t>
        </is>
      </c>
      <c r="G32" s="107" t="inlineStr">
        <is>
          <t>-4.707***</t>
        </is>
      </c>
    </row>
    <row r="33" ht="14.4" customHeight="1" s="173">
      <c r="B33" s="107" t="inlineStr">
        <is>
          <t>(-0.18)</t>
        </is>
      </c>
      <c r="C33" s="107" t="inlineStr">
        <is>
          <t>(-2.46)</t>
        </is>
      </c>
      <c r="D33" s="107" t="inlineStr">
        <is>
          <t>(1.65)</t>
        </is>
      </c>
      <c r="E33" s="107" t="inlineStr">
        <is>
          <t>(3.17)</t>
        </is>
      </c>
      <c r="F33" s="107" t="inlineStr">
        <is>
          <t>(-2.09)</t>
        </is>
      </c>
      <c r="G33" s="107" t="inlineStr">
        <is>
          <t>(-2.91)</t>
        </is>
      </c>
    </row>
    <row r="34" ht="14.4" customHeight="1" s="173">
      <c r="A34" t="inlineStr">
        <is>
          <t>Constant</t>
        </is>
      </c>
      <c r="B34" s="107" t="inlineStr">
        <is>
          <t>8.483***</t>
        </is>
      </c>
      <c r="C34" s="107" t="inlineStr">
        <is>
          <t>7.846***</t>
        </is>
      </c>
      <c r="D34" s="107" t="inlineStr">
        <is>
          <t>-21.820***</t>
        </is>
      </c>
      <c r="E34" s="107" t="inlineStr">
        <is>
          <t>-5.011</t>
        </is>
      </c>
      <c r="F34" s="107" t="inlineStr">
        <is>
          <t>41.048***</t>
        </is>
      </c>
      <c r="G34" s="107" t="inlineStr">
        <is>
          <t>40.360***</t>
        </is>
      </c>
    </row>
    <row r="35" ht="14.4" customHeight="1" s="173">
      <c r="B35" s="107" t="inlineStr">
        <is>
          <t>(33.61)</t>
        </is>
      </c>
      <c r="C35" s="107" t="inlineStr">
        <is>
          <t>(26.10)</t>
        </is>
      </c>
      <c r="D35" s="107" t="inlineStr">
        <is>
          <t>(-6.60)</t>
        </is>
      </c>
      <c r="E35" s="107" t="inlineStr">
        <is>
          <t>(-1.27)</t>
        </is>
      </c>
      <c r="F35" s="107" t="inlineStr">
        <is>
          <t>(15.96)</t>
        </is>
      </c>
      <c r="G35" s="107" t="inlineStr">
        <is>
          <t>(12.00)</t>
        </is>
      </c>
    </row>
    <row r="36" ht="14.4" customHeight="1" s="173">
      <c r="B36" s="107" t="n"/>
      <c r="C36" s="107" t="n"/>
      <c r="D36" s="107" t="n"/>
      <c r="E36" s="107" t="n"/>
      <c r="F36" s="107" t="n"/>
      <c r="G36" s="107" t="n"/>
    </row>
    <row r="37" ht="14.4" customHeight="1" s="173">
      <c r="A37" t="inlineStr">
        <is>
          <t>Observations</t>
        </is>
      </c>
      <c r="B37" s="107" t="inlineStr">
        <is>
          <t>17,937</t>
        </is>
      </c>
      <c r="C37" s="107" t="inlineStr">
        <is>
          <t>17,919</t>
        </is>
      </c>
      <c r="D37" s="107" t="inlineStr">
        <is>
          <t>17,937</t>
        </is>
      </c>
      <c r="E37" s="107" t="inlineStr">
        <is>
          <t>17,919</t>
        </is>
      </c>
      <c r="F37" s="107" t="inlineStr">
        <is>
          <t>17,937</t>
        </is>
      </c>
      <c r="G37" s="107" t="inlineStr">
        <is>
          <t>17,919</t>
        </is>
      </c>
    </row>
    <row r="38" ht="14.4" customHeight="1" s="173">
      <c r="A38" t="inlineStr">
        <is>
          <t>Adjusted R-squared</t>
        </is>
      </c>
      <c r="B38" s="107" t="inlineStr">
        <is>
          <t>0.649</t>
        </is>
      </c>
      <c r="C38" s="107" t="inlineStr">
        <is>
          <t>0.678</t>
        </is>
      </c>
      <c r="D38" s="107" t="inlineStr">
        <is>
          <t>0.595</t>
        </is>
      </c>
      <c r="E38" s="107" t="inlineStr">
        <is>
          <t>0.634</t>
        </is>
      </c>
      <c r="F38" s="107" t="inlineStr">
        <is>
          <t>0.632</t>
        </is>
      </c>
      <c r="G38" s="107" t="inlineStr">
        <is>
          <t>0.685</t>
        </is>
      </c>
    </row>
    <row r="39" ht="14.4" customHeight="1" s="173">
      <c r="A39" t="inlineStr">
        <is>
          <t>Year-quarter FE</t>
        </is>
      </c>
      <c r="B39" s="107" t="inlineStr">
        <is>
          <t>YES</t>
        </is>
      </c>
      <c r="C39" s="107" t="inlineStr">
        <is>
          <t>YES</t>
        </is>
      </c>
      <c r="D39" s="107" t="inlineStr">
        <is>
          <t>YES</t>
        </is>
      </c>
      <c r="E39" s="107" t="inlineStr">
        <is>
          <t>YES</t>
        </is>
      </c>
      <c r="F39" s="107" t="inlineStr">
        <is>
          <t>YES</t>
        </is>
      </c>
      <c r="G39" s="107" t="inlineStr">
        <is>
          <t>YES</t>
        </is>
      </c>
    </row>
    <row r="40" ht="14.4" customHeight="1" s="173">
      <c r="A40" t="inlineStr">
        <is>
          <t>Firm FE</t>
        </is>
      </c>
      <c r="B40" s="107" t="inlineStr">
        <is>
          <t>YES</t>
        </is>
      </c>
      <c r="C40" s="107" t="inlineStr">
        <is>
          <t>YES</t>
        </is>
      </c>
      <c r="D40" s="107" t="inlineStr">
        <is>
          <t>YES</t>
        </is>
      </c>
      <c r="E40" s="107" t="inlineStr">
        <is>
          <t>YES</t>
        </is>
      </c>
      <c r="F40" s="107" t="inlineStr">
        <is>
          <t>YES</t>
        </is>
      </c>
      <c r="G40" s="107" t="inlineStr">
        <is>
          <t>YES</t>
        </is>
      </c>
    </row>
    <row r="41" ht="14.4" customHeight="1" s="173">
      <c r="A41" s="119" t="inlineStr">
        <is>
          <t>Industry clustered SE</t>
        </is>
      </c>
      <c r="B41" s="93" t="inlineStr">
        <is>
          <t>YES</t>
        </is>
      </c>
      <c r="C41" s="93" t="inlineStr">
        <is>
          <t>YES</t>
        </is>
      </c>
      <c r="D41" s="93" t="inlineStr">
        <is>
          <t>YES</t>
        </is>
      </c>
      <c r="E41" s="93" t="inlineStr">
        <is>
          <t>YES</t>
        </is>
      </c>
      <c r="F41" s="93" t="inlineStr">
        <is>
          <t>YES</t>
        </is>
      </c>
      <c r="G41" s="93" t="inlineStr">
        <is>
          <t>YES</t>
        </is>
      </c>
    </row>
    <row r="43">
      <c r="B43" s="206" t="n"/>
      <c r="D43" s="206" t="n"/>
      <c r="F43" s="206" t="n"/>
    </row>
    <row r="44">
      <c r="B44" s="193" t="n"/>
      <c r="D44" s="193" t="n"/>
      <c r="F44" s="193" t="n"/>
    </row>
    <row r="45">
      <c r="B45" s="187" t="n"/>
      <c r="D45" s="187" t="n"/>
      <c r="F45" s="187" t="n"/>
    </row>
    <row r="46">
      <c r="B46" s="187" t="n"/>
      <c r="D46" s="187" t="n"/>
      <c r="F46" s="187" t="n"/>
    </row>
  </sheetData>
  <mergeCells count="13">
    <mergeCell ref="B45:C45"/>
    <mergeCell ref="D45:E45"/>
    <mergeCell ref="F45:G45"/>
    <mergeCell ref="B46:C46"/>
    <mergeCell ref="D46:E46"/>
    <mergeCell ref="F46:G46"/>
    <mergeCell ref="A1:G1"/>
    <mergeCell ref="F43:G43"/>
    <mergeCell ref="F44:G44"/>
    <mergeCell ref="D43:E43"/>
    <mergeCell ref="D44:E44"/>
    <mergeCell ref="B43:C43"/>
    <mergeCell ref="B44:C44"/>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G44"/>
  <sheetViews>
    <sheetView workbookViewId="0">
      <selection activeCell="A2" sqref="A2"/>
    </sheetView>
  </sheetViews>
  <sheetFormatPr baseColWidth="8" defaultRowHeight="13.8" outlineLevelCol="0"/>
  <cols>
    <col width="23.33203125" customWidth="1" style="184" min="1" max="1"/>
    <col width="10.77734375" customWidth="1" style="184" min="2" max="7"/>
    <col width="8.88671875" customWidth="1" style="184" min="8" max="27"/>
    <col width="8.88671875" customWidth="1" style="184" min="28" max="16384"/>
  </cols>
  <sheetData>
    <row r="1" ht="18" customHeight="1" s="173">
      <c r="A1" s="182" t="inlineStr">
        <is>
          <t>Table 9. Panel A: Narrative Conservatism and Stock Option Grants</t>
        </is>
      </c>
      <c r="B1" s="179" t="n"/>
      <c r="C1" s="179" t="n"/>
      <c r="D1" s="179" t="n"/>
      <c r="E1" s="179" t="n"/>
      <c r="F1" s="179" t="n"/>
      <c r="G1" s="179" t="n"/>
    </row>
    <row r="2">
      <c r="A2" s="82" t="n"/>
      <c r="B2" s="83" t="inlineStr">
        <is>
          <t>(1)</t>
        </is>
      </c>
      <c r="C2" s="83" t="inlineStr">
        <is>
          <t>(2)</t>
        </is>
      </c>
      <c r="D2" s="83" t="inlineStr">
        <is>
          <t>(3)</t>
        </is>
      </c>
      <c r="E2" s="83" t="inlineStr">
        <is>
          <t>(4)</t>
        </is>
      </c>
      <c r="F2" s="83" t="inlineStr">
        <is>
          <t>(5)</t>
        </is>
      </c>
      <c r="G2" s="83" t="inlineStr">
        <is>
          <t>(6)</t>
        </is>
      </c>
    </row>
    <row r="3">
      <c r="A3" s="184" t="inlineStr">
        <is>
          <t>BLKSHVAL</t>
        </is>
      </c>
      <c r="B3" s="187" t="inlineStr">
        <is>
          <t>NW_LOW</t>
        </is>
      </c>
      <c r="C3" s="187" t="inlineStr">
        <is>
          <t>NW_HIGH</t>
        </is>
      </c>
      <c r="D3" s="187" t="inlineStr">
        <is>
          <t>TONE_LOW</t>
        </is>
      </c>
      <c r="E3" s="187" t="inlineStr">
        <is>
          <t>TONE_HIGH</t>
        </is>
      </c>
      <c r="F3" s="187" t="inlineStr">
        <is>
          <t>TLAG_LOW</t>
        </is>
      </c>
      <c r="G3" s="187" t="inlineStr">
        <is>
          <t>TLAG_HIGH</t>
        </is>
      </c>
    </row>
    <row r="4">
      <c r="A4" s="82" t="n"/>
      <c r="B4" s="83" t="n"/>
      <c r="C4" s="83" t="n"/>
      <c r="D4" s="83" t="n"/>
      <c r="E4" s="83" t="n"/>
      <c r="F4" s="83" t="n"/>
      <c r="G4" s="83" t="n"/>
    </row>
    <row r="5" ht="14.4" customHeight="1" s="173">
      <c r="A5" t="inlineStr">
        <is>
          <t>RET</t>
        </is>
      </c>
      <c r="B5" s="107" t="inlineStr">
        <is>
          <t>-0.003</t>
        </is>
      </c>
      <c r="C5" s="107" t="inlineStr">
        <is>
          <t>0.082*</t>
        </is>
      </c>
      <c r="D5" s="107" t="inlineStr">
        <is>
          <t>1.196***</t>
        </is>
      </c>
      <c r="E5" s="107" t="inlineStr">
        <is>
          <t>0.251</t>
        </is>
      </c>
      <c r="F5" s="107" t="inlineStr">
        <is>
          <t>-0.454</t>
        </is>
      </c>
      <c r="G5" s="107" t="inlineStr">
        <is>
          <t>-0.089</t>
        </is>
      </c>
    </row>
    <row r="6" ht="14.4" customHeight="1" s="173">
      <c r="B6" s="107" t="inlineStr">
        <is>
          <t>(-0.07)</t>
        </is>
      </c>
      <c r="C6" s="107" t="inlineStr">
        <is>
          <t>(1.72)</t>
        </is>
      </c>
      <c r="D6" s="107" t="inlineStr">
        <is>
          <t>(2.77)</t>
        </is>
      </c>
      <c r="E6" s="107" t="inlineStr">
        <is>
          <t>(0.53)</t>
        </is>
      </c>
      <c r="F6" s="107" t="inlineStr">
        <is>
          <t>(-1.15)</t>
        </is>
      </c>
      <c r="G6" s="107" t="inlineStr">
        <is>
          <t>(-0.25)</t>
        </is>
      </c>
    </row>
    <row r="7" ht="14.4" customHeight="1" s="173">
      <c r="A7" t="inlineStr">
        <is>
          <t>NEG</t>
        </is>
      </c>
      <c r="B7" s="107" t="inlineStr">
        <is>
          <t>0.024</t>
        </is>
      </c>
      <c r="C7" s="107" t="inlineStr">
        <is>
          <t>-0.002</t>
        </is>
      </c>
      <c r="D7" s="107" t="inlineStr">
        <is>
          <t>-0.176</t>
        </is>
      </c>
      <c r="E7" s="107" t="inlineStr">
        <is>
          <t>-0.188</t>
        </is>
      </c>
      <c r="F7" s="107" t="inlineStr">
        <is>
          <t>-0.011</t>
        </is>
      </c>
      <c r="G7" s="107" t="inlineStr">
        <is>
          <t>-0.114</t>
        </is>
      </c>
    </row>
    <row r="8" ht="14.4" customHeight="1" s="173">
      <c r="B8" s="107" t="inlineStr">
        <is>
          <t>(1.26)</t>
        </is>
      </c>
      <c r="C8" s="107" t="inlineStr">
        <is>
          <t>(-0.17)</t>
        </is>
      </c>
      <c r="D8" s="107" t="inlineStr">
        <is>
          <t>(-1.29)</t>
        </is>
      </c>
      <c r="E8" s="107" t="inlineStr">
        <is>
          <t>(-1.40)</t>
        </is>
      </c>
      <c r="F8" s="107" t="inlineStr">
        <is>
          <t>(-0.10)</t>
        </is>
      </c>
      <c r="G8" s="107" t="inlineStr">
        <is>
          <t>(-0.78)</t>
        </is>
      </c>
    </row>
    <row r="9" ht="14.4" customHeight="1" s="173">
      <c r="A9" s="2" t="inlineStr">
        <is>
          <t>Sign Prediction</t>
        </is>
      </c>
      <c r="B9" s="3" t="inlineStr">
        <is>
          <t>-</t>
        </is>
      </c>
      <c r="C9" s="3" t="inlineStr">
        <is>
          <t>-</t>
        </is>
      </c>
      <c r="D9" s="3" t="inlineStr">
        <is>
          <t>+</t>
        </is>
      </c>
      <c r="E9" s="3" t="inlineStr">
        <is>
          <t>+</t>
        </is>
      </c>
      <c r="F9" s="3" t="inlineStr">
        <is>
          <t>+</t>
        </is>
      </c>
      <c r="G9" s="3" t="inlineStr">
        <is>
          <t>+</t>
        </is>
      </c>
    </row>
    <row r="10" ht="14.4" customHeight="1" s="173">
      <c r="A10" s="2" t="inlineStr">
        <is>
          <t>RET_NEG</t>
        </is>
      </c>
      <c r="B10" s="3" t="inlineStr">
        <is>
          <t>-0.084</t>
        </is>
      </c>
      <c r="C10" s="3" t="inlineStr">
        <is>
          <t>-0.216***</t>
        </is>
      </c>
      <c r="D10" s="3" t="inlineStr">
        <is>
          <t>0.225</t>
        </is>
      </c>
      <c r="E10" s="3" t="inlineStr">
        <is>
          <t>0.654</t>
        </is>
      </c>
      <c r="F10" s="3" t="inlineStr">
        <is>
          <t>-0.427</t>
        </is>
      </c>
      <c r="G10" s="3" t="inlineStr">
        <is>
          <t>-0.702</t>
        </is>
      </c>
    </row>
    <row r="11" ht="14.4" customHeight="1" s="173">
      <c r="A11" s="2" t="n"/>
      <c r="B11" s="3" t="inlineStr">
        <is>
          <t>(-0.96)</t>
        </is>
      </c>
      <c r="C11" s="3" t="inlineStr">
        <is>
          <t>(-2.97)</t>
        </is>
      </c>
      <c r="D11" s="3" t="inlineStr">
        <is>
          <t>(0.29)</t>
        </is>
      </c>
      <c r="E11" s="3" t="inlineStr">
        <is>
          <t>(0.89)</t>
        </is>
      </c>
      <c r="F11" s="3" t="inlineStr">
        <is>
          <t>(-0.68)</t>
        </is>
      </c>
      <c r="G11" s="3" t="inlineStr">
        <is>
          <t>(-1.36)</t>
        </is>
      </c>
    </row>
    <row r="12" ht="14.4" customHeight="1" s="173">
      <c r="A12" t="inlineStr">
        <is>
          <t>SIZE</t>
        </is>
      </c>
      <c r="B12" s="107" t="inlineStr">
        <is>
          <t>-0.022</t>
        </is>
      </c>
      <c r="C12" s="107" t="inlineStr">
        <is>
          <t>0.047*</t>
        </is>
      </c>
      <c r="D12" s="107" t="inlineStr">
        <is>
          <t>0.964***</t>
        </is>
      </c>
      <c r="E12" s="107" t="inlineStr">
        <is>
          <t>0.639**</t>
        </is>
      </c>
      <c r="F12" s="107" t="inlineStr">
        <is>
          <t>-0.137</t>
        </is>
      </c>
      <c r="G12" s="107" t="inlineStr">
        <is>
          <t>0.058</t>
        </is>
      </c>
    </row>
    <row r="13" ht="14.4" customHeight="1" s="173">
      <c r="B13" s="107" t="inlineStr">
        <is>
          <t>(-0.79)</t>
        </is>
      </c>
      <c r="C13" s="107" t="inlineStr">
        <is>
          <t>(1.80)</t>
        </is>
      </c>
      <c r="D13" s="107" t="inlineStr">
        <is>
          <t>(3.07)</t>
        </is>
      </c>
      <c r="E13" s="107" t="inlineStr">
        <is>
          <t>(2.38)</t>
        </is>
      </c>
      <c r="F13" s="107" t="inlineStr">
        <is>
          <t>(-0.64)</t>
        </is>
      </c>
      <c r="G13" s="107" t="inlineStr">
        <is>
          <t>(0.36)</t>
        </is>
      </c>
    </row>
    <row r="14" ht="14.4" customHeight="1" s="173">
      <c r="A14" t="inlineStr">
        <is>
          <t>MTB</t>
        </is>
      </c>
      <c r="B14" s="107" t="inlineStr">
        <is>
          <t>-0.002</t>
        </is>
      </c>
      <c r="C14" s="107" t="inlineStr">
        <is>
          <t>-0.011***</t>
        </is>
      </c>
      <c r="D14" s="107" t="inlineStr">
        <is>
          <t>0.092</t>
        </is>
      </c>
      <c r="E14" s="107" t="inlineStr">
        <is>
          <t>0.133***</t>
        </is>
      </c>
      <c r="F14" s="107" t="inlineStr">
        <is>
          <t>-0.083*</t>
        </is>
      </c>
      <c r="G14" s="107" t="inlineStr">
        <is>
          <t>-0.009</t>
        </is>
      </c>
    </row>
    <row r="15" ht="14.4" customHeight="1" s="173">
      <c r="B15" s="107" t="inlineStr">
        <is>
          <t>(-0.48)</t>
        </is>
      </c>
      <c r="C15" s="107" t="inlineStr">
        <is>
          <t>(-3.76)</t>
        </is>
      </c>
      <c r="D15" s="107" t="inlineStr">
        <is>
          <t>(1.40)</t>
        </is>
      </c>
      <c r="E15" s="107" t="inlineStr">
        <is>
          <t>(2.80)</t>
        </is>
      </c>
      <c r="F15" s="107" t="inlineStr">
        <is>
          <t>(-1.83)</t>
        </is>
      </c>
      <c r="G15" s="107" t="inlineStr">
        <is>
          <t>(-0.33)</t>
        </is>
      </c>
    </row>
    <row r="16" ht="14.4" customHeight="1" s="173">
      <c r="A16" t="inlineStr">
        <is>
          <t>LEV</t>
        </is>
      </c>
      <c r="B16" s="107" t="inlineStr">
        <is>
          <t>0.450***</t>
        </is>
      </c>
      <c r="C16" s="107" t="inlineStr">
        <is>
          <t>0.356***</t>
        </is>
      </c>
      <c r="D16" s="107" t="inlineStr">
        <is>
          <t>-1.040</t>
        </is>
      </c>
      <c r="E16" s="107" t="inlineStr">
        <is>
          <t>-1.859</t>
        </is>
      </c>
      <c r="F16" s="107" t="inlineStr">
        <is>
          <t>1.195</t>
        </is>
      </c>
      <c r="G16" s="107" t="inlineStr">
        <is>
          <t>0.351</t>
        </is>
      </c>
    </row>
    <row r="17" ht="14.4" customHeight="1" s="173">
      <c r="B17" s="107" t="inlineStr">
        <is>
          <t>(4.18)</t>
        </is>
      </c>
      <c r="C17" s="107" t="inlineStr">
        <is>
          <t>(3.73)</t>
        </is>
      </c>
      <c r="D17" s="107" t="inlineStr">
        <is>
          <t>(-0.78)</t>
        </is>
      </c>
      <c r="E17" s="107" t="inlineStr">
        <is>
          <t>(-1.32)</t>
        </is>
      </c>
      <c r="F17" s="107" t="inlineStr">
        <is>
          <t>(0.95)</t>
        </is>
      </c>
      <c r="G17" s="107" t="inlineStr">
        <is>
          <t>(0.46)</t>
        </is>
      </c>
    </row>
    <row r="18" ht="14.4" customHeight="1" s="173">
      <c r="A18" t="inlineStr">
        <is>
          <t>EARN</t>
        </is>
      </c>
      <c r="B18" s="107" t="inlineStr">
        <is>
          <t>-1.207***</t>
        </is>
      </c>
      <c r="C18" s="107" t="inlineStr">
        <is>
          <t>-0.941***</t>
        </is>
      </c>
      <c r="D18" s="107" t="inlineStr">
        <is>
          <t>24.998***</t>
        </is>
      </c>
      <c r="E18" s="107" t="inlineStr">
        <is>
          <t>18.760***</t>
        </is>
      </c>
      <c r="F18" s="107" t="inlineStr">
        <is>
          <t>-10.473***</t>
        </is>
      </c>
      <c r="G18" s="107" t="inlineStr">
        <is>
          <t>-3.726</t>
        </is>
      </c>
    </row>
    <row r="19" ht="14.4" customHeight="1" s="173">
      <c r="B19" s="107" t="inlineStr">
        <is>
          <t>(-2.87)</t>
        </is>
      </c>
      <c r="C19" s="107" t="inlineStr">
        <is>
          <t>(-3.31)</t>
        </is>
      </c>
      <c r="D19" s="107" t="inlineStr">
        <is>
          <t>(4.57)</t>
        </is>
      </c>
      <c r="E19" s="107" t="inlineStr">
        <is>
          <t>(5.27)</t>
        </is>
      </c>
      <c r="F19" s="107" t="inlineStr">
        <is>
          <t>(-3.75)</t>
        </is>
      </c>
      <c r="G19" s="107" t="inlineStr">
        <is>
          <t>(-1.57)</t>
        </is>
      </c>
    </row>
    <row r="20" ht="14.4" customHeight="1" s="173">
      <c r="A20" t="inlineStr">
        <is>
          <t>STD_RET</t>
        </is>
      </c>
      <c r="B20" s="107" t="inlineStr">
        <is>
          <t>0.187*</t>
        </is>
      </c>
      <c r="C20" s="107" t="inlineStr">
        <is>
          <t>0.059</t>
        </is>
      </c>
      <c r="D20" s="107" t="inlineStr">
        <is>
          <t>-1.306</t>
        </is>
      </c>
      <c r="E20" s="107" t="inlineStr">
        <is>
          <t>-2.225**</t>
        </is>
      </c>
      <c r="F20" s="107" t="inlineStr">
        <is>
          <t>0.952</t>
        </is>
      </c>
      <c r="G20" s="107" t="inlineStr">
        <is>
          <t>-0.677</t>
        </is>
      </c>
    </row>
    <row r="21" ht="14.4" customHeight="1" s="173">
      <c r="B21" s="107" t="inlineStr">
        <is>
          <t>(1.92)</t>
        </is>
      </c>
      <c r="C21" s="107" t="inlineStr">
        <is>
          <t>(0.65)</t>
        </is>
      </c>
      <c r="D21" s="107" t="inlineStr">
        <is>
          <t>(-1.38)</t>
        </is>
      </c>
      <c r="E21" s="107" t="inlineStr">
        <is>
          <t>(-2.26)</t>
        </is>
      </c>
      <c r="F21" s="107" t="inlineStr">
        <is>
          <t>(1.05)</t>
        </is>
      </c>
      <c r="G21" s="107" t="inlineStr">
        <is>
          <t>(-0.81)</t>
        </is>
      </c>
    </row>
    <row r="22" ht="14.4" customHeight="1" s="173">
      <c r="A22" t="inlineStr">
        <is>
          <t>STD_EARN</t>
        </is>
      </c>
      <c r="B22" s="107" t="inlineStr">
        <is>
          <t>1.608***</t>
        </is>
      </c>
      <c r="C22" s="107" t="inlineStr">
        <is>
          <t>1.399***</t>
        </is>
      </c>
      <c r="D22" s="107" t="inlineStr">
        <is>
          <t>-21.810***</t>
        </is>
      </c>
      <c r="E22" s="107" t="inlineStr">
        <is>
          <t>-13.973**</t>
        </is>
      </c>
      <c r="F22" s="107" t="inlineStr">
        <is>
          <t>3.779</t>
        </is>
      </c>
      <c r="G22" s="107" t="inlineStr">
        <is>
          <t>1.307</t>
        </is>
      </c>
    </row>
    <row r="23" ht="14.4" customHeight="1" s="173">
      <c r="B23" s="107" t="inlineStr">
        <is>
          <t>(3.49)</t>
        </is>
      </c>
      <c r="C23" s="107" t="inlineStr">
        <is>
          <t>(3.49)</t>
        </is>
      </c>
      <c r="D23" s="107" t="inlineStr">
        <is>
          <t>(-4.60)</t>
        </is>
      </c>
      <c r="E23" s="107" t="inlineStr">
        <is>
          <t>(-2.48)</t>
        </is>
      </c>
      <c r="F23" s="107" t="inlineStr">
        <is>
          <t>(1.08)</t>
        </is>
      </c>
      <c r="G23" s="107" t="inlineStr">
        <is>
          <t>(0.45)</t>
        </is>
      </c>
    </row>
    <row r="24" ht="14.4" customHeight="1" s="173">
      <c r="A24" t="inlineStr">
        <is>
          <t>AGE</t>
        </is>
      </c>
      <c r="B24" s="107" t="inlineStr">
        <is>
          <t>-0.089</t>
        </is>
      </c>
      <c r="C24" s="107" t="inlineStr">
        <is>
          <t>0.001</t>
        </is>
      </c>
      <c r="D24" s="107" t="inlineStr">
        <is>
          <t>-0.646</t>
        </is>
      </c>
      <c r="E24" s="107" t="inlineStr">
        <is>
          <t>-0.493</t>
        </is>
      </c>
      <c r="F24" s="107" t="inlineStr">
        <is>
          <t>0.049</t>
        </is>
      </c>
      <c r="G24" s="107" t="inlineStr">
        <is>
          <t>-0.037</t>
        </is>
      </c>
    </row>
    <row r="25" ht="14.4" customHeight="1" s="173">
      <c r="B25" s="107" t="inlineStr">
        <is>
          <t>(-1.50)</t>
        </is>
      </c>
      <c r="C25" s="107" t="inlineStr">
        <is>
          <t>(0.01)</t>
        </is>
      </c>
      <c r="D25" s="107" t="inlineStr">
        <is>
          <t>(-1.03)</t>
        </is>
      </c>
      <c r="E25" s="107" t="inlineStr">
        <is>
          <t>(-0.61)</t>
        </is>
      </c>
      <c r="F25" s="107" t="inlineStr">
        <is>
          <t>(0.09)</t>
        </is>
      </c>
      <c r="G25" s="107" t="inlineStr">
        <is>
          <t>(-0.07)</t>
        </is>
      </c>
    </row>
    <row r="26" ht="14.4" customHeight="1" s="173">
      <c r="A26" t="inlineStr">
        <is>
          <t>BUSSEG</t>
        </is>
      </c>
      <c r="B26" s="107" t="n"/>
      <c r="C26" s="107" t="n"/>
      <c r="D26" s="107" t="n"/>
      <c r="E26" s="107" t="n"/>
      <c r="F26" s="107" t="n"/>
      <c r="G26" s="107" t="n"/>
    </row>
    <row r="27" ht="14.4" customHeight="1" s="173">
      <c r="A27" t="inlineStr">
        <is>
          <t>GEOSEG</t>
        </is>
      </c>
      <c r="B27" s="107" t="n"/>
      <c r="C27" s="107" t="n"/>
      <c r="D27" s="107" t="n"/>
      <c r="E27" s="107" t="n"/>
      <c r="F27" s="107" t="n"/>
      <c r="G27" s="107" t="n"/>
    </row>
    <row r="28" ht="14.4" customHeight="1" s="173">
      <c r="A28" t="inlineStr">
        <is>
          <t>AFE</t>
        </is>
      </c>
      <c r="B28" s="107" t="inlineStr">
        <is>
          <t>-0.308</t>
        </is>
      </c>
      <c r="C28" s="107" t="inlineStr">
        <is>
          <t>-0.395</t>
        </is>
      </c>
      <c r="D28" s="107" t="inlineStr">
        <is>
          <t>-1.113</t>
        </is>
      </c>
      <c r="E28" s="107" t="inlineStr">
        <is>
          <t>-8.860**</t>
        </is>
      </c>
      <c r="F28" s="107" t="inlineStr">
        <is>
          <t>-0.419</t>
        </is>
      </c>
      <c r="G28" s="107" t="inlineStr">
        <is>
          <t>-2.152</t>
        </is>
      </c>
    </row>
    <row r="29" ht="14.4" customHeight="1" s="173">
      <c r="B29" s="107" t="inlineStr">
        <is>
          <t>(-1.05)</t>
        </is>
      </c>
      <c r="C29" s="107" t="inlineStr">
        <is>
          <t>(-1.32)</t>
        </is>
      </c>
      <c r="D29" s="107" t="inlineStr">
        <is>
          <t>(-0.38)</t>
        </is>
      </c>
      <c r="E29" s="107" t="inlineStr">
        <is>
          <t>(-2.14)</t>
        </is>
      </c>
      <c r="F29" s="107" t="inlineStr">
        <is>
          <t>(-0.15)</t>
        </is>
      </c>
      <c r="G29" s="107" t="inlineStr">
        <is>
          <t>(-1.11)</t>
        </is>
      </c>
    </row>
    <row r="30" ht="14.4" customHeight="1" s="173">
      <c r="A30" t="inlineStr">
        <is>
          <t>AF</t>
        </is>
      </c>
      <c r="B30" s="107" t="inlineStr">
        <is>
          <t>-0.165</t>
        </is>
      </c>
      <c r="C30" s="107" t="inlineStr">
        <is>
          <t>-0.607**</t>
        </is>
      </c>
      <c r="D30" s="107" t="inlineStr">
        <is>
          <t>3.433</t>
        </is>
      </c>
      <c r="E30" s="107" t="inlineStr">
        <is>
          <t>12.280***</t>
        </is>
      </c>
      <c r="F30" s="107" t="inlineStr">
        <is>
          <t>-0.812</t>
        </is>
      </c>
      <c r="G30" s="107" t="inlineStr">
        <is>
          <t>-5.354***</t>
        </is>
      </c>
    </row>
    <row r="31" ht="14.4" customHeight="1" s="173">
      <c r="B31" s="107" t="inlineStr">
        <is>
          <t>(-0.82)</t>
        </is>
      </c>
      <c r="C31" s="107" t="inlineStr">
        <is>
          <t>(-2.50)</t>
        </is>
      </c>
      <c r="D31" s="107" t="inlineStr">
        <is>
          <t>(1.52)</t>
        </is>
      </c>
      <c r="E31" s="107" t="inlineStr">
        <is>
          <t>(2.97)</t>
        </is>
      </c>
      <c r="F31" s="107" t="inlineStr">
        <is>
          <t>(-0.44)</t>
        </is>
      </c>
      <c r="G31" s="107" t="inlineStr">
        <is>
          <t>(-2.84)</t>
        </is>
      </c>
    </row>
    <row r="32" ht="14.4" customHeight="1" s="173">
      <c r="A32" t="inlineStr">
        <is>
          <t>Constant</t>
        </is>
      </c>
      <c r="B32" s="107" t="inlineStr">
        <is>
          <t>8.968***</t>
        </is>
      </c>
      <c r="C32" s="107" t="inlineStr">
        <is>
          <t>7.674***</t>
        </is>
      </c>
      <c r="D32" s="107" t="inlineStr">
        <is>
          <t>-17.569***</t>
        </is>
      </c>
      <c r="E32" s="107" t="inlineStr">
        <is>
          <t>2.819</t>
        </is>
      </c>
      <c r="F32" s="107" t="inlineStr">
        <is>
          <t>43.979***</t>
        </is>
      </c>
      <c r="G32" s="107" t="inlineStr">
        <is>
          <t>36.442***</t>
        </is>
      </c>
    </row>
    <row r="33" ht="14.4" customHeight="1" s="173">
      <c r="B33" s="107" t="inlineStr">
        <is>
          <t>(16.74)</t>
        </is>
      </c>
      <c r="C33" s="107" t="inlineStr">
        <is>
          <t>(11.81)</t>
        </is>
      </c>
      <c r="D33" s="107" t="inlineStr">
        <is>
          <t>(-3.14)</t>
        </is>
      </c>
      <c r="E33" s="107" t="inlineStr">
        <is>
          <t>(0.37)</t>
        </is>
      </c>
      <c r="F33" s="107" t="inlineStr">
        <is>
          <t>(9.98)</t>
        </is>
      </c>
      <c r="G33" s="107" t="inlineStr">
        <is>
          <t>(7.10)</t>
        </is>
      </c>
    </row>
    <row r="34" ht="14.4" customHeight="1" s="173">
      <c r="B34" s="107" t="n"/>
      <c r="C34" s="107" t="n"/>
      <c r="D34" s="107" t="n"/>
      <c r="E34" s="107" t="n"/>
      <c r="F34" s="107" t="n"/>
      <c r="G34" s="107" t="n"/>
    </row>
    <row r="35" ht="14.4" customHeight="1" s="173">
      <c r="A35" t="inlineStr">
        <is>
          <t>Observations</t>
        </is>
      </c>
      <c r="B35" s="107" t="inlineStr">
        <is>
          <t>11,553</t>
        </is>
      </c>
      <c r="C35" s="107" t="inlineStr">
        <is>
          <t>11,552</t>
        </is>
      </c>
      <c r="D35" s="107" t="inlineStr">
        <is>
          <t>11,553</t>
        </is>
      </c>
      <c r="E35" s="107" t="inlineStr">
        <is>
          <t>11,552</t>
        </is>
      </c>
      <c r="F35" s="107" t="inlineStr">
        <is>
          <t>11,553</t>
        </is>
      </c>
      <c r="G35" s="107" t="inlineStr">
        <is>
          <t>11,552</t>
        </is>
      </c>
    </row>
    <row r="36" ht="14.4" customHeight="1" s="173">
      <c r="A36" t="inlineStr">
        <is>
          <t>Adjusted R-squared</t>
        </is>
      </c>
      <c r="B36" s="107" t="inlineStr">
        <is>
          <t>0.456</t>
        </is>
      </c>
      <c r="C36" s="107" t="inlineStr">
        <is>
          <t>0.513</t>
        </is>
      </c>
      <c r="D36" s="107" t="inlineStr">
        <is>
          <t>0.561</t>
        </is>
      </c>
      <c r="E36" s="107" t="inlineStr">
        <is>
          <t>0.623</t>
        </is>
      </c>
      <c r="F36" s="107" t="inlineStr">
        <is>
          <t>0.555</t>
        </is>
      </c>
      <c r="G36" s="107" t="inlineStr">
        <is>
          <t>0.599</t>
        </is>
      </c>
    </row>
    <row r="37" ht="14.4" customHeight="1" s="173">
      <c r="A37" t="inlineStr">
        <is>
          <t>Year-quarter FE</t>
        </is>
      </c>
      <c r="B37" s="107" t="inlineStr">
        <is>
          <t>YES</t>
        </is>
      </c>
      <c r="C37" s="107" t="inlineStr">
        <is>
          <t>YES</t>
        </is>
      </c>
      <c r="D37" s="107" t="inlineStr">
        <is>
          <t>YES</t>
        </is>
      </c>
      <c r="E37" s="107" t="inlineStr">
        <is>
          <t>YES</t>
        </is>
      </c>
      <c r="F37" s="107" t="inlineStr">
        <is>
          <t>YES</t>
        </is>
      </c>
      <c r="G37" s="107" t="inlineStr">
        <is>
          <t>YES</t>
        </is>
      </c>
    </row>
    <row r="38" ht="14.4" customHeight="1" s="173">
      <c r="A38" t="inlineStr">
        <is>
          <t>Firm FE</t>
        </is>
      </c>
      <c r="B38" s="107" t="inlineStr">
        <is>
          <t>YES</t>
        </is>
      </c>
      <c r="C38" s="107" t="inlineStr">
        <is>
          <t>YES</t>
        </is>
      </c>
      <c r="D38" s="107" t="inlineStr">
        <is>
          <t>YES</t>
        </is>
      </c>
      <c r="E38" s="107" t="inlineStr">
        <is>
          <t>YES</t>
        </is>
      </c>
      <c r="F38" s="107" t="inlineStr">
        <is>
          <t>YES</t>
        </is>
      </c>
      <c r="G38" s="107" t="inlineStr">
        <is>
          <t>YES</t>
        </is>
      </c>
    </row>
    <row r="39" ht="14.4" customHeight="1" s="173">
      <c r="A39" s="119" t="inlineStr">
        <is>
          <t>Industry clustered SE</t>
        </is>
      </c>
      <c r="B39" s="93" t="inlineStr">
        <is>
          <t>YES</t>
        </is>
      </c>
      <c r="C39" s="93" t="inlineStr">
        <is>
          <t>YES</t>
        </is>
      </c>
      <c r="D39" s="93" t="inlineStr">
        <is>
          <t>YES</t>
        </is>
      </c>
      <c r="E39" s="93" t="inlineStr">
        <is>
          <t>YES</t>
        </is>
      </c>
      <c r="F39" s="93" t="inlineStr">
        <is>
          <t>YES</t>
        </is>
      </c>
      <c r="G39" s="93" t="inlineStr">
        <is>
          <t>YES</t>
        </is>
      </c>
    </row>
    <row r="41">
      <c r="B41" s="206" t="n"/>
      <c r="D41" s="206" t="n"/>
      <c r="F41" s="206" t="n"/>
    </row>
    <row r="42">
      <c r="B42" s="193" t="n"/>
      <c r="D42" s="193" t="n"/>
      <c r="F42" s="193" t="n"/>
    </row>
    <row r="43">
      <c r="B43" s="187" t="n"/>
      <c r="D43" s="187" t="n"/>
      <c r="F43" s="187" t="n"/>
    </row>
    <row r="44">
      <c r="B44" s="187" t="n"/>
      <c r="D44" s="187" t="n"/>
      <c r="F44" s="187" t="n"/>
    </row>
  </sheetData>
  <mergeCells count="13">
    <mergeCell ref="B43:C43"/>
    <mergeCell ref="B44:C44"/>
    <mergeCell ref="D43:E43"/>
    <mergeCell ref="D44:E44"/>
    <mergeCell ref="F43:G43"/>
    <mergeCell ref="F44:G44"/>
    <mergeCell ref="A1:G1"/>
    <mergeCell ref="F41:G41"/>
    <mergeCell ref="F42:G42"/>
    <mergeCell ref="D41:E41"/>
    <mergeCell ref="D42:E42"/>
    <mergeCell ref="B41:C41"/>
    <mergeCell ref="B42:C42"/>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G46"/>
  <sheetViews>
    <sheetView tabSelected="1" workbookViewId="0">
      <selection activeCell="A2" sqref="A2"/>
    </sheetView>
  </sheetViews>
  <sheetFormatPr baseColWidth="8" defaultRowHeight="13.8" outlineLevelCol="0"/>
  <cols>
    <col width="23.33203125" customWidth="1" style="184" min="1" max="1"/>
    <col width="10.77734375" customWidth="1" style="184" min="2" max="7"/>
    <col width="8.88671875" customWidth="1" style="184" min="8" max="22"/>
    <col width="8.88671875" customWidth="1" style="184" min="23" max="16384"/>
  </cols>
  <sheetData>
    <row r="1" ht="18" customHeight="1" s="173">
      <c r="A1" s="182" t="inlineStr">
        <is>
          <t>Table 9. Panel C: Narrative Conservatism and Litigation</t>
        </is>
      </c>
      <c r="B1" s="179" t="n"/>
      <c r="C1" s="179" t="n"/>
      <c r="D1" s="179" t="n"/>
      <c r="E1" s="179" t="n"/>
      <c r="F1" s="179" t="n"/>
      <c r="G1" s="179" t="n"/>
    </row>
    <row r="2">
      <c r="A2" s="90" t="n"/>
      <c r="B2" s="91" t="inlineStr">
        <is>
          <t>(1)</t>
        </is>
      </c>
      <c r="C2" s="91" t="inlineStr">
        <is>
          <t>(2)</t>
        </is>
      </c>
      <c r="D2" s="91" t="inlineStr">
        <is>
          <t>(3)</t>
        </is>
      </c>
      <c r="E2" s="91" t="inlineStr">
        <is>
          <t>(4)</t>
        </is>
      </c>
      <c r="F2" s="91" t="inlineStr">
        <is>
          <t>(5)</t>
        </is>
      </c>
      <c r="G2" s="91" t="inlineStr">
        <is>
          <t>(6)</t>
        </is>
      </c>
    </row>
    <row r="3">
      <c r="A3" s="184" t="inlineStr">
        <is>
          <t>VARIABLES</t>
        </is>
      </c>
      <c r="B3" s="187" t="inlineStr">
        <is>
          <t>NW_LOW</t>
        </is>
      </c>
      <c r="C3" s="187" t="inlineStr">
        <is>
          <t>NW_HIGH</t>
        </is>
      </c>
      <c r="D3" s="187" t="inlineStr">
        <is>
          <t>TONE_LOW</t>
        </is>
      </c>
      <c r="E3" s="187" t="inlineStr">
        <is>
          <t>TONE_HIGH</t>
        </is>
      </c>
      <c r="F3" s="187" t="inlineStr">
        <is>
          <t>TLAG_LOW</t>
        </is>
      </c>
      <c r="G3" s="187" t="inlineStr">
        <is>
          <t>TLAG_HIGH</t>
        </is>
      </c>
    </row>
    <row r="4">
      <c r="A4" s="90" t="n"/>
      <c r="B4" s="91" t="n"/>
      <c r="C4" s="91" t="n"/>
      <c r="D4" s="91" t="n"/>
      <c r="E4" s="91" t="n"/>
      <c r="F4" s="91" t="n"/>
      <c r="G4" s="91" t="n"/>
    </row>
    <row r="5" ht="14.4" customHeight="1" s="173">
      <c r="A5" t="inlineStr">
        <is>
          <t>RET</t>
        </is>
      </c>
      <c r="B5" s="107" t="inlineStr">
        <is>
          <t>0.041**</t>
        </is>
      </c>
      <c r="C5" s="107" t="inlineStr">
        <is>
          <t>0.023</t>
        </is>
      </c>
      <c r="D5" s="107" t="inlineStr">
        <is>
          <t>0.023</t>
        </is>
      </c>
      <c r="E5" s="107" t="inlineStr">
        <is>
          <t>0.505***</t>
        </is>
      </c>
      <c r="F5" s="107" t="inlineStr">
        <is>
          <t>-0.364**</t>
        </is>
      </c>
      <c r="G5" s="107" t="inlineStr">
        <is>
          <t>-0.324*</t>
        </is>
      </c>
    </row>
    <row r="6" ht="14.4" customHeight="1" s="173">
      <c r="B6" s="107" t="inlineStr">
        <is>
          <t>(2.06)</t>
        </is>
      </c>
      <c r="C6" s="107" t="inlineStr">
        <is>
          <t>(1.40)</t>
        </is>
      </c>
      <c r="D6" s="107" t="inlineStr">
        <is>
          <t>(0.12)</t>
        </is>
      </c>
      <c r="E6" s="107" t="inlineStr">
        <is>
          <t>(3.15)</t>
        </is>
      </c>
      <c r="F6" s="107" t="inlineStr">
        <is>
          <t>(-2.09)</t>
        </is>
      </c>
      <c r="G6" s="107" t="inlineStr">
        <is>
          <t>(-1.87)</t>
        </is>
      </c>
    </row>
    <row r="7" ht="14.4" customHeight="1" s="173">
      <c r="A7" t="inlineStr">
        <is>
          <t>NEG</t>
        </is>
      </c>
      <c r="B7" s="107" t="inlineStr">
        <is>
          <t>0.003</t>
        </is>
      </c>
      <c r="C7" s="107" t="inlineStr">
        <is>
          <t>0.009</t>
        </is>
      </c>
      <c r="D7" s="107" t="inlineStr">
        <is>
          <t>-0.096*</t>
        </is>
      </c>
      <c r="E7" s="107" t="inlineStr">
        <is>
          <t>-0.116</t>
        </is>
      </c>
      <c r="F7" s="107" t="inlineStr">
        <is>
          <t>0.032</t>
        </is>
      </c>
      <c r="G7" s="107" t="inlineStr">
        <is>
          <t>0.028</t>
        </is>
      </c>
    </row>
    <row r="8" ht="14.4" customHeight="1" s="173">
      <c r="B8" s="107" t="inlineStr">
        <is>
          <t>(0.50)</t>
        </is>
      </c>
      <c r="C8" s="107" t="inlineStr">
        <is>
          <t>(1.13)</t>
        </is>
      </c>
      <c r="D8" s="107" t="inlineStr">
        <is>
          <t>(-1.76)</t>
        </is>
      </c>
      <c r="E8" s="107" t="inlineStr">
        <is>
          <t>(-1.21)</t>
        </is>
      </c>
      <c r="F8" s="107" t="inlineStr">
        <is>
          <t>(0.66)</t>
        </is>
      </c>
      <c r="G8" s="107" t="inlineStr">
        <is>
          <t>(0.48)</t>
        </is>
      </c>
    </row>
    <row r="9" ht="14.4" customHeight="1" s="173">
      <c r="A9" s="2" t="inlineStr">
        <is>
          <t>Sign Prediction</t>
        </is>
      </c>
      <c r="B9" s="3" t="inlineStr">
        <is>
          <t>-</t>
        </is>
      </c>
      <c r="C9" s="3" t="inlineStr">
        <is>
          <t>-</t>
        </is>
      </c>
      <c r="D9" s="3" t="inlineStr">
        <is>
          <t>+</t>
        </is>
      </c>
      <c r="E9" s="3" t="inlineStr">
        <is>
          <t>+</t>
        </is>
      </c>
      <c r="F9" s="3" t="inlineStr">
        <is>
          <t>+</t>
        </is>
      </c>
      <c r="G9" s="3" t="inlineStr">
        <is>
          <t>+</t>
        </is>
      </c>
    </row>
    <row r="10" ht="14.4" customHeight="1" s="173">
      <c r="A10" s="2" t="inlineStr">
        <is>
          <t>RET_NEG</t>
        </is>
      </c>
      <c r="B10" s="3" t="inlineStr">
        <is>
          <t>-0.107***</t>
        </is>
      </c>
      <c r="C10" s="3" t="inlineStr">
        <is>
          <t>-0.058**</t>
        </is>
      </c>
      <c r="D10" s="3" t="inlineStr">
        <is>
          <t>1.071***</t>
        </is>
      </c>
      <c r="E10" s="3" t="inlineStr">
        <is>
          <t>0.691*</t>
        </is>
      </c>
      <c r="F10" s="3" t="inlineStr">
        <is>
          <t>-0.290</t>
        </is>
      </c>
      <c r="G10" s="3" t="inlineStr">
        <is>
          <t>-0.026</t>
        </is>
      </c>
    </row>
    <row r="11" ht="14.4" customHeight="1" s="173">
      <c r="A11" s="2" t="n"/>
      <c r="B11" s="3" t="inlineStr">
        <is>
          <t>(-3.11)</t>
        </is>
      </c>
      <c r="C11" s="3" t="inlineStr">
        <is>
          <t>(-2.34)</t>
        </is>
      </c>
      <c r="D11" s="3" t="inlineStr">
        <is>
          <t>(3.00)</t>
        </is>
      </c>
      <c r="E11" s="3" t="inlineStr">
        <is>
          <t>(1.92)</t>
        </is>
      </c>
      <c r="F11" s="3" t="inlineStr">
        <is>
          <t>(-1.05)</t>
        </is>
      </c>
      <c r="G11" s="3" t="inlineStr">
        <is>
          <t>(-0.10)</t>
        </is>
      </c>
    </row>
    <row r="12" ht="14.4" customHeight="1" s="173">
      <c r="A12" t="inlineStr">
        <is>
          <t>SIZE</t>
        </is>
      </c>
      <c r="B12" s="107" t="inlineStr">
        <is>
          <t>0.033**</t>
        </is>
      </c>
      <c r="C12" s="107" t="inlineStr">
        <is>
          <t>0.040***</t>
        </is>
      </c>
      <c r="D12" s="107" t="inlineStr">
        <is>
          <t>0.455***</t>
        </is>
      </c>
      <c r="E12" s="107" t="inlineStr">
        <is>
          <t>0.449***</t>
        </is>
      </c>
      <c r="F12" s="107" t="inlineStr">
        <is>
          <t>-0.110</t>
        </is>
      </c>
      <c r="G12" s="107" t="inlineStr">
        <is>
          <t>-0.211**</t>
        </is>
      </c>
    </row>
    <row r="13" ht="14.4" customHeight="1" s="173">
      <c r="B13" s="107" t="inlineStr">
        <is>
          <t>(2.39)</t>
        </is>
      </c>
      <c r="C13" s="107" t="inlineStr">
        <is>
          <t>(4.04)</t>
        </is>
      </c>
      <c r="D13" s="107" t="inlineStr">
        <is>
          <t>(3.73)</t>
        </is>
      </c>
      <c r="E13" s="107" t="inlineStr">
        <is>
          <t>(4.03)</t>
        </is>
      </c>
      <c r="F13" s="107" t="inlineStr">
        <is>
          <t>(-1.22)</t>
        </is>
      </c>
      <c r="G13" s="107" t="inlineStr">
        <is>
          <t>(-2.08)</t>
        </is>
      </c>
    </row>
    <row r="14" ht="14.4" customHeight="1" s="173">
      <c r="A14" t="inlineStr">
        <is>
          <t>MTB</t>
        </is>
      </c>
      <c r="B14" s="107" t="inlineStr">
        <is>
          <t>-0.006***</t>
        </is>
      </c>
      <c r="C14" s="107" t="inlineStr">
        <is>
          <t>-0.007***</t>
        </is>
      </c>
      <c r="D14" s="107" t="inlineStr">
        <is>
          <t>0.047**</t>
        </is>
      </c>
      <c r="E14" s="107" t="inlineStr">
        <is>
          <t>0.091***</t>
        </is>
      </c>
      <c r="F14" s="107" t="inlineStr">
        <is>
          <t>-0.049***</t>
        </is>
      </c>
      <c r="G14" s="107" t="inlineStr">
        <is>
          <t>0.000</t>
        </is>
      </c>
    </row>
    <row r="15" ht="14.4" customHeight="1" s="173">
      <c r="B15" s="107" t="inlineStr">
        <is>
          <t>(-3.92)</t>
        </is>
      </c>
      <c r="C15" s="107" t="inlineStr">
        <is>
          <t>(-3.62)</t>
        </is>
      </c>
      <c r="D15" s="107" t="inlineStr">
        <is>
          <t>(2.01)</t>
        </is>
      </c>
      <c r="E15" s="107" t="inlineStr">
        <is>
          <t>(2.94)</t>
        </is>
      </c>
      <c r="F15" s="107" t="inlineStr">
        <is>
          <t>(-2.77)</t>
        </is>
      </c>
      <c r="G15" s="107" t="inlineStr">
        <is>
          <t>(0.01)</t>
        </is>
      </c>
    </row>
    <row r="16" ht="14.4" customHeight="1" s="173">
      <c r="A16" t="inlineStr">
        <is>
          <t>LEV</t>
        </is>
      </c>
      <c r="B16" s="107" t="inlineStr">
        <is>
          <t>0.332***</t>
        </is>
      </c>
      <c r="C16" s="107" t="inlineStr">
        <is>
          <t>0.296***</t>
        </is>
      </c>
      <c r="D16" s="107" t="inlineStr">
        <is>
          <t>-0.926*</t>
        </is>
      </c>
      <c r="E16" s="107" t="inlineStr">
        <is>
          <t>-0.835</t>
        </is>
      </c>
      <c r="F16" s="107" t="inlineStr">
        <is>
          <t>0.984**</t>
        </is>
      </c>
      <c r="G16" s="107" t="inlineStr">
        <is>
          <t>0.332</t>
        </is>
      </c>
    </row>
    <row r="17" ht="14.4" customHeight="1" s="173">
      <c r="B17" s="107" t="inlineStr">
        <is>
          <t>(7.39)</t>
        </is>
      </c>
      <c r="C17" s="107" t="inlineStr">
        <is>
          <t>(5.38)</t>
        </is>
      </c>
      <c r="D17" s="107" t="inlineStr">
        <is>
          <t>(-1.66)</t>
        </is>
      </c>
      <c r="E17" s="107" t="inlineStr">
        <is>
          <t>(-1.36)</t>
        </is>
      </c>
      <c r="F17" s="107" t="inlineStr">
        <is>
          <t>(2.22)</t>
        </is>
      </c>
      <c r="G17" s="107" t="inlineStr">
        <is>
          <t>(0.63)</t>
        </is>
      </c>
    </row>
    <row r="18" ht="14.4" customHeight="1" s="173">
      <c r="A18" t="inlineStr">
        <is>
          <t>EARN</t>
        </is>
      </c>
      <c r="B18" s="107" t="inlineStr">
        <is>
          <t>-0.980***</t>
        </is>
      </c>
      <c r="C18" s="107" t="inlineStr">
        <is>
          <t>-0.493***</t>
        </is>
      </c>
      <c r="D18" s="107" t="inlineStr">
        <is>
          <t>24.913***</t>
        </is>
      </c>
      <c r="E18" s="107" t="inlineStr">
        <is>
          <t>8.856***</t>
        </is>
      </c>
      <c r="F18" s="107" t="inlineStr">
        <is>
          <t>-8.157***</t>
        </is>
      </c>
      <c r="G18" s="107" t="inlineStr">
        <is>
          <t>-3.604***</t>
        </is>
      </c>
    </row>
    <row r="19" ht="14.4" customHeight="1" s="173">
      <c r="B19" s="107" t="inlineStr">
        <is>
          <t>(-6.60)</t>
        </is>
      </c>
      <c r="C19" s="107" t="inlineStr">
        <is>
          <t>(-3.03)</t>
        </is>
      </c>
      <c r="D19" s="107" t="inlineStr">
        <is>
          <t>(10.43)</t>
        </is>
      </c>
      <c r="E19" s="107" t="inlineStr">
        <is>
          <t>(4.32)</t>
        </is>
      </c>
      <c r="F19" s="107" t="inlineStr">
        <is>
          <t>(-5.85)</t>
        </is>
      </c>
      <c r="G19" s="107" t="inlineStr">
        <is>
          <t>(-4.33)</t>
        </is>
      </c>
    </row>
    <row r="20" ht="14.4" customHeight="1" s="173">
      <c r="A20" t="inlineStr">
        <is>
          <t>STD_RET</t>
        </is>
      </c>
      <c r="B20" s="107" t="inlineStr">
        <is>
          <t>0.159***</t>
        </is>
      </c>
      <c r="C20" s="107" t="inlineStr">
        <is>
          <t>0.071**</t>
        </is>
      </c>
      <c r="D20" s="107" t="inlineStr">
        <is>
          <t>-1.592***</t>
        </is>
      </c>
      <c r="E20" s="107" t="inlineStr">
        <is>
          <t>-2.567***</t>
        </is>
      </c>
      <c r="F20" s="107" t="inlineStr">
        <is>
          <t>0.939***</t>
        </is>
      </c>
      <c r="G20" s="107" t="inlineStr">
        <is>
          <t>0.683*</t>
        </is>
      </c>
    </row>
    <row r="21" ht="14.4" customHeight="1" s="173">
      <c r="B21" s="107" t="inlineStr">
        <is>
          <t>(3.40)</t>
        </is>
      </c>
      <c r="C21" s="107" t="inlineStr">
        <is>
          <t>(2.16)</t>
        </is>
      </c>
      <c r="D21" s="107" t="inlineStr">
        <is>
          <t>(-3.34)</t>
        </is>
      </c>
      <c r="E21" s="107" t="inlineStr">
        <is>
          <t>(-6.45)</t>
        </is>
      </c>
      <c r="F21" s="107" t="inlineStr">
        <is>
          <t>(2.70)</t>
        </is>
      </c>
      <c r="G21" s="107" t="inlineStr">
        <is>
          <t>(1.89)</t>
        </is>
      </c>
    </row>
    <row r="22" ht="14.4" customHeight="1" s="173">
      <c r="A22" t="inlineStr">
        <is>
          <t>STD_EARN</t>
        </is>
      </c>
      <c r="B22" s="107" t="inlineStr">
        <is>
          <t>0.785***</t>
        </is>
      </c>
      <c r="C22" s="107" t="inlineStr">
        <is>
          <t>0.617***</t>
        </is>
      </c>
      <c r="D22" s="107" t="inlineStr">
        <is>
          <t>-11.315***</t>
        </is>
      </c>
      <c r="E22" s="107" t="inlineStr">
        <is>
          <t>-5.859***</t>
        </is>
      </c>
      <c r="F22" s="107" t="inlineStr">
        <is>
          <t>6.682***</t>
        </is>
      </c>
      <c r="G22" s="107" t="inlineStr">
        <is>
          <t>3.825***</t>
        </is>
      </c>
    </row>
    <row r="23" ht="14.4" customHeight="1" s="173">
      <c r="B23" s="107" t="inlineStr">
        <is>
          <t>(5.06)</t>
        </is>
      </c>
      <c r="C23" s="107" t="inlineStr">
        <is>
          <t>(6.25)</t>
        </is>
      </c>
      <c r="D23" s="107" t="inlineStr">
        <is>
          <t>(-4.74)</t>
        </is>
      </c>
      <c r="E23" s="107" t="inlineStr">
        <is>
          <t>(-3.33)</t>
        </is>
      </c>
      <c r="F23" s="107" t="inlineStr">
        <is>
          <t>(4.51)</t>
        </is>
      </c>
      <c r="G23" s="107" t="inlineStr">
        <is>
          <t>(4.47)</t>
        </is>
      </c>
    </row>
    <row r="24" ht="14.4" customHeight="1" s="173">
      <c r="A24" t="inlineStr">
        <is>
          <t>AGE</t>
        </is>
      </c>
      <c r="B24" s="107" t="inlineStr">
        <is>
          <t>-0.095***</t>
        </is>
      </c>
      <c r="C24" s="107" t="inlineStr">
        <is>
          <t>-0.035</t>
        </is>
      </c>
      <c r="D24" s="107" t="inlineStr">
        <is>
          <t>0.356</t>
        </is>
      </c>
      <c r="E24" s="107" t="inlineStr">
        <is>
          <t>-0.477</t>
        </is>
      </c>
      <c r="F24" s="107" t="inlineStr">
        <is>
          <t>0.341*</t>
        </is>
      </c>
      <c r="G24" s="107" t="inlineStr">
        <is>
          <t>-0.052</t>
        </is>
      </c>
    </row>
    <row r="25" ht="14.4" customHeight="1" s="173">
      <c r="B25" s="107" t="inlineStr">
        <is>
          <t>(-5.21)</t>
        </is>
      </c>
      <c r="C25" s="107" t="inlineStr">
        <is>
          <t>(-1.64)</t>
        </is>
      </c>
      <c r="D25" s="107" t="inlineStr">
        <is>
          <t>(1.42)</t>
        </is>
      </c>
      <c r="E25" s="107" t="inlineStr">
        <is>
          <t>(-1.37)</t>
        </is>
      </c>
      <c r="F25" s="107" t="inlineStr">
        <is>
          <t>(1.70)</t>
        </is>
      </c>
      <c r="G25" s="107" t="inlineStr">
        <is>
          <t>(-0.25)</t>
        </is>
      </c>
    </row>
    <row r="26" ht="14.4" customHeight="1" s="173">
      <c r="A26" t="inlineStr">
        <is>
          <t>BUSSEG</t>
        </is>
      </c>
      <c r="B26" s="107" t="inlineStr">
        <is>
          <t>0.011</t>
        </is>
      </c>
      <c r="C26" s="107" t="inlineStr">
        <is>
          <t>0.041</t>
        </is>
      </c>
      <c r="D26" s="107" t="inlineStr">
        <is>
          <t>0.561**</t>
        </is>
      </c>
      <c r="E26" s="107" t="inlineStr">
        <is>
          <t>0.185</t>
        </is>
      </c>
      <c r="F26" s="107" t="inlineStr">
        <is>
          <t>0.129</t>
        </is>
      </c>
      <c r="G26" s="107" t="inlineStr">
        <is>
          <t>-0.138</t>
        </is>
      </c>
    </row>
    <row r="27" ht="14.4" customHeight="1" s="173">
      <c r="B27" s="107" t="inlineStr">
        <is>
          <t>(0.77)</t>
        </is>
      </c>
      <c r="C27" s="107" t="inlineStr">
        <is>
          <t>(1.17)</t>
        </is>
      </c>
      <c r="D27" s="107" t="inlineStr">
        <is>
          <t>(2.45)</t>
        </is>
      </c>
      <c r="E27" s="107" t="inlineStr">
        <is>
          <t>(0.38)</t>
        </is>
      </c>
      <c r="F27" s="107" t="inlineStr">
        <is>
          <t>(0.64)</t>
        </is>
      </c>
      <c r="G27" s="107" t="inlineStr">
        <is>
          <t>(-0.39)</t>
        </is>
      </c>
    </row>
    <row r="28" ht="14.4" customHeight="1" s="173">
      <c r="A28" t="inlineStr">
        <is>
          <t>GEOSEG</t>
        </is>
      </c>
      <c r="B28" s="107" t="inlineStr">
        <is>
          <t>-0.043***</t>
        </is>
      </c>
      <c r="C28" s="107" t="inlineStr">
        <is>
          <t>-0.039</t>
        </is>
      </c>
      <c r="D28" s="107" t="inlineStr">
        <is>
          <t>0.353</t>
        </is>
      </c>
      <c r="E28" s="107" t="inlineStr">
        <is>
          <t>0.143</t>
        </is>
      </c>
      <c r="F28" s="107" t="inlineStr">
        <is>
          <t>-0.409*</t>
        </is>
      </c>
      <c r="G28" s="107" t="inlineStr">
        <is>
          <t>-0.258</t>
        </is>
      </c>
    </row>
    <row r="29" ht="14.4" customHeight="1" s="173">
      <c r="B29" s="107" t="inlineStr">
        <is>
          <t>(-3.05)</t>
        </is>
      </c>
      <c r="C29" s="107" t="inlineStr">
        <is>
          <t>(-1.60)</t>
        </is>
      </c>
      <c r="D29" s="107" t="inlineStr">
        <is>
          <t>(1.33)</t>
        </is>
      </c>
      <c r="E29" s="107" t="inlineStr">
        <is>
          <t>(0.43)</t>
        </is>
      </c>
      <c r="F29" s="107" t="inlineStr">
        <is>
          <t>(-1.68)</t>
        </is>
      </c>
      <c r="G29" s="107" t="inlineStr">
        <is>
          <t>(-1.01)</t>
        </is>
      </c>
    </row>
    <row r="30" ht="14.4" customHeight="1" s="173">
      <c r="A30" t="inlineStr">
        <is>
          <t>AFE</t>
        </is>
      </c>
      <c r="B30" s="107" t="inlineStr">
        <is>
          <t>-0.069</t>
        </is>
      </c>
      <c r="C30" s="107" t="inlineStr">
        <is>
          <t>-0.049</t>
        </is>
      </c>
      <c r="D30" s="107" t="inlineStr">
        <is>
          <t>-2.144</t>
        </is>
      </c>
      <c r="E30" s="107" t="inlineStr">
        <is>
          <t>-1.788</t>
        </is>
      </c>
      <c r="F30" s="107" t="inlineStr">
        <is>
          <t>-1.405*</t>
        </is>
      </c>
      <c r="G30" s="107" t="inlineStr">
        <is>
          <t>-0.571</t>
        </is>
      </c>
    </row>
    <row r="31" ht="14.4" customHeight="1" s="173">
      <c r="B31" s="107" t="inlineStr">
        <is>
          <t>(-0.62)</t>
        </is>
      </c>
      <c r="C31" s="107" t="inlineStr">
        <is>
          <t>(-0.38)</t>
        </is>
      </c>
      <c r="D31" s="107" t="inlineStr">
        <is>
          <t>(-1.49)</t>
        </is>
      </c>
      <c r="E31" s="107" t="inlineStr">
        <is>
          <t>(-1.43)</t>
        </is>
      </c>
      <c r="F31" s="107" t="inlineStr">
        <is>
          <t>(-1.68)</t>
        </is>
      </c>
      <c r="G31" s="107" t="inlineStr">
        <is>
          <t>(-0.68)</t>
        </is>
      </c>
    </row>
    <row r="32" ht="14.4" customHeight="1" s="173">
      <c r="A32" t="inlineStr">
        <is>
          <t>AF</t>
        </is>
      </c>
      <c r="B32" s="107" t="inlineStr">
        <is>
          <t>-0.151**</t>
        </is>
      </c>
      <c r="C32" s="107" t="inlineStr">
        <is>
          <t>-0.240***</t>
        </is>
      </c>
      <c r="D32" s="107" t="inlineStr">
        <is>
          <t>5.925***</t>
        </is>
      </c>
      <c r="E32" s="107" t="inlineStr">
        <is>
          <t>4.213***</t>
        </is>
      </c>
      <c r="F32" s="107" t="inlineStr">
        <is>
          <t>-2.776***</t>
        </is>
      </c>
      <c r="G32" s="107" t="inlineStr">
        <is>
          <t>-1.180**</t>
        </is>
      </c>
    </row>
    <row r="33" ht="14.4" customHeight="1" s="173">
      <c r="B33" s="107" t="inlineStr">
        <is>
          <t>(-2.36)</t>
        </is>
      </c>
      <c r="C33" s="107" t="inlineStr">
        <is>
          <t>(-2.99)</t>
        </is>
      </c>
      <c r="D33" s="107" t="inlineStr">
        <is>
          <t>(7.40)</t>
        </is>
      </c>
      <c r="E33" s="107" t="inlineStr">
        <is>
          <t>(5.31)</t>
        </is>
      </c>
      <c r="F33" s="107" t="inlineStr">
        <is>
          <t>(-5.29)</t>
        </is>
      </c>
      <c r="G33" s="107" t="inlineStr">
        <is>
          <t>(-2.32)</t>
        </is>
      </c>
    </row>
    <row r="34" ht="14.4" customHeight="1" s="173">
      <c r="A34" t="inlineStr">
        <is>
          <t>Constant</t>
        </is>
      </c>
      <c r="B34" s="107" t="inlineStr">
        <is>
          <t>8.681***</t>
        </is>
      </c>
      <c r="C34" s="107" t="inlineStr">
        <is>
          <t>7.845***</t>
        </is>
      </c>
      <c r="D34" s="107" t="inlineStr">
        <is>
          <t>-22.611***</t>
        </is>
      </c>
      <c r="E34" s="107" t="inlineStr">
        <is>
          <t>4.365</t>
        </is>
      </c>
      <c r="F34" s="107" t="inlineStr">
        <is>
          <t>42.692***</t>
        </is>
      </c>
      <c r="G34" s="107" t="inlineStr">
        <is>
          <t>43.810***</t>
        </is>
      </c>
    </row>
    <row r="35" ht="14.4" customHeight="1" s="173">
      <c r="B35" s="107" t="inlineStr">
        <is>
          <t>(56.46)</t>
        </is>
      </c>
      <c r="C35" s="107" t="inlineStr">
        <is>
          <t>(17.91)</t>
        </is>
      </c>
      <c r="D35" s="107" t="inlineStr">
        <is>
          <t>(-11.76)</t>
        </is>
      </c>
      <c r="E35" s="107" t="inlineStr">
        <is>
          <t>(0.81)</t>
        </is>
      </c>
      <c r="F35" s="107" t="inlineStr">
        <is>
          <t>(27.20)</t>
        </is>
      </c>
      <c r="G35" s="107" t="inlineStr">
        <is>
          <t>(15.35)</t>
        </is>
      </c>
    </row>
    <row r="36" ht="14.4" customHeight="1" s="173">
      <c r="B36" s="107" t="n"/>
      <c r="C36" s="107" t="n"/>
      <c r="D36" s="107" t="n"/>
      <c r="E36" s="107" t="n"/>
      <c r="F36" s="107" t="n"/>
      <c r="G36" s="107" t="n"/>
    </row>
    <row r="37" ht="14.4" customHeight="1" s="173">
      <c r="A37" t="inlineStr">
        <is>
          <t>Observations</t>
        </is>
      </c>
      <c r="B37" s="107" t="inlineStr">
        <is>
          <t>58,945</t>
        </is>
      </c>
      <c r="C37" s="107" t="inlineStr">
        <is>
          <t>32,661</t>
        </is>
      </c>
      <c r="D37" s="107" t="inlineStr">
        <is>
          <t>58,945</t>
        </is>
      </c>
      <c r="E37" s="107" t="inlineStr">
        <is>
          <t>32,661</t>
        </is>
      </c>
      <c r="F37" s="107" t="inlineStr">
        <is>
          <t>58,945</t>
        </is>
      </c>
      <c r="G37" s="107" t="inlineStr">
        <is>
          <t>32,661</t>
        </is>
      </c>
    </row>
    <row r="38" ht="14.4" customHeight="1" s="173">
      <c r="A38" t="inlineStr">
        <is>
          <t>Adjusted R-squared</t>
        </is>
      </c>
      <c r="B38" s="107" t="inlineStr">
        <is>
          <t>0.626</t>
        </is>
      </c>
      <c r="C38" s="107" t="inlineStr">
        <is>
          <t>0.688</t>
        </is>
      </c>
      <c r="D38" s="107" t="inlineStr">
        <is>
          <t>0.529</t>
        </is>
      </c>
      <c r="E38" s="107" t="inlineStr">
        <is>
          <t>0.617</t>
        </is>
      </c>
      <c r="F38" s="107" t="inlineStr">
        <is>
          <t>0.619</t>
        </is>
      </c>
      <c r="G38" s="107" t="inlineStr">
        <is>
          <t>0.611</t>
        </is>
      </c>
    </row>
    <row r="39" ht="14.4" customHeight="1" s="173">
      <c r="A39" t="inlineStr">
        <is>
          <t>Year-quarter FE</t>
        </is>
      </c>
      <c r="B39" s="107" t="inlineStr">
        <is>
          <t>YES</t>
        </is>
      </c>
      <c r="C39" s="107" t="inlineStr">
        <is>
          <t>YES</t>
        </is>
      </c>
      <c r="D39" s="107" t="inlineStr">
        <is>
          <t>YES</t>
        </is>
      </c>
      <c r="E39" s="107" t="inlineStr">
        <is>
          <t>YES</t>
        </is>
      </c>
      <c r="F39" s="107" t="inlineStr">
        <is>
          <t>YES</t>
        </is>
      </c>
      <c r="G39" s="107" t="inlineStr">
        <is>
          <t>YES</t>
        </is>
      </c>
    </row>
    <row r="40" ht="14.4" customHeight="1" s="173">
      <c r="A40" t="inlineStr">
        <is>
          <t>Firm FE</t>
        </is>
      </c>
      <c r="B40" s="107" t="inlineStr">
        <is>
          <t>YES</t>
        </is>
      </c>
      <c r="C40" s="107" t="inlineStr">
        <is>
          <t>YES</t>
        </is>
      </c>
      <c r="D40" s="107" t="inlineStr">
        <is>
          <t>YES</t>
        </is>
      </c>
      <c r="E40" s="107" t="inlineStr">
        <is>
          <t>YES</t>
        </is>
      </c>
      <c r="F40" s="107" t="inlineStr">
        <is>
          <t>YES</t>
        </is>
      </c>
      <c r="G40" s="107" t="inlineStr">
        <is>
          <t>YES</t>
        </is>
      </c>
    </row>
    <row r="41" ht="14.4" customHeight="1" s="173">
      <c r="A41" s="119" t="inlineStr">
        <is>
          <t>Industry clustered SE</t>
        </is>
      </c>
      <c r="B41" s="93" t="inlineStr">
        <is>
          <t>YES</t>
        </is>
      </c>
      <c r="C41" s="93" t="inlineStr">
        <is>
          <t>YES</t>
        </is>
      </c>
      <c r="D41" s="93" t="inlineStr">
        <is>
          <t>YES</t>
        </is>
      </c>
      <c r="E41" s="93" t="inlineStr">
        <is>
          <t>YES</t>
        </is>
      </c>
      <c r="F41" s="93" t="inlineStr">
        <is>
          <t>YES</t>
        </is>
      </c>
      <c r="G41" s="93" t="inlineStr">
        <is>
          <t>YES</t>
        </is>
      </c>
    </row>
    <row r="43">
      <c r="B43" s="206" t="n"/>
      <c r="D43" s="206" t="n"/>
      <c r="F43" s="206" t="n"/>
    </row>
    <row r="44">
      <c r="B44" s="193" t="n"/>
      <c r="D44" s="193" t="n"/>
      <c r="F44" s="193" t="n"/>
    </row>
    <row r="45">
      <c r="B45" s="187" t="n"/>
      <c r="D45" s="187" t="n"/>
      <c r="F45" s="187" t="n"/>
    </row>
    <row r="46">
      <c r="B46" s="187" t="n"/>
      <c r="D46" s="187" t="n"/>
      <c r="F46" s="187" t="n"/>
    </row>
  </sheetData>
  <mergeCells count="13">
    <mergeCell ref="B45:C45"/>
    <mergeCell ref="B46:C46"/>
    <mergeCell ref="D45:E45"/>
    <mergeCell ref="D46:E46"/>
    <mergeCell ref="F45:G45"/>
    <mergeCell ref="F46:G46"/>
    <mergeCell ref="A1:G1"/>
    <mergeCell ref="F43:G43"/>
    <mergeCell ref="F44:G44"/>
    <mergeCell ref="D43:E43"/>
    <mergeCell ref="D44:E44"/>
    <mergeCell ref="B43:C43"/>
    <mergeCell ref="B44:C44"/>
  </mergeCells>
  <pageMargins left="0.75" right="0.75" top="1" bottom="1" header="0.5" footer="0.5"/>
</worksheet>
</file>

<file path=xl/worksheets/sheet24.xml><?xml version="1.0" encoding="utf-8"?>
<worksheet xmlns="http://schemas.openxmlformats.org/spreadsheetml/2006/main">
  <sheetPr>
    <tabColor theme="9" tint="0.7999816888943144"/>
    <outlinePr summaryBelow="1" summaryRight="1"/>
    <pageSetUpPr/>
  </sheetPr>
  <dimension ref="A2:AA62"/>
  <sheetViews>
    <sheetView zoomScale="80" zoomScaleNormal="80" workbookViewId="0">
      <selection activeCell="A62" sqref="A62"/>
    </sheetView>
  </sheetViews>
  <sheetFormatPr baseColWidth="8" defaultRowHeight="13.8" outlineLevelCol="0"/>
  <cols>
    <col width="23.33203125" customWidth="1" style="184" min="1" max="1"/>
    <col width="10.77734375" customWidth="1" style="184" min="2" max="4"/>
    <col width="10.77734375" customWidth="1" style="74" min="5" max="5"/>
    <col width="10.77734375" customWidth="1" style="184" min="6" max="6"/>
    <col width="10.77734375" customWidth="1" style="74" min="7" max="9"/>
    <col width="10.77734375" customWidth="1" style="184" min="10" max="11"/>
    <col width="10.77734375" customWidth="1" style="74" min="12" max="15"/>
    <col width="10.77734375" customWidth="1" style="184" min="16" max="18"/>
    <col width="10.77734375" customWidth="1" style="74" min="19" max="19"/>
    <col width="10.77734375" customWidth="1" style="184" min="20" max="20"/>
    <col width="10.77734375" customWidth="1" style="74" min="21" max="22"/>
    <col width="10.77734375" customWidth="1" style="184" min="23" max="24"/>
    <col width="10.77734375" customWidth="1" style="74" min="25" max="26"/>
    <col width="10.77734375" customWidth="1" style="184" min="27" max="27"/>
    <col width="8.88671875" customWidth="1" style="184" min="28" max="31"/>
    <col width="8.88671875" customWidth="1" style="184" min="32" max="16384"/>
  </cols>
  <sheetData>
    <row r="2">
      <c r="A2" s="146" t="inlineStr">
        <is>
          <t>NW</t>
        </is>
      </c>
      <c r="B2" s="147" t="inlineStr">
        <is>
          <t>(4)</t>
        </is>
      </c>
      <c r="C2" s="147" t="inlineStr">
        <is>
          <t>(5)</t>
        </is>
      </c>
      <c r="D2" s="147" t="inlineStr">
        <is>
          <t>(6)</t>
        </is>
      </c>
      <c r="E2" s="148" t="inlineStr">
        <is>
          <t>(7)</t>
        </is>
      </c>
      <c r="F2" s="147" t="inlineStr">
        <is>
          <t>(8)</t>
        </is>
      </c>
      <c r="G2" s="148" t="inlineStr">
        <is>
          <t>(9)</t>
        </is>
      </c>
      <c r="H2" s="148" t="inlineStr">
        <is>
          <t>(10)</t>
        </is>
      </c>
      <c r="I2" s="148" t="inlineStr">
        <is>
          <t>(11)</t>
        </is>
      </c>
      <c r="J2" s="147" t="inlineStr">
        <is>
          <t>(12)</t>
        </is>
      </c>
      <c r="K2" s="147" t="inlineStr">
        <is>
          <t>(13)</t>
        </is>
      </c>
      <c r="L2" s="148" t="inlineStr">
        <is>
          <t>(14)</t>
        </is>
      </c>
      <c r="M2" s="148" t="inlineStr">
        <is>
          <t>(15)</t>
        </is>
      </c>
      <c r="N2" s="148" t="inlineStr">
        <is>
          <t>(16)</t>
        </is>
      </c>
      <c r="O2" s="148" t="inlineStr">
        <is>
          <t>(17)</t>
        </is>
      </c>
      <c r="P2" s="147" t="inlineStr">
        <is>
          <t>(18)</t>
        </is>
      </c>
      <c r="Q2" s="147" t="inlineStr">
        <is>
          <t>(19)</t>
        </is>
      </c>
      <c r="R2" s="147" t="inlineStr">
        <is>
          <t>(20)</t>
        </is>
      </c>
      <c r="S2" s="148" t="inlineStr">
        <is>
          <t>(21)</t>
        </is>
      </c>
      <c r="T2" s="147" t="inlineStr">
        <is>
          <t>(22)</t>
        </is>
      </c>
      <c r="U2" s="148" t="inlineStr">
        <is>
          <t>(23)</t>
        </is>
      </c>
      <c r="V2" s="148" t="inlineStr">
        <is>
          <t>(24)</t>
        </is>
      </c>
      <c r="W2" s="147" t="inlineStr">
        <is>
          <t>(25)</t>
        </is>
      </c>
      <c r="X2" s="147" t="inlineStr">
        <is>
          <t>(26)</t>
        </is>
      </c>
      <c r="Y2" s="148" t="inlineStr">
        <is>
          <t>(27)</t>
        </is>
      </c>
      <c r="Z2" s="148" t="inlineStr">
        <is>
          <t>(28)</t>
        </is>
      </c>
      <c r="AA2" s="147" t="inlineStr">
        <is>
          <t>(29)</t>
        </is>
      </c>
    </row>
    <row r="3">
      <c r="A3" s="184" t="inlineStr">
        <is>
          <t>VARIABLES</t>
        </is>
      </c>
      <c r="B3" s="187" t="inlineStr">
        <is>
          <t>1995</t>
        </is>
      </c>
      <c r="C3" s="187" t="inlineStr">
        <is>
          <t>1996</t>
        </is>
      </c>
      <c r="D3" s="187" t="inlineStr">
        <is>
          <t>1997</t>
        </is>
      </c>
      <c r="E3" s="76" t="inlineStr">
        <is>
          <t>1998</t>
        </is>
      </c>
      <c r="F3" s="187" t="inlineStr">
        <is>
          <t>1999</t>
        </is>
      </c>
      <c r="G3" s="76" t="inlineStr">
        <is>
          <t>2000</t>
        </is>
      </c>
      <c r="H3" s="76" t="inlineStr">
        <is>
          <t>2001</t>
        </is>
      </c>
      <c r="I3" s="76" t="inlineStr">
        <is>
          <t>2002</t>
        </is>
      </c>
      <c r="J3" s="187" t="inlineStr">
        <is>
          <t>2003</t>
        </is>
      </c>
      <c r="K3" s="187" t="inlineStr">
        <is>
          <t>2004</t>
        </is>
      </c>
      <c r="L3" s="76" t="inlineStr">
        <is>
          <t>2005</t>
        </is>
      </c>
      <c r="M3" s="76" t="inlineStr">
        <is>
          <t>2006</t>
        </is>
      </c>
      <c r="N3" s="76" t="inlineStr">
        <is>
          <t>2007</t>
        </is>
      </c>
      <c r="O3" s="76" t="inlineStr">
        <is>
          <t>2008</t>
        </is>
      </c>
      <c r="P3" s="187" t="inlineStr">
        <is>
          <t>2009</t>
        </is>
      </c>
      <c r="Q3" s="187" t="inlineStr">
        <is>
          <t>2010</t>
        </is>
      </c>
      <c r="R3" s="187" t="inlineStr">
        <is>
          <t>2011</t>
        </is>
      </c>
      <c r="S3" s="76" t="inlineStr">
        <is>
          <t>2012</t>
        </is>
      </c>
      <c r="T3" s="187" t="inlineStr">
        <is>
          <t>2013</t>
        </is>
      </c>
      <c r="U3" s="76" t="inlineStr">
        <is>
          <t>2014</t>
        </is>
      </c>
      <c r="V3" s="76" t="inlineStr">
        <is>
          <t>2015</t>
        </is>
      </c>
      <c r="W3" s="187" t="inlineStr">
        <is>
          <t>2016</t>
        </is>
      </c>
      <c r="X3" s="187" t="inlineStr">
        <is>
          <t>2017</t>
        </is>
      </c>
      <c r="Y3" s="76" t="inlineStr">
        <is>
          <t>2018</t>
        </is>
      </c>
      <c r="Z3" s="76" t="inlineStr">
        <is>
          <t>2019</t>
        </is>
      </c>
      <c r="AA3" s="187" t="inlineStr">
        <is>
          <t>2020</t>
        </is>
      </c>
    </row>
    <row r="4">
      <c r="A4" s="146" t="n"/>
      <c r="B4" s="147" t="n"/>
      <c r="C4" s="147" t="n"/>
      <c r="D4" s="147" t="n"/>
      <c r="E4" s="148" t="n"/>
      <c r="F4" s="147" t="n"/>
      <c r="G4" s="148" t="n"/>
      <c r="H4" s="148" t="n"/>
      <c r="I4" s="148" t="n"/>
      <c r="J4" s="147" t="n"/>
      <c r="K4" s="147" t="n"/>
      <c r="L4" s="148" t="n"/>
      <c r="M4" s="148" t="n"/>
      <c r="N4" s="148" t="n"/>
      <c r="O4" s="148" t="n"/>
      <c r="P4" s="147" t="n"/>
      <c r="Q4" s="147" t="n"/>
      <c r="R4" s="147" t="n"/>
      <c r="S4" s="148" t="n"/>
      <c r="T4" s="147" t="n"/>
      <c r="U4" s="148" t="n"/>
      <c r="V4" s="148" t="n"/>
      <c r="W4" s="147" t="n"/>
      <c r="X4" s="147" t="n"/>
      <c r="Y4" s="148" t="n"/>
      <c r="Z4" s="148" t="n"/>
      <c r="AA4" s="147" t="n"/>
    </row>
    <row r="5">
      <c r="A5" s="184" t="inlineStr">
        <is>
          <t>RET</t>
        </is>
      </c>
      <c r="B5" s="187" t="inlineStr">
        <is>
          <t>0.037</t>
        </is>
      </c>
      <c r="C5" s="187" t="inlineStr">
        <is>
          <t>0.015</t>
        </is>
      </c>
      <c r="D5" s="187" t="inlineStr">
        <is>
          <t>0.121</t>
        </is>
      </c>
      <c r="E5" s="76" t="inlineStr">
        <is>
          <t>0.116</t>
        </is>
      </c>
      <c r="F5" s="187" t="inlineStr">
        <is>
          <t>-0.023</t>
        </is>
      </c>
      <c r="G5" s="76" t="inlineStr">
        <is>
          <t>0.030</t>
        </is>
      </c>
      <c r="H5" s="76" t="inlineStr">
        <is>
          <t>-0.042**</t>
        </is>
      </c>
      <c r="I5" s="76" t="inlineStr">
        <is>
          <t>-0.037</t>
        </is>
      </c>
      <c r="J5" s="187" t="inlineStr">
        <is>
          <t>0.040***</t>
        </is>
      </c>
      <c r="K5" s="187" t="inlineStr">
        <is>
          <t>-0.022</t>
        </is>
      </c>
      <c r="L5" s="76" t="inlineStr">
        <is>
          <t>0.083***</t>
        </is>
      </c>
      <c r="M5" s="76" t="inlineStr">
        <is>
          <t>-0.048**</t>
        </is>
      </c>
      <c r="N5" s="76" t="inlineStr">
        <is>
          <t>-0.005</t>
        </is>
      </c>
      <c r="O5" s="76" t="inlineStr">
        <is>
          <t>0.077**</t>
        </is>
      </c>
      <c r="P5" s="187" t="inlineStr">
        <is>
          <t>0.034*</t>
        </is>
      </c>
      <c r="Q5" s="187" t="inlineStr">
        <is>
          <t>0.017</t>
        </is>
      </c>
      <c r="R5" s="187" t="inlineStr">
        <is>
          <t>-0.029</t>
        </is>
      </c>
      <c r="S5" s="76" t="inlineStr">
        <is>
          <t>0.004</t>
        </is>
      </c>
      <c r="T5" s="187" t="inlineStr">
        <is>
          <t>-0.002</t>
        </is>
      </c>
      <c r="U5" s="76" t="inlineStr">
        <is>
          <t>0.003</t>
        </is>
      </c>
      <c r="V5" s="76" t="inlineStr">
        <is>
          <t>-0.006</t>
        </is>
      </c>
      <c r="W5" s="187" t="inlineStr">
        <is>
          <t>0.025</t>
        </is>
      </c>
      <c r="X5" s="187" t="inlineStr">
        <is>
          <t>0.010</t>
        </is>
      </c>
      <c r="Y5" s="76" t="inlineStr">
        <is>
          <t>-0.010</t>
        </is>
      </c>
      <c r="Z5" s="76" t="inlineStr">
        <is>
          <t>0.001</t>
        </is>
      </c>
      <c r="AA5" s="187" t="inlineStr">
        <is>
          <t>-0.092</t>
        </is>
      </c>
    </row>
    <row r="6">
      <c r="B6" s="187" t="inlineStr">
        <is>
          <t>(0.25)</t>
        </is>
      </c>
      <c r="C6" s="187" t="inlineStr">
        <is>
          <t>(0.16)</t>
        </is>
      </c>
      <c r="D6" s="187" t="inlineStr">
        <is>
          <t>(1.15)</t>
        </is>
      </c>
      <c r="E6" s="76" t="inlineStr">
        <is>
          <t>(1.54)</t>
        </is>
      </c>
      <c r="F6" s="187" t="inlineStr">
        <is>
          <t>(-0.51)</t>
        </is>
      </c>
      <c r="G6" s="76" t="inlineStr">
        <is>
          <t>(0.91)</t>
        </is>
      </c>
      <c r="H6" s="76" t="inlineStr">
        <is>
          <t>(-2.46)</t>
        </is>
      </c>
      <c r="I6" s="76" t="inlineStr">
        <is>
          <t>(-1.21)</t>
        </is>
      </c>
      <c r="J6" s="187" t="inlineStr">
        <is>
          <t>(3.03)</t>
        </is>
      </c>
      <c r="K6" s="187" t="inlineStr">
        <is>
          <t>(-0.82)</t>
        </is>
      </c>
      <c r="L6" s="76" t="inlineStr">
        <is>
          <t>(3.20)</t>
        </is>
      </c>
      <c r="M6" s="76" t="inlineStr">
        <is>
          <t>(-1.98)</t>
        </is>
      </c>
      <c r="N6" s="76" t="inlineStr">
        <is>
          <t>(-0.18)</t>
        </is>
      </c>
      <c r="O6" s="76" t="inlineStr">
        <is>
          <t>(2.56)</t>
        </is>
      </c>
      <c r="P6" s="187" t="inlineStr">
        <is>
          <t>(1.94)</t>
        </is>
      </c>
      <c r="Q6" s="187" t="inlineStr">
        <is>
          <t>(0.65)</t>
        </is>
      </c>
      <c r="R6" s="187" t="inlineStr">
        <is>
          <t>(-1.09)</t>
        </is>
      </c>
      <c r="S6" s="76" t="inlineStr">
        <is>
          <t>(0.16)</t>
        </is>
      </c>
      <c r="T6" s="187" t="inlineStr">
        <is>
          <t>(-0.10)</t>
        </is>
      </c>
      <c r="U6" s="76" t="inlineStr">
        <is>
          <t>(0.13)</t>
        </is>
      </c>
      <c r="V6" s="76" t="inlineStr">
        <is>
          <t>(-0.37)</t>
        </is>
      </c>
      <c r="W6" s="187" t="inlineStr">
        <is>
          <t>(0.93)</t>
        </is>
      </c>
      <c r="X6" s="187" t="inlineStr">
        <is>
          <t>(0.34)</t>
        </is>
      </c>
      <c r="Y6" s="76" t="inlineStr">
        <is>
          <t>(-0.49)</t>
        </is>
      </c>
      <c r="Z6" s="76" t="inlineStr">
        <is>
          <t>(0.08)</t>
        </is>
      </c>
      <c r="AA6" s="187" t="inlineStr">
        <is>
          <t>(-0.48)</t>
        </is>
      </c>
    </row>
    <row r="7">
      <c r="A7" s="184" t="inlineStr">
        <is>
          <t>NEG</t>
        </is>
      </c>
      <c r="B7" s="187" t="inlineStr">
        <is>
          <t>-0.015</t>
        </is>
      </c>
      <c r="C7" s="187" t="inlineStr">
        <is>
          <t>0.014</t>
        </is>
      </c>
      <c r="D7" s="187" t="inlineStr">
        <is>
          <t>0.012</t>
        </is>
      </c>
      <c r="E7" s="76" t="inlineStr">
        <is>
          <t>0.009</t>
        </is>
      </c>
      <c r="F7" s="187" t="inlineStr">
        <is>
          <t>-0.052</t>
        </is>
      </c>
      <c r="G7" s="76" t="inlineStr">
        <is>
          <t>-0.021</t>
        </is>
      </c>
      <c r="H7" s="76" t="inlineStr">
        <is>
          <t>0.017</t>
        </is>
      </c>
      <c r="I7" s="76" t="inlineStr">
        <is>
          <t>0.028**</t>
        </is>
      </c>
      <c r="J7" s="187" t="inlineStr">
        <is>
          <t>0.000</t>
        </is>
      </c>
      <c r="K7" s="187" t="inlineStr">
        <is>
          <t>-0.003</t>
        </is>
      </c>
      <c r="L7" s="76" t="inlineStr">
        <is>
          <t>0.017*</t>
        </is>
      </c>
      <c r="M7" s="76" t="inlineStr">
        <is>
          <t>0.009</t>
        </is>
      </c>
      <c r="N7" s="76" t="inlineStr">
        <is>
          <t>-0.006</t>
        </is>
      </c>
      <c r="O7" s="76" t="inlineStr">
        <is>
          <t>-0.018**</t>
        </is>
      </c>
      <c r="P7" s="187" t="inlineStr">
        <is>
          <t>0.030***</t>
        </is>
      </c>
      <c r="Q7" s="187" t="inlineStr">
        <is>
          <t>0.001</t>
        </is>
      </c>
      <c r="R7" s="187" t="inlineStr">
        <is>
          <t>-0.005</t>
        </is>
      </c>
      <c r="S7" s="76" t="inlineStr">
        <is>
          <t>0.001</t>
        </is>
      </c>
      <c r="T7" s="187" t="inlineStr">
        <is>
          <t>-0.001</t>
        </is>
      </c>
      <c r="U7" s="76" t="inlineStr">
        <is>
          <t>0.006</t>
        </is>
      </c>
      <c r="V7" s="76" t="inlineStr">
        <is>
          <t>0.002</t>
        </is>
      </c>
      <c r="W7" s="187" t="inlineStr">
        <is>
          <t>0.005</t>
        </is>
      </c>
      <c r="X7" s="187" t="inlineStr">
        <is>
          <t>-0.008</t>
        </is>
      </c>
      <c r="Y7" s="76" t="inlineStr">
        <is>
          <t>-0.003</t>
        </is>
      </c>
      <c r="Z7" s="76" t="inlineStr">
        <is>
          <t>0.003</t>
        </is>
      </c>
      <c r="AA7" s="187" t="inlineStr">
        <is>
          <t>0.032</t>
        </is>
      </c>
    </row>
    <row r="8">
      <c r="B8" s="187" t="inlineStr">
        <is>
          <t>(-0.26)</t>
        </is>
      </c>
      <c r="C8" s="187" t="inlineStr">
        <is>
          <t>(0.43)</t>
        </is>
      </c>
      <c r="D8" s="187" t="inlineStr">
        <is>
          <t>(0.36)</t>
        </is>
      </c>
      <c r="E8" s="76" t="inlineStr">
        <is>
          <t>(0.29)</t>
        </is>
      </c>
      <c r="F8" s="187" t="inlineStr">
        <is>
          <t>(-1.56)</t>
        </is>
      </c>
      <c r="G8" s="76" t="inlineStr">
        <is>
          <t>(-1.02)</t>
        </is>
      </c>
      <c r="H8" s="76" t="inlineStr">
        <is>
          <t>(1.48)</t>
        </is>
      </c>
      <c r="I8" s="76" t="inlineStr">
        <is>
          <t>(2.02)</t>
        </is>
      </c>
      <c r="J8" s="187" t="inlineStr">
        <is>
          <t>(0.05)</t>
        </is>
      </c>
      <c r="K8" s="187" t="inlineStr">
        <is>
          <t>(-0.25)</t>
        </is>
      </c>
      <c r="L8" s="76" t="inlineStr">
        <is>
          <t>(1.80)</t>
        </is>
      </c>
      <c r="M8" s="76" t="inlineStr">
        <is>
          <t>(1.37)</t>
        </is>
      </c>
      <c r="N8" s="76" t="inlineStr">
        <is>
          <t>(-0.64)</t>
        </is>
      </c>
      <c r="O8" s="76" t="inlineStr">
        <is>
          <t>(-2.43)</t>
        </is>
      </c>
      <c r="P8" s="187" t="inlineStr">
        <is>
          <t>(3.21)</t>
        </is>
      </c>
      <c r="Q8" s="187" t="inlineStr">
        <is>
          <t>(0.11)</t>
        </is>
      </c>
      <c r="R8" s="187" t="inlineStr">
        <is>
          <t>(-0.58)</t>
        </is>
      </c>
      <c r="S8" s="76" t="inlineStr">
        <is>
          <t>(0.09)</t>
        </is>
      </c>
      <c r="T8" s="187" t="inlineStr">
        <is>
          <t>(-0.18)</t>
        </is>
      </c>
      <c r="U8" s="76" t="inlineStr">
        <is>
          <t>(0.78)</t>
        </is>
      </c>
      <c r="V8" s="76" t="inlineStr">
        <is>
          <t>(0.30)</t>
        </is>
      </c>
      <c r="W8" s="187" t="inlineStr">
        <is>
          <t>(0.73)</t>
        </is>
      </c>
      <c r="X8" s="187" t="inlineStr">
        <is>
          <t>(-1.24)</t>
        </is>
      </c>
      <c r="Y8" s="76" t="inlineStr">
        <is>
          <t>(-0.40)</t>
        </is>
      </c>
      <c r="Z8" s="76" t="inlineStr">
        <is>
          <t>(0.59)</t>
        </is>
      </c>
      <c r="AA8" s="187" t="inlineStr">
        <is>
          <t>(0.74)</t>
        </is>
      </c>
    </row>
    <row r="9" customFormat="1" s="74">
      <c r="A9" s="74" t="inlineStr">
        <is>
          <t>RET_NEG</t>
        </is>
      </c>
      <c r="B9" s="76" t="n">
        <v>-0.013</v>
      </c>
      <c r="C9" s="76" t="n">
        <v>-0.17</v>
      </c>
      <c r="D9" s="76" t="n">
        <v>-0.005</v>
      </c>
      <c r="E9" s="76" t="inlineStr">
        <is>
          <t>-0.304***</t>
        </is>
      </c>
      <c r="F9" s="76" t="n">
        <v>0.052</v>
      </c>
      <c r="G9" s="76" t="n">
        <v>-0.041</v>
      </c>
      <c r="H9" s="76" t="n">
        <v>-0.006</v>
      </c>
      <c r="I9" s="76" t="inlineStr">
        <is>
          <t>-0.122**</t>
        </is>
      </c>
      <c r="J9" s="76" t="n">
        <v>0.022</v>
      </c>
      <c r="K9" s="76" t="n">
        <v>-0.064</v>
      </c>
      <c r="L9" s="76" t="inlineStr">
        <is>
          <t>-0.090*</t>
        </is>
      </c>
      <c r="M9" s="76" t="n">
        <v>-0.053</v>
      </c>
      <c r="N9" s="76" t="inlineStr">
        <is>
          <t>-0.165***</t>
        </is>
      </c>
      <c r="O9" s="76" t="inlineStr">
        <is>
          <t>-0.214***</t>
        </is>
      </c>
      <c r="P9" s="76" t="inlineStr">
        <is>
          <t>0.126***</t>
        </is>
      </c>
      <c r="Q9" s="76" t="n">
        <v>-0.032</v>
      </c>
      <c r="R9" s="76" t="inlineStr">
        <is>
          <t>-0.170***</t>
        </is>
      </c>
      <c r="S9" s="76" t="inlineStr">
        <is>
          <t>-0.098***</t>
        </is>
      </c>
      <c r="T9" s="76" t="n">
        <v>-0.005</v>
      </c>
      <c r="U9" s="76" t="inlineStr">
        <is>
          <t>-0.141***</t>
        </is>
      </c>
      <c r="V9" s="76" t="inlineStr">
        <is>
          <t>-0.144***</t>
        </is>
      </c>
      <c r="W9" s="76" t="n">
        <v>0.045</v>
      </c>
      <c r="X9" s="76" t="n">
        <v>-0.027</v>
      </c>
      <c r="Y9" s="76" t="inlineStr">
        <is>
          <t>-0.052*</t>
        </is>
      </c>
      <c r="Z9" s="76" t="inlineStr">
        <is>
          <t>-0.101***</t>
        </is>
      </c>
      <c r="AA9" s="76" t="n">
        <v>0.412</v>
      </c>
    </row>
    <row r="10" customFormat="1" s="74">
      <c r="A10" s="74" t="inlineStr">
        <is>
          <t>RET_NEG</t>
        </is>
      </c>
      <c r="B10" s="76" t="n">
        <v>0</v>
      </c>
      <c r="C10" s="76" t="n">
        <v>0</v>
      </c>
      <c r="D10" s="76" t="n">
        <v>0</v>
      </c>
      <c r="E10" s="76" t="n">
        <v>3.04</v>
      </c>
      <c r="F10" s="76" t="n">
        <v>0</v>
      </c>
      <c r="G10" s="76" t="n">
        <v>0</v>
      </c>
      <c r="H10" s="76" t="n">
        <v>0</v>
      </c>
      <c r="I10" s="76" t="n">
        <v>1.22</v>
      </c>
      <c r="J10" s="76" t="n">
        <v>0</v>
      </c>
      <c r="K10" s="76" t="n">
        <v>0</v>
      </c>
      <c r="L10" s="76" t="n">
        <v>0.8999999999999999</v>
      </c>
      <c r="M10" s="76" t="n">
        <v>0</v>
      </c>
      <c r="N10" s="76" t="n">
        <v>1.65</v>
      </c>
      <c r="O10" s="76" t="n">
        <v>2.14</v>
      </c>
      <c r="P10" s="76" t="n">
        <v>-1.26</v>
      </c>
      <c r="Q10" s="76" t="n">
        <v>0</v>
      </c>
      <c r="R10" s="76" t="n">
        <v>1.7</v>
      </c>
      <c r="S10" s="76" t="n">
        <v>0.98</v>
      </c>
      <c r="T10" s="76" t="n">
        <v>0</v>
      </c>
      <c r="U10" s="76" t="n">
        <v>1.41</v>
      </c>
      <c r="V10" s="76" t="n">
        <v>1.44</v>
      </c>
      <c r="W10" s="76" t="n">
        <v>0</v>
      </c>
      <c r="X10" s="76" t="n">
        <v>0</v>
      </c>
      <c r="Y10" s="76" t="n">
        <v>0.52</v>
      </c>
      <c r="Z10" s="76" t="n">
        <v>1.01</v>
      </c>
      <c r="AA10" s="76" t="n">
        <v>0</v>
      </c>
    </row>
    <row r="11" customFormat="1" s="74">
      <c r="B11" s="76" t="inlineStr">
        <is>
          <t>(-0.04)</t>
        </is>
      </c>
      <c r="C11" s="76" t="inlineStr">
        <is>
          <t>(-0.98)</t>
        </is>
      </c>
      <c r="D11" s="76" t="inlineStr">
        <is>
          <t>(-0.03)</t>
        </is>
      </c>
      <c r="E11" s="76" t="inlineStr">
        <is>
          <t>(-2.65)</t>
        </is>
      </c>
      <c r="F11" s="76" t="inlineStr">
        <is>
          <t>(0.50)</t>
        </is>
      </c>
      <c r="G11" s="76" t="inlineStr">
        <is>
          <t>(-0.70)</t>
        </is>
      </c>
      <c r="H11" s="76" t="inlineStr">
        <is>
          <t>(-0.20)</t>
        </is>
      </c>
      <c r="I11" s="76" t="inlineStr">
        <is>
          <t>(-2.39)</t>
        </is>
      </c>
      <c r="J11" s="76" t="inlineStr">
        <is>
          <t>(0.53)</t>
        </is>
      </c>
      <c r="K11" s="76" t="inlineStr">
        <is>
          <t>(-1.43)</t>
        </is>
      </c>
      <c r="L11" s="76" t="inlineStr">
        <is>
          <t>(-1.94)</t>
        </is>
      </c>
      <c r="M11" s="76" t="inlineStr">
        <is>
          <t>(-1.19)</t>
        </is>
      </c>
      <c r="N11" s="76" t="inlineStr">
        <is>
          <t>(-3.66)</t>
        </is>
      </c>
      <c r="O11" s="76" t="inlineStr">
        <is>
          <t>(-5.69)</t>
        </is>
      </c>
      <c r="P11" s="76" t="inlineStr">
        <is>
          <t>(2.69)</t>
        </is>
      </c>
      <c r="Q11" s="76" t="inlineStr">
        <is>
          <t>(-0.67)</t>
        </is>
      </c>
      <c r="R11" s="76" t="inlineStr">
        <is>
          <t>(-3.85)</t>
        </is>
      </c>
      <c r="S11" s="76" t="inlineStr">
        <is>
          <t>(-2.82)</t>
        </is>
      </c>
      <c r="T11" s="76" t="inlineStr">
        <is>
          <t>(-0.13)</t>
        </is>
      </c>
      <c r="U11" s="76" t="inlineStr">
        <is>
          <t>(-3.47)</t>
        </is>
      </c>
      <c r="V11" s="76" t="inlineStr">
        <is>
          <t>(-3.57)</t>
        </is>
      </c>
      <c r="W11" s="76" t="inlineStr">
        <is>
          <t>(0.95)</t>
        </is>
      </c>
      <c r="X11" s="76" t="inlineStr">
        <is>
          <t>(-0.44)</t>
        </is>
      </c>
      <c r="Y11" s="76" t="inlineStr">
        <is>
          <t>(-1.87)</t>
        </is>
      </c>
      <c r="Z11" s="76" t="inlineStr">
        <is>
          <t>(-5.13)</t>
        </is>
      </c>
      <c r="AA11" s="76" t="inlineStr">
        <is>
          <t>(1.20)</t>
        </is>
      </c>
    </row>
    <row r="12">
      <c r="A12" s="184" t="inlineStr">
        <is>
          <t>Constant</t>
        </is>
      </c>
      <c r="B12" s="187" t="inlineStr">
        <is>
          <t>8.210***</t>
        </is>
      </c>
      <c r="C12" s="187" t="inlineStr">
        <is>
          <t>8.330***</t>
        </is>
      </c>
      <c r="D12" s="187" t="inlineStr">
        <is>
          <t>8.454***</t>
        </is>
      </c>
      <c r="E12" s="76" t="inlineStr">
        <is>
          <t>8.553***</t>
        </is>
      </c>
      <c r="F12" s="187" t="inlineStr">
        <is>
          <t>8.785***</t>
        </is>
      </c>
      <c r="G12" s="76" t="inlineStr">
        <is>
          <t>8.537***</t>
        </is>
      </c>
      <c r="H12" s="76" t="inlineStr">
        <is>
          <t>8.525***</t>
        </is>
      </c>
      <c r="I12" s="76" t="inlineStr">
        <is>
          <t>8.769***</t>
        </is>
      </c>
      <c r="J12" s="187" t="inlineStr">
        <is>
          <t>9.011***</t>
        </is>
      </c>
      <c r="K12" s="187" t="inlineStr">
        <is>
          <t>9.072***</t>
        </is>
      </c>
      <c r="L12" s="76" t="inlineStr">
        <is>
          <t>9.169***</t>
        </is>
      </c>
      <c r="M12" s="76" t="inlineStr">
        <is>
          <t>9.300***</t>
        </is>
      </c>
      <c r="N12" s="76" t="inlineStr">
        <is>
          <t>9.275***</t>
        </is>
      </c>
      <c r="O12" s="76" t="inlineStr">
        <is>
          <t>9.326***</t>
        </is>
      </c>
      <c r="P12" s="187" t="inlineStr">
        <is>
          <t>9.407***</t>
        </is>
      </c>
      <c r="Q12" s="187" t="inlineStr">
        <is>
          <t>9.377***</t>
        </is>
      </c>
      <c r="R12" s="187" t="inlineStr">
        <is>
          <t>9.383***</t>
        </is>
      </c>
      <c r="S12" s="76" t="inlineStr">
        <is>
          <t>9.396***</t>
        </is>
      </c>
      <c r="T12" s="187" t="inlineStr">
        <is>
          <t>9.433***</t>
        </is>
      </c>
      <c r="U12" s="76" t="inlineStr">
        <is>
          <t>9.451***</t>
        </is>
      </c>
      <c r="V12" s="76" t="inlineStr">
        <is>
          <t>9.490***</t>
        </is>
      </c>
      <c r="W12" s="187" t="inlineStr">
        <is>
          <t>9.535***</t>
        </is>
      </c>
      <c r="X12" s="187" t="inlineStr">
        <is>
          <t>9.565***</t>
        </is>
      </c>
      <c r="Y12" s="76" t="inlineStr">
        <is>
          <t>9.648***</t>
        </is>
      </c>
      <c r="Z12" s="76" t="inlineStr">
        <is>
          <t>9.626***</t>
        </is>
      </c>
      <c r="AA12" s="187" t="inlineStr">
        <is>
          <t>9.444***</t>
        </is>
      </c>
    </row>
    <row r="13">
      <c r="B13" s="187" t="inlineStr">
        <is>
          <t>(245.18)</t>
        </is>
      </c>
      <c r="C13" s="187" t="inlineStr">
        <is>
          <t>(418.25)</t>
        </is>
      </c>
      <c r="D13" s="187" t="inlineStr">
        <is>
          <t>(343.80)</t>
        </is>
      </c>
      <c r="E13" s="76" t="inlineStr">
        <is>
          <t>(420.12)</t>
        </is>
      </c>
      <c r="F13" s="187" t="inlineStr">
        <is>
          <t>(502.11)</t>
        </is>
      </c>
      <c r="G13" s="76" t="inlineStr">
        <is>
          <t>(578.56)</t>
        </is>
      </c>
      <c r="H13" s="76" t="inlineStr">
        <is>
          <t>(1,328.59)</t>
        </is>
      </c>
      <c r="I13" s="76" t="inlineStr">
        <is>
          <t>(1,030.63)</t>
        </is>
      </c>
      <c r="J13" s="187" t="inlineStr">
        <is>
          <t>(2,095.26)</t>
        </is>
      </c>
      <c r="K13" s="187" t="inlineStr">
        <is>
          <t>(1,643.66)</t>
        </is>
      </c>
      <c r="L13" s="76" t="inlineStr">
        <is>
          <t>(1,777.75)</t>
        </is>
      </c>
      <c r="M13" s="76" t="inlineStr">
        <is>
          <t>(1,948.50)</t>
        </is>
      </c>
      <c r="N13" s="76" t="inlineStr">
        <is>
          <t>(1,628.81)</t>
        </is>
      </c>
      <c r="O13" s="76" t="inlineStr">
        <is>
          <t>(1,804.39)</t>
        </is>
      </c>
      <c r="P13" s="187" t="inlineStr">
        <is>
          <t>(1,601.71)</t>
        </is>
      </c>
      <c r="Q13" s="187" t="inlineStr">
        <is>
          <t>(1,834.48)</t>
        </is>
      </c>
      <c r="R13" s="187" t="inlineStr">
        <is>
          <t>(1,774.52)</t>
        </is>
      </c>
      <c r="S13" s="76" t="inlineStr">
        <is>
          <t>(1,894.52)</t>
        </is>
      </c>
      <c r="T13" s="187" t="inlineStr">
        <is>
          <t>(2,355.30)</t>
        </is>
      </c>
      <c r="U13" s="76" t="inlineStr">
        <is>
          <t>(2,265.03)</t>
        </is>
      </c>
      <c r="V13" s="76" t="inlineStr">
        <is>
          <t>(2,666.99)</t>
        </is>
      </c>
      <c r="W13" s="187" t="inlineStr">
        <is>
          <t>(1,598.83)</t>
        </is>
      </c>
      <c r="X13" s="187" t="inlineStr">
        <is>
          <t>(1,553.80)</t>
        </is>
      </c>
      <c r="Y13" s="76" t="inlineStr">
        <is>
          <t>(2,526.57)</t>
        </is>
      </c>
      <c r="Z13" s="76" t="inlineStr">
        <is>
          <t>(3,109.39)</t>
        </is>
      </c>
      <c r="AA13" s="187" t="inlineStr">
        <is>
          <t>(270.37)</t>
        </is>
      </c>
    </row>
    <row r="14">
      <c r="B14" s="187" t="n"/>
      <c r="C14" s="187" t="n"/>
      <c r="D14" s="187" t="n"/>
      <c r="E14" s="76" t="n"/>
      <c r="F14" s="187" t="n"/>
      <c r="G14" s="76" t="n"/>
      <c r="H14" s="76" t="n"/>
      <c r="I14" s="76" t="n"/>
      <c r="J14" s="187" t="n"/>
      <c r="K14" s="187" t="n"/>
      <c r="L14" s="76" t="n"/>
      <c r="M14" s="76" t="n"/>
      <c r="N14" s="76" t="n"/>
      <c r="O14" s="76" t="n"/>
      <c r="P14" s="187" t="n"/>
      <c r="Q14" s="187" t="n"/>
      <c r="R14" s="187" t="n"/>
      <c r="S14" s="76" t="n"/>
      <c r="T14" s="187" t="n"/>
      <c r="U14" s="76" t="n"/>
      <c r="V14" s="76" t="n"/>
      <c r="W14" s="187" t="n"/>
      <c r="X14" s="187" t="n"/>
      <c r="Y14" s="76" t="n"/>
      <c r="Z14" s="76" t="n"/>
      <c r="AA14" s="187" t="n"/>
    </row>
    <row r="15">
      <c r="A15" s="184" t="inlineStr">
        <is>
          <t>Observations</t>
        </is>
      </c>
      <c r="B15" s="187" t="inlineStr">
        <is>
          <t>4,332</t>
        </is>
      </c>
      <c r="C15" s="187" t="inlineStr">
        <is>
          <t>8,372</t>
        </is>
      </c>
      <c r="D15" s="187" t="inlineStr">
        <is>
          <t>10,123</t>
        </is>
      </c>
      <c r="E15" s="76" t="inlineStr">
        <is>
          <t>9,968</t>
        </is>
      </c>
      <c r="F15" s="187" t="inlineStr">
        <is>
          <t>9,300</t>
        </is>
      </c>
      <c r="G15" s="76" t="inlineStr">
        <is>
          <t>9,725</t>
        </is>
      </c>
      <c r="H15" s="76" t="inlineStr">
        <is>
          <t>8,861</t>
        </is>
      </c>
      <c r="I15" s="76" t="inlineStr">
        <is>
          <t>8,279</t>
        </is>
      </c>
      <c r="J15" s="187" t="inlineStr">
        <is>
          <t>7,761</t>
        </is>
      </c>
      <c r="K15" s="187" t="inlineStr">
        <is>
          <t>7,608</t>
        </is>
      </c>
      <c r="L15" s="76" t="inlineStr">
        <is>
          <t>7,220</t>
        </is>
      </c>
      <c r="M15" s="76" t="inlineStr">
        <is>
          <t>7,253</t>
        </is>
      </c>
      <c r="N15" s="76" t="inlineStr">
        <is>
          <t>7,411</t>
        </is>
      </c>
      <c r="O15" s="76" t="inlineStr">
        <is>
          <t>7,631</t>
        </is>
      </c>
      <c r="P15" s="187" t="inlineStr">
        <is>
          <t>6,378</t>
        </is>
      </c>
      <c r="Q15" s="187" t="inlineStr">
        <is>
          <t>6,498</t>
        </is>
      </c>
      <c r="R15" s="187" t="inlineStr">
        <is>
          <t>6,561</t>
        </is>
      </c>
      <c r="S15" s="76" t="inlineStr">
        <is>
          <t>6,797</t>
        </is>
      </c>
      <c r="T15" s="187" t="inlineStr">
        <is>
          <t>6,752</t>
        </is>
      </c>
      <c r="U15" s="76" t="inlineStr">
        <is>
          <t>7,047</t>
        </is>
      </c>
      <c r="V15" s="76" t="inlineStr">
        <is>
          <t>6,850</t>
        </is>
      </c>
      <c r="W15" s="187" t="inlineStr">
        <is>
          <t>6,542</t>
        </is>
      </c>
      <c r="X15" s="187" t="inlineStr">
        <is>
          <t>6,604</t>
        </is>
      </c>
      <c r="Y15" s="76" t="inlineStr">
        <is>
          <t>6,903</t>
        </is>
      </c>
      <c r="Z15" s="76" t="inlineStr">
        <is>
          <t>7,028</t>
        </is>
      </c>
      <c r="AA15" s="187" t="inlineStr">
        <is>
          <t>400</t>
        </is>
      </c>
    </row>
    <row r="16">
      <c r="A16" s="184" t="inlineStr">
        <is>
          <t>Adjusted R-squared</t>
        </is>
      </c>
      <c r="B16" s="187" t="inlineStr">
        <is>
          <t>0.359</t>
        </is>
      </c>
      <c r="C16" s="187" t="inlineStr">
        <is>
          <t>0.377</t>
        </is>
      </c>
      <c r="D16" s="187" t="inlineStr">
        <is>
          <t>0.363</t>
        </is>
      </c>
      <c r="E16" s="76" t="inlineStr">
        <is>
          <t>0.372</t>
        </is>
      </c>
      <c r="F16" s="187" t="inlineStr">
        <is>
          <t>0.410</t>
        </is>
      </c>
      <c r="G16" s="76" t="inlineStr">
        <is>
          <t>0.613</t>
        </is>
      </c>
      <c r="H16" s="76" t="inlineStr">
        <is>
          <t>0.851</t>
        </is>
      </c>
      <c r="I16" s="76" t="inlineStr">
        <is>
          <t>0.798</t>
        </is>
      </c>
      <c r="J16" s="187" t="inlineStr">
        <is>
          <t>0.898</t>
        </is>
      </c>
      <c r="K16" s="187" t="inlineStr">
        <is>
          <t>0.887</t>
        </is>
      </c>
      <c r="L16" s="76" t="inlineStr">
        <is>
          <t>0.903</t>
        </is>
      </c>
      <c r="M16" s="76" t="inlineStr">
        <is>
          <t>0.902</t>
        </is>
      </c>
      <c r="N16" s="76" t="inlineStr">
        <is>
          <t>0.909</t>
        </is>
      </c>
      <c r="O16" s="76" t="inlineStr">
        <is>
          <t>0.907</t>
        </is>
      </c>
      <c r="P16" s="187" t="inlineStr">
        <is>
          <t>0.911</t>
        </is>
      </c>
      <c r="Q16" s="187" t="inlineStr">
        <is>
          <t>0.925</t>
        </is>
      </c>
      <c r="R16" s="187" t="inlineStr">
        <is>
          <t>0.928</t>
        </is>
      </c>
      <c r="S16" s="76" t="inlineStr">
        <is>
          <t>0.935</t>
        </is>
      </c>
      <c r="T16" s="187" t="inlineStr">
        <is>
          <t>0.940</t>
        </is>
      </c>
      <c r="U16" s="76" t="inlineStr">
        <is>
          <t>0.932</t>
        </is>
      </c>
      <c r="V16" s="76" t="inlineStr">
        <is>
          <t>0.936</t>
        </is>
      </c>
      <c r="W16" s="187" t="inlineStr">
        <is>
          <t>0.946</t>
        </is>
      </c>
      <c r="X16" s="187" t="inlineStr">
        <is>
          <t>0.941</t>
        </is>
      </c>
      <c r="Y16" s="76" t="inlineStr">
        <is>
          <t>0.944</t>
        </is>
      </c>
      <c r="Z16" s="76" t="inlineStr">
        <is>
          <t>0.954</t>
        </is>
      </c>
      <c r="AA16" s="187" t="inlineStr">
        <is>
          <t>0.950</t>
        </is>
      </c>
    </row>
    <row r="17">
      <c r="A17" s="184" t="inlineStr">
        <is>
          <t>Year-quarter FE</t>
        </is>
      </c>
      <c r="B17" s="187" t="inlineStr">
        <is>
          <t>NO</t>
        </is>
      </c>
      <c r="C17" s="187" t="inlineStr">
        <is>
          <t>NO</t>
        </is>
      </c>
      <c r="D17" s="187" t="inlineStr">
        <is>
          <t>NO</t>
        </is>
      </c>
      <c r="E17" s="76" t="inlineStr">
        <is>
          <t>NO</t>
        </is>
      </c>
      <c r="F17" s="187" t="inlineStr">
        <is>
          <t>NO</t>
        </is>
      </c>
      <c r="G17" s="76" t="inlineStr">
        <is>
          <t>NO</t>
        </is>
      </c>
      <c r="H17" s="76" t="inlineStr">
        <is>
          <t>NO</t>
        </is>
      </c>
      <c r="I17" s="76" t="inlineStr">
        <is>
          <t>NO</t>
        </is>
      </c>
      <c r="J17" s="187" t="inlineStr">
        <is>
          <t>NO</t>
        </is>
      </c>
      <c r="K17" s="187" t="inlineStr">
        <is>
          <t>NO</t>
        </is>
      </c>
      <c r="L17" s="76" t="inlineStr">
        <is>
          <t>NO</t>
        </is>
      </c>
      <c r="M17" s="76" t="inlineStr">
        <is>
          <t>NO</t>
        </is>
      </c>
      <c r="N17" s="76" t="inlineStr">
        <is>
          <t>NO</t>
        </is>
      </c>
      <c r="O17" s="76" t="inlineStr">
        <is>
          <t>NO</t>
        </is>
      </c>
      <c r="P17" s="187" t="inlineStr">
        <is>
          <t>NO</t>
        </is>
      </c>
      <c r="Q17" s="187" t="inlineStr">
        <is>
          <t>NO</t>
        </is>
      </c>
      <c r="R17" s="187" t="inlineStr">
        <is>
          <t>NO</t>
        </is>
      </c>
      <c r="S17" s="76" t="inlineStr">
        <is>
          <t>NO</t>
        </is>
      </c>
      <c r="T17" s="187" t="inlineStr">
        <is>
          <t>NO</t>
        </is>
      </c>
      <c r="U17" s="76" t="inlineStr">
        <is>
          <t>NO</t>
        </is>
      </c>
      <c r="V17" s="76" t="inlineStr">
        <is>
          <t>NO</t>
        </is>
      </c>
      <c r="W17" s="187" t="inlineStr">
        <is>
          <t>NO</t>
        </is>
      </c>
      <c r="X17" s="187" t="inlineStr">
        <is>
          <t>NO</t>
        </is>
      </c>
      <c r="Y17" s="76" t="inlineStr">
        <is>
          <t>NO</t>
        </is>
      </c>
      <c r="Z17" s="76" t="inlineStr">
        <is>
          <t>NO</t>
        </is>
      </c>
      <c r="AA17" s="187" t="inlineStr">
        <is>
          <t>NO</t>
        </is>
      </c>
    </row>
    <row r="18">
      <c r="A18" s="184" t="inlineStr">
        <is>
          <t>Firm FE</t>
        </is>
      </c>
      <c r="B18" s="187" t="inlineStr">
        <is>
          <t>YES</t>
        </is>
      </c>
      <c r="C18" s="187" t="inlineStr">
        <is>
          <t>YES</t>
        </is>
      </c>
      <c r="D18" s="187" t="inlineStr">
        <is>
          <t>YES</t>
        </is>
      </c>
      <c r="E18" s="76" t="inlineStr">
        <is>
          <t>YES</t>
        </is>
      </c>
      <c r="F18" s="187" t="inlineStr">
        <is>
          <t>YES</t>
        </is>
      </c>
      <c r="G18" s="76" t="inlineStr">
        <is>
          <t>YES</t>
        </is>
      </c>
      <c r="H18" s="76" t="inlineStr">
        <is>
          <t>YES</t>
        </is>
      </c>
      <c r="I18" s="76" t="inlineStr">
        <is>
          <t>YES</t>
        </is>
      </c>
      <c r="J18" s="187" t="inlineStr">
        <is>
          <t>YES</t>
        </is>
      </c>
      <c r="K18" s="187" t="inlineStr">
        <is>
          <t>YES</t>
        </is>
      </c>
      <c r="L18" s="76" t="inlineStr">
        <is>
          <t>YES</t>
        </is>
      </c>
      <c r="M18" s="76" t="inlineStr">
        <is>
          <t>YES</t>
        </is>
      </c>
      <c r="N18" s="76" t="inlineStr">
        <is>
          <t>YES</t>
        </is>
      </c>
      <c r="O18" s="76" t="inlineStr">
        <is>
          <t>YES</t>
        </is>
      </c>
      <c r="P18" s="187" t="inlineStr">
        <is>
          <t>YES</t>
        </is>
      </c>
      <c r="Q18" s="187" t="inlineStr">
        <is>
          <t>YES</t>
        </is>
      </c>
      <c r="R18" s="187" t="inlineStr">
        <is>
          <t>YES</t>
        </is>
      </c>
      <c r="S18" s="76" t="inlineStr">
        <is>
          <t>YES</t>
        </is>
      </c>
      <c r="T18" s="187" t="inlineStr">
        <is>
          <t>YES</t>
        </is>
      </c>
      <c r="U18" s="76" t="inlineStr">
        <is>
          <t>YES</t>
        </is>
      </c>
      <c r="V18" s="76" t="inlineStr">
        <is>
          <t>YES</t>
        </is>
      </c>
      <c r="W18" s="187" t="inlineStr">
        <is>
          <t>YES</t>
        </is>
      </c>
      <c r="X18" s="187" t="inlineStr">
        <is>
          <t>YES</t>
        </is>
      </c>
      <c r="Y18" s="76" t="inlineStr">
        <is>
          <t>YES</t>
        </is>
      </c>
      <c r="Z18" s="76" t="inlineStr">
        <is>
          <t>YES</t>
        </is>
      </c>
      <c r="AA18" s="187" t="inlineStr">
        <is>
          <t>YES</t>
        </is>
      </c>
    </row>
    <row r="19">
      <c r="A19" s="149" t="inlineStr">
        <is>
          <t>Industry clustered SE</t>
        </is>
      </c>
      <c r="B19" s="150" t="inlineStr">
        <is>
          <t>YES</t>
        </is>
      </c>
      <c r="C19" s="150" t="inlineStr">
        <is>
          <t>YES</t>
        </is>
      </c>
      <c r="D19" s="150" t="inlineStr">
        <is>
          <t>YES</t>
        </is>
      </c>
      <c r="E19" s="151" t="inlineStr">
        <is>
          <t>YES</t>
        </is>
      </c>
      <c r="F19" s="150" t="inlineStr">
        <is>
          <t>YES</t>
        </is>
      </c>
      <c r="G19" s="151" t="inlineStr">
        <is>
          <t>YES</t>
        </is>
      </c>
      <c r="H19" s="151" t="inlineStr">
        <is>
          <t>YES</t>
        </is>
      </c>
      <c r="I19" s="151" t="inlineStr">
        <is>
          <t>YES</t>
        </is>
      </c>
      <c r="J19" s="150" t="inlineStr">
        <is>
          <t>YES</t>
        </is>
      </c>
      <c r="K19" s="150" t="inlineStr">
        <is>
          <t>YES</t>
        </is>
      </c>
      <c r="L19" s="151" t="inlineStr">
        <is>
          <t>YES</t>
        </is>
      </c>
      <c r="M19" s="151" t="inlineStr">
        <is>
          <t>YES</t>
        </is>
      </c>
      <c r="N19" s="151" t="inlineStr">
        <is>
          <t>YES</t>
        </is>
      </c>
      <c r="O19" s="151" t="inlineStr">
        <is>
          <t>YES</t>
        </is>
      </c>
      <c r="P19" s="150" t="inlineStr">
        <is>
          <t>YES</t>
        </is>
      </c>
      <c r="Q19" s="150" t="inlineStr">
        <is>
          <t>YES</t>
        </is>
      </c>
      <c r="R19" s="150" t="inlineStr">
        <is>
          <t>YES</t>
        </is>
      </c>
      <c r="S19" s="151" t="inlineStr">
        <is>
          <t>YES</t>
        </is>
      </c>
      <c r="T19" s="150" t="inlineStr">
        <is>
          <t>YES</t>
        </is>
      </c>
      <c r="U19" s="151" t="inlineStr">
        <is>
          <t>YES</t>
        </is>
      </c>
      <c r="V19" s="151" t="inlineStr">
        <is>
          <t>YES</t>
        </is>
      </c>
      <c r="W19" s="150" t="inlineStr">
        <is>
          <t>YES</t>
        </is>
      </c>
      <c r="X19" s="150" t="inlineStr">
        <is>
          <t>YES</t>
        </is>
      </c>
      <c r="Y19" s="151" t="inlineStr">
        <is>
          <t>YES</t>
        </is>
      </c>
      <c r="Z19" s="151" t="inlineStr">
        <is>
          <t>YES</t>
        </is>
      </c>
      <c r="AA19" s="150" t="inlineStr">
        <is>
          <t>YES</t>
        </is>
      </c>
    </row>
    <row r="21">
      <c r="A21" s="146" t="inlineStr">
        <is>
          <t>TONE</t>
        </is>
      </c>
      <c r="B21" s="147" t="inlineStr">
        <is>
          <t>(4)</t>
        </is>
      </c>
      <c r="C21" s="147" t="inlineStr">
        <is>
          <t>(5)</t>
        </is>
      </c>
      <c r="D21" s="147" t="inlineStr">
        <is>
          <t>(6)</t>
        </is>
      </c>
      <c r="E21" s="148" t="inlineStr">
        <is>
          <t>(7)</t>
        </is>
      </c>
      <c r="F21" s="147" t="inlineStr">
        <is>
          <t>(8)</t>
        </is>
      </c>
      <c r="G21" s="148" t="inlineStr">
        <is>
          <t>(9)</t>
        </is>
      </c>
      <c r="H21" s="148" t="inlineStr">
        <is>
          <t>(10)</t>
        </is>
      </c>
      <c r="I21" s="148" t="inlineStr">
        <is>
          <t>(11)</t>
        </is>
      </c>
      <c r="J21" s="147" t="inlineStr">
        <is>
          <t>(12)</t>
        </is>
      </c>
      <c r="K21" s="147" t="inlineStr">
        <is>
          <t>(13)</t>
        </is>
      </c>
      <c r="L21" s="148" t="inlineStr">
        <is>
          <t>(14)</t>
        </is>
      </c>
      <c r="M21" s="148" t="inlineStr">
        <is>
          <t>(15)</t>
        </is>
      </c>
      <c r="N21" s="148" t="inlineStr">
        <is>
          <t>(16)</t>
        </is>
      </c>
      <c r="O21" s="148" t="inlineStr">
        <is>
          <t>(17)</t>
        </is>
      </c>
      <c r="P21" s="147" t="inlineStr">
        <is>
          <t>(18)</t>
        </is>
      </c>
      <c r="Q21" s="147" t="inlineStr">
        <is>
          <t>(19)</t>
        </is>
      </c>
      <c r="R21" s="147" t="inlineStr">
        <is>
          <t>(20)</t>
        </is>
      </c>
      <c r="S21" s="148" t="inlineStr">
        <is>
          <t>(21)</t>
        </is>
      </c>
      <c r="T21" s="147" t="inlineStr">
        <is>
          <t>(22)</t>
        </is>
      </c>
      <c r="U21" s="148" t="inlineStr">
        <is>
          <t>(23)</t>
        </is>
      </c>
      <c r="V21" s="148" t="inlineStr">
        <is>
          <t>(24)</t>
        </is>
      </c>
      <c r="W21" s="147" t="inlineStr">
        <is>
          <t>(25)</t>
        </is>
      </c>
      <c r="X21" s="147" t="inlineStr">
        <is>
          <t>(26)</t>
        </is>
      </c>
      <c r="Y21" s="148" t="inlineStr">
        <is>
          <t>(27)</t>
        </is>
      </c>
      <c r="Z21" s="148" t="inlineStr">
        <is>
          <t>(28)</t>
        </is>
      </c>
      <c r="AA21" s="147" t="inlineStr">
        <is>
          <t>(29)</t>
        </is>
      </c>
    </row>
    <row r="22">
      <c r="A22" s="184" t="inlineStr">
        <is>
          <t>VARIABLES</t>
        </is>
      </c>
      <c r="B22" s="187" t="inlineStr">
        <is>
          <t>1995</t>
        </is>
      </c>
      <c r="C22" s="187" t="inlineStr">
        <is>
          <t>1996</t>
        </is>
      </c>
      <c r="D22" s="187" t="inlineStr">
        <is>
          <t>1997</t>
        </is>
      </c>
      <c r="E22" s="76" t="inlineStr">
        <is>
          <t>1998</t>
        </is>
      </c>
      <c r="F22" s="187" t="inlineStr">
        <is>
          <t>1999</t>
        </is>
      </c>
      <c r="G22" s="76" t="inlineStr">
        <is>
          <t>2000</t>
        </is>
      </c>
      <c r="H22" s="76" t="inlineStr">
        <is>
          <t>2001</t>
        </is>
      </c>
      <c r="I22" s="76" t="inlineStr">
        <is>
          <t>2002</t>
        </is>
      </c>
      <c r="J22" s="187" t="inlineStr">
        <is>
          <t>2003</t>
        </is>
      </c>
      <c r="K22" s="187" t="inlineStr">
        <is>
          <t>2004</t>
        </is>
      </c>
      <c r="L22" s="76" t="inlineStr">
        <is>
          <t>2005</t>
        </is>
      </c>
      <c r="M22" s="76" t="inlineStr">
        <is>
          <t>2006</t>
        </is>
      </c>
      <c r="N22" s="76" t="inlineStr">
        <is>
          <t>2007</t>
        </is>
      </c>
      <c r="O22" s="76" t="inlineStr">
        <is>
          <t>2008</t>
        </is>
      </c>
      <c r="P22" s="187" t="inlineStr">
        <is>
          <t>2009</t>
        </is>
      </c>
      <c r="Q22" s="187" t="inlineStr">
        <is>
          <t>2010</t>
        </is>
      </c>
      <c r="R22" s="187" t="inlineStr">
        <is>
          <t>2011</t>
        </is>
      </c>
      <c r="S22" s="76" t="inlineStr">
        <is>
          <t>2012</t>
        </is>
      </c>
      <c r="T22" s="187" t="inlineStr">
        <is>
          <t>2013</t>
        </is>
      </c>
      <c r="U22" s="76" t="inlineStr">
        <is>
          <t>2014</t>
        </is>
      </c>
      <c r="V22" s="76" t="inlineStr">
        <is>
          <t>2015</t>
        </is>
      </c>
      <c r="W22" s="187" t="inlineStr">
        <is>
          <t>2016</t>
        </is>
      </c>
      <c r="X22" s="187" t="inlineStr">
        <is>
          <t>2017</t>
        </is>
      </c>
      <c r="Y22" s="76" t="inlineStr">
        <is>
          <t>2018</t>
        </is>
      </c>
      <c r="Z22" s="76" t="inlineStr">
        <is>
          <t>2019</t>
        </is>
      </c>
      <c r="AA22" s="187" t="inlineStr">
        <is>
          <t>2020</t>
        </is>
      </c>
    </row>
    <row r="23">
      <c r="A23" s="146" t="n"/>
      <c r="B23" s="147" t="n"/>
      <c r="C23" s="147" t="n"/>
      <c r="D23" s="147" t="n"/>
      <c r="E23" s="148" t="n"/>
      <c r="F23" s="147" t="n"/>
      <c r="G23" s="148" t="n"/>
      <c r="H23" s="148" t="n"/>
      <c r="I23" s="148" t="n"/>
      <c r="J23" s="147" t="n"/>
      <c r="K23" s="147" t="n"/>
      <c r="L23" s="148" t="n"/>
      <c r="M23" s="148" t="n"/>
      <c r="N23" s="148" t="n"/>
      <c r="O23" s="148" t="n"/>
      <c r="P23" s="147" t="n"/>
      <c r="Q23" s="147" t="n"/>
      <c r="R23" s="147" t="n"/>
      <c r="S23" s="148" t="n"/>
      <c r="T23" s="147" t="n"/>
      <c r="U23" s="148" t="n"/>
      <c r="V23" s="148" t="n"/>
      <c r="W23" s="147" t="n"/>
      <c r="X23" s="147" t="n"/>
      <c r="Y23" s="148" t="n"/>
      <c r="Z23" s="148" t="n"/>
      <c r="AA23" s="147" t="n"/>
    </row>
    <row r="24">
      <c r="A24" s="184" t="inlineStr">
        <is>
          <t>RET</t>
        </is>
      </c>
      <c r="B24" s="187" t="inlineStr">
        <is>
          <t>-0.371</t>
        </is>
      </c>
      <c r="C24" s="187" t="inlineStr">
        <is>
          <t>0.207</t>
        </is>
      </c>
      <c r="D24" s="187" t="inlineStr">
        <is>
          <t>0.096</t>
        </is>
      </c>
      <c r="E24" s="76" t="inlineStr">
        <is>
          <t>-0.598</t>
        </is>
      </c>
      <c r="F24" s="187" t="inlineStr">
        <is>
          <t>0.029</t>
        </is>
      </c>
      <c r="G24" s="76" t="inlineStr">
        <is>
          <t>-0.283</t>
        </is>
      </c>
      <c r="H24" s="76" t="inlineStr">
        <is>
          <t>0.215</t>
        </is>
      </c>
      <c r="I24" s="76" t="inlineStr">
        <is>
          <t>0.366</t>
        </is>
      </c>
      <c r="J24" s="187" t="inlineStr">
        <is>
          <t>0.705***</t>
        </is>
      </c>
      <c r="K24" s="187" t="inlineStr">
        <is>
          <t>-0.039</t>
        </is>
      </c>
      <c r="L24" s="76" t="inlineStr">
        <is>
          <t>-0.312</t>
        </is>
      </c>
      <c r="M24" s="76" t="inlineStr">
        <is>
          <t>-0.639**</t>
        </is>
      </c>
      <c r="N24" s="76" t="inlineStr">
        <is>
          <t>0.164</t>
        </is>
      </c>
      <c r="O24" s="76" t="inlineStr">
        <is>
          <t>-0.077</t>
        </is>
      </c>
      <c r="P24" s="187" t="inlineStr">
        <is>
          <t>0.044</t>
        </is>
      </c>
      <c r="Q24" s="187" t="inlineStr">
        <is>
          <t>0.085</t>
        </is>
      </c>
      <c r="R24" s="187" t="inlineStr">
        <is>
          <t>-0.756**</t>
        </is>
      </c>
      <c r="S24" s="76" t="inlineStr">
        <is>
          <t>-0.164</t>
        </is>
      </c>
      <c r="T24" s="187" t="inlineStr">
        <is>
          <t>0.083</t>
        </is>
      </c>
      <c r="U24" s="76" t="inlineStr">
        <is>
          <t>0.244</t>
        </is>
      </c>
      <c r="V24" s="76" t="inlineStr">
        <is>
          <t>-0.432*</t>
        </is>
      </c>
      <c r="W24" s="187" t="inlineStr">
        <is>
          <t>-0.081</t>
        </is>
      </c>
      <c r="X24" s="187" t="inlineStr">
        <is>
          <t>-0.001</t>
        </is>
      </c>
      <c r="Y24" s="76" t="inlineStr">
        <is>
          <t>0.176</t>
        </is>
      </c>
      <c r="Z24" s="76" t="inlineStr">
        <is>
          <t>0.037</t>
        </is>
      </c>
      <c r="AA24" s="187" t="inlineStr">
        <is>
          <t>-1.784</t>
        </is>
      </c>
    </row>
    <row r="25">
      <c r="B25" s="187" t="inlineStr">
        <is>
          <t>(-0.42)</t>
        </is>
      </c>
      <c r="C25" s="187" t="inlineStr">
        <is>
          <t>(0.44)</t>
        </is>
      </c>
      <c r="D25" s="187" t="inlineStr">
        <is>
          <t>(0.19)</t>
        </is>
      </c>
      <c r="E25" s="76" t="inlineStr">
        <is>
          <t>(-1.11)</t>
        </is>
      </c>
      <c r="F25" s="187" t="inlineStr">
        <is>
          <t>(0.11)</t>
        </is>
      </c>
      <c r="G25" s="76" t="inlineStr">
        <is>
          <t>(-1.44)</t>
        </is>
      </c>
      <c r="H25" s="76" t="inlineStr">
        <is>
          <t>(0.97)</t>
        </is>
      </c>
      <c r="I25" s="76" t="inlineStr">
        <is>
          <t>(1.27)</t>
        </is>
      </c>
      <c r="J25" s="187" t="inlineStr">
        <is>
          <t>(2.75)</t>
        </is>
      </c>
      <c r="K25" s="187" t="inlineStr">
        <is>
          <t>(-0.12)</t>
        </is>
      </c>
      <c r="L25" s="76" t="inlineStr">
        <is>
          <t>(-0.90)</t>
        </is>
      </c>
      <c r="M25" s="76" t="inlineStr">
        <is>
          <t>(-2.16)</t>
        </is>
      </c>
      <c r="N25" s="76" t="inlineStr">
        <is>
          <t>(0.37)</t>
        </is>
      </c>
      <c r="O25" s="76" t="inlineStr">
        <is>
          <t>(-0.28)</t>
        </is>
      </c>
      <c r="P25" s="187" t="inlineStr">
        <is>
          <t>(0.25)</t>
        </is>
      </c>
      <c r="Q25" s="187" t="inlineStr">
        <is>
          <t>(0.21)</t>
        </is>
      </c>
      <c r="R25" s="187" t="inlineStr">
        <is>
          <t>(-2.32)</t>
        </is>
      </c>
      <c r="S25" s="76" t="inlineStr">
        <is>
          <t>(-0.42)</t>
        </is>
      </c>
      <c r="T25" s="187" t="inlineStr">
        <is>
          <t>(0.26)</t>
        </is>
      </c>
      <c r="U25" s="76" t="inlineStr">
        <is>
          <t>(1.05)</t>
        </is>
      </c>
      <c r="V25" s="76" t="inlineStr">
        <is>
          <t>(-1.96)</t>
        </is>
      </c>
      <c r="W25" s="187" t="inlineStr">
        <is>
          <t>(-0.53)</t>
        </is>
      </c>
      <c r="X25" s="187" t="inlineStr">
        <is>
          <t>(-0.00)</t>
        </is>
      </c>
      <c r="Y25" s="76" t="inlineStr">
        <is>
          <t>(0.78)</t>
        </is>
      </c>
      <c r="Z25" s="76" t="inlineStr">
        <is>
          <t>(0.17)</t>
        </is>
      </c>
      <c r="AA25" s="187" t="inlineStr">
        <is>
          <t>(-0.47)</t>
        </is>
      </c>
    </row>
    <row r="26">
      <c r="A26" s="184" t="inlineStr">
        <is>
          <t>NEG</t>
        </is>
      </c>
      <c r="B26" s="187" t="inlineStr">
        <is>
          <t>-0.013</t>
        </is>
      </c>
      <c r="C26" s="187" t="inlineStr">
        <is>
          <t>0.059</t>
        </is>
      </c>
      <c r="D26" s="187" t="inlineStr">
        <is>
          <t>-0.015</t>
        </is>
      </c>
      <c r="E26" s="76" t="inlineStr">
        <is>
          <t>0.261</t>
        </is>
      </c>
      <c r="F26" s="187" t="inlineStr">
        <is>
          <t>-0.190</t>
        </is>
      </c>
      <c r="G26" s="76" t="inlineStr">
        <is>
          <t>0.156</t>
        </is>
      </c>
      <c r="H26" s="76" t="inlineStr">
        <is>
          <t>0.006</t>
        </is>
      </c>
      <c r="I26" s="76" t="inlineStr">
        <is>
          <t>-0.236*</t>
        </is>
      </c>
      <c r="J26" s="187" t="inlineStr">
        <is>
          <t>-0.052</t>
        </is>
      </c>
      <c r="K26" s="187" t="inlineStr">
        <is>
          <t>0.131</t>
        </is>
      </c>
      <c r="L26" s="76" t="inlineStr">
        <is>
          <t>0.087</t>
        </is>
      </c>
      <c r="M26" s="76" t="inlineStr">
        <is>
          <t>0.165</t>
        </is>
      </c>
      <c r="N26" s="76" t="inlineStr">
        <is>
          <t>0.214*</t>
        </is>
      </c>
      <c r="O26" s="76" t="inlineStr">
        <is>
          <t>0.145</t>
        </is>
      </c>
      <c r="P26" s="187" t="inlineStr">
        <is>
          <t>0.024</t>
        </is>
      </c>
      <c r="Q26" s="187" t="inlineStr">
        <is>
          <t>0.045</t>
        </is>
      </c>
      <c r="R26" s="187" t="inlineStr">
        <is>
          <t>0.100</t>
        </is>
      </c>
      <c r="S26" s="76" t="inlineStr">
        <is>
          <t>0.081</t>
        </is>
      </c>
      <c r="T26" s="187" t="inlineStr">
        <is>
          <t>0.069</t>
        </is>
      </c>
      <c r="U26" s="76" t="inlineStr">
        <is>
          <t>0.170*</t>
        </is>
      </c>
      <c r="V26" s="76" t="inlineStr">
        <is>
          <t>0.062</t>
        </is>
      </c>
      <c r="W26" s="187" t="inlineStr">
        <is>
          <t>0.026</t>
        </is>
      </c>
      <c r="X26" s="187" t="inlineStr">
        <is>
          <t>0.039</t>
        </is>
      </c>
      <c r="Y26" s="76" t="inlineStr">
        <is>
          <t>-0.019</t>
        </is>
      </c>
      <c r="Z26" s="76" t="inlineStr">
        <is>
          <t>0.103</t>
        </is>
      </c>
      <c r="AA26" s="187" t="inlineStr">
        <is>
          <t>-0.076</t>
        </is>
      </c>
    </row>
    <row r="27">
      <c r="B27" s="187" t="inlineStr">
        <is>
          <t>(-0.04)</t>
        </is>
      </c>
      <c r="C27" s="187" t="inlineStr">
        <is>
          <t>(0.27)</t>
        </is>
      </c>
      <c r="D27" s="187" t="inlineStr">
        <is>
          <t>(-0.08)</t>
        </is>
      </c>
      <c r="E27" s="76" t="inlineStr">
        <is>
          <t>(1.28)</t>
        </is>
      </c>
      <c r="F27" s="187" t="inlineStr">
        <is>
          <t>(-1.07)</t>
        </is>
      </c>
      <c r="G27" s="76" t="inlineStr">
        <is>
          <t>(1.00)</t>
        </is>
      </c>
      <c r="H27" s="76" t="inlineStr">
        <is>
          <t>(0.05)</t>
        </is>
      </c>
      <c r="I27" s="76" t="inlineStr">
        <is>
          <t>(-1.71)</t>
        </is>
      </c>
      <c r="J27" s="187" t="inlineStr">
        <is>
          <t>(-0.40)</t>
        </is>
      </c>
      <c r="K27" s="187" t="inlineStr">
        <is>
          <t>(1.13)</t>
        </is>
      </c>
      <c r="L27" s="76" t="inlineStr">
        <is>
          <t>(0.83)</t>
        </is>
      </c>
      <c r="M27" s="76" t="inlineStr">
        <is>
          <t>(1.58)</t>
        </is>
      </c>
      <c r="N27" s="76" t="inlineStr">
        <is>
          <t>(1.93)</t>
        </is>
      </c>
      <c r="O27" s="76" t="inlineStr">
        <is>
          <t>(1.44)</t>
        </is>
      </c>
      <c r="P27" s="187" t="inlineStr">
        <is>
          <t>(0.24)</t>
        </is>
      </c>
      <c r="Q27" s="187" t="inlineStr">
        <is>
          <t>(0.39)</t>
        </is>
      </c>
      <c r="R27" s="187" t="inlineStr">
        <is>
          <t>(1.14)</t>
        </is>
      </c>
      <c r="S27" s="76" t="inlineStr">
        <is>
          <t>(0.74)</t>
        </is>
      </c>
      <c r="T27" s="187" t="inlineStr">
        <is>
          <t>(0.70)</t>
        </is>
      </c>
      <c r="U27" s="76" t="inlineStr">
        <is>
          <t>(1.89)</t>
        </is>
      </c>
      <c r="V27" s="76" t="inlineStr">
        <is>
          <t>(0.77)</t>
        </is>
      </c>
      <c r="W27" s="187" t="inlineStr">
        <is>
          <t>(0.36)</t>
        </is>
      </c>
      <c r="X27" s="187" t="inlineStr">
        <is>
          <t>(0.57)</t>
        </is>
      </c>
      <c r="Y27" s="76" t="inlineStr">
        <is>
          <t>(-0.26)</t>
        </is>
      </c>
      <c r="Z27" s="76" t="inlineStr">
        <is>
          <t>(1.29)</t>
        </is>
      </c>
      <c r="AA27" s="187" t="inlineStr">
        <is>
          <t>(-0.14)</t>
        </is>
      </c>
    </row>
    <row r="28" customFormat="1" s="74">
      <c r="A28" s="74" t="inlineStr">
        <is>
          <t>RET_NEG</t>
        </is>
      </c>
      <c r="B28" s="76" t="n">
        <v>2.26</v>
      </c>
      <c r="C28" s="76" t="n">
        <v>0.319</v>
      </c>
      <c r="D28" s="76" t="n">
        <v>0.297</v>
      </c>
      <c r="E28" s="76" t="inlineStr">
        <is>
          <t>2.669***</t>
        </is>
      </c>
      <c r="F28" s="76" t="n">
        <v>-0.443</v>
      </c>
      <c r="G28" s="76" t="inlineStr">
        <is>
          <t>0.938**</t>
        </is>
      </c>
      <c r="H28" s="76" t="inlineStr">
        <is>
          <t>1.047***</t>
        </is>
      </c>
      <c r="I28" s="76" t="n">
        <v>0.005</v>
      </c>
      <c r="J28" s="76" t="n">
        <v>0.443</v>
      </c>
      <c r="K28" s="76" t="n">
        <v>0.659</v>
      </c>
      <c r="L28" s="76" t="inlineStr">
        <is>
          <t>1.648***</t>
        </is>
      </c>
      <c r="M28" s="76" t="inlineStr">
        <is>
          <t>1.198**</t>
        </is>
      </c>
      <c r="N28" s="76" t="inlineStr">
        <is>
          <t>1.063*</t>
        </is>
      </c>
      <c r="O28" s="76" t="inlineStr">
        <is>
          <t>1.246***</t>
        </is>
      </c>
      <c r="P28" s="76" t="n">
        <v>0.008</v>
      </c>
      <c r="Q28" s="76" t="n">
        <v>0.395</v>
      </c>
      <c r="R28" s="76" t="inlineStr">
        <is>
          <t>1.689***</t>
        </is>
      </c>
      <c r="S28" s="76" t="inlineStr">
        <is>
          <t>1.608***</t>
        </is>
      </c>
      <c r="T28" s="76" t="n">
        <v>0.476</v>
      </c>
      <c r="U28" s="76" t="n">
        <v>0.392</v>
      </c>
      <c r="V28" s="76" t="inlineStr">
        <is>
          <t>1.297***</t>
        </is>
      </c>
      <c r="W28" s="76" t="n">
        <v>0.108</v>
      </c>
      <c r="X28" s="76" t="n">
        <v>0.602</v>
      </c>
      <c r="Y28" s="76" t="n">
        <v>-0.363</v>
      </c>
      <c r="Z28" s="76" t="inlineStr">
        <is>
          <t>0.690*</t>
        </is>
      </c>
      <c r="AA28" s="76" t="n">
        <v>0.41</v>
      </c>
    </row>
    <row r="29" customFormat="1" s="74">
      <c r="A29" s="74" t="inlineStr">
        <is>
          <t>RET_NEG</t>
        </is>
      </c>
      <c r="B29" s="76" t="n">
        <v>0</v>
      </c>
      <c r="C29" s="76" t="n">
        <v>0</v>
      </c>
      <c r="D29" s="76" t="n">
        <v>0</v>
      </c>
      <c r="E29" s="76" t="n">
        <v>2.669</v>
      </c>
      <c r="F29" s="76" t="n">
        <v>0</v>
      </c>
      <c r="G29" s="76" t="n">
        <v>0.9379999999999999</v>
      </c>
      <c r="H29" s="76" t="n">
        <v>1.047</v>
      </c>
      <c r="I29" s="76" t="n">
        <v>0</v>
      </c>
      <c r="J29" s="76" t="n">
        <v>0</v>
      </c>
      <c r="K29" s="76" t="n">
        <v>0</v>
      </c>
      <c r="L29" s="76" t="n">
        <v>1.648</v>
      </c>
      <c r="M29" s="76" t="n">
        <v>1.198</v>
      </c>
      <c r="N29" s="76" t="n">
        <v>1.063</v>
      </c>
      <c r="O29" s="76" t="n">
        <v>1.246</v>
      </c>
      <c r="P29" s="76" t="n">
        <v>0</v>
      </c>
      <c r="Q29" s="76" t="n">
        <v>0</v>
      </c>
      <c r="R29" s="76" t="n">
        <v>0</v>
      </c>
      <c r="S29" s="76" t="n">
        <v>1.608</v>
      </c>
      <c r="T29" s="76" t="n">
        <v>0</v>
      </c>
      <c r="U29" s="76" t="n">
        <v>0</v>
      </c>
      <c r="V29" s="76" t="n">
        <v>1.297</v>
      </c>
      <c r="W29" s="76" t="n">
        <v>0</v>
      </c>
      <c r="X29" s="76" t="n">
        <v>0</v>
      </c>
      <c r="Y29" s="76" t="n">
        <v>0</v>
      </c>
      <c r="Z29" s="76" t="n">
        <v>0.6899999999999999</v>
      </c>
      <c r="AA29" s="76" t="n">
        <v>0</v>
      </c>
    </row>
    <row r="30" customFormat="1" s="74">
      <c r="B30" s="76" t="inlineStr">
        <is>
          <t>(1.26)</t>
        </is>
      </c>
      <c r="C30" s="76" t="inlineStr">
        <is>
          <t>(0.33)</t>
        </is>
      </c>
      <c r="D30" s="76" t="inlineStr">
        <is>
          <t>(0.41)</t>
        </is>
      </c>
      <c r="E30" s="76" t="inlineStr">
        <is>
          <t>(3.58)</t>
        </is>
      </c>
      <c r="F30" s="76" t="inlineStr">
        <is>
          <t>(-0.72)</t>
        </is>
      </c>
      <c r="G30" s="76" t="inlineStr">
        <is>
          <t>(2.44)</t>
        </is>
      </c>
      <c r="H30" s="76" t="inlineStr">
        <is>
          <t>(2.70)</t>
        </is>
      </c>
      <c r="I30" s="76" t="inlineStr">
        <is>
          <t>(0.01)</t>
        </is>
      </c>
      <c r="J30" s="76" t="inlineStr">
        <is>
          <t>(0.87)</t>
        </is>
      </c>
      <c r="K30" s="76" t="inlineStr">
        <is>
          <t>(1.01)</t>
        </is>
      </c>
      <c r="L30" s="76" t="inlineStr">
        <is>
          <t>(2.85)</t>
        </is>
      </c>
      <c r="M30" s="76" t="inlineStr">
        <is>
          <t>(2.19)</t>
        </is>
      </c>
      <c r="N30" s="76" t="inlineStr">
        <is>
          <t>(1.95)</t>
        </is>
      </c>
      <c r="O30" s="76" t="inlineStr">
        <is>
          <t>(2.72)</t>
        </is>
      </c>
      <c r="P30" s="76" t="inlineStr">
        <is>
          <t>(0.02)</t>
        </is>
      </c>
      <c r="Q30" s="76" t="inlineStr">
        <is>
          <t>(0.48)</t>
        </is>
      </c>
      <c r="R30" s="76" t="inlineStr">
        <is>
          <t>(3.40)</t>
        </is>
      </c>
      <c r="S30" s="76" t="inlineStr">
        <is>
          <t>(2.71)</t>
        </is>
      </c>
      <c r="T30" s="76" t="inlineStr">
        <is>
          <t>(0.81)</t>
        </is>
      </c>
      <c r="U30" s="76" t="inlineStr">
        <is>
          <t>(0.77)</t>
        </is>
      </c>
      <c r="V30" s="76" t="inlineStr">
        <is>
          <t>(2.62)</t>
        </is>
      </c>
      <c r="W30" s="76" t="inlineStr">
        <is>
          <t>(0.28)</t>
        </is>
      </c>
      <c r="X30" s="76" t="inlineStr">
        <is>
          <t>(0.84)</t>
        </is>
      </c>
      <c r="Y30" s="76" t="inlineStr">
        <is>
          <t>(-1.00)</t>
        </is>
      </c>
      <c r="Z30" s="76" t="inlineStr">
        <is>
          <t>(1.85)</t>
        </is>
      </c>
      <c r="AA30" s="76" t="inlineStr">
        <is>
          <t>(0.08)</t>
        </is>
      </c>
    </row>
    <row r="31">
      <c r="A31" s="184" t="inlineStr">
        <is>
          <t>Constant</t>
        </is>
      </c>
      <c r="B31" s="187" t="inlineStr">
        <is>
          <t>-5.606***</t>
        </is>
      </c>
      <c r="C31" s="187" t="inlineStr">
        <is>
          <t>-6.452***</t>
        </is>
      </c>
      <c r="D31" s="187" t="inlineStr">
        <is>
          <t>-6.383***</t>
        </is>
      </c>
      <c r="E31" s="76" t="inlineStr">
        <is>
          <t>-7.289***</t>
        </is>
      </c>
      <c r="F31" s="187" t="inlineStr">
        <is>
          <t>-9.029***</t>
        </is>
      </c>
      <c r="G31" s="76" t="inlineStr">
        <is>
          <t>-7.845***</t>
        </is>
      </c>
      <c r="H31" s="76" t="inlineStr">
        <is>
          <t>-9.297***</t>
        </is>
      </c>
      <c r="I31" s="76" t="inlineStr">
        <is>
          <t>-11.652***</t>
        </is>
      </c>
      <c r="J31" s="187" t="inlineStr">
        <is>
          <t>-11.446***</t>
        </is>
      </c>
      <c r="K31" s="187" t="inlineStr">
        <is>
          <t>-10.108***</t>
        </is>
      </c>
      <c r="L31" s="76" t="inlineStr">
        <is>
          <t>-10.019***</t>
        </is>
      </c>
      <c r="M31" s="76" t="inlineStr">
        <is>
          <t>-9.554***</t>
        </is>
      </c>
      <c r="N31" s="76" t="inlineStr">
        <is>
          <t>-9.357***</t>
        </is>
      </c>
      <c r="O31" s="76" t="inlineStr">
        <is>
          <t>-9.290***</t>
        </is>
      </c>
      <c r="P31" s="187" t="inlineStr">
        <is>
          <t>-10.293***</t>
        </is>
      </c>
      <c r="Q31" s="187" t="inlineStr">
        <is>
          <t>-9.274***</t>
        </is>
      </c>
      <c r="R31" s="187" t="inlineStr">
        <is>
          <t>-8.976***</t>
        </is>
      </c>
      <c r="S31" s="76" t="inlineStr">
        <is>
          <t>-9.339***</t>
        </is>
      </c>
      <c r="T31" s="187" t="inlineStr">
        <is>
          <t>-9.554***</t>
        </is>
      </c>
      <c r="U31" s="76" t="inlineStr">
        <is>
          <t>-9.523***</t>
        </is>
      </c>
      <c r="V31" s="76" t="inlineStr">
        <is>
          <t>-9.318***</t>
        </is>
      </c>
      <c r="W31" s="187" t="inlineStr">
        <is>
          <t>-8.982***</t>
        </is>
      </c>
      <c r="X31" s="187" t="inlineStr">
        <is>
          <t>-8.822***</t>
        </is>
      </c>
      <c r="Y31" s="76" t="inlineStr">
        <is>
          <t>-8.087***</t>
        </is>
      </c>
      <c r="Z31" s="76" t="inlineStr">
        <is>
          <t>-9.062***</t>
        </is>
      </c>
      <c r="AA31" s="187" t="inlineStr">
        <is>
          <t>-7.908***</t>
        </is>
      </c>
    </row>
    <row r="32">
      <c r="B32" s="187" t="inlineStr">
        <is>
          <t>(-31.00)</t>
        </is>
      </c>
      <c r="C32" s="187" t="inlineStr">
        <is>
          <t>(-52.86)</t>
        </is>
      </c>
      <c r="D32" s="187" t="inlineStr">
        <is>
          <t>(-49.07)</t>
        </is>
      </c>
      <c r="E32" s="76" t="inlineStr">
        <is>
          <t>(-54.69)</t>
        </is>
      </c>
      <c r="F32" s="187" t="inlineStr">
        <is>
          <t>(-94.78)</t>
        </is>
      </c>
      <c r="G32" s="76" t="inlineStr">
        <is>
          <t>(-89.04)</t>
        </is>
      </c>
      <c r="H32" s="76" t="inlineStr">
        <is>
          <t>(-118.87)</t>
        </is>
      </c>
      <c r="I32" s="76" t="inlineStr">
        <is>
          <t>(-160.77)</t>
        </is>
      </c>
      <c r="J32" s="187" t="inlineStr">
        <is>
          <t>(-164.59)</t>
        </is>
      </c>
      <c r="K32" s="187" t="inlineStr">
        <is>
          <t>(-145.15)</t>
        </is>
      </c>
      <c r="L32" s="76" t="inlineStr">
        <is>
          <t>(-152.62)</t>
        </is>
      </c>
      <c r="M32" s="76" t="inlineStr">
        <is>
          <t>(-150.01)</t>
        </is>
      </c>
      <c r="N32" s="76" t="inlineStr">
        <is>
          <t>(-125.50)</t>
        </is>
      </c>
      <c r="O32" s="76" t="inlineStr">
        <is>
          <t>(-147.63)</t>
        </is>
      </c>
      <c r="P32" s="187" t="inlineStr">
        <is>
          <t>(-170.77)</t>
        </is>
      </c>
      <c r="Q32" s="187" t="inlineStr">
        <is>
          <t>(-127.15)</t>
        </is>
      </c>
      <c r="R32" s="187" t="inlineStr">
        <is>
          <t>(-170.59)</t>
        </is>
      </c>
      <c r="S32" s="76" t="inlineStr">
        <is>
          <t>(-124.61)</t>
        </is>
      </c>
      <c r="T32" s="187" t="inlineStr">
        <is>
          <t>(-158.94)</t>
        </is>
      </c>
      <c r="U32" s="76" t="inlineStr">
        <is>
          <t>(-226.06)</t>
        </is>
      </c>
      <c r="V32" s="76" t="inlineStr">
        <is>
          <t>(-174.58)</t>
        </is>
      </c>
      <c r="W32" s="187" t="inlineStr">
        <is>
          <t>(-201.86)</t>
        </is>
      </c>
      <c r="X32" s="187" t="inlineStr">
        <is>
          <t>(-172.30)</t>
        </is>
      </c>
      <c r="Y32" s="76" t="inlineStr">
        <is>
          <t>(-209.22)</t>
        </is>
      </c>
      <c r="Z32" s="76" t="inlineStr">
        <is>
          <t>(-166.82)</t>
        </is>
      </c>
      <c r="AA32" s="187" t="inlineStr">
        <is>
          <t>(-14.72)</t>
        </is>
      </c>
    </row>
    <row r="33">
      <c r="B33" s="187" t="n"/>
      <c r="C33" s="187" t="n"/>
      <c r="D33" s="187" t="n"/>
      <c r="E33" s="76" t="n"/>
      <c r="F33" s="187" t="n"/>
      <c r="G33" s="76" t="n"/>
      <c r="H33" s="76" t="n"/>
      <c r="I33" s="76" t="n"/>
      <c r="J33" s="187" t="n"/>
      <c r="K33" s="187" t="n"/>
      <c r="L33" s="76" t="n"/>
      <c r="M33" s="76" t="n"/>
      <c r="N33" s="76" t="n"/>
      <c r="O33" s="76" t="n"/>
      <c r="P33" s="187" t="n"/>
      <c r="Q33" s="187" t="n"/>
      <c r="R33" s="187" t="n"/>
      <c r="S33" s="76" t="n"/>
      <c r="T33" s="187" t="n"/>
      <c r="U33" s="76" t="n"/>
      <c r="V33" s="76" t="n"/>
      <c r="W33" s="187" t="n"/>
      <c r="X33" s="187" t="n"/>
      <c r="Y33" s="76" t="n"/>
      <c r="Z33" s="76" t="n"/>
      <c r="AA33" s="187" t="n"/>
    </row>
    <row r="34">
      <c r="A34" s="184" t="inlineStr">
        <is>
          <t>Observations</t>
        </is>
      </c>
      <c r="B34" s="187" t="inlineStr">
        <is>
          <t>4,332</t>
        </is>
      </c>
      <c r="C34" s="187" t="inlineStr">
        <is>
          <t>8,372</t>
        </is>
      </c>
      <c r="D34" s="187" t="inlineStr">
        <is>
          <t>10,123</t>
        </is>
      </c>
      <c r="E34" s="76" t="inlineStr">
        <is>
          <t>9,968</t>
        </is>
      </c>
      <c r="F34" s="187" t="inlineStr">
        <is>
          <t>9,300</t>
        </is>
      </c>
      <c r="G34" s="76" t="inlineStr">
        <is>
          <t>9,725</t>
        </is>
      </c>
      <c r="H34" s="76" t="inlineStr">
        <is>
          <t>8,861</t>
        </is>
      </c>
      <c r="I34" s="76" t="inlineStr">
        <is>
          <t>8,279</t>
        </is>
      </c>
      <c r="J34" s="187" t="inlineStr">
        <is>
          <t>7,761</t>
        </is>
      </c>
      <c r="K34" s="187" t="inlineStr">
        <is>
          <t>7,608</t>
        </is>
      </c>
      <c r="L34" s="76" t="inlineStr">
        <is>
          <t>7,220</t>
        </is>
      </c>
      <c r="M34" s="76" t="inlineStr">
        <is>
          <t>7,253</t>
        </is>
      </c>
      <c r="N34" s="76" t="inlineStr">
        <is>
          <t>7,411</t>
        </is>
      </c>
      <c r="O34" s="76" t="inlineStr">
        <is>
          <t>7,631</t>
        </is>
      </c>
      <c r="P34" s="187" t="inlineStr">
        <is>
          <t>6,378</t>
        </is>
      </c>
      <c r="Q34" s="187" t="inlineStr">
        <is>
          <t>6,498</t>
        </is>
      </c>
      <c r="R34" s="187" t="inlineStr">
        <is>
          <t>6,561</t>
        </is>
      </c>
      <c r="S34" s="76" t="inlineStr">
        <is>
          <t>6,797</t>
        </is>
      </c>
      <c r="T34" s="187" t="inlineStr">
        <is>
          <t>6,752</t>
        </is>
      </c>
      <c r="U34" s="76" t="inlineStr">
        <is>
          <t>7,047</t>
        </is>
      </c>
      <c r="V34" s="76" t="inlineStr">
        <is>
          <t>6,850</t>
        </is>
      </c>
      <c r="W34" s="187" t="inlineStr">
        <is>
          <t>6,542</t>
        </is>
      </c>
      <c r="X34" s="187" t="inlineStr">
        <is>
          <t>6,604</t>
        </is>
      </c>
      <c r="Y34" s="76" t="inlineStr">
        <is>
          <t>6,903</t>
        </is>
      </c>
      <c r="Z34" s="76" t="inlineStr">
        <is>
          <t>7,028</t>
        </is>
      </c>
      <c r="AA34" s="187" t="inlineStr">
        <is>
          <t>400</t>
        </is>
      </c>
    </row>
    <row r="35">
      <c r="A35" s="184" t="inlineStr">
        <is>
          <t>Adjusted R-squared</t>
        </is>
      </c>
      <c r="B35" s="187" t="inlineStr">
        <is>
          <t>0.626</t>
        </is>
      </c>
      <c r="C35" s="187" t="inlineStr">
        <is>
          <t>0.591</t>
        </is>
      </c>
      <c r="D35" s="187" t="inlineStr">
        <is>
          <t>0.614</t>
        </is>
      </c>
      <c r="E35" s="76" t="inlineStr">
        <is>
          <t>0.623</t>
        </is>
      </c>
      <c r="F35" s="187" t="inlineStr">
        <is>
          <t>0.667</t>
        </is>
      </c>
      <c r="G35" s="76" t="inlineStr">
        <is>
          <t>0.800</t>
        </is>
      </c>
      <c r="H35" s="76" t="inlineStr">
        <is>
          <t>0.872</t>
        </is>
      </c>
      <c r="I35" s="76" t="inlineStr">
        <is>
          <t>0.873</t>
        </is>
      </c>
      <c r="J35" s="187" t="inlineStr">
        <is>
          <t>0.888</t>
        </is>
      </c>
      <c r="K35" s="187" t="inlineStr">
        <is>
          <t>0.922</t>
        </is>
      </c>
      <c r="L35" s="76" t="inlineStr">
        <is>
          <t>0.923</t>
        </is>
      </c>
      <c r="M35" s="76" t="inlineStr">
        <is>
          <t>0.915</t>
        </is>
      </c>
      <c r="N35" s="76" t="inlineStr">
        <is>
          <t>0.925</t>
        </is>
      </c>
      <c r="O35" s="76" t="inlineStr">
        <is>
          <t>0.907</t>
        </is>
      </c>
      <c r="P35" s="187" t="inlineStr">
        <is>
          <t>0.918</t>
        </is>
      </c>
      <c r="Q35" s="187" t="inlineStr">
        <is>
          <t>0.913</t>
        </is>
      </c>
      <c r="R35" s="187" t="inlineStr">
        <is>
          <t>0.930</t>
        </is>
      </c>
      <c r="S35" s="76" t="inlineStr">
        <is>
          <t>0.931</t>
        </is>
      </c>
      <c r="T35" s="187" t="inlineStr">
        <is>
          <t>0.937</t>
        </is>
      </c>
      <c r="U35" s="76" t="inlineStr">
        <is>
          <t>0.937</t>
        </is>
      </c>
      <c r="V35" s="76" t="inlineStr">
        <is>
          <t>0.940</t>
        </is>
      </c>
      <c r="W35" s="187" t="inlineStr">
        <is>
          <t>0.950</t>
        </is>
      </c>
      <c r="X35" s="187" t="inlineStr">
        <is>
          <t>0.942</t>
        </is>
      </c>
      <c r="Y35" s="76" t="inlineStr">
        <is>
          <t>0.949</t>
        </is>
      </c>
      <c r="Z35" s="76" t="inlineStr">
        <is>
          <t>0.949</t>
        </is>
      </c>
      <c r="AA35" s="187" t="inlineStr">
        <is>
          <t>0.963</t>
        </is>
      </c>
    </row>
    <row r="36">
      <c r="A36" s="184" t="inlineStr">
        <is>
          <t>Year-quarter FE</t>
        </is>
      </c>
      <c r="B36" s="187" t="inlineStr">
        <is>
          <t>NO</t>
        </is>
      </c>
      <c r="C36" s="187" t="inlineStr">
        <is>
          <t>NO</t>
        </is>
      </c>
      <c r="D36" s="187" t="inlineStr">
        <is>
          <t>NO</t>
        </is>
      </c>
      <c r="E36" s="76" t="inlineStr">
        <is>
          <t>NO</t>
        </is>
      </c>
      <c r="F36" s="187" t="inlineStr">
        <is>
          <t>NO</t>
        </is>
      </c>
      <c r="G36" s="76" t="inlineStr">
        <is>
          <t>NO</t>
        </is>
      </c>
      <c r="H36" s="76" t="inlineStr">
        <is>
          <t>NO</t>
        </is>
      </c>
      <c r="I36" s="76" t="inlineStr">
        <is>
          <t>NO</t>
        </is>
      </c>
      <c r="J36" s="187" t="inlineStr">
        <is>
          <t>NO</t>
        </is>
      </c>
      <c r="K36" s="187" t="inlineStr">
        <is>
          <t>NO</t>
        </is>
      </c>
      <c r="L36" s="76" t="inlineStr">
        <is>
          <t>NO</t>
        </is>
      </c>
      <c r="M36" s="76" t="inlineStr">
        <is>
          <t>NO</t>
        </is>
      </c>
      <c r="N36" s="76" t="inlineStr">
        <is>
          <t>NO</t>
        </is>
      </c>
      <c r="O36" s="76" t="inlineStr">
        <is>
          <t>NO</t>
        </is>
      </c>
      <c r="P36" s="187" t="inlineStr">
        <is>
          <t>NO</t>
        </is>
      </c>
      <c r="Q36" s="187" t="inlineStr">
        <is>
          <t>NO</t>
        </is>
      </c>
      <c r="R36" s="187" t="inlineStr">
        <is>
          <t>NO</t>
        </is>
      </c>
      <c r="S36" s="76" t="inlineStr">
        <is>
          <t>NO</t>
        </is>
      </c>
      <c r="T36" s="187" t="inlineStr">
        <is>
          <t>NO</t>
        </is>
      </c>
      <c r="U36" s="76" t="inlineStr">
        <is>
          <t>NO</t>
        </is>
      </c>
      <c r="V36" s="76" t="inlineStr">
        <is>
          <t>NO</t>
        </is>
      </c>
      <c r="W36" s="187" t="inlineStr">
        <is>
          <t>NO</t>
        </is>
      </c>
      <c r="X36" s="187" t="inlineStr">
        <is>
          <t>NO</t>
        </is>
      </c>
      <c r="Y36" s="76" t="inlineStr">
        <is>
          <t>NO</t>
        </is>
      </c>
      <c r="Z36" s="76" t="inlineStr">
        <is>
          <t>NO</t>
        </is>
      </c>
      <c r="AA36" s="187" t="inlineStr">
        <is>
          <t>NO</t>
        </is>
      </c>
    </row>
    <row r="37">
      <c r="A37" s="184" t="inlineStr">
        <is>
          <t>Firm FE</t>
        </is>
      </c>
      <c r="B37" s="187" t="inlineStr">
        <is>
          <t>YES</t>
        </is>
      </c>
      <c r="C37" s="187" t="inlineStr">
        <is>
          <t>YES</t>
        </is>
      </c>
      <c r="D37" s="187" t="inlineStr">
        <is>
          <t>YES</t>
        </is>
      </c>
      <c r="E37" s="76" t="inlineStr">
        <is>
          <t>YES</t>
        </is>
      </c>
      <c r="F37" s="187" t="inlineStr">
        <is>
          <t>YES</t>
        </is>
      </c>
      <c r="G37" s="76" t="inlineStr">
        <is>
          <t>YES</t>
        </is>
      </c>
      <c r="H37" s="76" t="inlineStr">
        <is>
          <t>YES</t>
        </is>
      </c>
      <c r="I37" s="76" t="inlineStr">
        <is>
          <t>YES</t>
        </is>
      </c>
      <c r="J37" s="187" t="inlineStr">
        <is>
          <t>YES</t>
        </is>
      </c>
      <c r="K37" s="187" t="inlineStr">
        <is>
          <t>YES</t>
        </is>
      </c>
      <c r="L37" s="76" t="inlineStr">
        <is>
          <t>YES</t>
        </is>
      </c>
      <c r="M37" s="76" t="inlineStr">
        <is>
          <t>YES</t>
        </is>
      </c>
      <c r="N37" s="76" t="inlineStr">
        <is>
          <t>YES</t>
        </is>
      </c>
      <c r="O37" s="76" t="inlineStr">
        <is>
          <t>YES</t>
        </is>
      </c>
      <c r="P37" s="187" t="inlineStr">
        <is>
          <t>YES</t>
        </is>
      </c>
      <c r="Q37" s="187" t="inlineStr">
        <is>
          <t>YES</t>
        </is>
      </c>
      <c r="R37" s="187" t="inlineStr">
        <is>
          <t>YES</t>
        </is>
      </c>
      <c r="S37" s="76" t="inlineStr">
        <is>
          <t>YES</t>
        </is>
      </c>
      <c r="T37" s="187" t="inlineStr">
        <is>
          <t>YES</t>
        </is>
      </c>
      <c r="U37" s="76" t="inlineStr">
        <is>
          <t>YES</t>
        </is>
      </c>
      <c r="V37" s="76" t="inlineStr">
        <is>
          <t>YES</t>
        </is>
      </c>
      <c r="W37" s="187" t="inlineStr">
        <is>
          <t>YES</t>
        </is>
      </c>
      <c r="X37" s="187" t="inlineStr">
        <is>
          <t>YES</t>
        </is>
      </c>
      <c r="Y37" s="76" t="inlineStr">
        <is>
          <t>YES</t>
        </is>
      </c>
      <c r="Z37" s="76" t="inlineStr">
        <is>
          <t>YES</t>
        </is>
      </c>
      <c r="AA37" s="187" t="inlineStr">
        <is>
          <t>YES</t>
        </is>
      </c>
    </row>
    <row r="38">
      <c r="A38" s="149" t="inlineStr">
        <is>
          <t>Industry clustered SE</t>
        </is>
      </c>
      <c r="B38" s="150" t="inlineStr">
        <is>
          <t>YES</t>
        </is>
      </c>
      <c r="C38" s="150" t="inlineStr">
        <is>
          <t>YES</t>
        </is>
      </c>
      <c r="D38" s="150" t="inlineStr">
        <is>
          <t>YES</t>
        </is>
      </c>
      <c r="E38" s="151" t="inlineStr">
        <is>
          <t>YES</t>
        </is>
      </c>
      <c r="F38" s="150" t="inlineStr">
        <is>
          <t>YES</t>
        </is>
      </c>
      <c r="G38" s="151" t="inlineStr">
        <is>
          <t>YES</t>
        </is>
      </c>
      <c r="H38" s="151" t="inlineStr">
        <is>
          <t>YES</t>
        </is>
      </c>
      <c r="I38" s="151" t="inlineStr">
        <is>
          <t>YES</t>
        </is>
      </c>
      <c r="J38" s="150" t="inlineStr">
        <is>
          <t>YES</t>
        </is>
      </c>
      <c r="K38" s="150" t="inlineStr">
        <is>
          <t>YES</t>
        </is>
      </c>
      <c r="L38" s="151" t="inlineStr">
        <is>
          <t>YES</t>
        </is>
      </c>
      <c r="M38" s="151" t="inlineStr">
        <is>
          <t>YES</t>
        </is>
      </c>
      <c r="N38" s="151" t="inlineStr">
        <is>
          <t>YES</t>
        </is>
      </c>
      <c r="O38" s="151" t="inlineStr">
        <is>
          <t>YES</t>
        </is>
      </c>
      <c r="P38" s="150" t="inlineStr">
        <is>
          <t>YES</t>
        </is>
      </c>
      <c r="Q38" s="150" t="inlineStr">
        <is>
          <t>YES</t>
        </is>
      </c>
      <c r="R38" s="150" t="inlineStr">
        <is>
          <t>YES</t>
        </is>
      </c>
      <c r="S38" s="151" t="inlineStr">
        <is>
          <t>YES</t>
        </is>
      </c>
      <c r="T38" s="150" t="inlineStr">
        <is>
          <t>YES</t>
        </is>
      </c>
      <c r="U38" s="151" t="inlineStr">
        <is>
          <t>YES</t>
        </is>
      </c>
      <c r="V38" s="151" t="inlineStr">
        <is>
          <t>YES</t>
        </is>
      </c>
      <c r="W38" s="150" t="inlineStr">
        <is>
          <t>YES</t>
        </is>
      </c>
      <c r="X38" s="150" t="inlineStr">
        <is>
          <t>YES</t>
        </is>
      </c>
      <c r="Y38" s="151" t="inlineStr">
        <is>
          <t>YES</t>
        </is>
      </c>
      <c r="Z38" s="151" t="inlineStr">
        <is>
          <t>YES</t>
        </is>
      </c>
      <c r="AA38" s="150" t="inlineStr">
        <is>
          <t>YES</t>
        </is>
      </c>
    </row>
    <row r="40">
      <c r="A40" s="146" t="inlineStr">
        <is>
          <t>TLAG</t>
        </is>
      </c>
      <c r="B40" s="147" t="inlineStr">
        <is>
          <t>(4)</t>
        </is>
      </c>
      <c r="C40" s="147" t="inlineStr">
        <is>
          <t>(5)</t>
        </is>
      </c>
      <c r="D40" s="147" t="inlineStr">
        <is>
          <t>(6)</t>
        </is>
      </c>
      <c r="E40" s="148" t="inlineStr">
        <is>
          <t>(7)</t>
        </is>
      </c>
      <c r="F40" s="147" t="inlineStr">
        <is>
          <t>(8)</t>
        </is>
      </c>
      <c r="G40" s="148" t="inlineStr">
        <is>
          <t>(9)</t>
        </is>
      </c>
      <c r="H40" s="148" t="inlineStr">
        <is>
          <t>(10)</t>
        </is>
      </c>
      <c r="I40" s="148" t="inlineStr">
        <is>
          <t>(11)</t>
        </is>
      </c>
      <c r="J40" s="147" t="inlineStr">
        <is>
          <t>(12)</t>
        </is>
      </c>
      <c r="K40" s="147" t="inlineStr">
        <is>
          <t>(13)</t>
        </is>
      </c>
      <c r="L40" s="148" t="inlineStr">
        <is>
          <t>(14)</t>
        </is>
      </c>
      <c r="M40" s="148" t="inlineStr">
        <is>
          <t>(15)</t>
        </is>
      </c>
      <c r="N40" s="148" t="inlineStr">
        <is>
          <t>(16)</t>
        </is>
      </c>
      <c r="O40" s="148" t="inlineStr">
        <is>
          <t>(17)</t>
        </is>
      </c>
      <c r="P40" s="147" t="inlineStr">
        <is>
          <t>(18)</t>
        </is>
      </c>
      <c r="Q40" s="147" t="inlineStr">
        <is>
          <t>(19)</t>
        </is>
      </c>
      <c r="R40" s="147" t="inlineStr">
        <is>
          <t>(20)</t>
        </is>
      </c>
      <c r="S40" s="148" t="inlineStr">
        <is>
          <t>(21)</t>
        </is>
      </c>
      <c r="T40" s="147" t="inlineStr">
        <is>
          <t>(22)</t>
        </is>
      </c>
      <c r="U40" s="148" t="inlineStr">
        <is>
          <t>(23)</t>
        </is>
      </c>
      <c r="V40" s="148" t="inlineStr">
        <is>
          <t>(24)</t>
        </is>
      </c>
      <c r="W40" s="147" t="inlineStr">
        <is>
          <t>(25)</t>
        </is>
      </c>
      <c r="X40" s="147" t="inlineStr">
        <is>
          <t>(26)</t>
        </is>
      </c>
      <c r="Y40" s="148" t="inlineStr">
        <is>
          <t>(27)</t>
        </is>
      </c>
      <c r="Z40" s="148" t="inlineStr">
        <is>
          <t>(28)</t>
        </is>
      </c>
      <c r="AA40" s="147" t="inlineStr">
        <is>
          <t>(29)</t>
        </is>
      </c>
    </row>
    <row r="41">
      <c r="A41" s="184" t="inlineStr">
        <is>
          <t>VARIABLES</t>
        </is>
      </c>
      <c r="B41" s="187" t="inlineStr">
        <is>
          <t>1995</t>
        </is>
      </c>
      <c r="C41" s="187" t="inlineStr">
        <is>
          <t>1996</t>
        </is>
      </c>
      <c r="D41" s="187" t="inlineStr">
        <is>
          <t>1997</t>
        </is>
      </c>
      <c r="E41" s="76" t="inlineStr">
        <is>
          <t>1998</t>
        </is>
      </c>
      <c r="F41" s="187" t="inlineStr">
        <is>
          <t>1999</t>
        </is>
      </c>
      <c r="G41" s="76" t="inlineStr">
        <is>
          <t>2000</t>
        </is>
      </c>
      <c r="H41" s="76" t="inlineStr">
        <is>
          <t>2001</t>
        </is>
      </c>
      <c r="I41" s="76" t="inlineStr">
        <is>
          <t>2002</t>
        </is>
      </c>
      <c r="J41" s="187" t="inlineStr">
        <is>
          <t>2003</t>
        </is>
      </c>
      <c r="K41" s="187" t="inlineStr">
        <is>
          <t>2004</t>
        </is>
      </c>
      <c r="L41" s="76" t="inlineStr">
        <is>
          <t>2005</t>
        </is>
      </c>
      <c r="M41" s="76" t="inlineStr">
        <is>
          <t>2006</t>
        </is>
      </c>
      <c r="N41" s="76" t="inlineStr">
        <is>
          <t>2007</t>
        </is>
      </c>
      <c r="O41" s="76" t="inlineStr">
        <is>
          <t>2008</t>
        </is>
      </c>
      <c r="P41" s="187" t="inlineStr">
        <is>
          <t>2009</t>
        </is>
      </c>
      <c r="Q41" s="187" t="inlineStr">
        <is>
          <t>2010</t>
        </is>
      </c>
      <c r="R41" s="187" t="inlineStr">
        <is>
          <t>2011</t>
        </is>
      </c>
      <c r="S41" s="76" t="inlineStr">
        <is>
          <t>2012</t>
        </is>
      </c>
      <c r="T41" s="187" t="inlineStr">
        <is>
          <t>2013</t>
        </is>
      </c>
      <c r="U41" s="76" t="inlineStr">
        <is>
          <t>2014</t>
        </is>
      </c>
      <c r="V41" s="76" t="inlineStr">
        <is>
          <t>2015</t>
        </is>
      </c>
      <c r="W41" s="187" t="inlineStr">
        <is>
          <t>2016</t>
        </is>
      </c>
      <c r="X41" s="187" t="inlineStr">
        <is>
          <t>2017</t>
        </is>
      </c>
      <c r="Y41" s="76" t="inlineStr">
        <is>
          <t>2018</t>
        </is>
      </c>
      <c r="Z41" s="76" t="inlineStr">
        <is>
          <t>2019</t>
        </is>
      </c>
      <c r="AA41" s="187" t="inlineStr">
        <is>
          <t>2020</t>
        </is>
      </c>
    </row>
    <row r="42">
      <c r="A42" s="146" t="n"/>
      <c r="B42" s="147" t="n"/>
      <c r="C42" s="147" t="n"/>
      <c r="D42" s="147" t="n"/>
      <c r="E42" s="148" t="n"/>
      <c r="F42" s="147" t="n"/>
      <c r="G42" s="148" t="n"/>
      <c r="H42" s="148" t="n"/>
      <c r="I42" s="148" t="n"/>
      <c r="J42" s="147" t="n"/>
      <c r="K42" s="147" t="n"/>
      <c r="L42" s="148" t="n"/>
      <c r="M42" s="148" t="n"/>
      <c r="N42" s="148" t="n"/>
      <c r="O42" s="148" t="n"/>
      <c r="P42" s="147" t="n"/>
      <c r="Q42" s="147" t="n"/>
      <c r="R42" s="147" t="n"/>
      <c r="S42" s="148" t="n"/>
      <c r="T42" s="147" t="n"/>
      <c r="U42" s="148" t="n"/>
      <c r="V42" s="148" t="n"/>
      <c r="W42" s="147" t="n"/>
      <c r="X42" s="147" t="n"/>
      <c r="Y42" s="148" t="n"/>
      <c r="Z42" s="148" t="n"/>
      <c r="AA42" s="147" t="n"/>
    </row>
    <row r="43">
      <c r="A43" s="184" t="inlineStr">
        <is>
          <t>RET</t>
        </is>
      </c>
      <c r="B43" s="187" t="inlineStr">
        <is>
          <t>-0.109</t>
        </is>
      </c>
      <c r="C43" s="187" t="inlineStr">
        <is>
          <t>0.538</t>
        </is>
      </c>
      <c r="D43" s="187" t="inlineStr">
        <is>
          <t>-0.869</t>
        </is>
      </c>
      <c r="E43" s="76" t="inlineStr">
        <is>
          <t>-0.431</t>
        </is>
      </c>
      <c r="F43" s="187" t="inlineStr">
        <is>
          <t>-0.324</t>
        </is>
      </c>
      <c r="G43" s="76" t="inlineStr">
        <is>
          <t>-0.362*</t>
        </is>
      </c>
      <c r="H43" s="76" t="inlineStr">
        <is>
          <t>-0.441</t>
        </is>
      </c>
      <c r="I43" s="76" t="inlineStr">
        <is>
          <t>-0.411</t>
        </is>
      </c>
      <c r="J43" s="187" t="inlineStr">
        <is>
          <t>-0.279</t>
        </is>
      </c>
      <c r="K43" s="187" t="inlineStr">
        <is>
          <t>0.227</t>
        </is>
      </c>
      <c r="L43" s="76" t="inlineStr">
        <is>
          <t>-0.015</t>
        </is>
      </c>
      <c r="M43" s="76" t="inlineStr">
        <is>
          <t>-0.487</t>
        </is>
      </c>
      <c r="N43" s="76" t="inlineStr">
        <is>
          <t>-0.542</t>
        </is>
      </c>
      <c r="O43" s="76" t="inlineStr">
        <is>
          <t>-0.429</t>
        </is>
      </c>
      <c r="P43" s="187" t="inlineStr">
        <is>
          <t>0.124</t>
        </is>
      </c>
      <c r="Q43" s="187" t="inlineStr">
        <is>
          <t>-0.316</t>
        </is>
      </c>
      <c r="R43" s="187" t="inlineStr">
        <is>
          <t>0.485</t>
        </is>
      </c>
      <c r="S43" s="76" t="inlineStr">
        <is>
          <t>0.320</t>
        </is>
      </c>
      <c r="T43" s="187" t="inlineStr">
        <is>
          <t>0.104</t>
        </is>
      </c>
      <c r="U43" s="76" t="inlineStr">
        <is>
          <t>-0.009</t>
        </is>
      </c>
      <c r="V43" s="76" t="inlineStr">
        <is>
          <t>0.148</t>
        </is>
      </c>
      <c r="W43" s="187" t="inlineStr">
        <is>
          <t>-0.063</t>
        </is>
      </c>
      <c r="X43" s="187" t="inlineStr">
        <is>
          <t>-0.063</t>
        </is>
      </c>
      <c r="Y43" s="76" t="inlineStr">
        <is>
          <t>-0.094</t>
        </is>
      </c>
      <c r="Z43" s="76" t="inlineStr">
        <is>
          <t>0.188</t>
        </is>
      </c>
      <c r="AA43" s="187" t="inlineStr">
        <is>
          <t>-1.807</t>
        </is>
      </c>
    </row>
    <row r="44">
      <c r="B44" s="187" t="inlineStr">
        <is>
          <t>(-0.14)</t>
        </is>
      </c>
      <c r="C44" s="187" t="inlineStr">
        <is>
          <t>(1.23)</t>
        </is>
      </c>
      <c r="D44" s="187" t="inlineStr">
        <is>
          <t>(-1.48)</t>
        </is>
      </c>
      <c r="E44" s="76" t="inlineStr">
        <is>
          <t>(-0.74)</t>
        </is>
      </c>
      <c r="F44" s="187" t="inlineStr">
        <is>
          <t>(-0.87)</t>
        </is>
      </c>
      <c r="G44" s="76" t="inlineStr">
        <is>
          <t>(-1.83)</t>
        </is>
      </c>
      <c r="H44" s="76" t="inlineStr">
        <is>
          <t>(-1.62)</t>
        </is>
      </c>
      <c r="I44" s="76" t="inlineStr">
        <is>
          <t>(-0.97)</t>
        </is>
      </c>
      <c r="J44" s="187" t="inlineStr">
        <is>
          <t>(-0.76)</t>
        </is>
      </c>
      <c r="K44" s="187" t="inlineStr">
        <is>
          <t>(0.44)</t>
        </is>
      </c>
      <c r="L44" s="76" t="inlineStr">
        <is>
          <t>(-0.04)</t>
        </is>
      </c>
      <c r="M44" s="76" t="inlineStr">
        <is>
          <t>(-1.24)</t>
        </is>
      </c>
      <c r="N44" s="76" t="inlineStr">
        <is>
          <t>(-1.01)</t>
        </is>
      </c>
      <c r="O44" s="76" t="inlineStr">
        <is>
          <t>(-1.09)</t>
        </is>
      </c>
      <c r="P44" s="187" t="inlineStr">
        <is>
          <t>(0.44)</t>
        </is>
      </c>
      <c r="Q44" s="187" t="inlineStr">
        <is>
          <t>(-0.68)</t>
        </is>
      </c>
      <c r="R44" s="187" t="inlineStr">
        <is>
          <t>(0.94)</t>
        </is>
      </c>
      <c r="S44" s="76" t="inlineStr">
        <is>
          <t>(0.68)</t>
        </is>
      </c>
      <c r="T44" s="187" t="inlineStr">
        <is>
          <t>(0.23)</t>
        </is>
      </c>
      <c r="U44" s="76" t="inlineStr">
        <is>
          <t>(-0.03)</t>
        </is>
      </c>
      <c r="V44" s="76" t="inlineStr">
        <is>
          <t>(0.71)</t>
        </is>
      </c>
      <c r="W44" s="187" t="inlineStr">
        <is>
          <t>(-0.19)</t>
        </is>
      </c>
      <c r="X44" s="187" t="inlineStr">
        <is>
          <t>(-0.22)</t>
        </is>
      </c>
      <c r="Y44" s="76" t="inlineStr">
        <is>
          <t>(-0.29)</t>
        </is>
      </c>
      <c r="Z44" s="76" t="inlineStr">
        <is>
          <t>(1.38)</t>
        </is>
      </c>
      <c r="AA44" s="187" t="inlineStr">
        <is>
          <t>(-0.31)</t>
        </is>
      </c>
    </row>
    <row r="45">
      <c r="A45" s="184" t="inlineStr">
        <is>
          <t>NEG</t>
        </is>
      </c>
      <c r="B45" s="187" t="inlineStr">
        <is>
          <t>-0.214</t>
        </is>
      </c>
      <c r="C45" s="187" t="inlineStr">
        <is>
          <t>0.117</t>
        </is>
      </c>
      <c r="D45" s="187" t="inlineStr">
        <is>
          <t>0.003</t>
        </is>
      </c>
      <c r="E45" s="76" t="inlineStr">
        <is>
          <t>0.026</t>
        </is>
      </c>
      <c r="F45" s="187" t="inlineStr">
        <is>
          <t>-0.048</t>
        </is>
      </c>
      <c r="G45" s="76" t="inlineStr">
        <is>
          <t>-0.201</t>
        </is>
      </c>
      <c r="H45" s="76" t="inlineStr">
        <is>
          <t>-0.074</t>
        </is>
      </c>
      <c r="I45" s="76" t="inlineStr">
        <is>
          <t>-0.154</t>
        </is>
      </c>
      <c r="J45" s="187" t="inlineStr">
        <is>
          <t>-0.054</t>
        </is>
      </c>
      <c r="K45" s="187" t="inlineStr">
        <is>
          <t>0.091</t>
        </is>
      </c>
      <c r="L45" s="76" t="inlineStr">
        <is>
          <t>-0.063</t>
        </is>
      </c>
      <c r="M45" s="76" t="inlineStr">
        <is>
          <t>-0.057</t>
        </is>
      </c>
      <c r="N45" s="76" t="inlineStr">
        <is>
          <t>-0.058</t>
        </is>
      </c>
      <c r="O45" s="76" t="inlineStr">
        <is>
          <t>0.060</t>
        </is>
      </c>
      <c r="P45" s="187" t="inlineStr">
        <is>
          <t>-0.100</t>
        </is>
      </c>
      <c r="Q45" s="187" t="inlineStr">
        <is>
          <t>-0.031</t>
        </is>
      </c>
      <c r="R45" s="187" t="inlineStr">
        <is>
          <t>-0.181</t>
        </is>
      </c>
      <c r="S45" s="76" t="inlineStr">
        <is>
          <t>0.151</t>
        </is>
      </c>
      <c r="T45" s="187" t="inlineStr">
        <is>
          <t>0.006</t>
        </is>
      </c>
      <c r="U45" s="76" t="inlineStr">
        <is>
          <t>-0.077</t>
        </is>
      </c>
      <c r="V45" s="76" t="inlineStr">
        <is>
          <t>-0.018</t>
        </is>
      </c>
      <c r="W45" s="187" t="inlineStr">
        <is>
          <t>-0.055</t>
        </is>
      </c>
      <c r="X45" s="187" t="inlineStr">
        <is>
          <t>-0.009</t>
        </is>
      </c>
      <c r="Y45" s="76" t="inlineStr">
        <is>
          <t>0.170</t>
        </is>
      </c>
      <c r="Z45" s="76" t="inlineStr">
        <is>
          <t>-0.147</t>
        </is>
      </c>
      <c r="AA45" s="187" t="inlineStr">
        <is>
          <t>0.050</t>
        </is>
      </c>
    </row>
    <row r="46">
      <c r="B46" s="187" t="inlineStr">
        <is>
          <t>(-0.89)</t>
        </is>
      </c>
      <c r="C46" s="187" t="inlineStr">
        <is>
          <t>(0.63)</t>
        </is>
      </c>
      <c r="D46" s="187" t="inlineStr">
        <is>
          <t>(0.02)</t>
        </is>
      </c>
      <c r="E46" s="76" t="inlineStr">
        <is>
          <t>(0.16)</t>
        </is>
      </c>
      <c r="F46" s="187" t="inlineStr">
        <is>
          <t>(-0.27)</t>
        </is>
      </c>
      <c r="G46" s="76" t="inlineStr">
        <is>
          <t>(-1.53)</t>
        </is>
      </c>
      <c r="H46" s="76" t="inlineStr">
        <is>
          <t>(-0.51)</t>
        </is>
      </c>
      <c r="I46" s="76" t="inlineStr">
        <is>
          <t>(-0.85)</t>
        </is>
      </c>
      <c r="J46" s="187" t="inlineStr">
        <is>
          <t>(-0.30)</t>
        </is>
      </c>
      <c r="K46" s="187" t="inlineStr">
        <is>
          <t>(0.55)</t>
        </is>
      </c>
      <c r="L46" s="76" t="inlineStr">
        <is>
          <t>(-0.43)</t>
        </is>
      </c>
      <c r="M46" s="76" t="inlineStr">
        <is>
          <t>(-0.43)</t>
        </is>
      </c>
      <c r="N46" s="76" t="inlineStr">
        <is>
          <t>(-0.46)</t>
        </is>
      </c>
      <c r="O46" s="76" t="inlineStr">
        <is>
          <t>(0.52)</t>
        </is>
      </c>
      <c r="P46" s="187" t="inlineStr">
        <is>
          <t>(-0.62)</t>
        </is>
      </c>
      <c r="Q46" s="187" t="inlineStr">
        <is>
          <t>(-0.20)</t>
        </is>
      </c>
      <c r="R46" s="187" t="inlineStr">
        <is>
          <t>(-1.25)</t>
        </is>
      </c>
      <c r="S46" s="76" t="inlineStr">
        <is>
          <t>(1.16)</t>
        </is>
      </c>
      <c r="T46" s="187" t="inlineStr">
        <is>
          <t>(0.05)</t>
        </is>
      </c>
      <c r="U46" s="76" t="inlineStr">
        <is>
          <t>(-0.71)</t>
        </is>
      </c>
      <c r="V46" s="76" t="inlineStr">
        <is>
          <t>(-0.15)</t>
        </is>
      </c>
      <c r="W46" s="187" t="inlineStr">
        <is>
          <t>(-0.41)</t>
        </is>
      </c>
      <c r="X46" s="187" t="inlineStr">
        <is>
          <t>(-0.06)</t>
        </is>
      </c>
      <c r="Y46" s="76" t="inlineStr">
        <is>
          <t>(1.15)</t>
        </is>
      </c>
      <c r="Z46" s="76" t="inlineStr">
        <is>
          <t>(-1.11)</t>
        </is>
      </c>
      <c r="AA46" s="187" t="inlineStr">
        <is>
          <t>(0.05)</t>
        </is>
      </c>
    </row>
    <row r="47" customFormat="1" s="74">
      <c r="A47" s="74" t="inlineStr">
        <is>
          <t>RET_NEG</t>
        </is>
      </c>
      <c r="B47" s="76" t="n">
        <v>-1.231</v>
      </c>
      <c r="C47" s="76" t="n">
        <v>0.161</v>
      </c>
      <c r="D47" s="76" t="n">
        <v>0.915</v>
      </c>
      <c r="E47" s="76" t="n">
        <v>-0.211</v>
      </c>
      <c r="F47" s="76" t="n">
        <v>0.04</v>
      </c>
      <c r="G47" s="76" t="n">
        <v>-0.37</v>
      </c>
      <c r="H47" s="76" t="n">
        <v>-0.08400000000000001</v>
      </c>
      <c r="I47" s="76" t="n">
        <v>0.888</v>
      </c>
      <c r="J47" s="76" t="n">
        <v>-0.361</v>
      </c>
      <c r="K47" s="76" t="n">
        <v>-0.659</v>
      </c>
      <c r="L47" s="76" t="n">
        <v>-0.296</v>
      </c>
      <c r="M47" s="76" t="n">
        <v>0.112</v>
      </c>
      <c r="N47" s="76" t="n">
        <v>0.168</v>
      </c>
      <c r="O47" s="76" t="n">
        <v>0.366</v>
      </c>
      <c r="P47" s="76" t="inlineStr">
        <is>
          <t>-1.202*</t>
        </is>
      </c>
      <c r="Q47" s="76" t="n">
        <v>0.718</v>
      </c>
      <c r="R47" s="76" t="inlineStr">
        <is>
          <t>-1.267*</t>
        </is>
      </c>
      <c r="S47" s="76" t="n">
        <v>-0.719</v>
      </c>
      <c r="T47" s="76" t="n">
        <v>-0.9419999999999999</v>
      </c>
      <c r="U47" s="76" t="n">
        <v>0.156</v>
      </c>
      <c r="V47" s="76" t="n">
        <v>-0.407</v>
      </c>
      <c r="W47" s="76" t="inlineStr">
        <is>
          <t>-0.978*</t>
        </is>
      </c>
      <c r="X47" s="76" t="n">
        <v>-0.13</v>
      </c>
      <c r="Y47" s="76" t="n">
        <v>0.161</v>
      </c>
      <c r="Z47" s="76" t="n">
        <v>0.016</v>
      </c>
      <c r="AA47" s="76" t="n">
        <v>2.493</v>
      </c>
    </row>
    <row r="48" customFormat="1" s="74">
      <c r="A48" s="74" t="inlineStr">
        <is>
          <t>RET_NEG</t>
        </is>
      </c>
      <c r="B48" s="76" t="n">
        <v>0</v>
      </c>
      <c r="C48" s="76" t="n">
        <v>0</v>
      </c>
      <c r="D48" s="76" t="n">
        <v>0</v>
      </c>
      <c r="E48" s="76" t="n">
        <v>0</v>
      </c>
      <c r="F48" s="76" t="n">
        <v>0</v>
      </c>
      <c r="G48" s="76" t="n">
        <v>0</v>
      </c>
      <c r="H48" s="76" t="n">
        <v>0</v>
      </c>
      <c r="I48" s="76" t="n">
        <v>0</v>
      </c>
      <c r="J48" s="76" t="n">
        <v>0</v>
      </c>
      <c r="K48" s="76" t="n">
        <v>0</v>
      </c>
      <c r="L48" s="76" t="n">
        <v>0</v>
      </c>
      <c r="M48" s="76" t="n">
        <v>0</v>
      </c>
      <c r="N48" s="76" t="n">
        <v>0</v>
      </c>
      <c r="O48" s="76" t="n">
        <v>0</v>
      </c>
      <c r="P48" s="76" t="n">
        <v>-1.202</v>
      </c>
      <c r="Q48" s="76" t="n">
        <v>0</v>
      </c>
      <c r="R48" s="76" t="n">
        <v>-1.267</v>
      </c>
      <c r="S48" s="76" t="n">
        <v>0</v>
      </c>
      <c r="T48" s="76" t="n">
        <v>0</v>
      </c>
      <c r="U48" s="76" t="n">
        <v>0</v>
      </c>
      <c r="V48" s="76" t="n">
        <v>0</v>
      </c>
      <c r="W48" s="76" t="inlineStr">
        <is>
          <t>-0.978*</t>
        </is>
      </c>
      <c r="X48" s="76" t="n">
        <v>0</v>
      </c>
      <c r="Y48" s="76" t="n">
        <v>0</v>
      </c>
      <c r="Z48" s="76" t="n">
        <v>0</v>
      </c>
      <c r="AA48" s="76" t="n">
        <v>0</v>
      </c>
    </row>
    <row r="49" customFormat="1" s="74">
      <c r="B49" s="76" t="inlineStr">
        <is>
          <t>(-0.92)</t>
        </is>
      </c>
      <c r="C49" s="76" t="inlineStr">
        <is>
          <t>(0.18)</t>
        </is>
      </c>
      <c r="D49" s="76" t="inlineStr">
        <is>
          <t>(1.26)</t>
        </is>
      </c>
      <c r="E49" s="76" t="inlineStr">
        <is>
          <t>(-0.29)</t>
        </is>
      </c>
      <c r="F49" s="76" t="inlineStr">
        <is>
          <t>(0.07)</t>
        </is>
      </c>
      <c r="G49" s="76" t="inlineStr">
        <is>
          <t>(-0.95)</t>
        </is>
      </c>
      <c r="H49" s="76" t="inlineStr">
        <is>
          <t>(-0.17)</t>
        </is>
      </c>
      <c r="I49" s="76" t="inlineStr">
        <is>
          <t>(1.57)</t>
        </is>
      </c>
      <c r="J49" s="76" t="inlineStr">
        <is>
          <t>(-0.53)</t>
        </is>
      </c>
      <c r="K49" s="76" t="inlineStr">
        <is>
          <t>(-0.74)</t>
        </is>
      </c>
      <c r="L49" s="76" t="inlineStr">
        <is>
          <t>(-0.38)</t>
        </is>
      </c>
      <c r="M49" s="76" t="inlineStr">
        <is>
          <t>(0.16)</t>
        </is>
      </c>
      <c r="N49" s="76" t="inlineStr">
        <is>
          <t>(0.23)</t>
        </is>
      </c>
      <c r="O49" s="76" t="inlineStr">
        <is>
          <t>(0.69)</t>
        </is>
      </c>
      <c r="P49" s="76" t="inlineStr">
        <is>
          <t>(-1.82)</t>
        </is>
      </c>
      <c r="Q49" s="76" t="inlineStr">
        <is>
          <t>(0.88)</t>
        </is>
      </c>
      <c r="R49" s="76" t="inlineStr">
        <is>
          <t>(-1.78)</t>
        </is>
      </c>
      <c r="S49" s="76" t="inlineStr">
        <is>
          <t>(-1.01)</t>
        </is>
      </c>
      <c r="T49" s="76" t="inlineStr">
        <is>
          <t>(-1.26)</t>
        </is>
      </c>
      <c r="U49" s="76" t="inlineStr">
        <is>
          <t>(0.22)</t>
        </is>
      </c>
      <c r="V49" s="76" t="inlineStr">
        <is>
          <t>(-0.97)</t>
        </is>
      </c>
      <c r="W49" s="76" t="inlineStr">
        <is>
          <t>(-1.73)</t>
        </is>
      </c>
      <c r="X49" s="76" t="inlineStr">
        <is>
          <t>(-0.22)</t>
        </is>
      </c>
      <c r="Y49" s="76" t="inlineStr">
        <is>
          <t>(0.28)</t>
        </is>
      </c>
      <c r="Z49" s="76" t="inlineStr">
        <is>
          <t>(0.04)</t>
        </is>
      </c>
      <c r="AA49" s="76" t="inlineStr">
        <is>
          <t>(0.28)</t>
        </is>
      </c>
    </row>
    <row r="50">
      <c r="A50" s="184" t="inlineStr">
        <is>
          <t>Constant</t>
        </is>
      </c>
      <c r="B50" s="187" t="inlineStr">
        <is>
          <t>41.954***</t>
        </is>
      </c>
      <c r="C50" s="187" t="inlineStr">
        <is>
          <t>43.055***</t>
        </is>
      </c>
      <c r="D50" s="187" t="inlineStr">
        <is>
          <t>42.061***</t>
        </is>
      </c>
      <c r="E50" s="76" t="inlineStr">
        <is>
          <t>42.497***</t>
        </is>
      </c>
      <c r="F50" s="187" t="inlineStr">
        <is>
          <t>42.994***</t>
        </is>
      </c>
      <c r="G50" s="76" t="inlineStr">
        <is>
          <t>42.715***</t>
        </is>
      </c>
      <c r="H50" s="76" t="inlineStr">
        <is>
          <t>43.503***</t>
        </is>
      </c>
      <c r="I50" s="76" t="inlineStr">
        <is>
          <t>43.758***</t>
        </is>
      </c>
      <c r="J50" s="187" t="inlineStr">
        <is>
          <t>41.462***</t>
        </is>
      </c>
      <c r="K50" s="187" t="inlineStr">
        <is>
          <t>38.915***</t>
        </is>
      </c>
      <c r="L50" s="76" t="inlineStr">
        <is>
          <t>38.272***</t>
        </is>
      </c>
      <c r="M50" s="76" t="inlineStr">
        <is>
          <t>38.660***</t>
        </is>
      </c>
      <c r="N50" s="76" t="inlineStr">
        <is>
          <t>39.222***</t>
        </is>
      </c>
      <c r="O50" s="76" t="inlineStr">
        <is>
          <t>37.849***</t>
        </is>
      </c>
      <c r="P50" s="187" t="inlineStr">
        <is>
          <t>36.752***</t>
        </is>
      </c>
      <c r="Q50" s="187" t="inlineStr">
        <is>
          <t>36.578***</t>
        </is>
      </c>
      <c r="R50" s="187" t="inlineStr">
        <is>
          <t>36.562***</t>
        </is>
      </c>
      <c r="S50" s="76" t="inlineStr">
        <is>
          <t>36.920***</t>
        </is>
      </c>
      <c r="T50" s="187" t="inlineStr">
        <is>
          <t>37.305***</t>
        </is>
      </c>
      <c r="U50" s="76" t="inlineStr">
        <is>
          <t>36.030***</t>
        </is>
      </c>
      <c r="V50" s="76" t="inlineStr">
        <is>
          <t>35.775***</t>
        </is>
      </c>
      <c r="W50" s="187" t="inlineStr">
        <is>
          <t>35.252***</t>
        </is>
      </c>
      <c r="X50" s="187" t="inlineStr">
        <is>
          <t>35.896***</t>
        </is>
      </c>
      <c r="Y50" s="76" t="inlineStr">
        <is>
          <t>37.252***</t>
        </is>
      </c>
      <c r="Z50" s="76" t="inlineStr">
        <is>
          <t>37.159***</t>
        </is>
      </c>
      <c r="AA50" s="187" t="inlineStr">
        <is>
          <t>36.620***</t>
        </is>
      </c>
    </row>
    <row r="51">
      <c r="B51" s="187" t="inlineStr">
        <is>
          <t>(288.29)</t>
        </is>
      </c>
      <c r="C51" s="187" t="inlineStr">
        <is>
          <t>(414.83)</t>
        </is>
      </c>
      <c r="D51" s="187" t="inlineStr">
        <is>
          <t>(289.28)</t>
        </is>
      </c>
      <c r="E51" s="76" t="inlineStr">
        <is>
          <t>(331.46)</t>
        </is>
      </c>
      <c r="F51" s="187" t="inlineStr">
        <is>
          <t>(381.03)</t>
        </is>
      </c>
      <c r="G51" s="76" t="inlineStr">
        <is>
          <t>(504.61)</t>
        </is>
      </c>
      <c r="H51" s="76" t="inlineStr">
        <is>
          <t>(439.44)</t>
        </is>
      </c>
      <c r="I51" s="76" t="inlineStr">
        <is>
          <t>(428.64)</t>
        </is>
      </c>
      <c r="J51" s="187" t="inlineStr">
        <is>
          <t>(397.22)</t>
        </is>
      </c>
      <c r="K51" s="187" t="inlineStr">
        <is>
          <t>(369.75)</t>
        </is>
      </c>
      <c r="L51" s="76" t="inlineStr">
        <is>
          <t>(393.57)</t>
        </is>
      </c>
      <c r="M51" s="76" t="inlineStr">
        <is>
          <t>(504.42)</t>
        </is>
      </c>
      <c r="N51" s="76" t="inlineStr">
        <is>
          <t>(437.63)</t>
        </is>
      </c>
      <c r="O51" s="76" t="inlineStr">
        <is>
          <t>(491.79)</t>
        </is>
      </c>
      <c r="P51" s="187" t="inlineStr">
        <is>
          <t>(395.00)</t>
        </is>
      </c>
      <c r="Q51" s="187" t="inlineStr">
        <is>
          <t>(404.80)</t>
        </is>
      </c>
      <c r="R51" s="187" t="inlineStr">
        <is>
          <t>(374.22)</t>
        </is>
      </c>
      <c r="S51" s="76" t="inlineStr">
        <is>
          <t>(436.01)</t>
        </is>
      </c>
      <c r="T51" s="187" t="inlineStr">
        <is>
          <t>(441.40)</t>
        </is>
      </c>
      <c r="U51" s="76" t="inlineStr">
        <is>
          <t>(508.56)</t>
        </is>
      </c>
      <c r="V51" s="76" t="inlineStr">
        <is>
          <t>(582.78)</t>
        </is>
      </c>
      <c r="W51" s="187" t="inlineStr">
        <is>
          <t>(461.10)</t>
        </is>
      </c>
      <c r="X51" s="187" t="inlineStr">
        <is>
          <t>(486.71)</t>
        </is>
      </c>
      <c r="Y51" s="76" t="inlineStr">
        <is>
          <t>(497.75)</t>
        </is>
      </c>
      <c r="Z51" s="76" t="inlineStr">
        <is>
          <t>(529.89)</t>
        </is>
      </c>
      <c r="AA51" s="187" t="inlineStr">
        <is>
          <t>(36.70)</t>
        </is>
      </c>
    </row>
    <row r="52">
      <c r="B52" s="187" t="n"/>
      <c r="C52" s="187" t="n"/>
      <c r="D52" s="187" t="n"/>
      <c r="E52" s="76" t="n"/>
      <c r="F52" s="187" t="n"/>
      <c r="G52" s="76" t="n"/>
      <c r="H52" s="76" t="n"/>
      <c r="I52" s="76" t="n"/>
      <c r="J52" s="187" t="n"/>
      <c r="K52" s="187" t="n"/>
      <c r="L52" s="76" t="n"/>
      <c r="M52" s="76" t="n"/>
      <c r="N52" s="76" t="n"/>
      <c r="O52" s="76" t="n"/>
      <c r="P52" s="187" t="n"/>
      <c r="Q52" s="187" t="n"/>
      <c r="R52" s="187" t="n"/>
      <c r="S52" s="76" t="n"/>
      <c r="T52" s="187" t="n"/>
      <c r="U52" s="76" t="n"/>
      <c r="V52" s="76" t="n"/>
      <c r="W52" s="187" t="n"/>
      <c r="X52" s="187" t="n"/>
      <c r="Y52" s="76" t="n"/>
      <c r="Z52" s="76" t="n"/>
      <c r="AA52" s="187" t="n"/>
    </row>
    <row r="53">
      <c r="A53" s="184" t="inlineStr">
        <is>
          <t>Observations</t>
        </is>
      </c>
      <c r="B53" s="187" t="inlineStr">
        <is>
          <t>4,332</t>
        </is>
      </c>
      <c r="C53" s="187" t="inlineStr">
        <is>
          <t>8,372</t>
        </is>
      </c>
      <c r="D53" s="187" t="inlineStr">
        <is>
          <t>10,123</t>
        </is>
      </c>
      <c r="E53" s="76" t="inlineStr">
        <is>
          <t>9,968</t>
        </is>
      </c>
      <c r="F53" s="187" t="inlineStr">
        <is>
          <t>9,300</t>
        </is>
      </c>
      <c r="G53" s="76" t="inlineStr">
        <is>
          <t>9,725</t>
        </is>
      </c>
      <c r="H53" s="76" t="inlineStr">
        <is>
          <t>8,861</t>
        </is>
      </c>
      <c r="I53" s="76" t="inlineStr">
        <is>
          <t>8,279</t>
        </is>
      </c>
      <c r="J53" s="187" t="inlineStr">
        <is>
          <t>7,761</t>
        </is>
      </c>
      <c r="K53" s="187" t="inlineStr">
        <is>
          <t>7,608</t>
        </is>
      </c>
      <c r="L53" s="76" t="inlineStr">
        <is>
          <t>7,220</t>
        </is>
      </c>
      <c r="M53" s="76" t="inlineStr">
        <is>
          <t>7,253</t>
        </is>
      </c>
      <c r="N53" s="76" t="inlineStr">
        <is>
          <t>7,411</t>
        </is>
      </c>
      <c r="O53" s="76" t="inlineStr">
        <is>
          <t>7,631</t>
        </is>
      </c>
      <c r="P53" s="187" t="inlineStr">
        <is>
          <t>6,378</t>
        </is>
      </c>
      <c r="Q53" s="187" t="inlineStr">
        <is>
          <t>6,498</t>
        </is>
      </c>
      <c r="R53" s="187" t="inlineStr">
        <is>
          <t>6,561</t>
        </is>
      </c>
      <c r="S53" s="76" t="inlineStr">
        <is>
          <t>6,797</t>
        </is>
      </c>
      <c r="T53" s="187" t="inlineStr">
        <is>
          <t>6,752</t>
        </is>
      </c>
      <c r="U53" s="76" t="inlineStr">
        <is>
          <t>7,047</t>
        </is>
      </c>
      <c r="V53" s="76" t="inlineStr">
        <is>
          <t>6,850</t>
        </is>
      </c>
      <c r="W53" s="187" t="inlineStr">
        <is>
          <t>6,542</t>
        </is>
      </c>
      <c r="X53" s="187" t="inlineStr">
        <is>
          <t>6,604</t>
        </is>
      </c>
      <c r="Y53" s="76" t="inlineStr">
        <is>
          <t>6,903</t>
        </is>
      </c>
      <c r="Z53" s="76" t="inlineStr">
        <is>
          <t>7,028</t>
        </is>
      </c>
      <c r="AA53" s="187" t="inlineStr">
        <is>
          <t>400</t>
        </is>
      </c>
    </row>
    <row r="54">
      <c r="A54" s="184" t="inlineStr">
        <is>
          <t>Adjusted R-squared</t>
        </is>
      </c>
      <c r="B54" s="187" t="inlineStr">
        <is>
          <t>0.580</t>
        </is>
      </c>
      <c r="C54" s="187" t="inlineStr">
        <is>
          <t>0.569</t>
        </is>
      </c>
      <c r="D54" s="187" t="inlineStr">
        <is>
          <t>0.601</t>
        </is>
      </c>
      <c r="E54" s="76" t="inlineStr">
        <is>
          <t>0.581</t>
        </is>
      </c>
      <c r="F54" s="187" t="inlineStr">
        <is>
          <t>0.581</t>
        </is>
      </c>
      <c r="G54" s="76" t="inlineStr">
        <is>
          <t>0.610</t>
        </is>
      </c>
      <c r="H54" s="76" t="inlineStr">
        <is>
          <t>0.586</t>
        </is>
      </c>
      <c r="I54" s="76" t="inlineStr">
        <is>
          <t>0.536</t>
        </is>
      </c>
      <c r="J54" s="187" t="inlineStr">
        <is>
          <t>0.665</t>
        </is>
      </c>
      <c r="K54" s="187" t="inlineStr">
        <is>
          <t>0.742</t>
        </is>
      </c>
      <c r="L54" s="76" t="inlineStr">
        <is>
          <t>0.714</t>
        </is>
      </c>
      <c r="M54" s="76" t="inlineStr">
        <is>
          <t>0.759</t>
        </is>
      </c>
      <c r="N54" s="76" t="inlineStr">
        <is>
          <t>0.791</t>
        </is>
      </c>
      <c r="O54" s="76" t="inlineStr">
        <is>
          <t>0.817</t>
        </is>
      </c>
      <c r="P54" s="187" t="inlineStr">
        <is>
          <t>0.803</t>
        </is>
      </c>
      <c r="Q54" s="187" t="inlineStr">
        <is>
          <t>0.828</t>
        </is>
      </c>
      <c r="R54" s="187" t="inlineStr">
        <is>
          <t>0.829</t>
        </is>
      </c>
      <c r="S54" s="76" t="inlineStr">
        <is>
          <t>0.834</t>
        </is>
      </c>
      <c r="T54" s="187" t="inlineStr">
        <is>
          <t>0.788</t>
        </is>
      </c>
      <c r="U54" s="76" t="inlineStr">
        <is>
          <t>0.844</t>
        </is>
      </c>
      <c r="V54" s="76" t="inlineStr">
        <is>
          <t>0.827</t>
        </is>
      </c>
      <c r="W54" s="187" t="inlineStr">
        <is>
          <t>0.820</t>
        </is>
      </c>
      <c r="X54" s="187" t="inlineStr">
        <is>
          <t>0.806</t>
        </is>
      </c>
      <c r="Y54" s="76" t="inlineStr">
        <is>
          <t>0.820</t>
        </is>
      </c>
      <c r="Z54" s="76" t="inlineStr">
        <is>
          <t>0.786</t>
        </is>
      </c>
      <c r="AA54" s="187" t="inlineStr">
        <is>
          <t>0.855</t>
        </is>
      </c>
    </row>
    <row r="55">
      <c r="A55" s="184" t="inlineStr">
        <is>
          <t>Year-quarter FE</t>
        </is>
      </c>
      <c r="B55" s="187" t="inlineStr">
        <is>
          <t>NO</t>
        </is>
      </c>
      <c r="C55" s="187" t="inlineStr">
        <is>
          <t>NO</t>
        </is>
      </c>
      <c r="D55" s="187" t="inlineStr">
        <is>
          <t>NO</t>
        </is>
      </c>
      <c r="E55" s="76" t="inlineStr">
        <is>
          <t>NO</t>
        </is>
      </c>
      <c r="F55" s="187" t="inlineStr">
        <is>
          <t>NO</t>
        </is>
      </c>
      <c r="G55" s="76" t="inlineStr">
        <is>
          <t>NO</t>
        </is>
      </c>
      <c r="H55" s="76" t="inlineStr">
        <is>
          <t>NO</t>
        </is>
      </c>
      <c r="I55" s="76" t="inlineStr">
        <is>
          <t>NO</t>
        </is>
      </c>
      <c r="J55" s="187" t="inlineStr">
        <is>
          <t>NO</t>
        </is>
      </c>
      <c r="K55" s="187" t="inlineStr">
        <is>
          <t>NO</t>
        </is>
      </c>
      <c r="L55" s="76" t="inlineStr">
        <is>
          <t>NO</t>
        </is>
      </c>
      <c r="M55" s="76" t="inlineStr">
        <is>
          <t>NO</t>
        </is>
      </c>
      <c r="N55" s="76" t="inlineStr">
        <is>
          <t>NO</t>
        </is>
      </c>
      <c r="O55" s="76" t="inlineStr">
        <is>
          <t>NO</t>
        </is>
      </c>
      <c r="P55" s="187" t="inlineStr">
        <is>
          <t>NO</t>
        </is>
      </c>
      <c r="Q55" s="187" t="inlineStr">
        <is>
          <t>NO</t>
        </is>
      </c>
      <c r="R55" s="187" t="inlineStr">
        <is>
          <t>NO</t>
        </is>
      </c>
      <c r="S55" s="76" t="inlineStr">
        <is>
          <t>NO</t>
        </is>
      </c>
      <c r="T55" s="187" t="inlineStr">
        <is>
          <t>NO</t>
        </is>
      </c>
      <c r="U55" s="76" t="inlineStr">
        <is>
          <t>NO</t>
        </is>
      </c>
      <c r="V55" s="76" t="inlineStr">
        <is>
          <t>NO</t>
        </is>
      </c>
      <c r="W55" s="187" t="inlineStr">
        <is>
          <t>NO</t>
        </is>
      </c>
      <c r="X55" s="187" t="inlineStr">
        <is>
          <t>NO</t>
        </is>
      </c>
      <c r="Y55" s="76" t="inlineStr">
        <is>
          <t>NO</t>
        </is>
      </c>
      <c r="Z55" s="76" t="inlineStr">
        <is>
          <t>NO</t>
        </is>
      </c>
      <c r="AA55" s="187" t="inlineStr">
        <is>
          <t>NO</t>
        </is>
      </c>
    </row>
    <row r="56">
      <c r="A56" s="184" t="inlineStr">
        <is>
          <t>Firm FE</t>
        </is>
      </c>
      <c r="B56" s="187" t="inlineStr">
        <is>
          <t>YES</t>
        </is>
      </c>
      <c r="C56" s="187" t="inlineStr">
        <is>
          <t>YES</t>
        </is>
      </c>
      <c r="D56" s="187" t="inlineStr">
        <is>
          <t>YES</t>
        </is>
      </c>
      <c r="E56" s="76" t="inlineStr">
        <is>
          <t>YES</t>
        </is>
      </c>
      <c r="F56" s="187" t="inlineStr">
        <is>
          <t>YES</t>
        </is>
      </c>
      <c r="G56" s="76" t="inlineStr">
        <is>
          <t>YES</t>
        </is>
      </c>
      <c r="H56" s="76" t="inlineStr">
        <is>
          <t>YES</t>
        </is>
      </c>
      <c r="I56" s="76" t="inlineStr">
        <is>
          <t>YES</t>
        </is>
      </c>
      <c r="J56" s="187" t="inlineStr">
        <is>
          <t>YES</t>
        </is>
      </c>
      <c r="K56" s="187" t="inlineStr">
        <is>
          <t>YES</t>
        </is>
      </c>
      <c r="L56" s="76" t="inlineStr">
        <is>
          <t>YES</t>
        </is>
      </c>
      <c r="M56" s="76" t="inlineStr">
        <is>
          <t>YES</t>
        </is>
      </c>
      <c r="N56" s="76" t="inlineStr">
        <is>
          <t>YES</t>
        </is>
      </c>
      <c r="O56" s="76" t="inlineStr">
        <is>
          <t>YES</t>
        </is>
      </c>
      <c r="P56" s="187" t="inlineStr">
        <is>
          <t>YES</t>
        </is>
      </c>
      <c r="Q56" s="187" t="inlineStr">
        <is>
          <t>YES</t>
        </is>
      </c>
      <c r="R56" s="187" t="inlineStr">
        <is>
          <t>YES</t>
        </is>
      </c>
      <c r="S56" s="76" t="inlineStr">
        <is>
          <t>YES</t>
        </is>
      </c>
      <c r="T56" s="187" t="inlineStr">
        <is>
          <t>YES</t>
        </is>
      </c>
      <c r="U56" s="76" t="inlineStr">
        <is>
          <t>YES</t>
        </is>
      </c>
      <c r="V56" s="76" t="inlineStr">
        <is>
          <t>YES</t>
        </is>
      </c>
      <c r="W56" s="187" t="inlineStr">
        <is>
          <t>YES</t>
        </is>
      </c>
      <c r="X56" s="187" t="inlineStr">
        <is>
          <t>YES</t>
        </is>
      </c>
      <c r="Y56" s="76" t="inlineStr">
        <is>
          <t>YES</t>
        </is>
      </c>
      <c r="Z56" s="76" t="inlineStr">
        <is>
          <t>YES</t>
        </is>
      </c>
      <c r="AA56" s="187" t="inlineStr">
        <is>
          <t>YES</t>
        </is>
      </c>
    </row>
    <row r="57">
      <c r="A57" s="149" t="inlineStr">
        <is>
          <t>Industry clustered SE</t>
        </is>
      </c>
      <c r="B57" s="150" t="inlineStr">
        <is>
          <t>YES</t>
        </is>
      </c>
      <c r="C57" s="150" t="inlineStr">
        <is>
          <t>YES</t>
        </is>
      </c>
      <c r="D57" s="150" t="inlineStr">
        <is>
          <t>YES</t>
        </is>
      </c>
      <c r="E57" s="151" t="inlineStr">
        <is>
          <t>YES</t>
        </is>
      </c>
      <c r="F57" s="150" t="inlineStr">
        <is>
          <t>YES</t>
        </is>
      </c>
      <c r="G57" s="151" t="inlineStr">
        <is>
          <t>YES</t>
        </is>
      </c>
      <c r="H57" s="151" t="inlineStr">
        <is>
          <t>YES</t>
        </is>
      </c>
      <c r="I57" s="151" t="inlineStr">
        <is>
          <t>YES</t>
        </is>
      </c>
      <c r="J57" s="150" t="inlineStr">
        <is>
          <t>YES</t>
        </is>
      </c>
      <c r="K57" s="150" t="inlineStr">
        <is>
          <t>YES</t>
        </is>
      </c>
      <c r="L57" s="151" t="inlineStr">
        <is>
          <t>YES</t>
        </is>
      </c>
      <c r="M57" s="151" t="inlineStr">
        <is>
          <t>YES</t>
        </is>
      </c>
      <c r="N57" s="151" t="inlineStr">
        <is>
          <t>YES</t>
        </is>
      </c>
      <c r="O57" s="151" t="inlineStr">
        <is>
          <t>YES</t>
        </is>
      </c>
      <c r="P57" s="150" t="inlineStr">
        <is>
          <t>YES</t>
        </is>
      </c>
      <c r="Q57" s="150" t="inlineStr">
        <is>
          <t>YES</t>
        </is>
      </c>
      <c r="R57" s="150" t="inlineStr">
        <is>
          <t>YES</t>
        </is>
      </c>
      <c r="S57" s="151" t="inlineStr">
        <is>
          <t>YES</t>
        </is>
      </c>
      <c r="T57" s="150" t="inlineStr">
        <is>
          <t>YES</t>
        </is>
      </c>
      <c r="U57" s="151" t="inlineStr">
        <is>
          <t>YES</t>
        </is>
      </c>
      <c r="V57" s="151" t="inlineStr">
        <is>
          <t>YES</t>
        </is>
      </c>
      <c r="W57" s="150" t="inlineStr">
        <is>
          <t>YES</t>
        </is>
      </c>
      <c r="X57" s="150" t="inlineStr">
        <is>
          <t>YES</t>
        </is>
      </c>
      <c r="Y57" s="151" t="inlineStr">
        <is>
          <t>YES</t>
        </is>
      </c>
      <c r="Z57" s="151" t="inlineStr">
        <is>
          <t>YES</t>
        </is>
      </c>
      <c r="AA57" s="150" t="inlineStr">
        <is>
          <t>YES</t>
        </is>
      </c>
    </row>
    <row r="59">
      <c r="P59" s="74" t="n"/>
      <c r="Q59" s="74" t="n"/>
      <c r="R59" s="74" t="n"/>
      <c r="T59" s="74" t="n"/>
      <c r="W59" s="74" t="n"/>
      <c r="X59" s="74" t="n"/>
      <c r="AA59" s="74" t="n"/>
    </row>
    <row r="61">
      <c r="P61" s="184">
        <f>13/24</f>
        <v/>
      </c>
    </row>
    <row r="62">
      <c r="P62" s="207">
        <f>AVERAGE(P61,'UT5-8K'!G57)</f>
        <v/>
      </c>
    </row>
  </sheetData>
  <pageMargins left="0.75" right="0.75" top="1" bottom="1" header="0.5" footer="0.5"/>
  <drawing xmlns:r="http://schemas.openxmlformats.org/officeDocument/2006/relationships" r:id="rId1"/>
</worksheet>
</file>

<file path=xl/worksheets/sheet25.xml><?xml version="1.0" encoding="utf-8"?>
<worksheet xmlns="http://schemas.openxmlformats.org/spreadsheetml/2006/main">
  <sheetPr>
    <tabColor theme="9" tint="0.7999816888943144"/>
    <outlinePr summaryBelow="1" summaryRight="1"/>
    <pageSetUpPr/>
  </sheetPr>
  <dimension ref="A2:AA57"/>
  <sheetViews>
    <sheetView zoomScale="80" zoomScaleNormal="80" workbookViewId="0">
      <selection activeCell="G58" sqref="G58"/>
    </sheetView>
  </sheetViews>
  <sheetFormatPr baseColWidth="8" defaultRowHeight="13.8" outlineLevelCol="0"/>
  <cols>
    <col width="23.33203125" customWidth="1" style="184" min="1" max="1"/>
    <col width="10.77734375" customWidth="1" style="184" min="2" max="3"/>
    <col width="10.77734375" customWidth="1" style="74" min="4" max="4"/>
    <col width="10.77734375" customWidth="1" style="184" min="5" max="7"/>
    <col width="10.77734375" customWidth="1" style="74" min="8" max="8"/>
    <col width="10.77734375" customWidth="1" style="184" min="9" max="9"/>
    <col width="10.77734375" customWidth="1" style="74" min="10" max="27"/>
    <col width="8.88671875" customWidth="1" style="184" min="28" max="31"/>
    <col width="8.88671875" customWidth="1" style="184" min="32" max="16384"/>
  </cols>
  <sheetData>
    <row r="2">
      <c r="A2" s="146" t="inlineStr">
        <is>
          <t>NW</t>
        </is>
      </c>
      <c r="B2" s="147" t="inlineStr">
        <is>
          <t>(4)</t>
        </is>
      </c>
      <c r="C2" s="147" t="inlineStr">
        <is>
          <t>(5)</t>
        </is>
      </c>
      <c r="D2" s="148" t="inlineStr">
        <is>
          <t>(6)</t>
        </is>
      </c>
      <c r="E2" s="147" t="inlineStr">
        <is>
          <t>(7)</t>
        </is>
      </c>
      <c r="F2" s="147" t="inlineStr">
        <is>
          <t>(8)</t>
        </is>
      </c>
      <c r="G2" s="147" t="inlineStr">
        <is>
          <t>(9)</t>
        </is>
      </c>
      <c r="H2" s="148" t="inlineStr">
        <is>
          <t>(10)</t>
        </is>
      </c>
      <c r="I2" s="147" t="inlineStr">
        <is>
          <t>(11)</t>
        </is>
      </c>
      <c r="J2" s="148" t="inlineStr">
        <is>
          <t>(12)</t>
        </is>
      </c>
      <c r="K2" s="148" t="inlineStr">
        <is>
          <t>(13)</t>
        </is>
      </c>
      <c r="L2" s="148" t="inlineStr">
        <is>
          <t>(14)</t>
        </is>
      </c>
      <c r="M2" s="148" t="inlineStr">
        <is>
          <t>(15)</t>
        </is>
      </c>
      <c r="N2" s="148" t="inlineStr">
        <is>
          <t>(16)</t>
        </is>
      </c>
      <c r="O2" s="148" t="inlineStr">
        <is>
          <t>(17)</t>
        </is>
      </c>
      <c r="P2" s="148" t="inlineStr">
        <is>
          <t>(18)</t>
        </is>
      </c>
      <c r="Q2" s="148" t="inlineStr">
        <is>
          <t>(19)</t>
        </is>
      </c>
      <c r="R2" s="148" t="inlineStr">
        <is>
          <t>(20)</t>
        </is>
      </c>
      <c r="S2" s="148" t="inlineStr">
        <is>
          <t>(21)</t>
        </is>
      </c>
      <c r="T2" s="148" t="inlineStr">
        <is>
          <t>(22)</t>
        </is>
      </c>
      <c r="U2" s="148" t="inlineStr">
        <is>
          <t>(23)</t>
        </is>
      </c>
      <c r="V2" s="148" t="inlineStr">
        <is>
          <t>(24)</t>
        </is>
      </c>
      <c r="W2" s="148" t="inlineStr">
        <is>
          <t>(25)</t>
        </is>
      </c>
      <c r="X2" s="148" t="inlineStr">
        <is>
          <t>(26)</t>
        </is>
      </c>
      <c r="Y2" s="148" t="inlineStr">
        <is>
          <t>(27)</t>
        </is>
      </c>
      <c r="Z2" s="148" t="inlineStr">
        <is>
          <t>(28)</t>
        </is>
      </c>
      <c r="AA2" s="148" t="inlineStr">
        <is>
          <t>(29)</t>
        </is>
      </c>
    </row>
    <row r="3">
      <c r="A3" s="184" t="inlineStr">
        <is>
          <t>VARIABLES</t>
        </is>
      </c>
      <c r="B3" s="187" t="inlineStr">
        <is>
          <t>1995</t>
        </is>
      </c>
      <c r="C3" s="187" t="inlineStr">
        <is>
          <t>1996</t>
        </is>
      </c>
      <c r="D3" s="76" t="inlineStr">
        <is>
          <t>1997</t>
        </is>
      </c>
      <c r="E3" s="187" t="inlineStr">
        <is>
          <t>1998</t>
        </is>
      </c>
      <c r="F3" s="187" t="inlineStr">
        <is>
          <t>1999</t>
        </is>
      </c>
      <c r="G3" s="187" t="inlineStr">
        <is>
          <t>2000</t>
        </is>
      </c>
      <c r="H3" s="76" t="inlineStr">
        <is>
          <t>2001</t>
        </is>
      </c>
      <c r="I3" s="187" t="inlineStr">
        <is>
          <t>2002</t>
        </is>
      </c>
      <c r="J3" s="76" t="inlineStr">
        <is>
          <t>2003</t>
        </is>
      </c>
      <c r="K3" s="76" t="inlineStr">
        <is>
          <t>2004</t>
        </is>
      </c>
      <c r="L3" s="76" t="inlineStr">
        <is>
          <t>2005</t>
        </is>
      </c>
      <c r="M3" s="76" t="inlineStr">
        <is>
          <t>2006</t>
        </is>
      </c>
      <c r="N3" s="76" t="inlineStr">
        <is>
          <t>2007</t>
        </is>
      </c>
      <c r="O3" s="76" t="inlineStr">
        <is>
          <t>2008</t>
        </is>
      </c>
      <c r="P3" s="76" t="inlineStr">
        <is>
          <t>2009</t>
        </is>
      </c>
      <c r="Q3" s="76" t="inlineStr">
        <is>
          <t>2010</t>
        </is>
      </c>
      <c r="R3" s="76" t="inlineStr">
        <is>
          <t>2011</t>
        </is>
      </c>
      <c r="S3" s="76" t="inlineStr">
        <is>
          <t>2012</t>
        </is>
      </c>
      <c r="T3" s="76" t="inlineStr">
        <is>
          <t>2013</t>
        </is>
      </c>
      <c r="U3" s="76" t="inlineStr">
        <is>
          <t>2014</t>
        </is>
      </c>
      <c r="V3" s="76" t="inlineStr">
        <is>
          <t>2015</t>
        </is>
      </c>
      <c r="W3" s="76" t="inlineStr">
        <is>
          <t>2016</t>
        </is>
      </c>
      <c r="X3" s="76" t="inlineStr">
        <is>
          <t>2017</t>
        </is>
      </c>
      <c r="Y3" s="76" t="inlineStr">
        <is>
          <t>2018</t>
        </is>
      </c>
      <c r="Z3" s="76" t="inlineStr">
        <is>
          <t>2019</t>
        </is>
      </c>
      <c r="AA3" s="76" t="inlineStr">
        <is>
          <t>2020</t>
        </is>
      </c>
    </row>
    <row r="4">
      <c r="A4" s="146" t="n"/>
      <c r="B4" s="147" t="n"/>
      <c r="C4" s="147" t="n"/>
      <c r="D4" s="148" t="n"/>
      <c r="E4" s="147" t="n"/>
      <c r="F4" s="147" t="n"/>
      <c r="G4" s="147" t="n"/>
      <c r="H4" s="148" t="n"/>
      <c r="I4" s="147" t="n"/>
      <c r="J4" s="148" t="n"/>
      <c r="K4" s="148" t="n"/>
      <c r="L4" s="148" t="n"/>
      <c r="M4" s="148" t="n"/>
      <c r="N4" s="148" t="n"/>
      <c r="O4" s="148" t="n"/>
      <c r="P4" s="148" t="n"/>
      <c r="Q4" s="148" t="n"/>
      <c r="R4" s="148" t="n"/>
      <c r="S4" s="148" t="n"/>
      <c r="T4" s="148" t="n"/>
      <c r="U4" s="148" t="n"/>
      <c r="V4" s="148" t="n"/>
      <c r="W4" s="148" t="n"/>
      <c r="X4" s="148" t="n"/>
      <c r="Y4" s="148" t="n"/>
      <c r="Z4" s="148" t="n"/>
      <c r="AA4" s="148" t="n"/>
    </row>
    <row r="5">
      <c r="A5" s="184" t="inlineStr">
        <is>
          <t>DRET</t>
        </is>
      </c>
      <c r="B5" s="187" t="inlineStr">
        <is>
          <t>-0.675</t>
        </is>
      </c>
      <c r="C5" s="187" t="inlineStr">
        <is>
          <t>-0.955</t>
        </is>
      </c>
      <c r="D5" s="76" t="inlineStr">
        <is>
          <t>-0.286</t>
        </is>
      </c>
      <c r="E5" s="187" t="inlineStr">
        <is>
          <t>-1.323**</t>
        </is>
      </c>
      <c r="F5" s="187" t="inlineStr">
        <is>
          <t>-0.742</t>
        </is>
      </c>
      <c r="G5" s="187" t="inlineStr">
        <is>
          <t>0.424</t>
        </is>
      </c>
      <c r="H5" s="76" t="inlineStr">
        <is>
          <t>-0.080</t>
        </is>
      </c>
      <c r="I5" s="187" t="inlineStr">
        <is>
          <t>0.516</t>
        </is>
      </c>
      <c r="J5" s="76" t="inlineStr">
        <is>
          <t>-0.169</t>
        </is>
      </c>
      <c r="K5" s="76" t="inlineStr">
        <is>
          <t>0.170</t>
        </is>
      </c>
      <c r="L5" s="76" t="inlineStr">
        <is>
          <t>-0.205</t>
        </is>
      </c>
      <c r="M5" s="76" t="inlineStr">
        <is>
          <t>-0.146</t>
        </is>
      </c>
      <c r="N5" s="76" t="inlineStr">
        <is>
          <t>-0.008</t>
        </is>
      </c>
      <c r="O5" s="76" t="inlineStr">
        <is>
          <t>-0.019</t>
        </is>
      </c>
      <c r="P5" s="76" t="inlineStr">
        <is>
          <t>-0.049</t>
        </is>
      </c>
      <c r="Q5" s="76" t="inlineStr">
        <is>
          <t>0.201</t>
        </is>
      </c>
      <c r="R5" s="76" t="inlineStr">
        <is>
          <t>0.463</t>
        </is>
      </c>
      <c r="S5" s="76" t="inlineStr">
        <is>
          <t>0.035</t>
        </is>
      </c>
      <c r="T5" s="76" t="inlineStr">
        <is>
          <t>0.185</t>
        </is>
      </c>
      <c r="U5" s="76" t="inlineStr">
        <is>
          <t>0.163</t>
        </is>
      </c>
      <c r="V5" s="76" t="inlineStr">
        <is>
          <t>0.028</t>
        </is>
      </c>
      <c r="W5" s="76" t="inlineStr">
        <is>
          <t>0.071</t>
        </is>
      </c>
      <c r="X5" s="76" t="inlineStr">
        <is>
          <t>0.179</t>
        </is>
      </c>
      <c r="Y5" s="76" t="inlineStr">
        <is>
          <t>0.187**</t>
        </is>
      </c>
      <c r="Z5" s="76" t="inlineStr">
        <is>
          <t>0.128</t>
        </is>
      </c>
      <c r="AA5" s="76" t="inlineStr">
        <is>
          <t>-0.180</t>
        </is>
      </c>
    </row>
    <row r="6">
      <c r="B6" s="187" t="inlineStr">
        <is>
          <t>(-0.08)</t>
        </is>
      </c>
      <c r="C6" s="187" t="inlineStr">
        <is>
          <t>(-0.38)</t>
        </is>
      </c>
      <c r="D6" s="76" t="inlineStr">
        <is>
          <t>(-0.12)</t>
        </is>
      </c>
      <c r="E6" s="187" t="inlineStr">
        <is>
          <t>(-2.47)</t>
        </is>
      </c>
      <c r="F6" s="187" t="inlineStr">
        <is>
          <t>(-1.14)</t>
        </is>
      </c>
      <c r="G6" s="187" t="inlineStr">
        <is>
          <t>(0.18)</t>
        </is>
      </c>
      <c r="H6" s="76" t="inlineStr">
        <is>
          <t>(-0.17)</t>
        </is>
      </c>
      <c r="I6" s="187" t="inlineStr">
        <is>
          <t>(0.57)</t>
        </is>
      </c>
      <c r="J6" s="76" t="inlineStr">
        <is>
          <t>(-0.57)</t>
        </is>
      </c>
      <c r="K6" s="76" t="inlineStr">
        <is>
          <t>(0.88)</t>
        </is>
      </c>
      <c r="L6" s="76" t="inlineStr">
        <is>
          <t>(-0.75)</t>
        </is>
      </c>
      <c r="M6" s="76" t="inlineStr">
        <is>
          <t>(-0.54)</t>
        </is>
      </c>
      <c r="N6" s="76" t="inlineStr">
        <is>
          <t>(-0.05)</t>
        </is>
      </c>
      <c r="O6" s="76" t="inlineStr">
        <is>
          <t>(-0.14)</t>
        </is>
      </c>
      <c r="P6" s="76" t="inlineStr">
        <is>
          <t>(-0.19)</t>
        </is>
      </c>
      <c r="Q6" s="76" t="inlineStr">
        <is>
          <t>(0.52)</t>
        </is>
      </c>
      <c r="R6" s="76" t="inlineStr">
        <is>
          <t>(1.20)</t>
        </is>
      </c>
      <c r="S6" s="76" t="inlineStr">
        <is>
          <t>(0.16)</t>
        </is>
      </c>
      <c r="T6" s="76" t="inlineStr">
        <is>
          <t>(0.97)</t>
        </is>
      </c>
      <c r="U6" s="76" t="inlineStr">
        <is>
          <t>(0.59)</t>
        </is>
      </c>
      <c r="V6" s="76" t="inlineStr">
        <is>
          <t>(0.09)</t>
        </is>
      </c>
      <c r="W6" s="76" t="inlineStr">
        <is>
          <t>(0.99)</t>
        </is>
      </c>
      <c r="X6" s="76" t="inlineStr">
        <is>
          <t>(1.47)</t>
        </is>
      </c>
      <c r="Y6" s="76" t="inlineStr">
        <is>
          <t>(2.21)</t>
        </is>
      </c>
      <c r="Z6" s="76" t="inlineStr">
        <is>
          <t>(0.88)</t>
        </is>
      </c>
      <c r="AA6" s="76" t="inlineStr">
        <is>
          <t>(-1.19)</t>
        </is>
      </c>
    </row>
    <row r="7">
      <c r="A7" s="184" t="inlineStr">
        <is>
          <t>BN</t>
        </is>
      </c>
      <c r="B7" s="187" t="inlineStr">
        <is>
          <t>-0.306</t>
        </is>
      </c>
      <c r="C7" s="187" t="inlineStr">
        <is>
          <t>0.120</t>
        </is>
      </c>
      <c r="D7" s="76" t="inlineStr">
        <is>
          <t>0.104</t>
        </is>
      </c>
      <c r="E7" s="187" t="inlineStr">
        <is>
          <t>-0.080</t>
        </is>
      </c>
      <c r="F7" s="187" t="inlineStr">
        <is>
          <t>-0.013</t>
        </is>
      </c>
      <c r="G7" s="187" t="inlineStr">
        <is>
          <t>-0.253</t>
        </is>
      </c>
      <c r="H7" s="76" t="inlineStr">
        <is>
          <t>0.014</t>
        </is>
      </c>
      <c r="I7" s="187" t="inlineStr">
        <is>
          <t>0.115</t>
        </is>
      </c>
      <c r="J7" s="76" t="inlineStr">
        <is>
          <t>0.008</t>
        </is>
      </c>
      <c r="K7" s="76" t="inlineStr">
        <is>
          <t>-0.017</t>
        </is>
      </c>
      <c r="L7" s="76" t="inlineStr">
        <is>
          <t>-0.022</t>
        </is>
      </c>
      <c r="M7" s="76" t="inlineStr">
        <is>
          <t>-0.041</t>
        </is>
      </c>
      <c r="N7" s="76" t="inlineStr">
        <is>
          <t>0.019</t>
        </is>
      </c>
      <c r="O7" s="76" t="inlineStr">
        <is>
          <t>0.013</t>
        </is>
      </c>
      <c r="P7" s="76" t="inlineStr">
        <is>
          <t>-0.041</t>
        </is>
      </c>
      <c r="Q7" s="76" t="inlineStr">
        <is>
          <t>0.028</t>
        </is>
      </c>
      <c r="R7" s="76" t="inlineStr">
        <is>
          <t>0.051</t>
        </is>
      </c>
      <c r="S7" s="76" t="inlineStr">
        <is>
          <t>0.040</t>
        </is>
      </c>
      <c r="T7" s="76" t="inlineStr">
        <is>
          <t>-0.010</t>
        </is>
      </c>
      <c r="U7" s="76" t="inlineStr">
        <is>
          <t>0.048</t>
        </is>
      </c>
      <c r="V7" s="76" t="inlineStr">
        <is>
          <t>0.014</t>
        </is>
      </c>
      <c r="W7" s="76" t="inlineStr">
        <is>
          <t>-0.016</t>
        </is>
      </c>
      <c r="X7" s="76" t="inlineStr">
        <is>
          <t>0.006</t>
        </is>
      </c>
      <c r="Y7" s="76" t="inlineStr">
        <is>
          <t>0.047*</t>
        </is>
      </c>
      <c r="Z7" s="76" t="inlineStr">
        <is>
          <t>0.026</t>
        </is>
      </c>
      <c r="AA7" s="76" t="inlineStr">
        <is>
          <t>0.015</t>
        </is>
      </c>
    </row>
    <row r="8">
      <c r="B8" s="187" t="inlineStr">
        <is>
          <t>(-0.32)</t>
        </is>
      </c>
      <c r="C8" s="187" t="inlineStr">
        <is>
          <t>(0.32)</t>
        </is>
      </c>
      <c r="D8" s="76" t="inlineStr">
        <is>
          <t>(0.25)</t>
        </is>
      </c>
      <c r="E8" s="187" t="inlineStr">
        <is>
          <t>(-0.32)</t>
        </is>
      </c>
      <c r="F8" s="187" t="inlineStr">
        <is>
          <t>(-0.05)</t>
        </is>
      </c>
      <c r="G8" s="187" t="inlineStr">
        <is>
          <t>(-0.44)</t>
        </is>
      </c>
      <c r="H8" s="76" t="inlineStr">
        <is>
          <t>(0.12)</t>
        </is>
      </c>
      <c r="I8" s="187" t="inlineStr">
        <is>
          <t>(0.85)</t>
        </is>
      </c>
      <c r="J8" s="76" t="inlineStr">
        <is>
          <t>(0.16)</t>
        </is>
      </c>
      <c r="K8" s="76" t="inlineStr">
        <is>
          <t>(-0.43)</t>
        </is>
      </c>
      <c r="L8" s="76" t="inlineStr">
        <is>
          <t>(-0.48)</t>
        </is>
      </c>
      <c r="M8" s="76" t="inlineStr">
        <is>
          <t>(-0.99)</t>
        </is>
      </c>
      <c r="N8" s="76" t="inlineStr">
        <is>
          <t>(0.78)</t>
        </is>
      </c>
      <c r="O8" s="76" t="inlineStr">
        <is>
          <t>(0.43)</t>
        </is>
      </c>
      <c r="P8" s="76" t="inlineStr">
        <is>
          <t>(-0.89)</t>
        </is>
      </c>
      <c r="Q8" s="76" t="inlineStr">
        <is>
          <t>(0.58)</t>
        </is>
      </c>
      <c r="R8" s="76" t="inlineStr">
        <is>
          <t>(0.89)</t>
        </is>
      </c>
      <c r="S8" s="76" t="inlineStr">
        <is>
          <t>(1.30)</t>
        </is>
      </c>
      <c r="T8" s="76" t="inlineStr">
        <is>
          <t>(-0.32)</t>
        </is>
      </c>
      <c r="U8" s="76" t="inlineStr">
        <is>
          <t>(1.28)</t>
        </is>
      </c>
      <c r="V8" s="76" t="inlineStr">
        <is>
          <t>(0.43)</t>
        </is>
      </c>
      <c r="W8" s="76" t="inlineStr">
        <is>
          <t>(-0.46)</t>
        </is>
      </c>
      <c r="X8" s="76" t="inlineStr">
        <is>
          <t>(0.18)</t>
        </is>
      </c>
      <c r="Y8" s="76" t="inlineStr">
        <is>
          <t>(1.87)</t>
        </is>
      </c>
      <c r="Z8" s="76" t="inlineStr">
        <is>
          <t>(0.77)</t>
        </is>
      </c>
      <c r="AA8" s="76" t="inlineStr">
        <is>
          <t>(0.11)</t>
        </is>
      </c>
    </row>
    <row r="9" customFormat="1" s="74">
      <c r="A9" s="74" t="inlineStr">
        <is>
          <t>DRET_BN</t>
        </is>
      </c>
      <c r="B9" s="76" t="inlineStr">
        <is>
          <t>0.091</t>
        </is>
      </c>
      <c r="C9" s="76" t="inlineStr">
        <is>
          <t>2.967</t>
        </is>
      </c>
      <c r="D9" s="76" t="inlineStr">
        <is>
          <t>0.577</t>
        </is>
      </c>
      <c r="E9" s="76" t="inlineStr">
        <is>
          <t>1.932***</t>
        </is>
      </c>
      <c r="F9" s="76" t="inlineStr">
        <is>
          <t>0.801</t>
        </is>
      </c>
      <c r="G9" s="76" t="inlineStr">
        <is>
          <t>-1.218</t>
        </is>
      </c>
      <c r="H9" s="76" t="inlineStr">
        <is>
          <t>0.237</t>
        </is>
      </c>
      <c r="I9" s="76" t="inlineStr">
        <is>
          <t>-0.542</t>
        </is>
      </c>
      <c r="J9" s="76" t="inlineStr">
        <is>
          <t>0.426</t>
        </is>
      </c>
      <c r="K9" s="76" t="inlineStr">
        <is>
          <t>-0.353</t>
        </is>
      </c>
      <c r="L9" s="76" t="inlineStr">
        <is>
          <t>0.277</t>
        </is>
      </c>
      <c r="M9" s="76" t="inlineStr">
        <is>
          <t>0.120</t>
        </is>
      </c>
      <c r="N9" s="76" t="inlineStr">
        <is>
          <t>0.108</t>
        </is>
      </c>
      <c r="O9" s="76" t="inlineStr">
        <is>
          <t>-0.012</t>
        </is>
      </c>
      <c r="P9" s="76" t="inlineStr">
        <is>
          <t>-0.122</t>
        </is>
      </c>
      <c r="Q9" s="76" t="inlineStr">
        <is>
          <t>-0.480</t>
        </is>
      </c>
      <c r="R9" s="76" t="inlineStr">
        <is>
          <t>-0.743</t>
        </is>
      </c>
      <c r="S9" s="76" t="inlineStr">
        <is>
          <t>-0.049</t>
        </is>
      </c>
      <c r="T9" s="76" t="inlineStr">
        <is>
          <t>-0.621*</t>
        </is>
      </c>
      <c r="U9" s="76" t="inlineStr">
        <is>
          <t>0.025</t>
        </is>
      </c>
      <c r="V9" s="76" t="inlineStr">
        <is>
          <t>0.071</t>
        </is>
      </c>
      <c r="W9" s="76" t="inlineStr">
        <is>
          <t>-0.284</t>
        </is>
      </c>
      <c r="X9" s="76" t="inlineStr">
        <is>
          <t>-0.360*</t>
        </is>
      </c>
      <c r="Y9" s="76" t="inlineStr">
        <is>
          <t>-0.211*</t>
        </is>
      </c>
      <c r="Z9" s="76" t="inlineStr">
        <is>
          <t>-0.202</t>
        </is>
      </c>
      <c r="AA9" s="76" t="inlineStr">
        <is>
          <t>0.072</t>
        </is>
      </c>
    </row>
    <row r="10" customFormat="1" s="74">
      <c r="B10" s="76" t="inlineStr">
        <is>
          <t>(0.01)</t>
        </is>
      </c>
      <c r="C10" s="76" t="inlineStr">
        <is>
          <t>(0.71)</t>
        </is>
      </c>
      <c r="D10" s="76" t="inlineStr">
        <is>
          <t>(0.16)</t>
        </is>
      </c>
      <c r="E10" s="76" t="inlineStr">
        <is>
          <t>(2.76)</t>
        </is>
      </c>
      <c r="F10" s="76" t="inlineStr">
        <is>
          <t>(0.79)</t>
        </is>
      </c>
      <c r="G10" s="76" t="inlineStr">
        <is>
          <t>(-0.38)</t>
        </is>
      </c>
      <c r="H10" s="76" t="inlineStr">
        <is>
          <t>(0.27)</t>
        </is>
      </c>
      <c r="I10" s="76" t="inlineStr">
        <is>
          <t>(-0.42)</t>
        </is>
      </c>
      <c r="J10" s="76" t="inlineStr">
        <is>
          <t>(0.85)</t>
        </is>
      </c>
      <c r="K10" s="76" t="inlineStr">
        <is>
          <t>(-1.10)</t>
        </is>
      </c>
      <c r="L10" s="76" t="inlineStr">
        <is>
          <t>(0.63)</t>
        </is>
      </c>
      <c r="M10" s="76" t="inlineStr">
        <is>
          <t>(0.34)</t>
        </is>
      </c>
      <c r="N10" s="76" t="inlineStr">
        <is>
          <t>(0.49)</t>
        </is>
      </c>
      <c r="O10" s="76" t="inlineStr">
        <is>
          <t>(-0.08)</t>
        </is>
      </c>
      <c r="P10" s="76" t="inlineStr">
        <is>
          <t>(-0.18)</t>
        </is>
      </c>
      <c r="Q10" s="76" t="inlineStr">
        <is>
          <t>(-0.82)</t>
        </is>
      </c>
      <c r="R10" s="76" t="inlineStr">
        <is>
          <t>(-1.47)</t>
        </is>
      </c>
      <c r="S10" s="76" t="inlineStr">
        <is>
          <t>(-0.19)</t>
        </is>
      </c>
      <c r="T10" s="76" t="inlineStr">
        <is>
          <t>(-1.80)</t>
        </is>
      </c>
      <c r="U10" s="76" t="inlineStr">
        <is>
          <t>(0.06)</t>
        </is>
      </c>
      <c r="V10" s="76" t="inlineStr">
        <is>
          <t>(0.17)</t>
        </is>
      </c>
      <c r="W10" s="76" t="inlineStr">
        <is>
          <t>(-1.63)</t>
        </is>
      </c>
      <c r="X10" s="76" t="inlineStr">
        <is>
          <t>(-1.90)</t>
        </is>
      </c>
      <c r="Y10" s="76" t="inlineStr">
        <is>
          <t>(-1.67)</t>
        </is>
      </c>
      <c r="Z10" s="76" t="inlineStr">
        <is>
          <t>(-1.52)</t>
        </is>
      </c>
      <c r="AA10" s="76" t="inlineStr">
        <is>
          <t>(0.28)</t>
        </is>
      </c>
    </row>
    <row r="11">
      <c r="A11" s="184" t="inlineStr">
        <is>
          <t>Constant</t>
        </is>
      </c>
      <c r="B11" s="187" t="inlineStr">
        <is>
          <t>7.824***</t>
        </is>
      </c>
      <c r="C11" s="187" t="inlineStr">
        <is>
          <t>7.928***</t>
        </is>
      </c>
      <c r="D11" s="76" t="inlineStr">
        <is>
          <t>7.747***</t>
        </is>
      </c>
      <c r="E11" s="187" t="inlineStr">
        <is>
          <t>7.968***</t>
        </is>
      </c>
      <c r="F11" s="187" t="inlineStr">
        <is>
          <t>7.805***</t>
        </is>
      </c>
      <c r="G11" s="187" t="inlineStr">
        <is>
          <t>7.015***</t>
        </is>
      </c>
      <c r="H11" s="76" t="inlineStr">
        <is>
          <t>5.856***</t>
        </is>
      </c>
      <c r="I11" s="187" t="inlineStr">
        <is>
          <t>5.680***</t>
        </is>
      </c>
      <c r="J11" s="76" t="inlineStr">
        <is>
          <t>5.656***</t>
        </is>
      </c>
      <c r="K11" s="76" t="inlineStr">
        <is>
          <t>5.670***</t>
        </is>
      </c>
      <c r="L11" s="76" t="inlineStr">
        <is>
          <t>5.933***</t>
        </is>
      </c>
      <c r="M11" s="76" t="inlineStr">
        <is>
          <t>5.958***</t>
        </is>
      </c>
      <c r="N11" s="76" t="inlineStr">
        <is>
          <t>5.909***</t>
        </is>
      </c>
      <c r="O11" s="76" t="inlineStr">
        <is>
          <t>5.901***</t>
        </is>
      </c>
      <c r="P11" s="76" t="inlineStr">
        <is>
          <t>5.910***</t>
        </is>
      </c>
      <c r="Q11" s="76" t="inlineStr">
        <is>
          <t>5.854***</t>
        </is>
      </c>
      <c r="R11" s="76" t="inlineStr">
        <is>
          <t>5.871***</t>
        </is>
      </c>
      <c r="S11" s="76" t="inlineStr">
        <is>
          <t>5.920***</t>
        </is>
      </c>
      <c r="T11" s="76" t="inlineStr">
        <is>
          <t>5.940***</t>
        </is>
      </c>
      <c r="U11" s="76" t="inlineStr">
        <is>
          <t>5.949***</t>
        </is>
      </c>
      <c r="V11" s="76" t="inlineStr">
        <is>
          <t>5.972***</t>
        </is>
      </c>
      <c r="W11" s="76" t="inlineStr">
        <is>
          <t>5.973***</t>
        </is>
      </c>
      <c r="X11" s="76" t="inlineStr">
        <is>
          <t>6.031***</t>
        </is>
      </c>
      <c r="Y11" s="76" t="inlineStr">
        <is>
          <t>6.110***</t>
        </is>
      </c>
      <c r="Z11" s="76" t="inlineStr">
        <is>
          <t>6.159***</t>
        </is>
      </c>
      <c r="AA11" s="76" t="inlineStr">
        <is>
          <t>6.174***</t>
        </is>
      </c>
    </row>
    <row r="12">
      <c r="B12" s="187" t="inlineStr">
        <is>
          <t>(6.34)</t>
        </is>
      </c>
      <c r="C12" s="187" t="inlineStr">
        <is>
          <t>(18.90)</t>
        </is>
      </c>
      <c r="D12" s="76" t="inlineStr">
        <is>
          <t>(19.59)</t>
        </is>
      </c>
      <c r="E12" s="187" t="inlineStr">
        <is>
          <t>(49.86)</t>
        </is>
      </c>
      <c r="F12" s="187" t="inlineStr">
        <is>
          <t>(48.12)</t>
        </is>
      </c>
      <c r="G12" s="187" t="inlineStr">
        <is>
          <t>(12.68)</t>
        </is>
      </c>
      <c r="H12" s="76" t="inlineStr">
        <is>
          <t>(55.91)</t>
        </is>
      </c>
      <c r="I12" s="187" t="inlineStr">
        <is>
          <t>(36.02)</t>
        </is>
      </c>
      <c r="J12" s="76" t="inlineStr">
        <is>
          <t>(126.12)</t>
        </is>
      </c>
      <c r="K12" s="76" t="inlineStr">
        <is>
          <t>(209.70)</t>
        </is>
      </c>
      <c r="L12" s="76" t="inlineStr">
        <is>
          <t>(174.78)</t>
        </is>
      </c>
      <c r="M12" s="76" t="inlineStr">
        <is>
          <t>(171.53)</t>
        </is>
      </c>
      <c r="N12" s="76" t="inlineStr">
        <is>
          <t>(291.60)</t>
        </is>
      </c>
      <c r="O12" s="76" t="inlineStr">
        <is>
          <t>(231.86)</t>
        </is>
      </c>
      <c r="P12" s="76" t="inlineStr">
        <is>
          <t>(139.14)</t>
        </is>
      </c>
      <c r="Q12" s="76" t="inlineStr">
        <is>
          <t>(127.13)</t>
        </is>
      </c>
      <c r="R12" s="76" t="inlineStr">
        <is>
          <t>(121.20)</t>
        </is>
      </c>
      <c r="S12" s="76" t="inlineStr">
        <is>
          <t>(253.58)</t>
        </is>
      </c>
      <c r="T12" s="76" t="inlineStr">
        <is>
          <t>(239.95)</t>
        </is>
      </c>
      <c r="U12" s="76" t="inlineStr">
        <is>
          <t>(174.67)</t>
        </is>
      </c>
      <c r="V12" s="76" t="inlineStr">
        <is>
          <t>(172.21)</t>
        </is>
      </c>
      <c r="W12" s="76" t="inlineStr">
        <is>
          <t>(383.05)</t>
        </is>
      </c>
      <c r="X12" s="76" t="inlineStr">
        <is>
          <t>(273.27)</t>
        </is>
      </c>
      <c r="Y12" s="76" t="inlineStr">
        <is>
          <t>(389.15)</t>
        </is>
      </c>
      <c r="Z12" s="76" t="inlineStr">
        <is>
          <t>(267.28)</t>
        </is>
      </c>
      <c r="AA12" s="76" t="inlineStr">
        <is>
          <t>(92.87)</t>
        </is>
      </c>
    </row>
    <row r="13">
      <c r="B13" s="187" t="n"/>
      <c r="C13" s="187" t="n"/>
      <c r="D13" s="76" t="n"/>
      <c r="E13" s="187" t="n"/>
      <c r="F13" s="187" t="n"/>
      <c r="G13" s="187" t="n"/>
      <c r="H13" s="76" t="n"/>
      <c r="I13" s="187" t="n"/>
      <c r="J13" s="76" t="n"/>
      <c r="K13" s="76" t="n"/>
      <c r="L13" s="76" t="n"/>
      <c r="M13" s="76" t="n"/>
      <c r="N13" s="76" t="n"/>
      <c r="O13" s="76" t="n"/>
      <c r="P13" s="76" t="n"/>
      <c r="Q13" s="76" t="n"/>
      <c r="R13" s="76" t="n"/>
      <c r="S13" s="76" t="n"/>
      <c r="T13" s="76" t="n"/>
      <c r="U13" s="76" t="n"/>
      <c r="V13" s="76" t="n"/>
      <c r="W13" s="76" t="n"/>
      <c r="X13" s="76" t="n"/>
      <c r="Y13" s="76" t="n"/>
      <c r="Z13" s="76" t="n"/>
      <c r="AA13" s="76" t="n"/>
    </row>
    <row r="14">
      <c r="A14" s="184" t="inlineStr">
        <is>
          <t>Observations</t>
        </is>
      </c>
      <c r="B14" s="187" t="inlineStr">
        <is>
          <t>549</t>
        </is>
      </c>
      <c r="C14" s="187" t="inlineStr">
        <is>
          <t>1,756</t>
        </is>
      </c>
      <c r="D14" s="76" t="inlineStr">
        <is>
          <t>2,261</t>
        </is>
      </c>
      <c r="E14" s="187" t="inlineStr">
        <is>
          <t>2,299</t>
        </is>
      </c>
      <c r="F14" s="187" t="inlineStr">
        <is>
          <t>2,454</t>
        </is>
      </c>
      <c r="G14" s="187" t="inlineStr">
        <is>
          <t>1,631</t>
        </is>
      </c>
      <c r="H14" s="76" t="inlineStr">
        <is>
          <t>2,592</t>
        </is>
      </c>
      <c r="I14" s="187" t="inlineStr">
        <is>
          <t>3,041</t>
        </is>
      </c>
      <c r="J14" s="76" t="inlineStr">
        <is>
          <t>4,964</t>
        </is>
      </c>
      <c r="K14" s="76" t="inlineStr">
        <is>
          <t>6,640</t>
        </is>
      </c>
      <c r="L14" s="76" t="inlineStr">
        <is>
          <t>6,067</t>
        </is>
      </c>
      <c r="M14" s="76" t="inlineStr">
        <is>
          <t>5,700</t>
        </is>
      </c>
      <c r="N14" s="76" t="inlineStr">
        <is>
          <t>8,147</t>
        </is>
      </c>
      <c r="O14" s="76" t="inlineStr">
        <is>
          <t>6,466</t>
        </is>
      </c>
      <c r="P14" s="76" t="inlineStr">
        <is>
          <t>6,497</t>
        </is>
      </c>
      <c r="Q14" s="76" t="inlineStr">
        <is>
          <t>5,791</t>
        </is>
      </c>
      <c r="R14" s="76" t="inlineStr">
        <is>
          <t>4,054</t>
        </is>
      </c>
      <c r="S14" s="76" t="inlineStr">
        <is>
          <t>6,481</t>
        </is>
      </c>
      <c r="T14" s="76" t="inlineStr">
        <is>
          <t>6,498</t>
        </is>
      </c>
      <c r="U14" s="76" t="inlineStr">
        <is>
          <t>6,208</t>
        </is>
      </c>
      <c r="V14" s="76" t="inlineStr">
        <is>
          <t>5,929</t>
        </is>
      </c>
      <c r="W14" s="76" t="inlineStr">
        <is>
          <t>5,467</t>
        </is>
      </c>
      <c r="X14" s="76" t="inlineStr">
        <is>
          <t>4,745</t>
        </is>
      </c>
      <c r="Y14" s="76" t="inlineStr">
        <is>
          <t>7,285</t>
        </is>
      </c>
      <c r="Z14" s="76" t="inlineStr">
        <is>
          <t>5,462</t>
        </is>
      </c>
      <c r="AA14" s="76" t="inlineStr">
        <is>
          <t>261</t>
        </is>
      </c>
    </row>
    <row r="15">
      <c r="A15" s="184" t="inlineStr">
        <is>
          <t>Adjusted R-squared</t>
        </is>
      </c>
      <c r="B15" s="187" t="inlineStr">
        <is>
          <t>0.413</t>
        </is>
      </c>
      <c r="C15" s="187" t="inlineStr">
        <is>
          <t>0.186</t>
        </is>
      </c>
      <c r="D15" s="76" t="inlineStr">
        <is>
          <t>0.301</t>
        </is>
      </c>
      <c r="E15" s="187" t="inlineStr">
        <is>
          <t>0.257</t>
        </is>
      </c>
      <c r="F15" s="187" t="inlineStr">
        <is>
          <t>0.255</t>
        </is>
      </c>
      <c r="G15" s="187" t="inlineStr">
        <is>
          <t>0.110</t>
        </is>
      </c>
      <c r="H15" s="76" t="inlineStr">
        <is>
          <t>0.311</t>
        </is>
      </c>
      <c r="I15" s="187" t="inlineStr">
        <is>
          <t>0.223</t>
        </is>
      </c>
      <c r="J15" s="76" t="inlineStr">
        <is>
          <t>0.307</t>
        </is>
      </c>
      <c r="K15" s="76" t="inlineStr">
        <is>
          <t>0.284</t>
        </is>
      </c>
      <c r="L15" s="76" t="inlineStr">
        <is>
          <t>0.237</t>
        </is>
      </c>
      <c r="M15" s="76" t="inlineStr">
        <is>
          <t>0.199</t>
        </is>
      </c>
      <c r="N15" s="76" t="inlineStr">
        <is>
          <t>0.184</t>
        </is>
      </c>
      <c r="O15" s="76" t="inlineStr">
        <is>
          <t>0.186</t>
        </is>
      </c>
      <c r="P15" s="76" t="inlineStr">
        <is>
          <t>0.227</t>
        </is>
      </c>
      <c r="Q15" s="76" t="inlineStr">
        <is>
          <t>0.217</t>
        </is>
      </c>
      <c r="R15" s="76" t="inlineStr">
        <is>
          <t>0.160</t>
        </is>
      </c>
      <c r="S15" s="76" t="inlineStr">
        <is>
          <t>0.179</t>
        </is>
      </c>
      <c r="T15" s="76" t="inlineStr">
        <is>
          <t>0.176</t>
        </is>
      </c>
      <c r="U15" s="76" t="inlineStr">
        <is>
          <t>0.187</t>
        </is>
      </c>
      <c r="V15" s="76" t="inlineStr">
        <is>
          <t>0.193</t>
        </is>
      </c>
      <c r="W15" s="76" t="inlineStr">
        <is>
          <t>0.198</t>
        </is>
      </c>
      <c r="X15" s="76" t="inlineStr">
        <is>
          <t>0.148</t>
        </is>
      </c>
      <c r="Y15" s="76" t="inlineStr">
        <is>
          <t>0.147</t>
        </is>
      </c>
      <c r="Z15" s="76" t="inlineStr">
        <is>
          <t>0.127</t>
        </is>
      </c>
      <c r="AA15" s="76" t="inlineStr">
        <is>
          <t>0.146</t>
        </is>
      </c>
    </row>
    <row r="16">
      <c r="A16" s="184" t="inlineStr">
        <is>
          <t>Year-quarter FE</t>
        </is>
      </c>
      <c r="B16" s="187" t="inlineStr">
        <is>
          <t>NO</t>
        </is>
      </c>
      <c r="C16" s="187" t="inlineStr">
        <is>
          <t>NO</t>
        </is>
      </c>
      <c r="D16" s="76" t="inlineStr">
        <is>
          <t>NO</t>
        </is>
      </c>
      <c r="E16" s="187" t="inlineStr">
        <is>
          <t>NO</t>
        </is>
      </c>
      <c r="F16" s="187" t="inlineStr">
        <is>
          <t>NO</t>
        </is>
      </c>
      <c r="G16" s="187" t="inlineStr">
        <is>
          <t>NO</t>
        </is>
      </c>
      <c r="H16" s="76" t="inlineStr">
        <is>
          <t>NO</t>
        </is>
      </c>
      <c r="I16" s="187" t="inlineStr">
        <is>
          <t>NO</t>
        </is>
      </c>
      <c r="J16" s="76" t="inlineStr">
        <is>
          <t>NO</t>
        </is>
      </c>
      <c r="K16" s="76" t="inlineStr">
        <is>
          <t>NO</t>
        </is>
      </c>
      <c r="L16" s="76" t="inlineStr">
        <is>
          <t>NO</t>
        </is>
      </c>
      <c r="M16" s="76" t="inlineStr">
        <is>
          <t>NO</t>
        </is>
      </c>
      <c r="N16" s="76" t="inlineStr">
        <is>
          <t>NO</t>
        </is>
      </c>
      <c r="O16" s="76" t="inlineStr">
        <is>
          <t>NO</t>
        </is>
      </c>
      <c r="P16" s="76" t="inlineStr">
        <is>
          <t>NO</t>
        </is>
      </c>
      <c r="Q16" s="76" t="inlineStr">
        <is>
          <t>NO</t>
        </is>
      </c>
      <c r="R16" s="76" t="inlineStr">
        <is>
          <t>NO</t>
        </is>
      </c>
      <c r="S16" s="76" t="inlineStr">
        <is>
          <t>NO</t>
        </is>
      </c>
      <c r="T16" s="76" t="inlineStr">
        <is>
          <t>NO</t>
        </is>
      </c>
      <c r="U16" s="76" t="inlineStr">
        <is>
          <t>NO</t>
        </is>
      </c>
      <c r="V16" s="76" t="inlineStr">
        <is>
          <t>NO</t>
        </is>
      </c>
      <c r="W16" s="76" t="inlineStr">
        <is>
          <t>NO</t>
        </is>
      </c>
      <c r="X16" s="76" t="inlineStr">
        <is>
          <t>NO</t>
        </is>
      </c>
      <c r="Y16" s="76" t="inlineStr">
        <is>
          <t>NO</t>
        </is>
      </c>
      <c r="Z16" s="76" t="inlineStr">
        <is>
          <t>NO</t>
        </is>
      </c>
      <c r="AA16" s="76" t="inlineStr">
        <is>
          <t>NO</t>
        </is>
      </c>
    </row>
    <row r="17">
      <c r="A17" s="184" t="inlineStr">
        <is>
          <t>Firm FE</t>
        </is>
      </c>
      <c r="B17" s="187" t="inlineStr">
        <is>
          <t>YES</t>
        </is>
      </c>
      <c r="C17" s="187" t="inlineStr">
        <is>
          <t>YES</t>
        </is>
      </c>
      <c r="D17" s="76" t="inlineStr">
        <is>
          <t>YES</t>
        </is>
      </c>
      <c r="E17" s="187" t="inlineStr">
        <is>
          <t>YES</t>
        </is>
      </c>
      <c r="F17" s="187" t="inlineStr">
        <is>
          <t>YES</t>
        </is>
      </c>
      <c r="G17" s="187" t="inlineStr">
        <is>
          <t>YES</t>
        </is>
      </c>
      <c r="H17" s="76" t="inlineStr">
        <is>
          <t>YES</t>
        </is>
      </c>
      <c r="I17" s="187" t="inlineStr">
        <is>
          <t>YES</t>
        </is>
      </c>
      <c r="J17" s="76" t="inlineStr">
        <is>
          <t>YES</t>
        </is>
      </c>
      <c r="K17" s="76" t="inlineStr">
        <is>
          <t>YES</t>
        </is>
      </c>
      <c r="L17" s="76" t="inlineStr">
        <is>
          <t>YES</t>
        </is>
      </c>
      <c r="M17" s="76" t="inlineStr">
        <is>
          <t>YES</t>
        </is>
      </c>
      <c r="N17" s="76" t="inlineStr">
        <is>
          <t>YES</t>
        </is>
      </c>
      <c r="O17" s="76" t="inlineStr">
        <is>
          <t>YES</t>
        </is>
      </c>
      <c r="P17" s="76" t="inlineStr">
        <is>
          <t>YES</t>
        </is>
      </c>
      <c r="Q17" s="76" t="inlineStr">
        <is>
          <t>YES</t>
        </is>
      </c>
      <c r="R17" s="76" t="inlineStr">
        <is>
          <t>YES</t>
        </is>
      </c>
      <c r="S17" s="76" t="inlineStr">
        <is>
          <t>YES</t>
        </is>
      </c>
      <c r="T17" s="76" t="inlineStr">
        <is>
          <t>YES</t>
        </is>
      </c>
      <c r="U17" s="76" t="inlineStr">
        <is>
          <t>YES</t>
        </is>
      </c>
      <c r="V17" s="76" t="inlineStr">
        <is>
          <t>YES</t>
        </is>
      </c>
      <c r="W17" s="76" t="inlineStr">
        <is>
          <t>YES</t>
        </is>
      </c>
      <c r="X17" s="76" t="inlineStr">
        <is>
          <t>YES</t>
        </is>
      </c>
      <c r="Y17" s="76" t="inlineStr">
        <is>
          <t>YES</t>
        </is>
      </c>
      <c r="Z17" s="76" t="inlineStr">
        <is>
          <t>YES</t>
        </is>
      </c>
      <c r="AA17" s="76" t="inlineStr">
        <is>
          <t>YES</t>
        </is>
      </c>
    </row>
    <row r="18">
      <c r="A18" s="149" t="inlineStr">
        <is>
          <t>Industry clustered SE</t>
        </is>
      </c>
      <c r="B18" s="150" t="inlineStr">
        <is>
          <t>YES</t>
        </is>
      </c>
      <c r="C18" s="150" t="inlineStr">
        <is>
          <t>YES</t>
        </is>
      </c>
      <c r="D18" s="151" t="inlineStr">
        <is>
          <t>YES</t>
        </is>
      </c>
      <c r="E18" s="150" t="inlineStr">
        <is>
          <t>YES</t>
        </is>
      </c>
      <c r="F18" s="150" t="inlineStr">
        <is>
          <t>YES</t>
        </is>
      </c>
      <c r="G18" s="150" t="inlineStr">
        <is>
          <t>YES</t>
        </is>
      </c>
      <c r="H18" s="151" t="inlineStr">
        <is>
          <t>YES</t>
        </is>
      </c>
      <c r="I18" s="150" t="inlineStr">
        <is>
          <t>YES</t>
        </is>
      </c>
      <c r="J18" s="151" t="inlineStr">
        <is>
          <t>YES</t>
        </is>
      </c>
      <c r="K18" s="151" t="inlineStr">
        <is>
          <t>YES</t>
        </is>
      </c>
      <c r="L18" s="151" t="inlineStr">
        <is>
          <t>YES</t>
        </is>
      </c>
      <c r="M18" s="151" t="inlineStr">
        <is>
          <t>YES</t>
        </is>
      </c>
      <c r="N18" s="151" t="inlineStr">
        <is>
          <t>YES</t>
        </is>
      </c>
      <c r="O18" s="151" t="inlineStr">
        <is>
          <t>YES</t>
        </is>
      </c>
      <c r="P18" s="151" t="inlineStr">
        <is>
          <t>YES</t>
        </is>
      </c>
      <c r="Q18" s="151" t="inlineStr">
        <is>
          <t>YES</t>
        </is>
      </c>
      <c r="R18" s="151" t="inlineStr">
        <is>
          <t>YES</t>
        </is>
      </c>
      <c r="S18" s="151" t="inlineStr">
        <is>
          <t>YES</t>
        </is>
      </c>
      <c r="T18" s="151" t="inlineStr">
        <is>
          <t>YES</t>
        </is>
      </c>
      <c r="U18" s="151" t="inlineStr">
        <is>
          <t>YES</t>
        </is>
      </c>
      <c r="V18" s="151" t="inlineStr">
        <is>
          <t>YES</t>
        </is>
      </c>
      <c r="W18" s="151" t="inlineStr">
        <is>
          <t>YES</t>
        </is>
      </c>
      <c r="X18" s="151" t="inlineStr">
        <is>
          <t>YES</t>
        </is>
      </c>
      <c r="Y18" s="151" t="inlineStr">
        <is>
          <t>YES</t>
        </is>
      </c>
      <c r="Z18" s="151" t="inlineStr">
        <is>
          <t>YES</t>
        </is>
      </c>
      <c r="AA18" s="151" t="inlineStr">
        <is>
          <t>YES</t>
        </is>
      </c>
    </row>
    <row r="20">
      <c r="A20" s="146" t="inlineStr">
        <is>
          <t>TONE</t>
        </is>
      </c>
      <c r="B20" s="147" t="inlineStr">
        <is>
          <t>(4)</t>
        </is>
      </c>
      <c r="C20" s="147" t="inlineStr">
        <is>
          <t>(5)</t>
        </is>
      </c>
      <c r="D20" s="148" t="inlineStr">
        <is>
          <t>(6)</t>
        </is>
      </c>
      <c r="E20" s="147" t="inlineStr">
        <is>
          <t>(7)</t>
        </is>
      </c>
      <c r="F20" s="147" t="inlineStr">
        <is>
          <t>(8)</t>
        </is>
      </c>
      <c r="G20" s="147" t="inlineStr">
        <is>
          <t>(9)</t>
        </is>
      </c>
      <c r="H20" s="148" t="inlineStr">
        <is>
          <t>(10)</t>
        </is>
      </c>
      <c r="I20" s="147" t="inlineStr">
        <is>
          <t>(11)</t>
        </is>
      </c>
      <c r="J20" s="148" t="inlineStr">
        <is>
          <t>(12)</t>
        </is>
      </c>
      <c r="K20" s="148" t="inlineStr">
        <is>
          <t>(13)</t>
        </is>
      </c>
      <c r="L20" s="148" t="inlineStr">
        <is>
          <t>(14)</t>
        </is>
      </c>
      <c r="M20" s="148" t="inlineStr">
        <is>
          <t>(15)</t>
        </is>
      </c>
      <c r="N20" s="148" t="inlineStr">
        <is>
          <t>(16)</t>
        </is>
      </c>
      <c r="O20" s="148" t="inlineStr">
        <is>
          <t>(17)</t>
        </is>
      </c>
      <c r="P20" s="148" t="inlineStr">
        <is>
          <t>(18)</t>
        </is>
      </c>
      <c r="Q20" s="148" t="inlineStr">
        <is>
          <t>(19)</t>
        </is>
      </c>
      <c r="R20" s="148" t="inlineStr">
        <is>
          <t>(20)</t>
        </is>
      </c>
      <c r="S20" s="148" t="inlineStr">
        <is>
          <t>(21)</t>
        </is>
      </c>
      <c r="T20" s="148" t="inlineStr">
        <is>
          <t>(22)</t>
        </is>
      </c>
      <c r="U20" s="148" t="inlineStr">
        <is>
          <t>(23)</t>
        </is>
      </c>
      <c r="V20" s="148" t="inlineStr">
        <is>
          <t>(24)</t>
        </is>
      </c>
      <c r="W20" s="148" t="inlineStr">
        <is>
          <t>(25)</t>
        </is>
      </c>
      <c r="X20" s="148" t="inlineStr">
        <is>
          <t>(26)</t>
        </is>
      </c>
      <c r="Y20" s="148" t="inlineStr">
        <is>
          <t>(27)</t>
        </is>
      </c>
      <c r="Z20" s="148" t="inlineStr">
        <is>
          <t>(28)</t>
        </is>
      </c>
      <c r="AA20" s="148" t="inlineStr">
        <is>
          <t>(29)</t>
        </is>
      </c>
    </row>
    <row r="21">
      <c r="A21" s="184" t="inlineStr">
        <is>
          <t>VARIABLES</t>
        </is>
      </c>
      <c r="B21" s="187" t="inlineStr">
        <is>
          <t>1995</t>
        </is>
      </c>
      <c r="C21" s="187" t="inlineStr">
        <is>
          <t>1996</t>
        </is>
      </c>
      <c r="D21" s="76" t="inlineStr">
        <is>
          <t>1997</t>
        </is>
      </c>
      <c r="E21" s="187" t="inlineStr">
        <is>
          <t>1998</t>
        </is>
      </c>
      <c r="F21" s="187" t="inlineStr">
        <is>
          <t>1999</t>
        </is>
      </c>
      <c r="G21" s="187" t="inlineStr">
        <is>
          <t>2000</t>
        </is>
      </c>
      <c r="H21" s="76" t="inlineStr">
        <is>
          <t>2001</t>
        </is>
      </c>
      <c r="I21" s="187" t="inlineStr">
        <is>
          <t>2002</t>
        </is>
      </c>
      <c r="J21" s="76" t="inlineStr">
        <is>
          <t>2003</t>
        </is>
      </c>
      <c r="K21" s="76" t="inlineStr">
        <is>
          <t>2004</t>
        </is>
      </c>
      <c r="L21" s="76" t="inlineStr">
        <is>
          <t>2005</t>
        </is>
      </c>
      <c r="M21" s="76" t="inlineStr">
        <is>
          <t>2006</t>
        </is>
      </c>
      <c r="N21" s="76" t="inlineStr">
        <is>
          <t>2007</t>
        </is>
      </c>
      <c r="O21" s="76" t="inlineStr">
        <is>
          <t>2008</t>
        </is>
      </c>
      <c r="P21" s="76" t="inlineStr">
        <is>
          <t>2009</t>
        </is>
      </c>
      <c r="Q21" s="76" t="inlineStr">
        <is>
          <t>2010</t>
        </is>
      </c>
      <c r="R21" s="76" t="inlineStr">
        <is>
          <t>2011</t>
        </is>
      </c>
      <c r="S21" s="76" t="inlineStr">
        <is>
          <t>2012</t>
        </is>
      </c>
      <c r="T21" s="76" t="inlineStr">
        <is>
          <t>2013</t>
        </is>
      </c>
      <c r="U21" s="76" t="inlineStr">
        <is>
          <t>2014</t>
        </is>
      </c>
      <c r="V21" s="76" t="inlineStr">
        <is>
          <t>2015</t>
        </is>
      </c>
      <c r="W21" s="76" t="inlineStr">
        <is>
          <t>2016</t>
        </is>
      </c>
      <c r="X21" s="76" t="inlineStr">
        <is>
          <t>2017</t>
        </is>
      </c>
      <c r="Y21" s="76" t="inlineStr">
        <is>
          <t>2018</t>
        </is>
      </c>
      <c r="Z21" s="76" t="inlineStr">
        <is>
          <t>2019</t>
        </is>
      </c>
      <c r="AA21" s="76" t="inlineStr">
        <is>
          <t>2020</t>
        </is>
      </c>
    </row>
    <row r="22">
      <c r="A22" s="146" t="n"/>
      <c r="B22" s="147" t="n"/>
      <c r="C22" s="147" t="n"/>
      <c r="D22" s="148" t="n"/>
      <c r="E22" s="147" t="n"/>
      <c r="F22" s="147" t="n"/>
      <c r="G22" s="147" t="n"/>
      <c r="H22" s="148" t="n"/>
      <c r="I22" s="147" t="n"/>
      <c r="J22" s="148" t="n"/>
      <c r="K22" s="148" t="n"/>
      <c r="L22" s="148" t="n"/>
      <c r="M22" s="148" t="n"/>
      <c r="N22" s="148" t="n"/>
      <c r="O22" s="148" t="n"/>
      <c r="P22" s="148" t="n"/>
      <c r="Q22" s="148" t="n"/>
      <c r="R22" s="148" t="n"/>
      <c r="S22" s="148" t="n"/>
      <c r="T22" s="148" t="n"/>
      <c r="U22" s="148" t="n"/>
      <c r="V22" s="148" t="n"/>
      <c r="W22" s="148" t="n"/>
      <c r="X22" s="148" t="n"/>
      <c r="Y22" s="148" t="n"/>
      <c r="Z22" s="148" t="n"/>
      <c r="AA22" s="148" t="n"/>
    </row>
    <row r="23">
      <c r="A23" s="184" t="inlineStr">
        <is>
          <t>DRET</t>
        </is>
      </c>
      <c r="B23" s="187" t="inlineStr">
        <is>
          <t>37.470</t>
        </is>
      </c>
      <c r="C23" s="187" t="inlineStr">
        <is>
          <t>20.003</t>
        </is>
      </c>
      <c r="D23" s="76" t="inlineStr">
        <is>
          <t>-3.491</t>
        </is>
      </c>
      <c r="E23" s="187" t="inlineStr">
        <is>
          <t>9.005*</t>
        </is>
      </c>
      <c r="F23" s="187" t="inlineStr">
        <is>
          <t>4.083</t>
        </is>
      </c>
      <c r="G23" s="187" t="inlineStr">
        <is>
          <t>-8.367</t>
        </is>
      </c>
      <c r="H23" s="76" t="inlineStr">
        <is>
          <t>-2.854</t>
        </is>
      </c>
      <c r="I23" s="187" t="inlineStr">
        <is>
          <t>-1.397</t>
        </is>
      </c>
      <c r="J23" s="76" t="inlineStr">
        <is>
          <t>-1.162</t>
        </is>
      </c>
      <c r="K23" s="76" t="inlineStr">
        <is>
          <t>-0.044</t>
        </is>
      </c>
      <c r="L23" s="76" t="inlineStr">
        <is>
          <t>2.846</t>
        </is>
      </c>
      <c r="M23" s="76" t="inlineStr">
        <is>
          <t>0.503</t>
        </is>
      </c>
      <c r="N23" s="76" t="inlineStr">
        <is>
          <t>2.076</t>
        </is>
      </c>
      <c r="O23" s="76" t="inlineStr">
        <is>
          <t>0.018</t>
        </is>
      </c>
      <c r="P23" s="76" t="inlineStr">
        <is>
          <t>-1.889</t>
        </is>
      </c>
      <c r="Q23" s="76" t="inlineStr">
        <is>
          <t>-2.467</t>
        </is>
      </c>
      <c r="R23" s="76" t="inlineStr">
        <is>
          <t>-2.773</t>
        </is>
      </c>
      <c r="S23" s="76" t="inlineStr">
        <is>
          <t>-5.949*</t>
        </is>
      </c>
      <c r="T23" s="76" t="inlineStr">
        <is>
          <t>0.073</t>
        </is>
      </c>
      <c r="U23" s="76" t="inlineStr">
        <is>
          <t>-3.642</t>
        </is>
      </c>
      <c r="V23" s="76" t="inlineStr">
        <is>
          <t>-0.017</t>
        </is>
      </c>
      <c r="W23" s="76" t="inlineStr">
        <is>
          <t>2.216*</t>
        </is>
      </c>
      <c r="X23" s="76" t="inlineStr">
        <is>
          <t>-3.612</t>
        </is>
      </c>
      <c r="Y23" s="76" t="inlineStr">
        <is>
          <t>-0.032</t>
        </is>
      </c>
      <c r="Z23" s="76" t="inlineStr">
        <is>
          <t>0.732</t>
        </is>
      </c>
      <c r="AA23" s="76" t="inlineStr">
        <is>
          <t>4.612</t>
        </is>
      </c>
    </row>
    <row r="24">
      <c r="B24" s="187" t="inlineStr">
        <is>
          <t>(0.56)</t>
        </is>
      </c>
      <c r="C24" s="187" t="inlineStr">
        <is>
          <t>(1.25)</t>
        </is>
      </c>
      <c r="D24" s="76" t="inlineStr">
        <is>
          <t>(-0.31)</t>
        </is>
      </c>
      <c r="E24" s="187" t="inlineStr">
        <is>
          <t>(1.89)</t>
        </is>
      </c>
      <c r="F24" s="187" t="inlineStr">
        <is>
          <t>(1.30)</t>
        </is>
      </c>
      <c r="G24" s="187" t="inlineStr">
        <is>
          <t>(-0.61)</t>
        </is>
      </c>
      <c r="H24" s="76" t="inlineStr">
        <is>
          <t>(-0.62)</t>
        </is>
      </c>
      <c r="I24" s="187" t="inlineStr">
        <is>
          <t>(-0.26)</t>
        </is>
      </c>
      <c r="J24" s="76" t="inlineStr">
        <is>
          <t>(-0.33)</t>
        </is>
      </c>
      <c r="K24" s="76" t="inlineStr">
        <is>
          <t>(-0.02)</t>
        </is>
      </c>
      <c r="L24" s="76" t="inlineStr">
        <is>
          <t>(0.74)</t>
        </is>
      </c>
      <c r="M24" s="76" t="inlineStr">
        <is>
          <t>(0.13)</t>
        </is>
      </c>
      <c r="N24" s="76" t="inlineStr">
        <is>
          <t>(1.24)</t>
        </is>
      </c>
      <c r="O24" s="76" t="inlineStr">
        <is>
          <t>(0.01)</t>
        </is>
      </c>
      <c r="P24" s="76" t="inlineStr">
        <is>
          <t>(-0.77)</t>
        </is>
      </c>
      <c r="Q24" s="76" t="inlineStr">
        <is>
          <t>(-0.88)</t>
        </is>
      </c>
      <c r="R24" s="76" t="inlineStr">
        <is>
          <t>(-0.52)</t>
        </is>
      </c>
      <c r="S24" s="76" t="inlineStr">
        <is>
          <t>(-1.80)</t>
        </is>
      </c>
      <c r="T24" s="76" t="inlineStr">
        <is>
          <t>(0.03)</t>
        </is>
      </c>
      <c r="U24" s="76" t="inlineStr">
        <is>
          <t>(-1.24)</t>
        </is>
      </c>
      <c r="V24" s="76" t="inlineStr">
        <is>
          <t>(-0.01)</t>
        </is>
      </c>
      <c r="W24" s="76" t="inlineStr">
        <is>
          <t>(1.83)</t>
        </is>
      </c>
      <c r="X24" s="76" t="inlineStr">
        <is>
          <t>(-1.62)</t>
        </is>
      </c>
      <c r="Y24" s="76" t="inlineStr">
        <is>
          <t>(-0.02)</t>
        </is>
      </c>
      <c r="Z24" s="76" t="inlineStr">
        <is>
          <t>(0.90)</t>
        </is>
      </c>
      <c r="AA24" s="76" t="inlineStr">
        <is>
          <t>(1.03)</t>
        </is>
      </c>
    </row>
    <row r="25">
      <c r="A25" s="184" t="inlineStr">
        <is>
          <t>BN</t>
        </is>
      </c>
      <c r="B25" s="187" t="inlineStr">
        <is>
          <t>4.323</t>
        </is>
      </c>
      <c r="C25" s="187" t="inlineStr">
        <is>
          <t>-0.672</t>
        </is>
      </c>
      <c r="D25" s="76" t="inlineStr">
        <is>
          <t>0.317</t>
        </is>
      </c>
      <c r="E25" s="187" t="inlineStr">
        <is>
          <t>0.246</t>
        </is>
      </c>
      <c r="F25" s="187" t="inlineStr">
        <is>
          <t>0.096</t>
        </is>
      </c>
      <c r="G25" s="187" t="inlineStr">
        <is>
          <t>1.088</t>
        </is>
      </c>
      <c r="H25" s="76" t="inlineStr">
        <is>
          <t>-1.223</t>
        </is>
      </c>
      <c r="I25" s="187" t="inlineStr">
        <is>
          <t>-0.765</t>
        </is>
      </c>
      <c r="J25" s="76" t="inlineStr">
        <is>
          <t>-0.152</t>
        </is>
      </c>
      <c r="K25" s="76" t="inlineStr">
        <is>
          <t>0.277</t>
        </is>
      </c>
      <c r="L25" s="76" t="inlineStr">
        <is>
          <t>0.782</t>
        </is>
      </c>
      <c r="M25" s="76" t="inlineStr">
        <is>
          <t>-0.026</t>
        </is>
      </c>
      <c r="N25" s="76" t="inlineStr">
        <is>
          <t>0.019</t>
        </is>
      </c>
      <c r="O25" s="76" t="inlineStr">
        <is>
          <t>-0.013</t>
        </is>
      </c>
      <c r="P25" s="76" t="inlineStr">
        <is>
          <t>0.135</t>
        </is>
      </c>
      <c r="Q25" s="76" t="inlineStr">
        <is>
          <t>-0.060</t>
        </is>
      </c>
      <c r="R25" s="76" t="inlineStr">
        <is>
          <t>-0.292</t>
        </is>
      </c>
      <c r="S25" s="76" t="inlineStr">
        <is>
          <t>-0.958**</t>
        </is>
      </c>
      <c r="T25" s="76" t="inlineStr">
        <is>
          <t>0.095</t>
        </is>
      </c>
      <c r="U25" s="76" t="inlineStr">
        <is>
          <t>-0.458</t>
        </is>
      </c>
      <c r="V25" s="76" t="inlineStr">
        <is>
          <t>-0.540</t>
        </is>
      </c>
      <c r="W25" s="76" t="inlineStr">
        <is>
          <t>0.121</t>
        </is>
      </c>
      <c r="X25" s="76" t="inlineStr">
        <is>
          <t>-0.329</t>
        </is>
      </c>
      <c r="Y25" s="76" t="inlineStr">
        <is>
          <t>0.102</t>
        </is>
      </c>
      <c r="Z25" s="76" t="inlineStr">
        <is>
          <t>-0.124</t>
        </is>
      </c>
      <c r="AA25" s="76" t="inlineStr">
        <is>
          <t>0.129</t>
        </is>
      </c>
    </row>
    <row r="26">
      <c r="B26" s="187" t="inlineStr">
        <is>
          <t>(0.65)</t>
        </is>
      </c>
      <c r="C26" s="187" t="inlineStr">
        <is>
          <t>(-0.27)</t>
        </is>
      </c>
      <c r="D26" s="76" t="inlineStr">
        <is>
          <t>(0.13)</t>
        </is>
      </c>
      <c r="E26" s="187" t="inlineStr">
        <is>
          <t>(0.15)</t>
        </is>
      </c>
      <c r="F26" s="187" t="inlineStr">
        <is>
          <t>(0.05)</t>
        </is>
      </c>
      <c r="G26" s="187" t="inlineStr">
        <is>
          <t>(0.33)</t>
        </is>
      </c>
      <c r="H26" s="76" t="inlineStr">
        <is>
          <t>(-0.89)</t>
        </is>
      </c>
      <c r="I26" s="187" t="inlineStr">
        <is>
          <t>(-0.73)</t>
        </is>
      </c>
      <c r="J26" s="76" t="inlineStr">
        <is>
          <t>(-0.27)</t>
        </is>
      </c>
      <c r="K26" s="76" t="inlineStr">
        <is>
          <t>(0.76)</t>
        </is>
      </c>
      <c r="L26" s="76" t="inlineStr">
        <is>
          <t>(1.37)</t>
        </is>
      </c>
      <c r="M26" s="76" t="inlineStr">
        <is>
          <t>(-0.05)</t>
        </is>
      </c>
      <c r="N26" s="76" t="inlineStr">
        <is>
          <t>(0.06)</t>
        </is>
      </c>
      <c r="O26" s="76" t="inlineStr">
        <is>
          <t>(-0.03)</t>
        </is>
      </c>
      <c r="P26" s="76" t="inlineStr">
        <is>
          <t>(0.29)</t>
        </is>
      </c>
      <c r="Q26" s="76" t="inlineStr">
        <is>
          <t>(-0.12)</t>
        </is>
      </c>
      <c r="R26" s="76" t="inlineStr">
        <is>
          <t>(-0.36)</t>
        </is>
      </c>
      <c r="S26" s="76" t="inlineStr">
        <is>
          <t>(-2.17)</t>
        </is>
      </c>
      <c r="T26" s="76" t="inlineStr">
        <is>
          <t>(0.25)</t>
        </is>
      </c>
      <c r="U26" s="76" t="inlineStr">
        <is>
          <t>(-1.08)</t>
        </is>
      </c>
      <c r="V26" s="76" t="inlineStr">
        <is>
          <t>(-1.39)</t>
        </is>
      </c>
      <c r="W26" s="76" t="inlineStr">
        <is>
          <t>(0.33)</t>
        </is>
      </c>
      <c r="X26" s="76" t="inlineStr">
        <is>
          <t>(-0.79)</t>
        </is>
      </c>
      <c r="Y26" s="76" t="inlineStr">
        <is>
          <t>(0.46)</t>
        </is>
      </c>
      <c r="Z26" s="76" t="inlineStr">
        <is>
          <t>(-0.41)</t>
        </is>
      </c>
      <c r="AA26" s="76" t="inlineStr">
        <is>
          <t>(0.09)</t>
        </is>
      </c>
    </row>
    <row r="27" customFormat="1" s="74">
      <c r="A27" s="74" t="inlineStr">
        <is>
          <t>DRET_BN</t>
        </is>
      </c>
      <c r="B27" s="76" t="inlineStr">
        <is>
          <t>-42.521</t>
        </is>
      </c>
      <c r="C27" s="76" t="inlineStr">
        <is>
          <t>-33.625</t>
        </is>
      </c>
      <c r="D27" s="76" t="inlineStr">
        <is>
          <t>12.123</t>
        </is>
      </c>
      <c r="E27" s="76" t="inlineStr">
        <is>
          <t>-13.042*</t>
        </is>
      </c>
      <c r="F27" s="76" t="inlineStr">
        <is>
          <t>-5.762</t>
        </is>
      </c>
      <c r="G27" s="76" t="inlineStr">
        <is>
          <t>15.605</t>
        </is>
      </c>
      <c r="H27" s="76" t="inlineStr">
        <is>
          <t>1.675</t>
        </is>
      </c>
      <c r="I27" s="76" t="inlineStr">
        <is>
          <t>-0.804</t>
        </is>
      </c>
      <c r="J27" s="76" t="inlineStr">
        <is>
          <t>1.827</t>
        </is>
      </c>
      <c r="K27" s="76" t="inlineStr">
        <is>
          <t>0.556</t>
        </is>
      </c>
      <c r="L27" s="76" t="inlineStr">
        <is>
          <t>-2.028</t>
        </is>
      </c>
      <c r="M27" s="76" t="inlineStr">
        <is>
          <t>-0.593</t>
        </is>
      </c>
      <c r="N27" s="76" t="inlineStr">
        <is>
          <t>-1.956</t>
        </is>
      </c>
      <c r="O27" s="76" t="inlineStr">
        <is>
          <t>0.609</t>
        </is>
      </c>
      <c r="P27" s="76" t="inlineStr">
        <is>
          <t>2.387</t>
        </is>
      </c>
      <c r="Q27" s="76" t="inlineStr">
        <is>
          <t>5.323</t>
        </is>
      </c>
      <c r="R27" s="76" t="inlineStr">
        <is>
          <t>1.771</t>
        </is>
      </c>
      <c r="S27" s="76" t="inlineStr">
        <is>
          <t>6.889</t>
        </is>
      </c>
      <c r="T27" s="76" t="inlineStr">
        <is>
          <t>1.500</t>
        </is>
      </c>
      <c r="U27" s="76" t="inlineStr">
        <is>
          <t>3.559</t>
        </is>
      </c>
      <c r="V27" s="76" t="inlineStr">
        <is>
          <t>-1.488</t>
        </is>
      </c>
      <c r="W27" s="76" t="inlineStr">
        <is>
          <t>-1.742</t>
        </is>
      </c>
      <c r="X27" s="76" t="inlineStr">
        <is>
          <t>6.911*</t>
        </is>
      </c>
      <c r="Y27" s="76" t="inlineStr">
        <is>
          <t>1.020</t>
        </is>
      </c>
      <c r="Z27" s="76" t="inlineStr">
        <is>
          <t>-0.512</t>
        </is>
      </c>
      <c r="AA27" s="76" t="inlineStr">
        <is>
          <t>-2.801</t>
        </is>
      </c>
    </row>
    <row r="28" customFormat="1" s="74">
      <c r="B28" s="76" t="inlineStr">
        <is>
          <t>(-0.50)</t>
        </is>
      </c>
      <c r="C28" s="76" t="inlineStr">
        <is>
          <t>(-1.42)</t>
        </is>
      </c>
      <c r="D28" s="76" t="inlineStr">
        <is>
          <t>(0.72)</t>
        </is>
      </c>
      <c r="E28" s="76" t="inlineStr">
        <is>
          <t>(-1.89)</t>
        </is>
      </c>
      <c r="F28" s="76" t="inlineStr">
        <is>
          <t>(-0.89)</t>
        </is>
      </c>
      <c r="G28" s="76" t="inlineStr">
        <is>
          <t>(0.83)</t>
        </is>
      </c>
      <c r="H28" s="76" t="inlineStr">
        <is>
          <t>(0.23)</t>
        </is>
      </c>
      <c r="I28" s="76" t="inlineStr">
        <is>
          <t>(-0.09)</t>
        </is>
      </c>
      <c r="J28" s="76" t="inlineStr">
        <is>
          <t>(0.29)</t>
        </is>
      </c>
      <c r="K28" s="76" t="inlineStr">
        <is>
          <t>(0.18)</t>
        </is>
      </c>
      <c r="L28" s="76" t="inlineStr">
        <is>
          <t>(-0.41)</t>
        </is>
      </c>
      <c r="M28" s="76" t="inlineStr">
        <is>
          <t>(-0.11)</t>
        </is>
      </c>
      <c r="N28" s="76" t="inlineStr">
        <is>
          <t>(-0.86)</t>
        </is>
      </c>
      <c r="O28" s="76" t="inlineStr">
        <is>
          <t>(0.23)</t>
        </is>
      </c>
      <c r="P28" s="76" t="inlineStr">
        <is>
          <t>(0.63)</t>
        </is>
      </c>
      <c r="Q28" s="76" t="inlineStr">
        <is>
          <t>(0.96)</t>
        </is>
      </c>
      <c r="R28" s="76" t="inlineStr">
        <is>
          <t>(0.22)</t>
        </is>
      </c>
      <c r="S28" s="76" t="inlineStr">
        <is>
          <t>(1.38)</t>
        </is>
      </c>
      <c r="T28" s="76" t="inlineStr">
        <is>
          <t>(0.42)</t>
        </is>
      </c>
      <c r="U28" s="76" t="inlineStr">
        <is>
          <t>(0.96)</t>
        </is>
      </c>
      <c r="V28" s="76" t="inlineStr">
        <is>
          <t>(-0.44)</t>
        </is>
      </c>
      <c r="W28" s="76" t="inlineStr">
        <is>
          <t>(-1.06)</t>
        </is>
      </c>
      <c r="X28" s="76" t="inlineStr">
        <is>
          <t>(1.92)</t>
        </is>
      </c>
      <c r="Y28" s="76" t="inlineStr">
        <is>
          <t>(0.69)</t>
        </is>
      </c>
      <c r="Z28" s="76" t="inlineStr">
        <is>
          <t>(-0.45)</t>
        </is>
      </c>
      <c r="AA28" s="76" t="inlineStr">
        <is>
          <t>(-0.37)</t>
        </is>
      </c>
    </row>
    <row r="29">
      <c r="A29" s="184" t="inlineStr">
        <is>
          <t>Constant</t>
        </is>
      </c>
      <c r="B29" s="187" t="inlineStr">
        <is>
          <t>-11.032*</t>
        </is>
      </c>
      <c r="C29" s="187" t="inlineStr">
        <is>
          <t>-8.223***</t>
        </is>
      </c>
      <c r="D29" s="76" t="inlineStr">
        <is>
          <t>-5.124***</t>
        </is>
      </c>
      <c r="E29" s="187" t="inlineStr">
        <is>
          <t>-6.947***</t>
        </is>
      </c>
      <c r="F29" s="187" t="inlineStr">
        <is>
          <t>-5.305***</t>
        </is>
      </c>
      <c r="G29" s="187" t="inlineStr">
        <is>
          <t>-1.928</t>
        </is>
      </c>
      <c r="H29" s="76" t="inlineStr">
        <is>
          <t>-2.278**</t>
        </is>
      </c>
      <c r="I29" s="187" t="inlineStr">
        <is>
          <t>-2.412**</t>
        </is>
      </c>
      <c r="J29" s="76" t="inlineStr">
        <is>
          <t>-1.310**</t>
        </is>
      </c>
      <c r="K29" s="76" t="inlineStr">
        <is>
          <t>-0.993***</t>
        </is>
      </c>
      <c r="L29" s="76" t="inlineStr">
        <is>
          <t>-0.333</t>
        </is>
      </c>
      <c r="M29" s="76" t="inlineStr">
        <is>
          <t>0.326</t>
        </is>
      </c>
      <c r="N29" s="76" t="inlineStr">
        <is>
          <t>0.081</t>
        </is>
      </c>
      <c r="O29" s="76" t="inlineStr">
        <is>
          <t>0.054</t>
        </is>
      </c>
      <c r="P29" s="76" t="inlineStr">
        <is>
          <t>0.114</t>
        </is>
      </c>
      <c r="Q29" s="76" t="inlineStr">
        <is>
          <t>0.641*</t>
        </is>
      </c>
      <c r="R29" s="76" t="inlineStr">
        <is>
          <t>0.409</t>
        </is>
      </c>
      <c r="S29" s="76" t="inlineStr">
        <is>
          <t>1.344***</t>
        </is>
      </c>
      <c r="T29" s="76" t="inlineStr">
        <is>
          <t>0.455</t>
        </is>
      </c>
      <c r="U29" s="76" t="inlineStr">
        <is>
          <t>0.848**</t>
        </is>
      </c>
      <c r="V29" s="76" t="inlineStr">
        <is>
          <t>0.588**</t>
        </is>
      </c>
      <c r="W29" s="76" t="inlineStr">
        <is>
          <t>0.193</t>
        </is>
      </c>
      <c r="X29" s="76" t="inlineStr">
        <is>
          <t>0.815***</t>
        </is>
      </c>
      <c r="Y29" s="76" t="inlineStr">
        <is>
          <t>0.201</t>
        </is>
      </c>
      <c r="Z29" s="76" t="inlineStr">
        <is>
          <t>0.273</t>
        </is>
      </c>
      <c r="AA29" s="76" t="inlineStr">
        <is>
          <t>-0.137</t>
        </is>
      </c>
    </row>
    <row r="30">
      <c r="B30" s="187" t="inlineStr">
        <is>
          <t>(-1.70)</t>
        </is>
      </c>
      <c r="C30" s="187" t="inlineStr">
        <is>
          <t>(-3.50)</t>
        </is>
      </c>
      <c r="D30" s="76" t="inlineStr">
        <is>
          <t>(-2.68)</t>
        </is>
      </c>
      <c r="E30" s="187" t="inlineStr">
        <is>
          <t>(-5.93)</t>
        </is>
      </c>
      <c r="F30" s="187" t="inlineStr">
        <is>
          <t>(-5.77)</t>
        </is>
      </c>
      <c r="G30" s="187" t="inlineStr">
        <is>
          <t>(-0.58)</t>
        </is>
      </c>
      <c r="H30" s="76" t="inlineStr">
        <is>
          <t>(-2.38)</t>
        </is>
      </c>
      <c r="I30" s="187" t="inlineStr">
        <is>
          <t>(-2.39)</t>
        </is>
      </c>
      <c r="J30" s="76" t="inlineStr">
        <is>
          <t>(-2.54)</t>
        </is>
      </c>
      <c r="K30" s="76" t="inlineStr">
        <is>
          <t>(-3.53)</t>
        </is>
      </c>
      <c r="L30" s="76" t="inlineStr">
        <is>
          <t>(-0.70)</t>
        </is>
      </c>
      <c r="M30" s="76" t="inlineStr">
        <is>
          <t>(0.66)</t>
        </is>
      </c>
      <c r="N30" s="76" t="inlineStr">
        <is>
          <t>(0.34)</t>
        </is>
      </c>
      <c r="O30" s="76" t="inlineStr">
        <is>
          <t>(0.14)</t>
        </is>
      </c>
      <c r="P30" s="76" t="inlineStr">
        <is>
          <t>(0.26)</t>
        </is>
      </c>
      <c r="Q30" s="76" t="inlineStr">
        <is>
          <t>(1.72)</t>
        </is>
      </c>
      <c r="R30" s="76" t="inlineStr">
        <is>
          <t>(0.52)</t>
        </is>
      </c>
      <c r="S30" s="76" t="inlineStr">
        <is>
          <t>(4.07)</t>
        </is>
      </c>
      <c r="T30" s="76" t="inlineStr">
        <is>
          <t>(1.63)</t>
        </is>
      </c>
      <c r="U30" s="76" t="inlineStr">
        <is>
          <t>(2.36)</t>
        </is>
      </c>
      <c r="V30" s="76" t="inlineStr">
        <is>
          <t>(2.13)</t>
        </is>
      </c>
      <c r="W30" s="76" t="inlineStr">
        <is>
          <t>(0.80)</t>
        </is>
      </c>
      <c r="X30" s="76" t="inlineStr">
        <is>
          <t>(3.21)</t>
        </is>
      </c>
      <c r="Y30" s="76" t="inlineStr">
        <is>
          <t>(1.24)</t>
        </is>
      </c>
      <c r="Z30" s="76" t="inlineStr">
        <is>
          <t>(1.54)</t>
        </is>
      </c>
      <c r="AA30" s="76" t="inlineStr">
        <is>
          <t>(-0.14)</t>
        </is>
      </c>
    </row>
    <row r="31">
      <c r="B31" s="187" t="n"/>
      <c r="C31" s="187" t="n"/>
      <c r="D31" s="76" t="n"/>
      <c r="E31" s="187" t="n"/>
      <c r="F31" s="187" t="n"/>
      <c r="G31" s="187" t="n"/>
      <c r="H31" s="76" t="n"/>
      <c r="I31" s="187" t="n"/>
      <c r="J31" s="76" t="n"/>
      <c r="K31" s="76" t="n"/>
      <c r="L31" s="76" t="n"/>
      <c r="M31" s="76" t="n"/>
      <c r="N31" s="76" t="n"/>
      <c r="O31" s="76" t="n"/>
      <c r="P31" s="76" t="n"/>
      <c r="Q31" s="76" t="n"/>
      <c r="R31" s="76" t="n"/>
      <c r="S31" s="76" t="n"/>
      <c r="T31" s="76" t="n"/>
      <c r="U31" s="76" t="n"/>
      <c r="V31" s="76" t="n"/>
      <c r="W31" s="76" t="n"/>
      <c r="X31" s="76" t="n"/>
      <c r="Y31" s="76" t="n"/>
      <c r="Z31" s="76" t="n"/>
      <c r="AA31" s="76" t="n"/>
    </row>
    <row r="32">
      <c r="A32" s="184" t="inlineStr">
        <is>
          <t>Observations</t>
        </is>
      </c>
      <c r="B32" s="187" t="inlineStr">
        <is>
          <t>549</t>
        </is>
      </c>
      <c r="C32" s="187" t="inlineStr">
        <is>
          <t>1,756</t>
        </is>
      </c>
      <c r="D32" s="76" t="inlineStr">
        <is>
          <t>2,261</t>
        </is>
      </c>
      <c r="E32" s="187" t="inlineStr">
        <is>
          <t>2,299</t>
        </is>
      </c>
      <c r="F32" s="187" t="inlineStr">
        <is>
          <t>2,454</t>
        </is>
      </c>
      <c r="G32" s="187" t="inlineStr">
        <is>
          <t>1,631</t>
        </is>
      </c>
      <c r="H32" s="76" t="inlineStr">
        <is>
          <t>2,592</t>
        </is>
      </c>
      <c r="I32" s="187" t="inlineStr">
        <is>
          <t>3,041</t>
        </is>
      </c>
      <c r="J32" s="76" t="inlineStr">
        <is>
          <t>4,964</t>
        </is>
      </c>
      <c r="K32" s="76" t="inlineStr">
        <is>
          <t>6,640</t>
        </is>
      </c>
      <c r="L32" s="76" t="inlineStr">
        <is>
          <t>6,067</t>
        </is>
      </c>
      <c r="M32" s="76" t="inlineStr">
        <is>
          <t>5,700</t>
        </is>
      </c>
      <c r="N32" s="76" t="inlineStr">
        <is>
          <t>8,147</t>
        </is>
      </c>
      <c r="O32" s="76" t="inlineStr">
        <is>
          <t>6,466</t>
        </is>
      </c>
      <c r="P32" s="76" t="inlineStr">
        <is>
          <t>6,497</t>
        </is>
      </c>
      <c r="Q32" s="76" t="inlineStr">
        <is>
          <t>5,791</t>
        </is>
      </c>
      <c r="R32" s="76" t="inlineStr">
        <is>
          <t>4,054</t>
        </is>
      </c>
      <c r="S32" s="76" t="inlineStr">
        <is>
          <t>6,481</t>
        </is>
      </c>
      <c r="T32" s="76" t="inlineStr">
        <is>
          <t>6,498</t>
        </is>
      </c>
      <c r="U32" s="76" t="inlineStr">
        <is>
          <t>6,208</t>
        </is>
      </c>
      <c r="V32" s="76" t="inlineStr">
        <is>
          <t>5,929</t>
        </is>
      </c>
      <c r="W32" s="76" t="inlineStr">
        <is>
          <t>5,467</t>
        </is>
      </c>
      <c r="X32" s="76" t="inlineStr">
        <is>
          <t>4,745</t>
        </is>
      </c>
      <c r="Y32" s="76" t="inlineStr">
        <is>
          <t>7,285</t>
        </is>
      </c>
      <c r="Z32" s="76" t="inlineStr">
        <is>
          <t>5,462</t>
        </is>
      </c>
      <c r="AA32" s="76" t="inlineStr">
        <is>
          <t>261</t>
        </is>
      </c>
    </row>
    <row r="33">
      <c r="A33" s="184" t="inlineStr">
        <is>
          <t>Adjusted R-squared</t>
        </is>
      </c>
      <c r="B33" s="187" t="inlineStr">
        <is>
          <t>0.193</t>
        </is>
      </c>
      <c r="C33" s="187" t="inlineStr">
        <is>
          <t>0.130</t>
        </is>
      </c>
      <c r="D33" s="76" t="inlineStr">
        <is>
          <t>0.213</t>
        </is>
      </c>
      <c r="E33" s="187" t="inlineStr">
        <is>
          <t>0.294</t>
        </is>
      </c>
      <c r="F33" s="187" t="inlineStr">
        <is>
          <t>0.246</t>
        </is>
      </c>
      <c r="G33" s="187" t="inlineStr">
        <is>
          <t>0.269</t>
        </is>
      </c>
      <c r="H33" s="76" t="inlineStr">
        <is>
          <t>0.179</t>
        </is>
      </c>
      <c r="I33" s="187" t="inlineStr">
        <is>
          <t>0.157</t>
        </is>
      </c>
      <c r="J33" s="76" t="inlineStr">
        <is>
          <t>0.196</t>
        </is>
      </c>
      <c r="K33" s="76" t="inlineStr">
        <is>
          <t>0.168</t>
        </is>
      </c>
      <c r="L33" s="76" t="inlineStr">
        <is>
          <t>0.125</t>
        </is>
      </c>
      <c r="M33" s="76" t="inlineStr">
        <is>
          <t>0.118</t>
        </is>
      </c>
      <c r="N33" s="76" t="inlineStr">
        <is>
          <t>0.150</t>
        </is>
      </c>
      <c r="O33" s="76" t="inlineStr">
        <is>
          <t>0.103</t>
        </is>
      </c>
      <c r="P33" s="76" t="inlineStr">
        <is>
          <t>0.193</t>
        </is>
      </c>
      <c r="Q33" s="76" t="inlineStr">
        <is>
          <t>0.182</t>
        </is>
      </c>
      <c r="R33" s="76" t="inlineStr">
        <is>
          <t>0.089</t>
        </is>
      </c>
      <c r="S33" s="76" t="inlineStr">
        <is>
          <t>0.095</t>
        </is>
      </c>
      <c r="T33" s="76" t="inlineStr">
        <is>
          <t>0.104</t>
        </is>
      </c>
      <c r="U33" s="76" t="inlineStr">
        <is>
          <t>0.175</t>
        </is>
      </c>
      <c r="V33" s="76" t="inlineStr">
        <is>
          <t>0.164</t>
        </is>
      </c>
      <c r="W33" s="76" t="inlineStr">
        <is>
          <t>0.121</t>
        </is>
      </c>
      <c r="X33" s="76" t="inlineStr">
        <is>
          <t>0.148</t>
        </is>
      </c>
      <c r="Y33" s="76" t="inlineStr">
        <is>
          <t>0.124</t>
        </is>
      </c>
      <c r="Z33" s="76" t="inlineStr">
        <is>
          <t>0.100</t>
        </is>
      </c>
      <c r="AA33" s="76" t="inlineStr">
        <is>
          <t>0.079</t>
        </is>
      </c>
    </row>
    <row r="34">
      <c r="A34" s="184" t="inlineStr">
        <is>
          <t>Year-quarter FE</t>
        </is>
      </c>
      <c r="B34" s="187" t="inlineStr">
        <is>
          <t>NO</t>
        </is>
      </c>
      <c r="C34" s="187" t="inlineStr">
        <is>
          <t>NO</t>
        </is>
      </c>
      <c r="D34" s="76" t="inlineStr">
        <is>
          <t>NO</t>
        </is>
      </c>
      <c r="E34" s="187" t="inlineStr">
        <is>
          <t>NO</t>
        </is>
      </c>
      <c r="F34" s="187" t="inlineStr">
        <is>
          <t>NO</t>
        </is>
      </c>
      <c r="G34" s="187" t="inlineStr">
        <is>
          <t>NO</t>
        </is>
      </c>
      <c r="H34" s="76" t="inlineStr">
        <is>
          <t>NO</t>
        </is>
      </c>
      <c r="I34" s="187" t="inlineStr">
        <is>
          <t>NO</t>
        </is>
      </c>
      <c r="J34" s="76" t="inlineStr">
        <is>
          <t>NO</t>
        </is>
      </c>
      <c r="K34" s="76" t="inlineStr">
        <is>
          <t>NO</t>
        </is>
      </c>
      <c r="L34" s="76" t="inlineStr">
        <is>
          <t>NO</t>
        </is>
      </c>
      <c r="M34" s="76" t="inlineStr">
        <is>
          <t>NO</t>
        </is>
      </c>
      <c r="N34" s="76" t="inlineStr">
        <is>
          <t>NO</t>
        </is>
      </c>
      <c r="O34" s="76" t="inlineStr">
        <is>
          <t>NO</t>
        </is>
      </c>
      <c r="P34" s="76" t="inlineStr">
        <is>
          <t>NO</t>
        </is>
      </c>
      <c r="Q34" s="76" t="inlineStr">
        <is>
          <t>NO</t>
        </is>
      </c>
      <c r="R34" s="76" t="inlineStr">
        <is>
          <t>NO</t>
        </is>
      </c>
      <c r="S34" s="76" t="inlineStr">
        <is>
          <t>NO</t>
        </is>
      </c>
      <c r="T34" s="76" t="inlineStr">
        <is>
          <t>NO</t>
        </is>
      </c>
      <c r="U34" s="76" t="inlineStr">
        <is>
          <t>NO</t>
        </is>
      </c>
      <c r="V34" s="76" t="inlineStr">
        <is>
          <t>NO</t>
        </is>
      </c>
      <c r="W34" s="76" t="inlineStr">
        <is>
          <t>NO</t>
        </is>
      </c>
      <c r="X34" s="76" t="inlineStr">
        <is>
          <t>NO</t>
        </is>
      </c>
      <c r="Y34" s="76" t="inlineStr">
        <is>
          <t>NO</t>
        </is>
      </c>
      <c r="Z34" s="76" t="inlineStr">
        <is>
          <t>NO</t>
        </is>
      </c>
      <c r="AA34" s="76" t="inlineStr">
        <is>
          <t>NO</t>
        </is>
      </c>
    </row>
    <row r="35">
      <c r="A35" s="184" t="inlineStr">
        <is>
          <t>Firm FE</t>
        </is>
      </c>
      <c r="B35" s="187" t="inlineStr">
        <is>
          <t>YES</t>
        </is>
      </c>
      <c r="C35" s="187" t="inlineStr">
        <is>
          <t>YES</t>
        </is>
      </c>
      <c r="D35" s="76" t="inlineStr">
        <is>
          <t>YES</t>
        </is>
      </c>
      <c r="E35" s="187" t="inlineStr">
        <is>
          <t>YES</t>
        </is>
      </c>
      <c r="F35" s="187" t="inlineStr">
        <is>
          <t>YES</t>
        </is>
      </c>
      <c r="G35" s="187" t="inlineStr">
        <is>
          <t>YES</t>
        </is>
      </c>
      <c r="H35" s="76" t="inlineStr">
        <is>
          <t>YES</t>
        </is>
      </c>
      <c r="I35" s="187" t="inlineStr">
        <is>
          <t>YES</t>
        </is>
      </c>
      <c r="J35" s="76" t="inlineStr">
        <is>
          <t>YES</t>
        </is>
      </c>
      <c r="K35" s="76" t="inlineStr">
        <is>
          <t>YES</t>
        </is>
      </c>
      <c r="L35" s="76" t="inlineStr">
        <is>
          <t>YES</t>
        </is>
      </c>
      <c r="M35" s="76" t="inlineStr">
        <is>
          <t>YES</t>
        </is>
      </c>
      <c r="N35" s="76" t="inlineStr">
        <is>
          <t>YES</t>
        </is>
      </c>
      <c r="O35" s="76" t="inlineStr">
        <is>
          <t>YES</t>
        </is>
      </c>
      <c r="P35" s="76" t="inlineStr">
        <is>
          <t>YES</t>
        </is>
      </c>
      <c r="Q35" s="76" t="inlineStr">
        <is>
          <t>YES</t>
        </is>
      </c>
      <c r="R35" s="76" t="inlineStr">
        <is>
          <t>YES</t>
        </is>
      </c>
      <c r="S35" s="76" t="inlineStr">
        <is>
          <t>YES</t>
        </is>
      </c>
      <c r="T35" s="76" t="inlineStr">
        <is>
          <t>YES</t>
        </is>
      </c>
      <c r="U35" s="76" t="inlineStr">
        <is>
          <t>YES</t>
        </is>
      </c>
      <c r="V35" s="76" t="inlineStr">
        <is>
          <t>YES</t>
        </is>
      </c>
      <c r="W35" s="76" t="inlineStr">
        <is>
          <t>YES</t>
        </is>
      </c>
      <c r="X35" s="76" t="inlineStr">
        <is>
          <t>YES</t>
        </is>
      </c>
      <c r="Y35" s="76" t="inlineStr">
        <is>
          <t>YES</t>
        </is>
      </c>
      <c r="Z35" s="76" t="inlineStr">
        <is>
          <t>YES</t>
        </is>
      </c>
      <c r="AA35" s="76" t="inlineStr">
        <is>
          <t>YES</t>
        </is>
      </c>
    </row>
    <row r="36">
      <c r="A36" s="149" t="inlineStr">
        <is>
          <t>Industry clustered SE</t>
        </is>
      </c>
      <c r="B36" s="150" t="inlineStr">
        <is>
          <t>YES</t>
        </is>
      </c>
      <c r="C36" s="150" t="inlineStr">
        <is>
          <t>YES</t>
        </is>
      </c>
      <c r="D36" s="151" t="inlineStr">
        <is>
          <t>YES</t>
        </is>
      </c>
      <c r="E36" s="150" t="inlineStr">
        <is>
          <t>YES</t>
        </is>
      </c>
      <c r="F36" s="150" t="inlineStr">
        <is>
          <t>YES</t>
        </is>
      </c>
      <c r="G36" s="150" t="inlineStr">
        <is>
          <t>YES</t>
        </is>
      </c>
      <c r="H36" s="151" t="inlineStr">
        <is>
          <t>YES</t>
        </is>
      </c>
      <c r="I36" s="150" t="inlineStr">
        <is>
          <t>YES</t>
        </is>
      </c>
      <c r="J36" s="151" t="inlineStr">
        <is>
          <t>YES</t>
        </is>
      </c>
      <c r="K36" s="151" t="inlineStr">
        <is>
          <t>YES</t>
        </is>
      </c>
      <c r="L36" s="151" t="inlineStr">
        <is>
          <t>YES</t>
        </is>
      </c>
      <c r="M36" s="151" t="inlineStr">
        <is>
          <t>YES</t>
        </is>
      </c>
      <c r="N36" s="151" t="inlineStr">
        <is>
          <t>YES</t>
        </is>
      </c>
      <c r="O36" s="151" t="inlineStr">
        <is>
          <t>YES</t>
        </is>
      </c>
      <c r="P36" s="151" t="inlineStr">
        <is>
          <t>YES</t>
        </is>
      </c>
      <c r="Q36" s="151" t="inlineStr">
        <is>
          <t>YES</t>
        </is>
      </c>
      <c r="R36" s="151" t="inlineStr">
        <is>
          <t>YES</t>
        </is>
      </c>
      <c r="S36" s="151" t="inlineStr">
        <is>
          <t>YES</t>
        </is>
      </c>
      <c r="T36" s="151" t="inlineStr">
        <is>
          <t>YES</t>
        </is>
      </c>
      <c r="U36" s="151" t="inlineStr">
        <is>
          <t>YES</t>
        </is>
      </c>
      <c r="V36" s="151" t="inlineStr">
        <is>
          <t>YES</t>
        </is>
      </c>
      <c r="W36" s="151" t="inlineStr">
        <is>
          <t>YES</t>
        </is>
      </c>
      <c r="X36" s="151" t="inlineStr">
        <is>
          <t>YES</t>
        </is>
      </c>
      <c r="Y36" s="151" t="inlineStr">
        <is>
          <t>YES</t>
        </is>
      </c>
      <c r="Z36" s="151" t="inlineStr">
        <is>
          <t>YES</t>
        </is>
      </c>
      <c r="AA36" s="151" t="inlineStr">
        <is>
          <t>YES</t>
        </is>
      </c>
    </row>
    <row r="38">
      <c r="A38" s="146" t="inlineStr">
        <is>
          <t>TLAG</t>
        </is>
      </c>
      <c r="B38" s="147" t="inlineStr">
        <is>
          <t>(4)</t>
        </is>
      </c>
      <c r="C38" s="147" t="inlineStr">
        <is>
          <t>(5)</t>
        </is>
      </c>
      <c r="D38" s="148" t="inlineStr">
        <is>
          <t>(6)</t>
        </is>
      </c>
      <c r="E38" s="147" t="inlineStr">
        <is>
          <t>(7)</t>
        </is>
      </c>
      <c r="F38" s="147" t="inlineStr">
        <is>
          <t>(8)</t>
        </is>
      </c>
      <c r="G38" s="147" t="inlineStr">
        <is>
          <t>(9)</t>
        </is>
      </c>
      <c r="H38" s="148" t="inlineStr">
        <is>
          <t>(10)</t>
        </is>
      </c>
      <c r="I38" s="147" t="inlineStr">
        <is>
          <t>(11)</t>
        </is>
      </c>
      <c r="J38" s="148" t="inlineStr">
        <is>
          <t>(12)</t>
        </is>
      </c>
      <c r="K38" s="148" t="inlineStr">
        <is>
          <t>(13)</t>
        </is>
      </c>
      <c r="L38" s="148" t="inlineStr">
        <is>
          <t>(14)</t>
        </is>
      </c>
      <c r="M38" s="148" t="inlineStr">
        <is>
          <t>(15)</t>
        </is>
      </c>
      <c r="N38" s="148" t="inlineStr">
        <is>
          <t>(16)</t>
        </is>
      </c>
      <c r="O38" s="148" t="inlineStr">
        <is>
          <t>(17)</t>
        </is>
      </c>
      <c r="P38" s="148" t="inlineStr">
        <is>
          <t>(18)</t>
        </is>
      </c>
      <c r="Q38" s="148" t="inlineStr">
        <is>
          <t>(19)</t>
        </is>
      </c>
      <c r="R38" s="148" t="inlineStr">
        <is>
          <t>(20)</t>
        </is>
      </c>
      <c r="S38" s="148" t="inlineStr">
        <is>
          <t>(21)</t>
        </is>
      </c>
      <c r="T38" s="148" t="inlineStr">
        <is>
          <t>(22)</t>
        </is>
      </c>
      <c r="U38" s="148" t="inlineStr">
        <is>
          <t>(23)</t>
        </is>
      </c>
      <c r="V38" s="148" t="inlineStr">
        <is>
          <t>(24)</t>
        </is>
      </c>
      <c r="W38" s="148" t="inlineStr">
        <is>
          <t>(25)</t>
        </is>
      </c>
      <c r="X38" s="148" t="inlineStr">
        <is>
          <t>(26)</t>
        </is>
      </c>
      <c r="Y38" s="148" t="inlineStr">
        <is>
          <t>(27)</t>
        </is>
      </c>
      <c r="Z38" s="148" t="inlineStr">
        <is>
          <t>(28)</t>
        </is>
      </c>
      <c r="AA38" s="148" t="inlineStr">
        <is>
          <t>(29)</t>
        </is>
      </c>
    </row>
    <row r="39">
      <c r="A39" s="184" t="inlineStr">
        <is>
          <t>VARIABLES</t>
        </is>
      </c>
      <c r="B39" s="187" t="inlineStr">
        <is>
          <t>1995</t>
        </is>
      </c>
      <c r="C39" s="187" t="inlineStr">
        <is>
          <t>1996</t>
        </is>
      </c>
      <c r="D39" s="76" t="inlineStr">
        <is>
          <t>1997</t>
        </is>
      </c>
      <c r="E39" s="187" t="inlineStr">
        <is>
          <t>1998</t>
        </is>
      </c>
      <c r="F39" s="187" t="inlineStr">
        <is>
          <t>1999</t>
        </is>
      </c>
      <c r="G39" s="187" t="inlineStr">
        <is>
          <t>2000</t>
        </is>
      </c>
      <c r="H39" s="76" t="inlineStr">
        <is>
          <t>2001</t>
        </is>
      </c>
      <c r="I39" s="187" t="inlineStr">
        <is>
          <t>2002</t>
        </is>
      </c>
      <c r="J39" s="76" t="inlineStr">
        <is>
          <t>2003</t>
        </is>
      </c>
      <c r="K39" s="76" t="inlineStr">
        <is>
          <t>2004</t>
        </is>
      </c>
      <c r="L39" s="76" t="inlineStr">
        <is>
          <t>2005</t>
        </is>
      </c>
      <c r="M39" s="76" t="inlineStr">
        <is>
          <t>2006</t>
        </is>
      </c>
      <c r="N39" s="76" t="inlineStr">
        <is>
          <t>2007</t>
        </is>
      </c>
      <c r="O39" s="76" t="inlineStr">
        <is>
          <t>2008</t>
        </is>
      </c>
      <c r="P39" s="76" t="inlineStr">
        <is>
          <t>2009</t>
        </is>
      </c>
      <c r="Q39" s="76" t="inlineStr">
        <is>
          <t>2010</t>
        </is>
      </c>
      <c r="R39" s="76" t="inlineStr">
        <is>
          <t>2011</t>
        </is>
      </c>
      <c r="S39" s="76" t="inlineStr">
        <is>
          <t>2012</t>
        </is>
      </c>
      <c r="T39" s="76" t="inlineStr">
        <is>
          <t>2013</t>
        </is>
      </c>
      <c r="U39" s="76" t="inlineStr">
        <is>
          <t>2014</t>
        </is>
      </c>
      <c r="V39" s="76" t="inlineStr">
        <is>
          <t>2015</t>
        </is>
      </c>
      <c r="W39" s="76" t="inlineStr">
        <is>
          <t>2016</t>
        </is>
      </c>
      <c r="X39" s="76" t="inlineStr">
        <is>
          <t>2017</t>
        </is>
      </c>
      <c r="Y39" s="76" t="inlineStr">
        <is>
          <t>2018</t>
        </is>
      </c>
      <c r="Z39" s="76" t="inlineStr">
        <is>
          <t>2019</t>
        </is>
      </c>
      <c r="AA39" s="76" t="inlineStr">
        <is>
          <t>2020</t>
        </is>
      </c>
    </row>
    <row r="40">
      <c r="A40" s="146" t="n"/>
      <c r="B40" s="147" t="n"/>
      <c r="C40" s="147" t="n"/>
      <c r="D40" s="148" t="n"/>
      <c r="E40" s="147" t="n"/>
      <c r="F40" s="147" t="n"/>
      <c r="G40" s="147" t="n"/>
      <c r="H40" s="148" t="n"/>
      <c r="I40" s="147" t="n"/>
      <c r="J40" s="148" t="n"/>
      <c r="K40" s="148" t="n"/>
      <c r="L40" s="148" t="n"/>
      <c r="M40" s="148" t="n"/>
      <c r="N40" s="148" t="n"/>
      <c r="O40" s="148" t="n"/>
      <c r="P40" s="148" t="n"/>
      <c r="Q40" s="148" t="n"/>
      <c r="R40" s="148" t="n"/>
      <c r="S40" s="148" t="n"/>
      <c r="T40" s="148" t="n"/>
      <c r="U40" s="148" t="n"/>
      <c r="V40" s="148" t="n"/>
      <c r="W40" s="148" t="n"/>
      <c r="X40" s="148" t="n"/>
      <c r="Y40" s="148" t="n"/>
      <c r="Z40" s="148" t="n"/>
      <c r="AA40" s="148" t="n"/>
    </row>
    <row r="41">
      <c r="A41" s="184" t="inlineStr">
        <is>
          <t>DRET</t>
        </is>
      </c>
      <c r="B41" s="187" t="inlineStr">
        <is>
          <t>-90.326</t>
        </is>
      </c>
      <c r="C41" s="187" t="inlineStr">
        <is>
          <t>-40.000</t>
        </is>
      </c>
      <c r="D41" s="76" t="inlineStr">
        <is>
          <t>-34.996</t>
        </is>
      </c>
      <c r="E41" s="187" t="inlineStr">
        <is>
          <t>-18.634</t>
        </is>
      </c>
      <c r="F41" s="187" t="inlineStr">
        <is>
          <t>-7.566</t>
        </is>
      </c>
      <c r="G41" s="187" t="inlineStr">
        <is>
          <t>-16.352</t>
        </is>
      </c>
      <c r="H41" s="76" t="inlineStr">
        <is>
          <t>-28.069*</t>
        </is>
      </c>
      <c r="I41" s="187" t="inlineStr">
        <is>
          <t>-16.873</t>
        </is>
      </c>
      <c r="J41" s="76" t="inlineStr">
        <is>
          <t>-40.678***</t>
        </is>
      </c>
      <c r="K41" s="76" t="inlineStr">
        <is>
          <t>-19.094***</t>
        </is>
      </c>
      <c r="L41" s="76" t="inlineStr">
        <is>
          <t>-18.286***</t>
        </is>
      </c>
      <c r="M41" s="76" t="inlineStr">
        <is>
          <t>-14.563***</t>
        </is>
      </c>
      <c r="N41" s="76" t="inlineStr">
        <is>
          <t>-10.640**</t>
        </is>
      </c>
      <c r="O41" s="76" t="inlineStr">
        <is>
          <t>-8.593*</t>
        </is>
      </c>
      <c r="P41" s="76" t="inlineStr">
        <is>
          <t>-27.577***</t>
        </is>
      </c>
      <c r="Q41" s="76" t="inlineStr">
        <is>
          <t>-15.595**</t>
        </is>
      </c>
      <c r="R41" s="76" t="inlineStr">
        <is>
          <t>-25.470**</t>
        </is>
      </c>
      <c r="S41" s="76" t="inlineStr">
        <is>
          <t>-18.779***</t>
        </is>
      </c>
      <c r="T41" s="76" t="inlineStr">
        <is>
          <t>-14.193**</t>
        </is>
      </c>
      <c r="U41" s="76" t="inlineStr">
        <is>
          <t>-15.838***</t>
        </is>
      </c>
      <c r="V41" s="76" t="inlineStr">
        <is>
          <t>-15.461***</t>
        </is>
      </c>
      <c r="W41" s="76" t="inlineStr">
        <is>
          <t>-5.835*</t>
        </is>
      </c>
      <c r="X41" s="76" t="inlineStr">
        <is>
          <t>-13.400***</t>
        </is>
      </c>
      <c r="Y41" s="76" t="inlineStr">
        <is>
          <t>-13.569***</t>
        </is>
      </c>
      <c r="Z41" s="76" t="inlineStr">
        <is>
          <t>-8.598***</t>
        </is>
      </c>
      <c r="AA41" s="76" t="inlineStr">
        <is>
          <t>-6.004*</t>
        </is>
      </c>
    </row>
    <row r="42">
      <c r="B42" s="187" t="inlineStr">
        <is>
          <t>(-0.57)</t>
        </is>
      </c>
      <c r="C42" s="187" t="inlineStr">
        <is>
          <t>(-1.16)</t>
        </is>
      </c>
      <c r="D42" s="76" t="inlineStr">
        <is>
          <t>(-1.29)</t>
        </is>
      </c>
      <c r="E42" s="187" t="inlineStr">
        <is>
          <t>(-1.19)</t>
        </is>
      </c>
      <c r="F42" s="187" t="inlineStr">
        <is>
          <t>(-1.14)</t>
        </is>
      </c>
      <c r="G42" s="187" t="inlineStr">
        <is>
          <t>(-0.45)</t>
        </is>
      </c>
      <c r="H42" s="76" t="inlineStr">
        <is>
          <t>(-1.84)</t>
        </is>
      </c>
      <c r="I42" s="187" t="inlineStr">
        <is>
          <t>(-1.50)</t>
        </is>
      </c>
      <c r="J42" s="76" t="inlineStr">
        <is>
          <t>(-3.63)</t>
        </is>
      </c>
      <c r="K42" s="76" t="inlineStr">
        <is>
          <t>(-3.64)</t>
        </is>
      </c>
      <c r="L42" s="76" t="inlineStr">
        <is>
          <t>(-2.68)</t>
        </is>
      </c>
      <c r="M42" s="76" t="inlineStr">
        <is>
          <t>(-2.68)</t>
        </is>
      </c>
      <c r="N42" s="76" t="inlineStr">
        <is>
          <t>(-2.44)</t>
        </is>
      </c>
      <c r="O42" s="76" t="inlineStr">
        <is>
          <t>(-1.79)</t>
        </is>
      </c>
      <c r="P42" s="76" t="inlineStr">
        <is>
          <t>(-5.22)</t>
        </is>
      </c>
      <c r="Q42" s="76" t="inlineStr">
        <is>
          <t>(-2.32)</t>
        </is>
      </c>
      <c r="R42" s="76" t="inlineStr">
        <is>
          <t>(-2.58)</t>
        </is>
      </c>
      <c r="S42" s="76" t="inlineStr">
        <is>
          <t>(-2.98)</t>
        </is>
      </c>
      <c r="T42" s="76" t="inlineStr">
        <is>
          <t>(-2.40)</t>
        </is>
      </c>
      <c r="U42" s="76" t="inlineStr">
        <is>
          <t>(-3.10)</t>
        </is>
      </c>
      <c r="V42" s="76" t="inlineStr">
        <is>
          <t>(-4.01)</t>
        </is>
      </c>
      <c r="W42" s="76" t="inlineStr">
        <is>
          <t>(-1.71)</t>
        </is>
      </c>
      <c r="X42" s="76" t="inlineStr">
        <is>
          <t>(-2.88)</t>
        </is>
      </c>
      <c r="Y42" s="76" t="inlineStr">
        <is>
          <t>(-4.29)</t>
        </is>
      </c>
      <c r="Z42" s="76" t="inlineStr">
        <is>
          <t>(-3.00)</t>
        </is>
      </c>
      <c r="AA42" s="76" t="inlineStr">
        <is>
          <t>(-1.91)</t>
        </is>
      </c>
    </row>
    <row r="43">
      <c r="A43" s="184" t="inlineStr">
        <is>
          <t>BN</t>
        </is>
      </c>
      <c r="B43" s="187" t="inlineStr">
        <is>
          <t>-1.548</t>
        </is>
      </c>
      <c r="C43" s="187" t="inlineStr">
        <is>
          <t>0.656</t>
        </is>
      </c>
      <c r="D43" s="76" t="inlineStr">
        <is>
          <t>1.629</t>
        </is>
      </c>
      <c r="E43" s="187" t="inlineStr">
        <is>
          <t>3.990</t>
        </is>
      </c>
      <c r="F43" s="187" t="inlineStr">
        <is>
          <t>-0.112</t>
        </is>
      </c>
      <c r="G43" s="187" t="inlineStr">
        <is>
          <t>-2.040</t>
        </is>
      </c>
      <c r="H43" s="76" t="inlineStr">
        <is>
          <t>-2.627</t>
        </is>
      </c>
      <c r="I43" s="187" t="inlineStr">
        <is>
          <t>-3.126</t>
        </is>
      </c>
      <c r="J43" s="76" t="inlineStr">
        <is>
          <t>-0.155</t>
        </is>
      </c>
      <c r="K43" s="76" t="inlineStr">
        <is>
          <t>1.357</t>
        </is>
      </c>
      <c r="L43" s="76" t="inlineStr">
        <is>
          <t>0.731</t>
        </is>
      </c>
      <c r="M43" s="76" t="inlineStr">
        <is>
          <t>1.166</t>
        </is>
      </c>
      <c r="N43" s="76" t="inlineStr">
        <is>
          <t>1.002</t>
        </is>
      </c>
      <c r="O43" s="76" t="inlineStr">
        <is>
          <t>0.000</t>
        </is>
      </c>
      <c r="P43" s="76" t="inlineStr">
        <is>
          <t>0.442</t>
        </is>
      </c>
      <c r="Q43" s="76" t="inlineStr">
        <is>
          <t>-0.169</t>
        </is>
      </c>
      <c r="R43" s="76" t="inlineStr">
        <is>
          <t>-0.485</t>
        </is>
      </c>
      <c r="S43" s="76" t="inlineStr">
        <is>
          <t>-0.842</t>
        </is>
      </c>
      <c r="T43" s="76" t="inlineStr">
        <is>
          <t>-0.571</t>
        </is>
      </c>
      <c r="U43" s="76" t="inlineStr">
        <is>
          <t>0.747</t>
        </is>
      </c>
      <c r="V43" s="76" t="inlineStr">
        <is>
          <t>-0.134</t>
        </is>
      </c>
      <c r="W43" s="76" t="inlineStr">
        <is>
          <t>1.202</t>
        </is>
      </c>
      <c r="X43" s="76" t="inlineStr">
        <is>
          <t>0.850</t>
        </is>
      </c>
      <c r="Y43" s="76" t="inlineStr">
        <is>
          <t>-1.406**</t>
        </is>
      </c>
      <c r="Z43" s="76" t="inlineStr">
        <is>
          <t>0.206</t>
        </is>
      </c>
      <c r="AA43" s="76" t="inlineStr">
        <is>
          <t>0.773</t>
        </is>
      </c>
    </row>
    <row r="44">
      <c r="B44" s="187" t="inlineStr">
        <is>
          <t>(-0.07)</t>
        </is>
      </c>
      <c r="C44" s="187" t="inlineStr">
        <is>
          <t>(0.11)</t>
        </is>
      </c>
      <c r="D44" s="76" t="inlineStr">
        <is>
          <t>(0.27)</t>
        </is>
      </c>
      <c r="E44" s="187" t="inlineStr">
        <is>
          <t>(0.99)</t>
        </is>
      </c>
      <c r="F44" s="187" t="inlineStr">
        <is>
          <t>(-0.03)</t>
        </is>
      </c>
      <c r="G44" s="187" t="inlineStr">
        <is>
          <t>(-0.26)</t>
        </is>
      </c>
      <c r="H44" s="76" t="inlineStr">
        <is>
          <t>(-0.75)</t>
        </is>
      </c>
      <c r="I44" s="187" t="inlineStr">
        <is>
          <t>(-1.19)</t>
        </is>
      </c>
      <c r="J44" s="76" t="inlineStr">
        <is>
          <t>(-0.09)</t>
        </is>
      </c>
      <c r="K44" s="76" t="inlineStr">
        <is>
          <t>(1.19)</t>
        </is>
      </c>
      <c r="L44" s="76" t="inlineStr">
        <is>
          <t>(0.61)</t>
        </is>
      </c>
      <c r="M44" s="76" t="inlineStr">
        <is>
          <t>(1.03)</t>
        </is>
      </c>
      <c r="N44" s="76" t="inlineStr">
        <is>
          <t>(1.05)</t>
        </is>
      </c>
      <c r="O44" s="76" t="inlineStr">
        <is>
          <t>(0.00)</t>
        </is>
      </c>
      <c r="P44" s="76" t="inlineStr">
        <is>
          <t>(0.36)</t>
        </is>
      </c>
      <c r="Q44" s="76" t="inlineStr">
        <is>
          <t>(-0.15)</t>
        </is>
      </c>
      <c r="R44" s="76" t="inlineStr">
        <is>
          <t>(-0.27)</t>
        </is>
      </c>
      <c r="S44" s="76" t="inlineStr">
        <is>
          <t>(-0.78)</t>
        </is>
      </c>
      <c r="T44" s="76" t="inlineStr">
        <is>
          <t>(-0.64)</t>
        </is>
      </c>
      <c r="U44" s="76" t="inlineStr">
        <is>
          <t>(0.72)</t>
        </is>
      </c>
      <c r="V44" s="76" t="inlineStr">
        <is>
          <t>(-0.17)</t>
        </is>
      </c>
      <c r="W44" s="76" t="inlineStr">
        <is>
          <t>(1.25)</t>
        </is>
      </c>
      <c r="X44" s="76" t="inlineStr">
        <is>
          <t>(0.66)</t>
        </is>
      </c>
      <c r="Y44" s="76" t="inlineStr">
        <is>
          <t>(-1.99)</t>
        </is>
      </c>
      <c r="Z44" s="76" t="inlineStr">
        <is>
          <t>(0.24)</t>
        </is>
      </c>
      <c r="AA44" s="76" t="inlineStr">
        <is>
          <t>(0.27)</t>
        </is>
      </c>
    </row>
    <row r="45" customFormat="1" s="74">
      <c r="A45" s="74" t="inlineStr">
        <is>
          <t>DRET_BN</t>
        </is>
      </c>
      <c r="B45" s="76" t="inlineStr">
        <is>
          <t>106.440</t>
        </is>
      </c>
      <c r="C45" s="76" t="inlineStr">
        <is>
          <t>55.805</t>
        </is>
      </c>
      <c r="D45" s="76" t="inlineStr">
        <is>
          <t>70.497*</t>
        </is>
      </c>
      <c r="E45" s="76" t="inlineStr">
        <is>
          <t>37.710**</t>
        </is>
      </c>
      <c r="F45" s="76" t="inlineStr">
        <is>
          <t>8.743</t>
        </is>
      </c>
      <c r="G45" s="76" t="inlineStr">
        <is>
          <t>35.595</t>
        </is>
      </c>
      <c r="H45" s="76" t="inlineStr">
        <is>
          <t>50.638**</t>
        </is>
      </c>
      <c r="I45" s="76" t="inlineStr">
        <is>
          <t>20.868</t>
        </is>
      </c>
      <c r="J45" s="76" t="inlineStr">
        <is>
          <t>73.191***</t>
        </is>
      </c>
      <c r="K45" s="76" t="inlineStr">
        <is>
          <t>37.417***</t>
        </is>
      </c>
      <c r="L45" s="76" t="inlineStr">
        <is>
          <t>26.978***</t>
        </is>
      </c>
      <c r="M45" s="76" t="inlineStr">
        <is>
          <t>24.971***</t>
        </is>
      </c>
      <c r="N45" s="76" t="inlineStr">
        <is>
          <t>19.935**</t>
        </is>
      </c>
      <c r="O45" s="76" t="inlineStr">
        <is>
          <t>12.433**</t>
        </is>
      </c>
      <c r="P45" s="76" t="inlineStr">
        <is>
          <t>42.607***</t>
        </is>
      </c>
      <c r="Q45" s="76" t="inlineStr">
        <is>
          <t>21.492*</t>
        </is>
      </c>
      <c r="R45" s="76" t="inlineStr">
        <is>
          <t>33.966**</t>
        </is>
      </c>
      <c r="S45" s="76" t="inlineStr">
        <is>
          <t>17.975**</t>
        </is>
      </c>
      <c r="T45" s="76" t="inlineStr">
        <is>
          <t>15.452*</t>
        </is>
      </c>
      <c r="U45" s="76" t="inlineStr">
        <is>
          <t>27.097***</t>
        </is>
      </c>
      <c r="V45" s="76" t="inlineStr">
        <is>
          <t>23.101***</t>
        </is>
      </c>
      <c r="W45" s="76" t="inlineStr">
        <is>
          <t>13.351***</t>
        </is>
      </c>
      <c r="X45" s="76" t="inlineStr">
        <is>
          <t>27.816***</t>
        </is>
      </c>
      <c r="Y45" s="76" t="inlineStr">
        <is>
          <t>17.740***</t>
        </is>
      </c>
      <c r="Z45" s="76" t="inlineStr">
        <is>
          <t>14.062**</t>
        </is>
      </c>
      <c r="AA45" s="76" t="inlineStr">
        <is>
          <t>13.106***</t>
        </is>
      </c>
    </row>
    <row r="46" customFormat="1" s="74">
      <c r="A46" s="74" t="inlineStr">
        <is>
          <t>DRET_BN</t>
        </is>
      </c>
      <c r="B46" s="76" t="n">
        <v>0</v>
      </c>
      <c r="C46" s="76" t="n">
        <v>0</v>
      </c>
      <c r="D46" s="76" t="n">
        <v>7.0497</v>
      </c>
      <c r="E46" s="76" t="n">
        <v>3.771</v>
      </c>
      <c r="F46" s="76" t="n">
        <v>0</v>
      </c>
      <c r="G46" s="76" t="n">
        <v>0</v>
      </c>
      <c r="H46" s="76" t="n">
        <v>5.0638</v>
      </c>
      <c r="I46" s="76" t="n">
        <v>0</v>
      </c>
      <c r="J46" s="76" t="n">
        <v>7.319100000000001</v>
      </c>
      <c r="K46" s="76" t="n">
        <v>3.7417</v>
      </c>
      <c r="L46" s="76" t="n">
        <v>2.6978</v>
      </c>
      <c r="M46" s="76" t="n">
        <v>2.4971</v>
      </c>
      <c r="N46" s="76" t="n">
        <v>1.9935</v>
      </c>
      <c r="O46" s="76" t="n">
        <v>1.2433</v>
      </c>
      <c r="P46" s="76" t="n">
        <v>4.2607</v>
      </c>
      <c r="Q46" s="76" t="n">
        <v>2.1492</v>
      </c>
      <c r="R46" s="76" t="n">
        <v>3.3966</v>
      </c>
      <c r="S46" s="76" t="n">
        <v>1.7975</v>
      </c>
      <c r="T46" s="76" t="n">
        <v>1.5452</v>
      </c>
      <c r="U46" s="76" t="n">
        <v>2.7097</v>
      </c>
      <c r="V46" s="76" t="n">
        <v>2.3101</v>
      </c>
      <c r="W46" s="76" t="n">
        <v>1.3351</v>
      </c>
      <c r="X46" s="76" t="n">
        <v>2.7816</v>
      </c>
      <c r="Y46" s="76" t="n">
        <v>1.774</v>
      </c>
      <c r="Z46" s="76" t="n">
        <v>1.4062</v>
      </c>
      <c r="AA46" s="76" t="n">
        <v>1.3106</v>
      </c>
    </row>
    <row r="47" customFormat="1" s="74">
      <c r="B47" s="76" t="inlineStr">
        <is>
          <t>(0.49)</t>
        </is>
      </c>
      <c r="C47" s="76" t="inlineStr">
        <is>
          <t>(0.99)</t>
        </is>
      </c>
      <c r="D47" s="76" t="inlineStr">
        <is>
          <t>(1.67)</t>
        </is>
      </c>
      <c r="E47" s="76" t="inlineStr">
        <is>
          <t>(2.18)</t>
        </is>
      </c>
      <c r="F47" s="76" t="inlineStr">
        <is>
          <t>(0.43)</t>
        </is>
      </c>
      <c r="G47" s="76" t="inlineStr">
        <is>
          <t>(0.84)</t>
        </is>
      </c>
      <c r="H47" s="76" t="inlineStr">
        <is>
          <t>(2.02)</t>
        </is>
      </c>
      <c r="I47" s="76" t="inlineStr">
        <is>
          <t>(1.09)</t>
        </is>
      </c>
      <c r="J47" s="76" t="inlineStr">
        <is>
          <t>(3.80)</t>
        </is>
      </c>
      <c r="K47" s="76" t="inlineStr">
        <is>
          <t>(5.19)</t>
        </is>
      </c>
      <c r="L47" s="76" t="inlineStr">
        <is>
          <t>(2.76)</t>
        </is>
      </c>
      <c r="M47" s="76" t="inlineStr">
        <is>
          <t>(2.89)</t>
        </is>
      </c>
      <c r="N47" s="76" t="inlineStr">
        <is>
          <t>(2.22)</t>
        </is>
      </c>
      <c r="O47" s="76" t="inlineStr">
        <is>
          <t>(2.00)</t>
        </is>
      </c>
      <c r="P47" s="76" t="inlineStr">
        <is>
          <t>(5.48)</t>
        </is>
      </c>
      <c r="Q47" s="76" t="inlineStr">
        <is>
          <t>(1.96)</t>
        </is>
      </c>
      <c r="R47" s="76" t="inlineStr">
        <is>
          <t>(2.27)</t>
        </is>
      </c>
      <c r="S47" s="76" t="inlineStr">
        <is>
          <t>(2.04)</t>
        </is>
      </c>
      <c r="T47" s="76" t="inlineStr">
        <is>
          <t>(1.80)</t>
        </is>
      </c>
      <c r="U47" s="76" t="inlineStr">
        <is>
          <t>(2.99)</t>
        </is>
      </c>
      <c r="V47" s="76" t="inlineStr">
        <is>
          <t>(4.60)</t>
        </is>
      </c>
      <c r="W47" s="76" t="inlineStr">
        <is>
          <t>(2.67)</t>
        </is>
      </c>
      <c r="X47" s="76" t="inlineStr">
        <is>
          <t>(5.13)</t>
        </is>
      </c>
      <c r="Y47" s="76" t="inlineStr">
        <is>
          <t>(5.02)</t>
        </is>
      </c>
      <c r="Z47" s="76" t="inlineStr">
        <is>
          <t>(2.45)</t>
        </is>
      </c>
      <c r="AA47" s="76" t="inlineStr">
        <is>
          <t>(2.78)</t>
        </is>
      </c>
    </row>
    <row r="48">
      <c r="A48" s="184" t="inlineStr">
        <is>
          <t>Constant</t>
        </is>
      </c>
      <c r="B48" s="187" t="inlineStr">
        <is>
          <t>36.054*</t>
        </is>
      </c>
      <c r="C48" s="187" t="inlineStr">
        <is>
          <t>29.982***</t>
        </is>
      </c>
      <c r="D48" s="76" t="inlineStr">
        <is>
          <t>31.667***</t>
        </is>
      </c>
      <c r="E48" s="187" t="inlineStr">
        <is>
          <t>25.293***</t>
        </is>
      </c>
      <c r="F48" s="187" t="inlineStr">
        <is>
          <t>24.528***</t>
        </is>
      </c>
      <c r="G48" s="187" t="inlineStr">
        <is>
          <t>29.393***</t>
        </is>
      </c>
      <c r="H48" s="76" t="inlineStr">
        <is>
          <t>28.565***</t>
        </is>
      </c>
      <c r="I48" s="187" t="inlineStr">
        <is>
          <t>21.718***</t>
        </is>
      </c>
      <c r="J48" s="76" t="inlineStr">
        <is>
          <t>22.625***</t>
        </is>
      </c>
      <c r="K48" s="76" t="inlineStr">
        <is>
          <t>16.662***</t>
        </is>
      </c>
      <c r="L48" s="76" t="inlineStr">
        <is>
          <t>15.056***</t>
        </is>
      </c>
      <c r="M48" s="76" t="inlineStr">
        <is>
          <t>14.223***</t>
        </is>
      </c>
      <c r="N48" s="76" t="inlineStr">
        <is>
          <t>15.134***</t>
        </is>
      </c>
      <c r="O48" s="76" t="inlineStr">
        <is>
          <t>13.580***</t>
        </is>
      </c>
      <c r="P48" s="76" t="inlineStr">
        <is>
          <t>16.575***</t>
        </is>
      </c>
      <c r="Q48" s="76" t="inlineStr">
        <is>
          <t>16.093***</t>
        </is>
      </c>
      <c r="R48" s="76" t="inlineStr">
        <is>
          <t>15.746***</t>
        </is>
      </c>
      <c r="S48" s="76" t="inlineStr">
        <is>
          <t>14.195***</t>
        </is>
      </c>
      <c r="T48" s="76" t="inlineStr">
        <is>
          <t>14.363***</t>
        </is>
      </c>
      <c r="U48" s="76" t="inlineStr">
        <is>
          <t>14.445***</t>
        </is>
      </c>
      <c r="V48" s="76" t="inlineStr">
        <is>
          <t>14.244***</t>
        </is>
      </c>
      <c r="W48" s="76" t="inlineStr">
        <is>
          <t>13.301***</t>
        </is>
      </c>
      <c r="X48" s="76" t="inlineStr">
        <is>
          <t>14.446***</t>
        </is>
      </c>
      <c r="Y48" s="76" t="inlineStr">
        <is>
          <t>14.783***</t>
        </is>
      </c>
      <c r="Z48" s="76" t="inlineStr">
        <is>
          <t>12.188***</t>
        </is>
      </c>
      <c r="AA48" s="76" t="inlineStr">
        <is>
          <t>9.537***</t>
        </is>
      </c>
    </row>
    <row r="49">
      <c r="B49" s="187" t="inlineStr">
        <is>
          <t>(1.67)</t>
        </is>
      </c>
      <c r="C49" s="187" t="inlineStr">
        <is>
          <t>(5.62)</t>
        </is>
      </c>
      <c r="D49" s="76" t="inlineStr">
        <is>
          <t>(6.56)</t>
        </is>
      </c>
      <c r="E49" s="187" t="inlineStr">
        <is>
          <t>(7.81)</t>
        </is>
      </c>
      <c r="F49" s="187" t="inlineStr">
        <is>
          <t>(12.11)</t>
        </is>
      </c>
      <c r="G49" s="187" t="inlineStr">
        <is>
          <t>(3.75)</t>
        </is>
      </c>
      <c r="H49" s="76" t="inlineStr">
        <is>
          <t>(9.24)</t>
        </is>
      </c>
      <c r="I49" s="187" t="inlineStr">
        <is>
          <t>(10.18)</t>
        </is>
      </c>
      <c r="J49" s="76" t="inlineStr">
        <is>
          <t>(13.30)</t>
        </is>
      </c>
      <c r="K49" s="76" t="inlineStr">
        <is>
          <t>(19.87)</t>
        </is>
      </c>
      <c r="L49" s="76" t="inlineStr">
        <is>
          <t>(15.85)</t>
        </is>
      </c>
      <c r="M49" s="76" t="inlineStr">
        <is>
          <t>(17.82)</t>
        </is>
      </c>
      <c r="N49" s="76" t="inlineStr">
        <is>
          <t>(24.25)</t>
        </is>
      </c>
      <c r="O49" s="76" t="inlineStr">
        <is>
          <t>(14.46)</t>
        </is>
      </c>
      <c r="P49" s="76" t="inlineStr">
        <is>
          <t>(16.72)</t>
        </is>
      </c>
      <c r="Q49" s="76" t="inlineStr">
        <is>
          <t>(16.72)</t>
        </is>
      </c>
      <c r="R49" s="76" t="inlineStr">
        <is>
          <t>(11.19)</t>
        </is>
      </c>
      <c r="S49" s="76" t="inlineStr">
        <is>
          <t>(18.13)</t>
        </is>
      </c>
      <c r="T49" s="76" t="inlineStr">
        <is>
          <t>(20.99)</t>
        </is>
      </c>
      <c r="U49" s="76" t="inlineStr">
        <is>
          <t>(23.02)</t>
        </is>
      </c>
      <c r="V49" s="76" t="inlineStr">
        <is>
          <t>(27.28)</t>
        </is>
      </c>
      <c r="W49" s="76" t="inlineStr">
        <is>
          <t>(23.52)</t>
        </is>
      </c>
      <c r="X49" s="76" t="inlineStr">
        <is>
          <t>(17.57)</t>
        </is>
      </c>
      <c r="Y49" s="76" t="inlineStr">
        <is>
          <t>(30.75)</t>
        </is>
      </c>
      <c r="Z49" s="76" t="inlineStr">
        <is>
          <t>(26.38)</t>
        </is>
      </c>
      <c r="AA49" s="76" t="inlineStr">
        <is>
          <t>(5.80)</t>
        </is>
      </c>
    </row>
    <row r="50">
      <c r="B50" s="187" t="n"/>
      <c r="C50" s="187" t="n"/>
      <c r="D50" s="76" t="n"/>
      <c r="E50" s="187" t="n"/>
      <c r="F50" s="187" t="n"/>
      <c r="G50" s="187" t="n"/>
      <c r="H50" s="76" t="n"/>
      <c r="I50" s="187" t="n"/>
      <c r="J50" s="76" t="n"/>
      <c r="K50" s="76" t="n"/>
      <c r="L50" s="76" t="n"/>
      <c r="M50" s="76" t="n"/>
      <c r="N50" s="76" t="n"/>
      <c r="O50" s="76" t="n"/>
      <c r="P50" s="76" t="n"/>
      <c r="Q50" s="76" t="n"/>
      <c r="R50" s="76" t="n"/>
      <c r="S50" s="76" t="n"/>
      <c r="T50" s="76" t="n"/>
      <c r="U50" s="76" t="n"/>
      <c r="V50" s="76" t="n"/>
      <c r="W50" s="76" t="n"/>
      <c r="X50" s="76" t="n"/>
      <c r="Y50" s="76" t="n"/>
      <c r="Z50" s="76" t="n"/>
      <c r="AA50" s="76" t="n"/>
    </row>
    <row r="51">
      <c r="A51" s="184" t="inlineStr">
        <is>
          <t>Observations</t>
        </is>
      </c>
      <c r="B51" s="187" t="inlineStr">
        <is>
          <t>549</t>
        </is>
      </c>
      <c r="C51" s="187" t="inlineStr">
        <is>
          <t>1,756</t>
        </is>
      </c>
      <c r="D51" s="76" t="inlineStr">
        <is>
          <t>2,261</t>
        </is>
      </c>
      <c r="E51" s="187" t="inlineStr">
        <is>
          <t>2,299</t>
        </is>
      </c>
      <c r="F51" s="187" t="inlineStr">
        <is>
          <t>2,454</t>
        </is>
      </c>
      <c r="G51" s="187" t="inlineStr">
        <is>
          <t>1,631</t>
        </is>
      </c>
      <c r="H51" s="76" t="inlineStr">
        <is>
          <t>2,592</t>
        </is>
      </c>
      <c r="I51" s="187" t="inlineStr">
        <is>
          <t>3,041</t>
        </is>
      </c>
      <c r="J51" s="76" t="inlineStr">
        <is>
          <t>4,964</t>
        </is>
      </c>
      <c r="K51" s="76" t="inlineStr">
        <is>
          <t>6,640</t>
        </is>
      </c>
      <c r="L51" s="76" t="inlineStr">
        <is>
          <t>6,067</t>
        </is>
      </c>
      <c r="M51" s="76" t="inlineStr">
        <is>
          <t>5,700</t>
        </is>
      </c>
      <c r="N51" s="76" t="inlineStr">
        <is>
          <t>8,147</t>
        </is>
      </c>
      <c r="O51" s="76" t="inlineStr">
        <is>
          <t>6,466</t>
        </is>
      </c>
      <c r="P51" s="76" t="inlineStr">
        <is>
          <t>6,497</t>
        </is>
      </c>
      <c r="Q51" s="76" t="inlineStr">
        <is>
          <t>5,791</t>
        </is>
      </c>
      <c r="R51" s="76" t="inlineStr">
        <is>
          <t>4,054</t>
        </is>
      </c>
      <c r="S51" s="76" t="inlineStr">
        <is>
          <t>6,481</t>
        </is>
      </c>
      <c r="T51" s="76" t="inlineStr">
        <is>
          <t>6,498</t>
        </is>
      </c>
      <c r="U51" s="76" t="inlineStr">
        <is>
          <t>6,208</t>
        </is>
      </c>
      <c r="V51" s="76" t="inlineStr">
        <is>
          <t>5,929</t>
        </is>
      </c>
      <c r="W51" s="76" t="inlineStr">
        <is>
          <t>5,467</t>
        </is>
      </c>
      <c r="X51" s="76" t="inlineStr">
        <is>
          <t>4,745</t>
        </is>
      </c>
      <c r="Y51" s="76" t="inlineStr">
        <is>
          <t>7,285</t>
        </is>
      </c>
      <c r="Z51" s="76" t="inlineStr">
        <is>
          <t>5,462</t>
        </is>
      </c>
      <c r="AA51" s="76" t="inlineStr">
        <is>
          <t>261</t>
        </is>
      </c>
    </row>
    <row r="52">
      <c r="A52" s="184" t="inlineStr">
        <is>
          <t>Adjusted R-squared</t>
        </is>
      </c>
      <c r="B52" s="187" t="inlineStr">
        <is>
          <t>0.329</t>
        </is>
      </c>
      <c r="C52" s="187" t="inlineStr">
        <is>
          <t>0.268</t>
        </is>
      </c>
      <c r="D52" s="76" t="inlineStr">
        <is>
          <t>0.164</t>
        </is>
      </c>
      <c r="E52" s="187" t="inlineStr">
        <is>
          <t>0.210</t>
        </is>
      </c>
      <c r="F52" s="187" t="inlineStr">
        <is>
          <t>0.112</t>
        </is>
      </c>
      <c r="G52" s="187" t="inlineStr">
        <is>
          <t>0.349</t>
        </is>
      </c>
      <c r="H52" s="76" t="inlineStr">
        <is>
          <t>0.190</t>
        </is>
      </c>
      <c r="I52" s="187" t="inlineStr">
        <is>
          <t>0.079</t>
        </is>
      </c>
      <c r="J52" s="76" t="inlineStr">
        <is>
          <t>0.146</t>
        </is>
      </c>
      <c r="K52" s="76" t="inlineStr">
        <is>
          <t>0.081</t>
        </is>
      </c>
      <c r="L52" s="76" t="inlineStr">
        <is>
          <t>0.158</t>
        </is>
      </c>
      <c r="M52" s="76" t="inlineStr">
        <is>
          <t>0.074</t>
        </is>
      </c>
      <c r="N52" s="76" t="inlineStr">
        <is>
          <t>0.108</t>
        </is>
      </c>
      <c r="O52" s="76" t="inlineStr">
        <is>
          <t>0.043</t>
        </is>
      </c>
      <c r="P52" s="76" t="inlineStr">
        <is>
          <t>0.113</t>
        </is>
      </c>
      <c r="Q52" s="76" t="inlineStr">
        <is>
          <t>0.076</t>
        </is>
      </c>
      <c r="R52" s="76" t="inlineStr">
        <is>
          <t>0.154</t>
        </is>
      </c>
      <c r="S52" s="76" t="inlineStr">
        <is>
          <t>0.083</t>
        </is>
      </c>
      <c r="T52" s="76" t="inlineStr">
        <is>
          <t>0.111</t>
        </is>
      </c>
      <c r="U52" s="76" t="inlineStr">
        <is>
          <t>0.089</t>
        </is>
      </c>
      <c r="V52" s="76" t="inlineStr">
        <is>
          <t>0.110</t>
        </is>
      </c>
      <c r="W52" s="76" t="inlineStr">
        <is>
          <t>0.069</t>
        </is>
      </c>
      <c r="X52" s="76" t="inlineStr">
        <is>
          <t>0.164</t>
        </is>
      </c>
      <c r="Y52" s="76" t="inlineStr">
        <is>
          <t>0.070</t>
        </is>
      </c>
      <c r="Z52" s="76" t="inlineStr">
        <is>
          <t>0.083</t>
        </is>
      </c>
      <c r="AA52" s="76" t="inlineStr">
        <is>
          <t>0.159</t>
        </is>
      </c>
    </row>
    <row r="53">
      <c r="A53" s="184" t="inlineStr">
        <is>
          <t>Year-quarter FE</t>
        </is>
      </c>
      <c r="B53" s="187" t="inlineStr">
        <is>
          <t>NO</t>
        </is>
      </c>
      <c r="C53" s="187" t="inlineStr">
        <is>
          <t>NO</t>
        </is>
      </c>
      <c r="D53" s="76" t="inlineStr">
        <is>
          <t>NO</t>
        </is>
      </c>
      <c r="E53" s="187" t="inlineStr">
        <is>
          <t>NO</t>
        </is>
      </c>
      <c r="F53" s="187" t="inlineStr">
        <is>
          <t>NO</t>
        </is>
      </c>
      <c r="G53" s="187" t="inlineStr">
        <is>
          <t>NO</t>
        </is>
      </c>
      <c r="H53" s="76" t="inlineStr">
        <is>
          <t>NO</t>
        </is>
      </c>
      <c r="I53" s="187" t="inlineStr">
        <is>
          <t>NO</t>
        </is>
      </c>
      <c r="J53" s="76" t="inlineStr">
        <is>
          <t>NO</t>
        </is>
      </c>
      <c r="K53" s="76" t="inlineStr">
        <is>
          <t>NO</t>
        </is>
      </c>
      <c r="L53" s="76" t="inlineStr">
        <is>
          <t>NO</t>
        </is>
      </c>
      <c r="M53" s="76" t="inlineStr">
        <is>
          <t>NO</t>
        </is>
      </c>
      <c r="N53" s="76" t="inlineStr">
        <is>
          <t>NO</t>
        </is>
      </c>
      <c r="O53" s="76" t="inlineStr">
        <is>
          <t>NO</t>
        </is>
      </c>
      <c r="P53" s="76" t="inlineStr">
        <is>
          <t>NO</t>
        </is>
      </c>
      <c r="Q53" s="76" t="inlineStr">
        <is>
          <t>NO</t>
        </is>
      </c>
      <c r="R53" s="76" t="inlineStr">
        <is>
          <t>NO</t>
        </is>
      </c>
      <c r="S53" s="76" t="inlineStr">
        <is>
          <t>NO</t>
        </is>
      </c>
      <c r="T53" s="76" t="inlineStr">
        <is>
          <t>NO</t>
        </is>
      </c>
      <c r="U53" s="76" t="inlineStr">
        <is>
          <t>NO</t>
        </is>
      </c>
      <c r="V53" s="76" t="inlineStr">
        <is>
          <t>NO</t>
        </is>
      </c>
      <c r="W53" s="76" t="inlineStr">
        <is>
          <t>NO</t>
        </is>
      </c>
      <c r="X53" s="76" t="inlineStr">
        <is>
          <t>NO</t>
        </is>
      </c>
      <c r="Y53" s="76" t="inlineStr">
        <is>
          <t>NO</t>
        </is>
      </c>
      <c r="Z53" s="76" t="inlineStr">
        <is>
          <t>NO</t>
        </is>
      </c>
      <c r="AA53" s="76" t="inlineStr">
        <is>
          <t>NO</t>
        </is>
      </c>
    </row>
    <row r="54">
      <c r="A54" s="184" t="inlineStr">
        <is>
          <t>Firm FE</t>
        </is>
      </c>
      <c r="B54" s="187" t="inlineStr">
        <is>
          <t>YES</t>
        </is>
      </c>
      <c r="C54" s="187" t="inlineStr">
        <is>
          <t>YES</t>
        </is>
      </c>
      <c r="D54" s="76" t="inlineStr">
        <is>
          <t>YES</t>
        </is>
      </c>
      <c r="E54" s="187" t="inlineStr">
        <is>
          <t>YES</t>
        </is>
      </c>
      <c r="F54" s="187" t="inlineStr">
        <is>
          <t>YES</t>
        </is>
      </c>
      <c r="G54" s="187" t="inlineStr">
        <is>
          <t>YES</t>
        </is>
      </c>
      <c r="H54" s="76" t="inlineStr">
        <is>
          <t>YES</t>
        </is>
      </c>
      <c r="I54" s="187" t="inlineStr">
        <is>
          <t>YES</t>
        </is>
      </c>
      <c r="J54" s="76" t="inlineStr">
        <is>
          <t>YES</t>
        </is>
      </c>
      <c r="K54" s="76" t="inlineStr">
        <is>
          <t>YES</t>
        </is>
      </c>
      <c r="L54" s="76" t="inlineStr">
        <is>
          <t>YES</t>
        </is>
      </c>
      <c r="M54" s="76" t="inlineStr">
        <is>
          <t>YES</t>
        </is>
      </c>
      <c r="N54" s="76" t="inlineStr">
        <is>
          <t>YES</t>
        </is>
      </c>
      <c r="O54" s="76" t="inlineStr">
        <is>
          <t>YES</t>
        </is>
      </c>
      <c r="P54" s="76" t="inlineStr">
        <is>
          <t>YES</t>
        </is>
      </c>
      <c r="Q54" s="76" t="inlineStr">
        <is>
          <t>YES</t>
        </is>
      </c>
      <c r="R54" s="76" t="inlineStr">
        <is>
          <t>YES</t>
        </is>
      </c>
      <c r="S54" s="76" t="inlineStr">
        <is>
          <t>YES</t>
        </is>
      </c>
      <c r="T54" s="76" t="inlineStr">
        <is>
          <t>YES</t>
        </is>
      </c>
      <c r="U54" s="76" t="inlineStr">
        <is>
          <t>YES</t>
        </is>
      </c>
      <c r="V54" s="76" t="inlineStr">
        <is>
          <t>YES</t>
        </is>
      </c>
      <c r="W54" s="76" t="inlineStr">
        <is>
          <t>YES</t>
        </is>
      </c>
      <c r="X54" s="76" t="inlineStr">
        <is>
          <t>YES</t>
        </is>
      </c>
      <c r="Y54" s="76" t="inlineStr">
        <is>
          <t>YES</t>
        </is>
      </c>
      <c r="Z54" s="76" t="inlineStr">
        <is>
          <t>YES</t>
        </is>
      </c>
      <c r="AA54" s="76" t="inlineStr">
        <is>
          <t>YES</t>
        </is>
      </c>
    </row>
    <row r="55">
      <c r="A55" s="149" t="inlineStr">
        <is>
          <t>Industry clustered SE</t>
        </is>
      </c>
      <c r="B55" s="150" t="inlineStr">
        <is>
          <t>YES</t>
        </is>
      </c>
      <c r="C55" s="150" t="inlineStr">
        <is>
          <t>YES</t>
        </is>
      </c>
      <c r="D55" s="151" t="inlineStr">
        <is>
          <t>YES</t>
        </is>
      </c>
      <c r="E55" s="150" t="inlineStr">
        <is>
          <t>YES</t>
        </is>
      </c>
      <c r="F55" s="150" t="inlineStr">
        <is>
          <t>YES</t>
        </is>
      </c>
      <c r="G55" s="150" t="inlineStr">
        <is>
          <t>YES</t>
        </is>
      </c>
      <c r="H55" s="151" t="inlineStr">
        <is>
          <t>YES</t>
        </is>
      </c>
      <c r="I55" s="150" t="inlineStr">
        <is>
          <t>YES</t>
        </is>
      </c>
      <c r="J55" s="151" t="inlineStr">
        <is>
          <t>YES</t>
        </is>
      </c>
      <c r="K55" s="151" t="inlineStr">
        <is>
          <t>YES</t>
        </is>
      </c>
      <c r="L55" s="151" t="inlineStr">
        <is>
          <t>YES</t>
        </is>
      </c>
      <c r="M55" s="151" t="inlineStr">
        <is>
          <t>YES</t>
        </is>
      </c>
      <c r="N55" s="151" t="inlineStr">
        <is>
          <t>YES</t>
        </is>
      </c>
      <c r="O55" s="151" t="inlineStr">
        <is>
          <t>YES</t>
        </is>
      </c>
      <c r="P55" s="151" t="inlineStr">
        <is>
          <t>YES</t>
        </is>
      </c>
      <c r="Q55" s="151" t="inlineStr">
        <is>
          <t>YES</t>
        </is>
      </c>
      <c r="R55" s="151" t="inlineStr">
        <is>
          <t>YES</t>
        </is>
      </c>
      <c r="S55" s="151" t="inlineStr">
        <is>
          <t>YES</t>
        </is>
      </c>
      <c r="T55" s="151" t="inlineStr">
        <is>
          <t>YES</t>
        </is>
      </c>
      <c r="U55" s="151" t="inlineStr">
        <is>
          <t>YES</t>
        </is>
      </c>
      <c r="V55" s="151" t="inlineStr">
        <is>
          <t>YES</t>
        </is>
      </c>
      <c r="W55" s="151" t="inlineStr">
        <is>
          <t>YES</t>
        </is>
      </c>
      <c r="X55" s="151" t="inlineStr">
        <is>
          <t>YES</t>
        </is>
      </c>
      <c r="Y55" s="151" t="inlineStr">
        <is>
          <t>YES</t>
        </is>
      </c>
      <c r="Z55" s="151" t="inlineStr">
        <is>
          <t>YES</t>
        </is>
      </c>
      <c r="AA55" s="151" t="inlineStr">
        <is>
          <t>YES</t>
        </is>
      </c>
    </row>
    <row r="57">
      <c r="G57" s="184">
        <f>18/24</f>
        <v/>
      </c>
    </row>
  </sheetData>
  <pageMargins left="0.75" right="0.75" top="1" bottom="1" header="0.5" footer="0.5"/>
</worksheet>
</file>

<file path=xl/worksheets/sheet26.xml><?xml version="1.0" encoding="utf-8"?>
<worksheet xmlns="http://schemas.openxmlformats.org/spreadsheetml/2006/main">
  <sheetPr>
    <tabColor theme="8"/>
    <outlinePr summaryBelow="1" summaryRight="1"/>
    <pageSetUpPr/>
  </sheetPr>
  <dimension ref="A1:G28"/>
  <sheetViews>
    <sheetView workbookViewId="0">
      <selection activeCell="A1" sqref="A1:G1"/>
    </sheetView>
  </sheetViews>
  <sheetFormatPr baseColWidth="8" defaultRowHeight="14.4" outlineLevelCol="0"/>
  <cols>
    <col width="18.44140625" customWidth="1" style="173" min="1" max="1"/>
  </cols>
  <sheetData>
    <row r="1" ht="18" customHeight="1" s="173">
      <c r="A1" s="182" t="inlineStr">
        <is>
          <t>Online Appendix. Table 1: Main Results 8-K (Restricted Sample)</t>
        </is>
      </c>
      <c r="B1" s="179" t="n"/>
      <c r="C1" s="179" t="n"/>
      <c r="D1" s="179" t="n"/>
      <c r="E1" s="179" t="n"/>
      <c r="F1" s="179" t="n"/>
      <c r="G1" s="179" t="n"/>
    </row>
    <row r="2">
      <c r="A2" s="11" t="n"/>
      <c r="B2" s="49" t="inlineStr">
        <is>
          <t>(1)</t>
        </is>
      </c>
      <c r="C2" s="49" t="inlineStr">
        <is>
          <t>(2)</t>
        </is>
      </c>
      <c r="D2" s="49" t="inlineStr">
        <is>
          <t>(3)</t>
        </is>
      </c>
      <c r="E2" s="49" t="inlineStr">
        <is>
          <t>(4)</t>
        </is>
      </c>
      <c r="F2" s="49" t="inlineStr">
        <is>
          <t>(5)</t>
        </is>
      </c>
      <c r="G2" s="49" t="inlineStr">
        <is>
          <t>(6)</t>
        </is>
      </c>
    </row>
    <row r="3">
      <c r="A3" s="12" t="inlineStr">
        <is>
          <t>Dep. Vars.</t>
        </is>
      </c>
      <c r="B3" s="107" t="inlineStr">
        <is>
          <t>NW</t>
        </is>
      </c>
      <c r="C3" s="107" t="inlineStr">
        <is>
          <t>NW</t>
        </is>
      </c>
      <c r="D3" s="107" t="inlineStr">
        <is>
          <t>TONE</t>
        </is>
      </c>
      <c r="E3" s="107" t="inlineStr">
        <is>
          <t>TONE</t>
        </is>
      </c>
      <c r="F3" s="107" t="inlineStr">
        <is>
          <t>TLAG</t>
        </is>
      </c>
      <c r="G3" s="107" t="inlineStr">
        <is>
          <t>TLAG</t>
        </is>
      </c>
    </row>
    <row r="4">
      <c r="A4" s="11" t="n"/>
      <c r="B4" s="49" t="n"/>
      <c r="C4" s="49" t="n"/>
      <c r="D4" s="49" t="n"/>
      <c r="E4" s="49" t="n"/>
      <c r="F4" s="49" t="n"/>
      <c r="G4" s="49" t="n"/>
    </row>
    <row r="5">
      <c r="A5" t="inlineStr">
        <is>
          <t>DeltaDRET</t>
        </is>
      </c>
      <c r="B5" s="107" t="inlineStr">
        <is>
          <t>0.171***</t>
        </is>
      </c>
      <c r="C5" s="107" t="inlineStr">
        <is>
          <t>0.163***</t>
        </is>
      </c>
      <c r="D5" s="107" t="inlineStr">
        <is>
          <t>-1.022</t>
        </is>
      </c>
      <c r="E5" s="107" t="inlineStr">
        <is>
          <t>-0.900</t>
        </is>
      </c>
      <c r="F5" s="107" t="inlineStr">
        <is>
          <t>-0.840***</t>
        </is>
      </c>
      <c r="G5" s="107" t="inlineStr">
        <is>
          <t>-0.882***</t>
        </is>
      </c>
    </row>
    <row r="6">
      <c r="B6" s="107" t="inlineStr">
        <is>
          <t>(3.01)</t>
        </is>
      </c>
      <c r="C6" s="107" t="inlineStr">
        <is>
          <t>(2.86)</t>
        </is>
      </c>
      <c r="D6" s="107" t="inlineStr">
        <is>
          <t>(-1.50)</t>
        </is>
      </c>
      <c r="E6" s="107" t="inlineStr">
        <is>
          <t>(-1.36)</t>
        </is>
      </c>
      <c r="F6" s="107" t="inlineStr">
        <is>
          <t>(-5.76)</t>
        </is>
      </c>
      <c r="G6" s="107" t="inlineStr">
        <is>
          <t>(-5.78)</t>
        </is>
      </c>
    </row>
    <row r="7">
      <c r="A7" t="inlineStr">
        <is>
          <t>BN</t>
        </is>
      </c>
      <c r="B7" s="107" t="inlineStr">
        <is>
          <t>0.007</t>
        </is>
      </c>
      <c r="C7" s="107" t="inlineStr">
        <is>
          <t>0.007</t>
        </is>
      </c>
      <c r="D7" s="107" t="inlineStr">
        <is>
          <t>-0.058</t>
        </is>
      </c>
      <c r="E7" s="107" t="inlineStr">
        <is>
          <t>-0.056</t>
        </is>
      </c>
      <c r="F7" s="107" t="inlineStr">
        <is>
          <t>0.081***</t>
        </is>
      </c>
      <c r="G7" s="107" t="inlineStr">
        <is>
          <t>0.081***</t>
        </is>
      </c>
    </row>
    <row r="8">
      <c r="B8" s="107" t="inlineStr">
        <is>
          <t>(0.75)</t>
        </is>
      </c>
      <c r="C8" s="107" t="inlineStr">
        <is>
          <t>(0.74)</t>
        </is>
      </c>
      <c r="D8" s="107" t="inlineStr">
        <is>
          <t>(-0.61)</t>
        </is>
      </c>
      <c r="E8" s="107" t="inlineStr">
        <is>
          <t>(-0.59)</t>
        </is>
      </c>
      <c r="F8" s="107" t="inlineStr">
        <is>
          <t>(3.36)</t>
        </is>
      </c>
      <c r="G8" s="107" t="inlineStr">
        <is>
          <t>(3.29)</t>
        </is>
      </c>
    </row>
    <row r="9">
      <c r="A9" s="2" t="inlineStr">
        <is>
          <t>Sign Prediction</t>
        </is>
      </c>
      <c r="B9" s="108" t="inlineStr">
        <is>
          <t>-</t>
        </is>
      </c>
      <c r="C9" s="108" t="inlineStr">
        <is>
          <t>-</t>
        </is>
      </c>
      <c r="D9" s="108" t="inlineStr">
        <is>
          <t>+</t>
        </is>
      </c>
      <c r="E9" s="108" t="inlineStr">
        <is>
          <t>+</t>
        </is>
      </c>
      <c r="F9" s="108" t="inlineStr">
        <is>
          <t>+</t>
        </is>
      </c>
      <c r="G9" s="108" t="inlineStr">
        <is>
          <t>+</t>
        </is>
      </c>
    </row>
    <row r="10">
      <c r="A10" s="2" t="inlineStr">
        <is>
          <t>DeltaDRETtimesBN</t>
        </is>
      </c>
      <c r="B10" s="3" t="inlineStr">
        <is>
          <t>-0.281***</t>
        </is>
      </c>
      <c r="C10" s="3" t="inlineStr">
        <is>
          <t>-0.266***</t>
        </is>
      </c>
      <c r="D10" s="3" t="inlineStr">
        <is>
          <t>2.862**</t>
        </is>
      </c>
      <c r="E10" s="3" t="inlineStr">
        <is>
          <t>2.637**</t>
        </is>
      </c>
      <c r="F10" s="3" t="inlineStr">
        <is>
          <t>1.475***</t>
        </is>
      </c>
      <c r="G10" s="3" t="inlineStr">
        <is>
          <t>1.555***</t>
        </is>
      </c>
    </row>
    <row r="11">
      <c r="A11" s="2" t="n"/>
      <c r="B11" s="3" t="inlineStr">
        <is>
          <t>(-3.18)</t>
        </is>
      </c>
      <c r="C11" s="3" t="inlineStr">
        <is>
          <t>(-2.96)</t>
        </is>
      </c>
      <c r="D11" s="3" t="inlineStr">
        <is>
          <t>(2.10)</t>
        </is>
      </c>
      <c r="E11" s="3" t="inlineStr">
        <is>
          <t>(2.00)</t>
        </is>
      </c>
      <c r="F11" s="3" t="inlineStr">
        <is>
          <t>(6.28)</t>
        </is>
      </c>
      <c r="G11" s="3" t="inlineStr">
        <is>
          <t>(6.37)</t>
        </is>
      </c>
    </row>
    <row r="12">
      <c r="A12" t="inlineStr">
        <is>
          <t>SIZE</t>
        </is>
      </c>
      <c r="B12" s="107" t="n"/>
      <c r="C12" s="107" t="inlineStr">
        <is>
          <t>-0.006</t>
        </is>
      </c>
      <c r="D12" s="107" t="n"/>
      <c r="E12" s="107" t="inlineStr">
        <is>
          <t>0.094</t>
        </is>
      </c>
      <c r="F12" s="107" t="n"/>
      <c r="G12" s="107" t="inlineStr">
        <is>
          <t>-0.051***</t>
        </is>
      </c>
    </row>
    <row r="13">
      <c r="B13" s="107" t="n"/>
      <c r="C13" s="107" t="inlineStr">
        <is>
          <t>(-0.88)</t>
        </is>
      </c>
      <c r="D13" s="107" t="n"/>
      <c r="E13" s="107" t="inlineStr">
        <is>
          <t>(1.42)</t>
        </is>
      </c>
      <c r="F13" s="107" t="n"/>
      <c r="G13" s="107" t="inlineStr">
        <is>
          <t>(-3.51)</t>
        </is>
      </c>
    </row>
    <row r="14">
      <c r="A14" t="inlineStr">
        <is>
          <t>MTB</t>
        </is>
      </c>
      <c r="B14" s="107" t="n"/>
      <c r="C14" s="107" t="inlineStr">
        <is>
          <t>0.001</t>
        </is>
      </c>
      <c r="D14" s="107" t="n"/>
      <c r="E14" s="107" t="inlineStr">
        <is>
          <t>-0.026*</t>
        </is>
      </c>
      <c r="F14" s="107" t="n"/>
      <c r="G14" s="107" t="inlineStr">
        <is>
          <t>-0.001</t>
        </is>
      </c>
    </row>
    <row r="15">
      <c r="B15" s="107" t="n"/>
      <c r="C15" s="107" t="inlineStr">
        <is>
          <t>(1.00)</t>
        </is>
      </c>
      <c r="D15" s="107" t="n"/>
      <c r="E15" s="107" t="inlineStr">
        <is>
          <t>(-1.84)</t>
        </is>
      </c>
      <c r="F15" s="107" t="n"/>
      <c r="G15" s="107" t="inlineStr">
        <is>
          <t>(-0.33)</t>
        </is>
      </c>
    </row>
    <row r="16">
      <c r="A16" t="inlineStr">
        <is>
          <t>LEV</t>
        </is>
      </c>
      <c r="B16" s="107" t="n"/>
      <c r="C16" s="107" t="inlineStr">
        <is>
          <t>0.065</t>
        </is>
      </c>
      <c r="D16" s="107" t="n"/>
      <c r="E16" s="107" t="inlineStr">
        <is>
          <t>-0.789**</t>
        </is>
      </c>
      <c r="F16" s="107" t="n"/>
      <c r="G16" s="107" t="inlineStr">
        <is>
          <t>-0.027</t>
        </is>
      </c>
    </row>
    <row r="17">
      <c r="B17" s="107" t="n"/>
      <c r="C17" s="107" t="inlineStr">
        <is>
          <t>(1.22)</t>
        </is>
      </c>
      <c r="D17" s="107" t="n"/>
      <c r="E17" s="107" t="inlineStr">
        <is>
          <t>(-2.00)</t>
        </is>
      </c>
      <c r="F17" s="107" t="n"/>
      <c r="G17" s="107" t="inlineStr">
        <is>
          <t>(-0.31)</t>
        </is>
      </c>
    </row>
    <row r="18">
      <c r="A18" t="inlineStr">
        <is>
          <t>Constant</t>
        </is>
      </c>
      <c r="B18" s="107" t="inlineStr">
        <is>
          <t>6.919***</t>
        </is>
      </c>
      <c r="C18" s="107" t="inlineStr">
        <is>
          <t>6.938***</t>
        </is>
      </c>
      <c r="D18" s="107" t="inlineStr">
        <is>
          <t>-5.218</t>
        </is>
      </c>
      <c r="E18" s="107" t="inlineStr">
        <is>
          <t>-5.541</t>
        </is>
      </c>
      <c r="F18" s="107" t="inlineStr">
        <is>
          <t>1.654***</t>
        </is>
      </c>
      <c r="G18" s="107" t="inlineStr">
        <is>
          <t>1.934***</t>
        </is>
      </c>
    </row>
    <row r="19">
      <c r="B19" s="107" t="inlineStr">
        <is>
          <t>(12.47)</t>
        </is>
      </c>
      <c r="C19" s="107" t="inlineStr">
        <is>
          <t>(12.47)</t>
        </is>
      </c>
      <c r="D19" s="107" t="inlineStr">
        <is>
          <t>(-0.96)</t>
        </is>
      </c>
      <c r="E19" s="107" t="inlineStr">
        <is>
          <t>(-1.03)</t>
        </is>
      </c>
      <c r="F19" s="107" t="inlineStr">
        <is>
          <t>(4.27)</t>
        </is>
      </c>
      <c r="G19" s="107" t="inlineStr">
        <is>
          <t>(4.78)</t>
        </is>
      </c>
    </row>
    <row r="20">
      <c r="B20" s="107" t="n"/>
      <c r="C20" s="107" t="n"/>
      <c r="D20" s="107" t="n"/>
      <c r="E20" s="107" t="n"/>
      <c r="F20" s="107" t="n"/>
      <c r="G20" s="107" t="n"/>
    </row>
    <row r="21">
      <c r="A21" t="inlineStr">
        <is>
          <t>Observations</t>
        </is>
      </c>
      <c r="B21" s="107" t="inlineStr">
        <is>
          <t>40,700</t>
        </is>
      </c>
      <c r="C21" s="107" t="inlineStr">
        <is>
          <t>40,700</t>
        </is>
      </c>
      <c r="D21" s="107" t="inlineStr">
        <is>
          <t>40,700</t>
        </is>
      </c>
      <c r="E21" s="107" t="inlineStr">
        <is>
          <t>40,700</t>
        </is>
      </c>
      <c r="F21" s="107" t="inlineStr">
        <is>
          <t>40,700</t>
        </is>
      </c>
      <c r="G21" s="107" t="inlineStr">
        <is>
          <t>40,700</t>
        </is>
      </c>
    </row>
    <row r="22">
      <c r="A22" t="inlineStr">
        <is>
          <t>Adjusted R-squared</t>
        </is>
      </c>
      <c r="B22" s="107" t="inlineStr">
        <is>
          <t>0.424</t>
        </is>
      </c>
      <c r="C22" s="107" t="inlineStr">
        <is>
          <t>0.424</t>
        </is>
      </c>
      <c r="D22" s="107" t="inlineStr">
        <is>
          <t>0.196</t>
        </is>
      </c>
      <c r="E22" s="107" t="inlineStr">
        <is>
          <t>0.196</t>
        </is>
      </c>
      <c r="F22" s="107" t="inlineStr">
        <is>
          <t>0.140</t>
        </is>
      </c>
      <c r="G22" s="107" t="inlineStr">
        <is>
          <t>0.141</t>
        </is>
      </c>
    </row>
    <row r="23">
      <c r="A23" t="inlineStr">
        <is>
          <t>Year-month FE</t>
        </is>
      </c>
      <c r="B23" s="107" t="inlineStr">
        <is>
          <t>YES</t>
        </is>
      </c>
      <c r="C23" s="107" t="inlineStr">
        <is>
          <t>YES</t>
        </is>
      </c>
      <c r="D23" s="107" t="inlineStr">
        <is>
          <t>YES</t>
        </is>
      </c>
      <c r="E23" s="107" t="inlineStr">
        <is>
          <t>YES</t>
        </is>
      </c>
      <c r="F23" s="107" t="inlineStr">
        <is>
          <t>YES</t>
        </is>
      </c>
      <c r="G23" s="107" t="inlineStr">
        <is>
          <t>YES</t>
        </is>
      </c>
    </row>
    <row r="24">
      <c r="A24" t="inlineStr">
        <is>
          <t>Firm FE</t>
        </is>
      </c>
      <c r="B24" s="107" t="inlineStr">
        <is>
          <t>YES</t>
        </is>
      </c>
      <c r="C24" s="107" t="inlineStr">
        <is>
          <t>YES</t>
        </is>
      </c>
      <c r="D24" s="107" t="inlineStr">
        <is>
          <t>YES</t>
        </is>
      </c>
      <c r="E24" s="107" t="inlineStr">
        <is>
          <t>YES</t>
        </is>
      </c>
      <c r="F24" s="107" t="inlineStr">
        <is>
          <t>YES</t>
        </is>
      </c>
      <c r="G24" s="107" t="inlineStr">
        <is>
          <t>YES</t>
        </is>
      </c>
    </row>
    <row r="25">
      <c r="A25" s="33" t="inlineStr">
        <is>
          <t>Industry clustered SE</t>
        </is>
      </c>
      <c r="B25" s="105" t="inlineStr">
        <is>
          <t>YES</t>
        </is>
      </c>
      <c r="C25" s="105" t="inlineStr">
        <is>
          <t>YES</t>
        </is>
      </c>
      <c r="D25" s="105" t="inlineStr">
        <is>
          <t>YES</t>
        </is>
      </c>
      <c r="E25" s="105" t="inlineStr">
        <is>
          <t>YES</t>
        </is>
      </c>
      <c r="F25" s="105" t="inlineStr">
        <is>
          <t>YES</t>
        </is>
      </c>
      <c r="G25" s="105" t="inlineStr">
        <is>
          <t>YES</t>
        </is>
      </c>
    </row>
    <row r="26">
      <c r="A26" t="inlineStr">
        <is>
          <t>t-statistics in parentheses</t>
        </is>
      </c>
    </row>
    <row r="27">
      <c r="A27" t="inlineStr">
        <is>
          <t>*** p&lt;0.01, ** p&lt;0.05, * p&lt;0.1</t>
        </is>
      </c>
    </row>
    <row r="28" ht="23.4" customHeight="1" s="173">
      <c r="A28" s="8" t="inlineStr">
        <is>
          <t>Doc_measuret = b0 + b1*DRETt-tlag + b2*BNt-tlag + b3*DRETt-tlag*BNt-tlag + controlst-tlag</t>
        </is>
      </c>
    </row>
  </sheetData>
  <mergeCells count="1">
    <mergeCell ref="A1:G1"/>
  </mergeCells>
  <pageMargins left="0.7" right="0.7" top="0.75" bottom="0.75" header="0.3" footer="0.3"/>
</worksheet>
</file>

<file path=xl/worksheets/sheet27.xml><?xml version="1.0" encoding="utf-8"?>
<worksheet xmlns="http://schemas.openxmlformats.org/spreadsheetml/2006/main">
  <sheetPr>
    <tabColor theme="8"/>
    <outlinePr summaryBelow="1" summaryRight="1"/>
    <pageSetUpPr/>
  </sheetPr>
  <dimension ref="B2:W33"/>
  <sheetViews>
    <sheetView topLeftCell="A16" workbookViewId="0">
      <selection activeCell="B2" sqref="B2:F2"/>
    </sheetView>
  </sheetViews>
  <sheetFormatPr baseColWidth="8" defaultRowHeight="14.4" outlineLevelCol="0"/>
  <cols>
    <col width="2.33203125" customWidth="1" style="70" min="1" max="1"/>
    <col width="15" customWidth="1" style="70" min="2" max="2"/>
    <col width="10.33203125" customWidth="1" style="70" min="3" max="3"/>
    <col width="10.33203125" customWidth="1" style="208" min="4" max="5"/>
    <col width="10.33203125" customWidth="1" style="70" min="6" max="11"/>
    <col width="8.88671875" customWidth="1" style="70" min="12" max="32"/>
    <col width="8.88671875" customWidth="1" style="70" min="33" max="16384"/>
  </cols>
  <sheetData>
    <row r="1" ht="9.75" customHeight="1" s="173"/>
    <row r="2" ht="15" customHeight="1" s="173">
      <c r="B2" s="182" t="inlineStr">
        <is>
          <t>Online Appendix. Table 2: Summary Statistics KW</t>
        </is>
      </c>
      <c r="C2" s="179" t="n"/>
      <c r="D2" s="179" t="n"/>
      <c r="E2" s="179" t="n"/>
      <c r="F2" s="179" t="n"/>
    </row>
    <row r="3" ht="15" customHeight="1" s="173" thickBot="1">
      <c r="B3" s="62" t="inlineStr">
        <is>
          <t>Panel A. Mean Coefficients from Fiscal Yearly Regressions</t>
        </is>
      </c>
      <c r="C3" s="62" t="n"/>
      <c r="D3" s="62" t="n"/>
      <c r="E3" s="62" t="n"/>
      <c r="F3" s="62" t="n"/>
    </row>
    <row r="4" ht="15" customHeight="1" s="173" thickTop="1">
      <c r="B4" s="63" t="inlineStr">
        <is>
          <t>Indep. Vars.</t>
        </is>
      </c>
      <c r="C4" s="64" t="inlineStr">
        <is>
          <t>Prediction</t>
        </is>
      </c>
      <c r="D4" s="209" t="inlineStr">
        <is>
          <t>Coeff.</t>
        </is>
      </c>
      <c r="E4" s="209" t="inlineStr">
        <is>
          <t>se</t>
        </is>
      </c>
      <c r="F4" s="64" t="inlineStr">
        <is>
          <t>t-stats</t>
        </is>
      </c>
    </row>
    <row r="5">
      <c r="B5" s="70" t="inlineStr">
        <is>
          <t>Intercept</t>
        </is>
      </c>
      <c r="C5" s="69" t="n"/>
      <c r="D5" s="210" t="n">
        <v>-0.0155</v>
      </c>
      <c r="E5" s="210" t="n">
        <v>0.0062</v>
      </c>
      <c r="F5" s="77">
        <f>D5/E5</f>
        <v/>
      </c>
      <c r="H5" s="210" t="n"/>
      <c r="I5" s="210" t="n"/>
      <c r="J5" s="210" t="n"/>
      <c r="K5" s="210" t="n"/>
      <c r="L5" s="210" t="n"/>
      <c r="M5" s="210" t="n"/>
      <c r="N5" s="210" t="n"/>
      <c r="O5" s="210" t="n"/>
      <c r="P5" s="210" t="n"/>
      <c r="Q5" s="210" t="n"/>
      <c r="R5" s="210" t="n"/>
      <c r="S5" s="210" t="n"/>
      <c r="T5" s="210" t="n"/>
      <c r="U5" s="210" t="n"/>
      <c r="V5" s="210" t="n"/>
      <c r="W5" s="210" t="n"/>
    </row>
    <row r="6">
      <c r="B6" s="70" t="inlineStr">
        <is>
          <t>NEG</t>
        </is>
      </c>
      <c r="C6" s="69" t="n"/>
      <c r="D6" s="210" t="n">
        <v>0.007</v>
      </c>
      <c r="E6" s="210" t="n">
        <v>0.0127</v>
      </c>
      <c r="F6" s="77">
        <f>D6/E6</f>
        <v/>
      </c>
      <c r="H6" s="210" t="n"/>
      <c r="I6" s="210" t="n"/>
      <c r="J6" s="210" t="n"/>
      <c r="K6" s="210" t="n"/>
      <c r="L6" s="210" t="n"/>
      <c r="M6" s="210" t="n"/>
      <c r="N6" s="210" t="n"/>
      <c r="O6" s="210" t="n"/>
      <c r="P6" s="210" t="n"/>
      <c r="Q6" s="210" t="n"/>
      <c r="R6" s="210" t="n"/>
      <c r="S6" s="210" t="n"/>
      <c r="T6" s="210" t="n"/>
      <c r="U6" s="210" t="n"/>
      <c r="V6" s="210" t="n"/>
      <c r="W6" s="210" t="n"/>
    </row>
    <row r="7">
      <c r="B7" s="70" t="inlineStr">
        <is>
          <t>RET</t>
        </is>
      </c>
      <c r="C7" s="69" t="inlineStr">
        <is>
          <t>(+)</t>
        </is>
      </c>
      <c r="D7" s="210" t="n">
        <v>-0.051</v>
      </c>
      <c r="E7" s="210" t="n">
        <v>0.0308</v>
      </c>
      <c r="F7" s="77">
        <f>D7/E7</f>
        <v/>
      </c>
    </row>
    <row r="8">
      <c r="B8" s="70" t="inlineStr">
        <is>
          <t>RET*SIZE</t>
        </is>
      </c>
      <c r="C8" s="69" t="inlineStr">
        <is>
          <t>(+)</t>
        </is>
      </c>
      <c r="D8" s="210" t="n">
        <v>0.0121</v>
      </c>
      <c r="E8" s="210" t="n">
        <v>0.0055</v>
      </c>
      <c r="F8" s="77">
        <f>D8/E8</f>
        <v/>
      </c>
    </row>
    <row r="9">
      <c r="B9" s="70" t="inlineStr">
        <is>
          <t>RET*MTB</t>
        </is>
      </c>
      <c r="C9" s="69" t="inlineStr">
        <is>
          <t>(-)</t>
        </is>
      </c>
      <c r="D9" s="210" t="n">
        <v>-0.0158</v>
      </c>
      <c r="E9" s="210" t="n">
        <v>0.0039</v>
      </c>
      <c r="F9" s="77">
        <f>D9/E9</f>
        <v/>
      </c>
    </row>
    <row r="10">
      <c r="B10" s="70" t="inlineStr">
        <is>
          <t>RET*LEV</t>
        </is>
      </c>
      <c r="C10" s="69" t="inlineStr">
        <is>
          <t>(-)</t>
        </is>
      </c>
      <c r="D10" s="210" t="n">
        <v>0.0326</v>
      </c>
      <c r="E10" s="210" t="n">
        <v>0.0401</v>
      </c>
      <c r="F10" s="77">
        <f>D10/E10</f>
        <v/>
      </c>
    </row>
    <row r="11">
      <c r="B11" s="70" t="inlineStr">
        <is>
          <t>RET*NEG</t>
        </is>
      </c>
      <c r="C11" s="69" t="inlineStr">
        <is>
          <t>(+)</t>
        </is>
      </c>
      <c r="D11" s="210" t="n">
        <v>0.2353</v>
      </c>
      <c r="E11" s="210" t="n">
        <v>0.06660000000000001</v>
      </c>
      <c r="F11" s="77">
        <f>D11/E11</f>
        <v/>
      </c>
      <c r="G11" s="66" t="n"/>
    </row>
    <row r="12">
      <c r="B12" s="70" t="inlineStr">
        <is>
          <t>RET*NEG*SIZE</t>
        </is>
      </c>
      <c r="C12" s="69" t="inlineStr">
        <is>
          <t>(-)</t>
        </is>
      </c>
      <c r="D12" s="210" t="n">
        <v>-0.0337</v>
      </c>
      <c r="E12" s="210" t="n">
        <v>0.0109</v>
      </c>
      <c r="F12" s="77">
        <f>D12/E12</f>
        <v/>
      </c>
      <c r="G12" s="66" t="n"/>
    </row>
    <row r="13">
      <c r="B13" s="70" t="inlineStr">
        <is>
          <t>RET*NEG*MTB</t>
        </is>
      </c>
      <c r="C13" s="69" t="inlineStr">
        <is>
          <t>(+)</t>
        </is>
      </c>
      <c r="D13" s="210" t="n">
        <v>0.0195</v>
      </c>
      <c r="E13" s="210" t="n">
        <v>0.006</v>
      </c>
      <c r="F13" s="77">
        <f>D13/E13</f>
        <v/>
      </c>
      <c r="G13" s="66" t="n"/>
    </row>
    <row r="14">
      <c r="B14" s="70" t="inlineStr">
        <is>
          <t>RET*NEG*LEV</t>
        </is>
      </c>
      <c r="C14" s="69" t="inlineStr">
        <is>
          <t>(+)</t>
        </is>
      </c>
      <c r="D14" s="210" t="n">
        <v>-0.0992</v>
      </c>
      <c r="E14" s="210" t="n">
        <v>0.0764</v>
      </c>
      <c r="F14" s="77">
        <f>D14/E14</f>
        <v/>
      </c>
      <c r="G14" s="66" t="n"/>
    </row>
    <row r="15">
      <c r="B15" s="70" t="inlineStr">
        <is>
          <t>SIZE</t>
        </is>
      </c>
      <c r="C15" s="69" t="n"/>
      <c r="D15" s="210" t="n">
        <v>0.0042</v>
      </c>
      <c r="E15" s="210" t="n">
        <v>0.001</v>
      </c>
      <c r="F15" s="77">
        <f>D15/E15</f>
        <v/>
      </c>
    </row>
    <row r="16">
      <c r="B16" s="70" t="inlineStr">
        <is>
          <t>MTB</t>
        </is>
      </c>
      <c r="C16" s="69" t="n"/>
      <c r="D16" s="210" t="n">
        <v>0.0005999999999999999</v>
      </c>
      <c r="E16" s="210" t="n">
        <v>0.0005999999999999999</v>
      </c>
      <c r="F16" s="77">
        <f>D16/E16</f>
        <v/>
      </c>
    </row>
    <row r="17">
      <c r="B17" s="70" t="inlineStr">
        <is>
          <t>LEV</t>
        </is>
      </c>
      <c r="C17" s="69" t="n"/>
      <c r="D17" s="210" t="n">
        <v>-0.0129</v>
      </c>
      <c r="E17" s="210" t="n">
        <v>0.008</v>
      </c>
      <c r="F17" s="77">
        <f>D17/E17</f>
        <v/>
      </c>
    </row>
    <row r="18">
      <c r="B18" s="70" t="inlineStr">
        <is>
          <t>NEG*SIZE</t>
        </is>
      </c>
      <c r="C18" s="69" t="n"/>
      <c r="D18" s="210" t="n">
        <v>-0.001</v>
      </c>
      <c r="E18" s="210" t="n">
        <v>0.0021</v>
      </c>
      <c r="F18" s="77">
        <f>D18/E18</f>
        <v/>
      </c>
    </row>
    <row r="19">
      <c r="B19" s="70" t="inlineStr">
        <is>
          <t>NEG*MTB</t>
        </is>
      </c>
      <c r="C19" s="69" t="n"/>
      <c r="D19" s="210" t="n">
        <v>-0.0003</v>
      </c>
      <c r="E19" s="210" t="n">
        <v>0.0011</v>
      </c>
      <c r="F19" s="77">
        <f>D19/E19</f>
        <v/>
      </c>
    </row>
    <row r="20">
      <c r="B20" s="67" t="inlineStr">
        <is>
          <t>NEG*LEV</t>
        </is>
      </c>
      <c r="C20" s="68" t="n"/>
      <c r="D20" s="211" t="n">
        <v>0.0015</v>
      </c>
      <c r="E20" s="211" t="n">
        <v>0.0145</v>
      </c>
      <c r="F20" s="94">
        <f>D20/E20</f>
        <v/>
      </c>
    </row>
    <row r="21">
      <c r="C21" s="69" t="n"/>
      <c r="D21" s="70" t="n"/>
      <c r="E21" s="70" t="n"/>
    </row>
    <row r="22">
      <c r="C22" s="69" t="n"/>
      <c r="D22" s="70" t="n"/>
      <c r="E22" s="70" t="n"/>
    </row>
    <row r="23">
      <c r="C23" s="69" t="n"/>
      <c r="D23" s="70" t="n"/>
      <c r="E23" s="70" t="n"/>
    </row>
    <row r="24">
      <c r="C24" s="69" t="n"/>
      <c r="D24" s="70" t="n"/>
      <c r="E24" s="70" t="n"/>
    </row>
    <row r="25">
      <c r="C25" s="69" t="n"/>
      <c r="D25" s="70" t="n"/>
      <c r="E25" s="70" t="n"/>
    </row>
    <row r="26">
      <c r="C26" s="69" t="n"/>
      <c r="D26" s="70" t="n"/>
      <c r="E26" s="70" t="n"/>
    </row>
    <row r="27">
      <c r="C27" s="69" t="n"/>
      <c r="D27" s="70" t="n"/>
      <c r="E27" s="70" t="n"/>
    </row>
    <row r="28">
      <c r="C28" s="69" t="n"/>
      <c r="D28" s="70" t="n"/>
      <c r="E28" s="70" t="n"/>
    </row>
    <row r="29" ht="15" customHeight="1" s="173" thickBot="1">
      <c r="B29" s="62" t="inlineStr">
        <is>
          <t>Panel B. Summary Statistics of C_SCORE and G_SCORE</t>
        </is>
      </c>
      <c r="C29" s="69" t="n"/>
      <c r="D29" s="70" t="n"/>
      <c r="E29" s="70" t="n"/>
    </row>
    <row r="30" ht="15" customHeight="1" s="173" thickTop="1">
      <c r="B30" s="63" t="n"/>
      <c r="C30" s="64" t="inlineStr">
        <is>
          <t>mean</t>
        </is>
      </c>
      <c r="D30" s="64" t="inlineStr">
        <is>
          <t>median</t>
        </is>
      </c>
      <c r="E30" s="64" t="inlineStr">
        <is>
          <t>std. dev</t>
        </is>
      </c>
      <c r="F30" s="64" t="inlineStr">
        <is>
          <t>max</t>
        </is>
      </c>
      <c r="G30" s="64" t="inlineStr">
        <is>
          <t>min</t>
        </is>
      </c>
      <c r="H30" s="64" t="inlineStr">
        <is>
          <t>p1</t>
        </is>
      </c>
      <c r="I30" s="64" t="inlineStr">
        <is>
          <t>p25</t>
        </is>
      </c>
      <c r="J30" s="64" t="inlineStr">
        <is>
          <t>p75</t>
        </is>
      </c>
      <c r="K30" s="64" t="inlineStr">
        <is>
          <t>p99</t>
        </is>
      </c>
    </row>
    <row r="31">
      <c r="B31" s="70" t="inlineStr">
        <is>
          <t>C_SCORE</t>
        </is>
      </c>
      <c r="C31" s="70" t="n">
        <v>0.053</v>
      </c>
      <c r="D31" s="70" t="n">
        <v>0.054</v>
      </c>
      <c r="E31" s="70" t="n">
        <v>0.063</v>
      </c>
      <c r="F31" s="70" t="n">
        <v>1.143</v>
      </c>
      <c r="G31" s="70" t="n">
        <v>-0.228</v>
      </c>
      <c r="H31" s="70" t="n">
        <v>-0.103</v>
      </c>
      <c r="I31" s="70" t="n">
        <v>0.015</v>
      </c>
      <c r="J31" s="70" t="n">
        <v>0.092</v>
      </c>
      <c r="K31" s="70" t="n">
        <v>0.212</v>
      </c>
    </row>
    <row r="32">
      <c r="B32" s="67" t="inlineStr">
        <is>
          <t>G_SCORE</t>
        </is>
      </c>
      <c r="C32" s="118" t="n">
        <v>-0.008</v>
      </c>
      <c r="D32" s="118" t="n">
        <v>-0.008</v>
      </c>
      <c r="E32" s="118" t="n">
        <v>0.031</v>
      </c>
      <c r="F32" s="118" t="n">
        <v>0.188</v>
      </c>
      <c r="G32" s="118" t="n">
        <v>-1.314</v>
      </c>
      <c r="H32" s="118" t="n">
        <v>-0.091</v>
      </c>
      <c r="I32" s="118" t="n">
        <v>-0.023</v>
      </c>
      <c r="J32" s="118" t="n">
        <v>0.008999999999999999</v>
      </c>
      <c r="K32" s="118" t="n">
        <v>0.067</v>
      </c>
    </row>
    <row r="33">
      <c r="C33" s="210" t="n"/>
      <c r="D33" s="210" t="n"/>
      <c r="E33" s="210" t="n"/>
      <c r="F33" s="210" t="n"/>
      <c r="G33" s="210" t="n"/>
      <c r="H33" s="210" t="n"/>
      <c r="I33" s="210" t="n"/>
      <c r="J33" s="210" t="n"/>
      <c r="K33" s="210" t="n"/>
    </row>
  </sheetData>
  <mergeCells count="1">
    <mergeCell ref="B2:F2"/>
  </mergeCells>
  <conditionalFormatting sqref="F21:F29">
    <cfRule type="cellIs" priority="31" operator="lessThan" dxfId="0">
      <formula>-1.96</formula>
    </cfRule>
    <cfRule type="cellIs" priority="32" operator="greaterThan" dxfId="0">
      <formula>1.96</formula>
    </cfRule>
  </conditionalFormatting>
  <conditionalFormatting sqref="J21:J29">
    <cfRule type="cellIs" priority="29" operator="lessThan" dxfId="0">
      <formula>-1.96</formula>
    </cfRule>
    <cfRule type="cellIs" priority="30" operator="greaterThan" dxfId="0">
      <formula>1.96</formula>
    </cfRule>
  </conditionalFormatting>
  <conditionalFormatting sqref="E21:E29">
    <cfRule type="cellIs" priority="25" operator="lessThan" dxfId="0">
      <formula>-1.96</formula>
    </cfRule>
    <cfRule type="cellIs" priority="26" operator="greaterThan" dxfId="0">
      <formula>1.96</formula>
    </cfRule>
  </conditionalFormatting>
  <conditionalFormatting sqref="D21:D29">
    <cfRule type="cellIs" priority="27" operator="lessThan" dxfId="0">
      <formula>-1.96</formula>
    </cfRule>
    <cfRule type="cellIs" priority="28" operator="greaterThan" dxfId="0">
      <formula>1.96</formula>
    </cfRule>
  </conditionalFormatting>
  <conditionalFormatting sqref="F5:F20">
    <cfRule type="cellIs" priority="1" operator="lessThan" dxfId="0">
      <formula>-1.96</formula>
    </cfRule>
    <cfRule type="cellIs" priority="2" operator="greaterThan" dxfId="0">
      <formula>1.96</formula>
    </cfRule>
  </conditionalFormatting>
  <pageMargins left="0.7" right="0.7" top="0.75" bottom="0.75" header="0.3" footer="0.3"/>
  <pageSetup orientation="portrait" paperSize="9"/>
  <drawing xmlns:r="http://schemas.openxmlformats.org/officeDocument/2006/relationships" r:id="rId1"/>
</worksheet>
</file>

<file path=xl/worksheets/sheet28.xml><?xml version="1.0" encoding="utf-8"?>
<worksheet xmlns="http://schemas.openxmlformats.org/spreadsheetml/2006/main">
  <sheetPr>
    <tabColor theme="6" tint="0.5999938962981048"/>
    <outlinePr summaryBelow="1" summaryRight="1"/>
    <pageSetUpPr/>
  </sheetPr>
  <dimension ref="A1:C55"/>
  <sheetViews>
    <sheetView showGridLines="0" topLeftCell="A13" workbookViewId="0">
      <selection activeCell="B13" sqref="B13"/>
    </sheetView>
  </sheetViews>
  <sheetFormatPr baseColWidth="8" defaultRowHeight="14.4" outlineLevelCol="0"/>
  <cols>
    <col width="9.33203125" customWidth="1" style="194" min="1" max="1"/>
    <col width="67.6640625" customWidth="1" style="194" min="2" max="2"/>
    <col width="8.88671875" customWidth="1" style="173" min="3" max="25"/>
    <col width="8.88671875" customWidth="1" style="173" min="26" max="16384"/>
  </cols>
  <sheetData>
    <row r="1">
      <c r="A1" s="171" t="inlineStr">
        <is>
          <t>8-K Item List Before 2004-08-23</t>
        </is>
      </c>
    </row>
    <row r="2">
      <c r="A2" s="44" t="inlineStr">
        <is>
          <t>Item 1</t>
        </is>
      </c>
      <c r="B2" s="44" t="inlineStr">
        <is>
          <t>Changes in Control of Registrant</t>
        </is>
      </c>
    </row>
    <row r="3">
      <c r="A3" s="45" t="inlineStr">
        <is>
          <t>Item 2</t>
        </is>
      </c>
      <c r="B3" s="45" t="inlineStr">
        <is>
          <t>Acquisition or Disposition of Assets</t>
        </is>
      </c>
    </row>
    <row r="4">
      <c r="A4" s="45" t="inlineStr">
        <is>
          <t>Item 3</t>
        </is>
      </c>
      <c r="B4" s="45" t="inlineStr">
        <is>
          <t>Bankruptcy or Receivership</t>
        </is>
      </c>
    </row>
    <row r="5">
      <c r="A5" s="45" t="inlineStr">
        <is>
          <t>Item 4</t>
        </is>
      </c>
      <c r="B5" s="46" t="inlineStr">
        <is>
          <t>Changes in Registrant's Certifying Accountant</t>
        </is>
      </c>
    </row>
    <row r="6">
      <c r="A6" s="45" t="inlineStr">
        <is>
          <t>Item 5</t>
        </is>
      </c>
      <c r="B6" s="58" t="inlineStr">
        <is>
          <t>Other Events</t>
        </is>
      </c>
      <c r="C6" t="n">
        <v>27.8</v>
      </c>
    </row>
    <row r="7">
      <c r="A7" s="45" t="inlineStr">
        <is>
          <t>Item 6</t>
        </is>
      </c>
      <c r="B7" s="46" t="inlineStr">
        <is>
          <t>Resignation of Registrant's Directors</t>
        </is>
      </c>
    </row>
    <row r="8">
      <c r="A8" s="45" t="inlineStr">
        <is>
          <t>Item 7</t>
        </is>
      </c>
      <c r="B8" s="46" t="inlineStr">
        <is>
          <t>Financial Statements and Exhibits</t>
        </is>
      </c>
    </row>
    <row r="9">
      <c r="A9" s="45" t="inlineStr">
        <is>
          <t>Item 8</t>
        </is>
      </c>
      <c r="B9" s="45" t="inlineStr">
        <is>
          <t>Change in Fiscal Year</t>
        </is>
      </c>
    </row>
    <row r="10">
      <c r="A10" s="45" t="inlineStr">
        <is>
          <t>Item 9</t>
        </is>
      </c>
      <c r="B10" s="59" t="inlineStr">
        <is>
          <t>Regulation FD Disclosure</t>
        </is>
      </c>
    </row>
    <row r="11">
      <c r="A11" s="45" t="inlineStr">
        <is>
          <t>Item 10</t>
        </is>
      </c>
      <c r="B11" s="45" t="inlineStr">
        <is>
          <t>Amendments to the Registrant's Code of Ethics</t>
        </is>
      </c>
    </row>
    <row r="12">
      <c r="A12" s="45" t="inlineStr">
        <is>
          <t>Item 11</t>
        </is>
      </c>
      <c r="B12" s="46" t="inlineStr">
        <is>
          <t>Temporary Suspension of Trading Under Registrant's Employee Benefit Plans</t>
        </is>
      </c>
    </row>
    <row r="13">
      <c r="A13" s="45" t="inlineStr">
        <is>
          <t>Item 12</t>
        </is>
      </c>
      <c r="B13" s="58" t="inlineStr">
        <is>
          <t>Results of Operations and Financial Condition</t>
        </is>
      </c>
    </row>
    <row r="14">
      <c r="A14" s="42" t="n"/>
      <c r="B14" s="43" t="n"/>
    </row>
    <row r="15">
      <c r="A15" s="171" t="inlineStr">
        <is>
          <t>8-K Item List After 2004-08-23</t>
        </is>
      </c>
    </row>
    <row r="16">
      <c r="A16" s="194" t="inlineStr">
        <is>
          <t>Section 1</t>
        </is>
      </c>
      <c r="B16" s="194" t="inlineStr">
        <is>
          <t>Registrant's Business and Operations</t>
        </is>
      </c>
    </row>
    <row r="17">
      <c r="A17" s="194" t="inlineStr">
        <is>
          <t>Item 1.01</t>
        </is>
      </c>
      <c r="B17" s="194" t="inlineStr">
        <is>
          <t>Entry into a Material Definitive Agreement</t>
        </is>
      </c>
    </row>
    <row r="18">
      <c r="A18" s="194" t="inlineStr">
        <is>
          <t>Item 1.02</t>
        </is>
      </c>
      <c r="B18" s="194" t="inlineStr">
        <is>
          <t>Termination of a Material Definitive Agreement</t>
        </is>
      </c>
    </row>
    <row r="19">
      <c r="A19" s="194" t="inlineStr">
        <is>
          <t>Item 1.03</t>
        </is>
      </c>
      <c r="B19" s="194" t="inlineStr">
        <is>
          <t>Bankruptcy or Receivership</t>
        </is>
      </c>
    </row>
    <row r="20">
      <c r="A20" s="194" t="inlineStr">
        <is>
          <t>Item 1.04</t>
        </is>
      </c>
      <c r="B20" s="194" t="inlineStr">
        <is>
          <t>Mine Safety - Reporting of Shutdowns and Patterns of Violations</t>
        </is>
      </c>
    </row>
    <row r="21">
      <c r="A21" s="194" t="inlineStr">
        <is>
          <t>Section 2</t>
        </is>
      </c>
      <c r="B21" s="194" t="inlineStr">
        <is>
          <t>Financial Information</t>
        </is>
      </c>
    </row>
    <row r="22">
      <c r="A22" s="194" t="inlineStr">
        <is>
          <t>Item 2.01</t>
        </is>
      </c>
      <c r="B22" s="194" t="inlineStr">
        <is>
          <t>Completion of Acquisition or Disposition of Assets</t>
        </is>
      </c>
    </row>
    <row r="23">
      <c r="A23" s="194" t="inlineStr">
        <is>
          <t>Item 2.02</t>
        </is>
      </c>
      <c r="B23" s="60" t="inlineStr">
        <is>
          <t>Results of Operations and Financial Condition</t>
        </is>
      </c>
    </row>
    <row r="24">
      <c r="A24" s="194" t="inlineStr">
        <is>
          <t>Item 2.03</t>
        </is>
      </c>
      <c r="B24" s="194" t="inlineStr">
        <is>
          <t>Creation of a Direct Financial Obligation or an Obligation under an Off-Balance Sheet Arrangement of a Registrant</t>
        </is>
      </c>
    </row>
    <row r="25">
      <c r="A25" s="194" t="inlineStr">
        <is>
          <t>Item 2.04</t>
        </is>
      </c>
      <c r="B25" s="194" t="inlineStr">
        <is>
          <t>Triggering Events That Accelerate or Increase a Direct Financial Obligation or an Obligation under an Off-Balance Sheet Arrangement</t>
        </is>
      </c>
    </row>
    <row r="26">
      <c r="A26" s="194" t="inlineStr">
        <is>
          <t>Item 2.05</t>
        </is>
      </c>
      <c r="B26" s="194" t="inlineStr">
        <is>
          <t>Costs Associated with Exit or Disposal Activities</t>
        </is>
      </c>
    </row>
    <row r="27">
      <c r="A27" s="194" t="inlineStr">
        <is>
          <t>Item 2.06</t>
        </is>
      </c>
      <c r="B27" s="194" t="inlineStr">
        <is>
          <t>Material Impairments</t>
        </is>
      </c>
    </row>
    <row r="28">
      <c r="A28" s="194" t="inlineStr">
        <is>
          <t>Section 3</t>
        </is>
      </c>
      <c r="B28" s="194" t="inlineStr">
        <is>
          <t>Securities and Trading Markets</t>
        </is>
      </c>
    </row>
    <row r="29">
      <c r="A29" s="194" t="inlineStr">
        <is>
          <t>Item 3.01</t>
        </is>
      </c>
      <c r="B29" s="194" t="inlineStr">
        <is>
          <t>Notice of Delisting or Failure to Satisfy a Continued Listing Rule or Standard; Transfer of Listing</t>
        </is>
      </c>
    </row>
    <row r="30">
      <c r="A30" s="194" t="inlineStr">
        <is>
          <t>Item 3.02</t>
        </is>
      </c>
      <c r="B30" s="194" t="inlineStr">
        <is>
          <t>Unregistered Sales of Equity Securities</t>
        </is>
      </c>
    </row>
    <row r="31">
      <c r="A31" s="194" t="inlineStr">
        <is>
          <t>Item 3.03</t>
        </is>
      </c>
      <c r="B31" s="194" t="inlineStr">
        <is>
          <t>Material Modification to Rights of Security Holders</t>
        </is>
      </c>
    </row>
    <row r="32">
      <c r="A32" s="194" t="inlineStr">
        <is>
          <t>Section 4</t>
        </is>
      </c>
      <c r="B32" s="194" t="inlineStr">
        <is>
          <t>Matters Related to Accountants and Financial Statements</t>
        </is>
      </c>
    </row>
    <row r="33">
      <c r="A33" s="194" t="inlineStr">
        <is>
          <t>Item 4.01</t>
        </is>
      </c>
      <c r="B33" s="194" t="inlineStr">
        <is>
          <t>Changes in Registrant's Certifying Accountant</t>
        </is>
      </c>
    </row>
    <row r="34">
      <c r="A34" s="194" t="inlineStr">
        <is>
          <t>Item 4.02</t>
        </is>
      </c>
      <c r="B34" s="194" t="inlineStr">
        <is>
          <t>Non-Reliance on Previously Issued Financial Statements or a Related Audit Report or Completed Interim Review</t>
        </is>
      </c>
    </row>
    <row r="35">
      <c r="A35" s="194" t="inlineStr">
        <is>
          <t>Section 5</t>
        </is>
      </c>
      <c r="B35" s="194" t="inlineStr">
        <is>
          <t>Corporate Governance and Management</t>
        </is>
      </c>
    </row>
    <row r="36">
      <c r="A36" s="194" t="inlineStr">
        <is>
          <t>Item 5.01</t>
        </is>
      </c>
      <c r="B36" s="194" t="inlineStr">
        <is>
          <t>Changes in Control of Registrant</t>
        </is>
      </c>
    </row>
    <row r="37">
      <c r="A37" s="194" t="inlineStr">
        <is>
          <t>Item 5.02</t>
        </is>
      </c>
      <c r="B37" s="194" t="inlineStr">
        <is>
          <t>Departure of Directors or Certain Officers; Election of Directors; Appointment of Certain Officers; Compensatory Arrangements of Certain Officers</t>
        </is>
      </c>
    </row>
    <row r="38">
      <c r="A38" s="194" t="inlineStr">
        <is>
          <t>Item 5.03</t>
        </is>
      </c>
      <c r="B38" s="194" t="inlineStr">
        <is>
          <t>Amendments to Articles of Incorporation or Bylaws; Change in Fiscal Year</t>
        </is>
      </c>
    </row>
    <row r="39">
      <c r="A39" s="194" t="inlineStr">
        <is>
          <t>Item 5.04</t>
        </is>
      </c>
      <c r="B39" s="194" t="inlineStr">
        <is>
          <t>Temporary Suspension of Trading Under Registrant's Employee Benefit Plans</t>
        </is>
      </c>
    </row>
    <row r="40">
      <c r="A40" s="194" t="inlineStr">
        <is>
          <t>Item 5.05</t>
        </is>
      </c>
      <c r="B40" s="194" t="inlineStr">
        <is>
          <t>Amendment to Registrant's Code of Ethics, or Waiver of a Provision of the Code of Ethics</t>
        </is>
      </c>
    </row>
    <row r="41">
      <c r="A41" s="194" t="inlineStr">
        <is>
          <t>Item 5.06</t>
        </is>
      </c>
      <c r="B41" s="194" t="inlineStr">
        <is>
          <t>Change in Shell Company Status</t>
        </is>
      </c>
    </row>
    <row r="42">
      <c r="A42" s="194" t="inlineStr">
        <is>
          <t>Item 5.07</t>
        </is>
      </c>
      <c r="B42" s="194" t="inlineStr">
        <is>
          <t>Submission of Matters to a Vote of Security Holders</t>
        </is>
      </c>
    </row>
    <row r="43">
      <c r="A43" s="194" t="inlineStr">
        <is>
          <t>Item 5.08</t>
        </is>
      </c>
      <c r="B43" s="194" t="inlineStr">
        <is>
          <t>Shareholder Director Nominations</t>
        </is>
      </c>
    </row>
    <row r="44">
      <c r="A44" s="194" t="inlineStr">
        <is>
          <t>Section 6</t>
        </is>
      </c>
      <c r="B44" s="194" t="inlineStr">
        <is>
          <t>Asset-Backed Securities</t>
        </is>
      </c>
    </row>
    <row r="45">
      <c r="A45" s="194" t="inlineStr">
        <is>
          <t>Item 6.01</t>
        </is>
      </c>
      <c r="B45" s="194" t="inlineStr">
        <is>
          <t>ABS Informational and Computational Material</t>
        </is>
      </c>
    </row>
    <row r="46">
      <c r="A46" s="194" t="inlineStr">
        <is>
          <t>Item 6.02</t>
        </is>
      </c>
      <c r="B46" s="194" t="inlineStr">
        <is>
          <t>Change of Servicer or Trustee</t>
        </is>
      </c>
    </row>
    <row r="47">
      <c r="A47" s="194" t="inlineStr">
        <is>
          <t>Item 6.03</t>
        </is>
      </c>
      <c r="B47" s="194" t="inlineStr">
        <is>
          <t>Change in Credit Enhancement or Other External Support</t>
        </is>
      </c>
    </row>
    <row r="48">
      <c r="A48" s="194" t="inlineStr">
        <is>
          <t>Item 6.04</t>
        </is>
      </c>
      <c r="B48" s="194" t="inlineStr">
        <is>
          <t>Failure to Make a Required Distribution</t>
        </is>
      </c>
    </row>
    <row r="49">
      <c r="A49" s="194" t="inlineStr">
        <is>
          <t>Item 6.05</t>
        </is>
      </c>
      <c r="B49" s="194" t="inlineStr">
        <is>
          <t>Securities Act Updating Disclosure</t>
        </is>
      </c>
    </row>
    <row r="50">
      <c r="A50" s="194" t="inlineStr">
        <is>
          <t>Section 7</t>
        </is>
      </c>
      <c r="B50" s="194" t="inlineStr">
        <is>
          <t>Regulation FD</t>
        </is>
      </c>
    </row>
    <row r="51">
      <c r="A51" s="194" t="inlineStr">
        <is>
          <t>Item 7.01</t>
        </is>
      </c>
      <c r="B51" s="60" t="inlineStr">
        <is>
          <t>Regulation FD Disclosure</t>
        </is>
      </c>
    </row>
    <row r="52">
      <c r="A52" s="194" t="inlineStr">
        <is>
          <t>Section 8</t>
        </is>
      </c>
      <c r="B52" s="60" t="inlineStr">
        <is>
          <t>Other Events</t>
        </is>
      </c>
    </row>
    <row r="53">
      <c r="A53" s="194" t="inlineStr">
        <is>
          <t>Item 8.01</t>
        </is>
      </c>
      <c r="B53" s="194" t="inlineStr">
        <is>
          <t>Other Events (The registrant can use this Item to report events that are not specifically called for by Form 8-K, that the registrant considers to be of importance to security holders.)</t>
        </is>
      </c>
    </row>
    <row r="54">
      <c r="A54" s="194" t="inlineStr">
        <is>
          <t>Section 9</t>
        </is>
      </c>
      <c r="B54" s="194" t="inlineStr">
        <is>
          <t>Financial Statements and Exhibits</t>
        </is>
      </c>
    </row>
    <row r="55">
      <c r="A55" s="194" t="inlineStr">
        <is>
          <t>Item 9.01</t>
        </is>
      </c>
      <c r="B55" s="194" t="inlineStr">
        <is>
          <t>Financial Statements and Exhibits</t>
        </is>
      </c>
    </row>
  </sheetData>
  <mergeCells count="2">
    <mergeCell ref="A1:B1"/>
    <mergeCell ref="A15:B15"/>
  </mergeCells>
  <pageMargins left="0.7" right="0.7" top="0.75" bottom="0.75" header="0.3" footer="0.3"/>
  <pageSetup orientation="portrait" paperSize="9" horizontalDpi="0" verticalDpi="0"/>
</worksheet>
</file>

<file path=xl/worksheets/sheet3.xml><?xml version="1.0" encoding="utf-8"?>
<worksheet xmlns="http://schemas.openxmlformats.org/spreadsheetml/2006/main">
  <sheetPr>
    <tabColor theme="0" tint="-0.249977111117893"/>
    <outlinePr summaryBelow="1" summaryRight="1"/>
    <pageSetUpPr/>
  </sheetPr>
  <dimension ref="A1:I24"/>
  <sheetViews>
    <sheetView workbookViewId="0">
      <selection activeCell="C9" sqref="C9:I23"/>
    </sheetView>
  </sheetViews>
  <sheetFormatPr baseColWidth="8" defaultRowHeight="14.4" outlineLevelCol="0"/>
  <cols>
    <col width="11.6640625" customWidth="1" style="173" min="1" max="1"/>
    <col width="11.5546875" bestFit="1" customWidth="1" style="173" min="3" max="3"/>
    <col width="10.5546875" bestFit="1" customWidth="1" style="173" min="4" max="7"/>
    <col width="11.5546875" bestFit="1" customWidth="1" style="173" min="8" max="8"/>
    <col width="12.5546875" bestFit="1" customWidth="1" style="173" min="9" max="9"/>
  </cols>
  <sheetData>
    <row r="1">
      <c r="B1" s="201" t="inlineStr">
        <is>
          <t>count</t>
        </is>
      </c>
      <c r="C1" s="201" t="inlineStr">
        <is>
          <t>mean</t>
        </is>
      </c>
      <c r="D1" s="201" t="inlineStr">
        <is>
          <t>std</t>
        </is>
      </c>
      <c r="E1" s="201" t="inlineStr">
        <is>
          <t>min</t>
        </is>
      </c>
      <c r="F1" s="201" t="inlineStr">
        <is>
          <t>25%</t>
        </is>
      </c>
      <c r="G1" s="201" t="inlineStr">
        <is>
          <t>50%</t>
        </is>
      </c>
      <c r="H1" s="201" t="inlineStr">
        <is>
          <t>75%</t>
        </is>
      </c>
      <c r="I1" s="201" t="inlineStr">
        <is>
          <t>max</t>
        </is>
      </c>
    </row>
    <row r="2">
      <c r="A2" s="201" t="inlineStr">
        <is>
          <t>NW</t>
        </is>
      </c>
      <c r="B2" t="n">
        <v>91606</v>
      </c>
      <c r="C2" s="18" t="n">
        <v>9.02</v>
      </c>
      <c r="D2" s="18" t="n">
        <v>0.757</v>
      </c>
      <c r="E2" s="18" t="n">
        <v>7.1204</v>
      </c>
      <c r="F2" s="18" t="n">
        <v>8.505599999999999</v>
      </c>
      <c r="G2" s="18" t="n">
        <v>9.085900000000001</v>
      </c>
      <c r="H2" s="18" t="n">
        <v>9.5467</v>
      </c>
      <c r="I2" s="18" t="n">
        <v>13.5441</v>
      </c>
    </row>
    <row r="3">
      <c r="A3" s="201" t="inlineStr">
        <is>
          <t>nw</t>
        </is>
      </c>
      <c r="B3" t="n">
        <v>91606</v>
      </c>
      <c r="C3" s="18" t="n">
        <v>10937.3445</v>
      </c>
      <c r="D3" s="18" t="n">
        <v>10203.9396</v>
      </c>
      <c r="E3" s="18" t="n">
        <v>1236</v>
      </c>
      <c r="F3" s="18" t="n">
        <v>4941.25</v>
      </c>
      <c r="G3" s="18" t="n">
        <v>8829</v>
      </c>
      <c r="H3" s="18" t="n">
        <v>13997</v>
      </c>
      <c r="I3" s="18" t="n">
        <v>762337</v>
      </c>
    </row>
    <row r="4">
      <c r="A4" s="201" t="inlineStr">
        <is>
          <t>TONE</t>
        </is>
      </c>
      <c r="B4" t="n">
        <v>91606</v>
      </c>
      <c r="C4" s="18" t="n">
        <v>-8.920500000000001</v>
      </c>
      <c r="D4" s="18" t="n">
        <v>7.2357</v>
      </c>
      <c r="E4" s="18" t="n">
        <v>-63.5786</v>
      </c>
      <c r="F4" s="18" t="n">
        <v>-13.1273</v>
      </c>
      <c r="G4" s="18" t="n">
        <v>-7.8749</v>
      </c>
      <c r="H4" s="18" t="n">
        <v>-3.866</v>
      </c>
      <c r="I4" s="18" t="n">
        <v>24.2149</v>
      </c>
    </row>
    <row r="5" hidden="1" s="173">
      <c r="A5" s="201" t="inlineStr">
        <is>
          <t>TONE_GI</t>
        </is>
      </c>
      <c r="B5" t="n">
        <v>91606</v>
      </c>
      <c r="C5" s="18" t="n">
        <v>24.2588</v>
      </c>
      <c r="D5" s="18" t="n">
        <v>7.1342</v>
      </c>
      <c r="E5" s="18" t="n">
        <v>-21.5103</v>
      </c>
      <c r="F5" s="18" t="n">
        <v>19.5494</v>
      </c>
      <c r="G5" s="18" t="n">
        <v>24.0463</v>
      </c>
      <c r="H5" s="18" t="n">
        <v>28.7281</v>
      </c>
      <c r="I5" s="18" t="n">
        <v>93.2002</v>
      </c>
    </row>
    <row r="6" hidden="1" s="173">
      <c r="A6" s="201" t="inlineStr">
        <is>
          <t>TONE_HE</t>
        </is>
      </c>
      <c r="B6" t="n">
        <v>91606</v>
      </c>
      <c r="C6" s="18" t="n">
        <v>6.6076</v>
      </c>
      <c r="D6" s="18" t="n">
        <v>5.2348</v>
      </c>
      <c r="E6" s="18" t="n">
        <v>-26.0686</v>
      </c>
      <c r="F6" s="18" t="n">
        <v>3.3819</v>
      </c>
      <c r="G6" s="18" t="n">
        <v>6.0852</v>
      </c>
      <c r="H6" s="18" t="n">
        <v>9.3096</v>
      </c>
      <c r="I6" s="18" t="n">
        <v>55.8843</v>
      </c>
    </row>
    <row r="7">
      <c r="A7" s="201" t="inlineStr">
        <is>
          <t>TLAG</t>
        </is>
      </c>
      <c r="B7" t="n">
        <v>91606</v>
      </c>
      <c r="C7" s="18" t="n">
        <v>39.0203</v>
      </c>
      <c r="D7" s="18" t="n">
        <v>6.2494</v>
      </c>
      <c r="E7" s="18" t="n">
        <v>0</v>
      </c>
      <c r="F7" s="18" t="n">
        <v>36</v>
      </c>
      <c r="G7" s="18" t="n">
        <v>40</v>
      </c>
      <c r="H7" s="18" t="n">
        <v>44</v>
      </c>
      <c r="I7" s="18" t="n">
        <v>52</v>
      </c>
    </row>
    <row r="8">
      <c r="A8" s="201" t="inlineStr">
        <is>
          <t>READ</t>
        </is>
      </c>
      <c r="B8" t="n">
        <v>91606</v>
      </c>
      <c r="C8" s="18" t="n">
        <v>38.1612</v>
      </c>
      <c r="D8" s="18" t="n">
        <v>42.1602</v>
      </c>
      <c r="E8" s="18" t="n">
        <v>14.58</v>
      </c>
      <c r="F8" s="18" t="n">
        <v>17.84</v>
      </c>
      <c r="G8" s="18" t="n">
        <v>20.21</v>
      </c>
      <c r="H8" s="18" t="n">
        <v>39.66</v>
      </c>
      <c r="I8" s="18" t="n">
        <v>262.519</v>
      </c>
    </row>
    <row r="9">
      <c r="A9" s="201" t="inlineStr">
        <is>
          <t>RET</t>
        </is>
      </c>
      <c r="B9" t="n">
        <v>91606</v>
      </c>
      <c r="C9" s="18" t="n">
        <v>0.0183</v>
      </c>
      <c r="D9" s="18" t="n">
        <v>0.2531</v>
      </c>
      <c r="E9" s="18" t="n">
        <v>-1.5787</v>
      </c>
      <c r="F9" s="18" t="n">
        <v>-0.1126</v>
      </c>
      <c r="G9" s="18" t="n">
        <v>0.0073</v>
      </c>
      <c r="H9" s="18" t="n">
        <v>0.1299</v>
      </c>
      <c r="I9" s="18" t="n">
        <v>4.8492</v>
      </c>
    </row>
    <row r="10">
      <c r="A10" s="201" t="inlineStr">
        <is>
          <t>NEG</t>
        </is>
      </c>
      <c r="B10" t="n">
        <v>91606</v>
      </c>
      <c r="C10" s="18" t="n">
        <v>0.4829</v>
      </c>
      <c r="D10" s="18" t="n">
        <v>0.4997</v>
      </c>
      <c r="E10" s="18" t="n">
        <v>0</v>
      </c>
      <c r="F10" s="18" t="n">
        <v>0</v>
      </c>
      <c r="G10" s="18" t="n">
        <v>0</v>
      </c>
      <c r="H10" s="18" t="n">
        <v>1</v>
      </c>
      <c r="I10" s="18" t="n">
        <v>1</v>
      </c>
    </row>
    <row r="11">
      <c r="A11" s="201" t="inlineStr">
        <is>
          <t>SIZE</t>
        </is>
      </c>
      <c r="B11" t="n">
        <v>91606</v>
      </c>
      <c r="C11" s="18" t="n">
        <v>6.4517</v>
      </c>
      <c r="D11" s="18" t="n">
        <v>1.7717</v>
      </c>
      <c r="E11" s="18" t="n">
        <v>2.8977</v>
      </c>
      <c r="F11" s="18" t="n">
        <v>5.1751</v>
      </c>
      <c r="G11" s="18" t="n">
        <v>6.3173</v>
      </c>
      <c r="H11" s="18" t="n">
        <v>7.5628</v>
      </c>
      <c r="I11" s="18" t="n">
        <v>11.3151</v>
      </c>
    </row>
    <row r="12">
      <c r="A12" s="201" t="inlineStr">
        <is>
          <t>MTB</t>
        </is>
      </c>
      <c r="B12" t="n">
        <v>91606</v>
      </c>
      <c r="C12" s="18" t="n">
        <v>3.4613</v>
      </c>
      <c r="D12" s="18" t="n">
        <v>3.6651</v>
      </c>
      <c r="E12" s="18" t="n">
        <v>0.4159</v>
      </c>
      <c r="F12" s="18" t="n">
        <v>1.4852</v>
      </c>
      <c r="G12" s="18" t="n">
        <v>2.343</v>
      </c>
      <c r="H12" s="18" t="n">
        <v>3.9015</v>
      </c>
      <c r="I12" s="18" t="n">
        <v>24.4486</v>
      </c>
    </row>
    <row r="13">
      <c r="A13" s="201" t="inlineStr">
        <is>
          <t>LEV</t>
        </is>
      </c>
      <c r="B13" t="n">
        <v>91606</v>
      </c>
      <c r="C13" s="18" t="n">
        <v>0.1923</v>
      </c>
      <c r="D13" s="18" t="n">
        <v>0.1817</v>
      </c>
      <c r="E13" s="18" t="n">
        <v>0</v>
      </c>
      <c r="F13" s="18" t="n">
        <v>0.0106</v>
      </c>
      <c r="G13" s="18" t="n">
        <v>0.1624</v>
      </c>
      <c r="H13" s="18" t="n">
        <v>0.3152</v>
      </c>
      <c r="I13" s="18" t="n">
        <v>0.7046</v>
      </c>
    </row>
    <row r="14">
      <c r="A14" s="201" t="inlineStr">
        <is>
          <t>AF</t>
        </is>
      </c>
      <c r="B14" t="n">
        <v>91606</v>
      </c>
      <c r="C14" s="18" t="n">
        <v>0.043</v>
      </c>
      <c r="D14" s="18" t="n">
        <v>0.0664</v>
      </c>
      <c r="E14" s="18" t="n">
        <v>-0.262</v>
      </c>
      <c r="F14" s="18" t="n">
        <v>0.0226</v>
      </c>
      <c r="G14" s="18" t="n">
        <v>0.0485</v>
      </c>
      <c r="H14" s="18" t="n">
        <v>0.0732</v>
      </c>
      <c r="I14" s="18" t="n">
        <v>0.2273</v>
      </c>
    </row>
    <row r="15">
      <c r="A15" s="201" t="inlineStr">
        <is>
          <t>AFE</t>
        </is>
      </c>
      <c r="B15" t="n">
        <v>91606</v>
      </c>
      <c r="C15" s="18" t="n">
        <v>-0.0208</v>
      </c>
      <c r="D15" s="18" t="n">
        <v>0.0672</v>
      </c>
      <c r="E15" s="18" t="n">
        <v>-0.445</v>
      </c>
      <c r="F15" s="18" t="n">
        <v>-0.0175</v>
      </c>
      <c r="G15" s="18" t="n">
        <v>-0.0015</v>
      </c>
      <c r="H15" s="18" t="n">
        <v>0.0024</v>
      </c>
      <c r="I15" s="18" t="n">
        <v>0.0776</v>
      </c>
    </row>
    <row r="16">
      <c r="A16" s="201" t="inlineStr">
        <is>
          <t>BUSSEG</t>
        </is>
      </c>
      <c r="B16" t="n">
        <v>91606</v>
      </c>
      <c r="C16" s="18" t="n">
        <v>0.8591</v>
      </c>
      <c r="D16" s="18" t="n">
        <v>0.4465</v>
      </c>
      <c r="E16" s="18" t="n">
        <v>0.6931</v>
      </c>
      <c r="F16" s="18" t="n">
        <v>0.6931</v>
      </c>
      <c r="G16" s="18" t="n">
        <v>0.6931</v>
      </c>
      <c r="H16" s="18" t="n">
        <v>0.6931</v>
      </c>
      <c r="I16" s="18" t="n">
        <v>2.7726</v>
      </c>
    </row>
    <row r="17">
      <c r="A17" s="201" t="inlineStr">
        <is>
          <t>GEOSEG</t>
        </is>
      </c>
      <c r="B17" t="n">
        <v>91606</v>
      </c>
      <c r="C17" s="18" t="n">
        <v>0.8975</v>
      </c>
      <c r="D17" s="18" t="n">
        <v>0.5323</v>
      </c>
      <c r="E17" s="18" t="n">
        <v>0.6931</v>
      </c>
      <c r="F17" s="18" t="n">
        <v>0.6931</v>
      </c>
      <c r="G17" s="18" t="n">
        <v>0.6931</v>
      </c>
      <c r="H17" s="18" t="n">
        <v>0.6931</v>
      </c>
      <c r="I17" s="18" t="n">
        <v>3.0445</v>
      </c>
    </row>
    <row r="18">
      <c r="A18" s="201" t="inlineStr">
        <is>
          <t>AGE</t>
        </is>
      </c>
      <c r="B18" t="n">
        <v>91606</v>
      </c>
      <c r="C18" s="18" t="n">
        <v>8.312200000000001</v>
      </c>
      <c r="D18" s="18" t="n">
        <v>1.0326</v>
      </c>
      <c r="E18" s="18" t="n">
        <v>5.8111</v>
      </c>
      <c r="F18" s="18" t="n">
        <v>7.6353</v>
      </c>
      <c r="G18" s="18" t="n">
        <v>8.42</v>
      </c>
      <c r="H18" s="18" t="n">
        <v>9.0891</v>
      </c>
      <c r="I18" s="18" t="n">
        <v>10.2878</v>
      </c>
    </row>
    <row r="19">
      <c r="A19" s="201" t="inlineStr">
        <is>
          <t>EARN</t>
        </is>
      </c>
      <c r="B19" t="n">
        <v>91606</v>
      </c>
      <c r="C19" s="18" t="n">
        <v>0.0046</v>
      </c>
      <c r="D19" s="18" t="n">
        <v>0.0416</v>
      </c>
      <c r="E19" s="18" t="n">
        <v>-0.2005</v>
      </c>
      <c r="F19" s="18" t="n">
        <v>0.0005</v>
      </c>
      <c r="G19" s="18" t="n">
        <v>0.0119</v>
      </c>
      <c r="H19" s="18" t="n">
        <v>0.0234</v>
      </c>
      <c r="I19" s="18" t="n">
        <v>0.0843</v>
      </c>
    </row>
    <row r="20">
      <c r="A20" s="201" t="inlineStr">
        <is>
          <t>STD_EARN</t>
        </is>
      </c>
      <c r="B20" t="n">
        <v>91606</v>
      </c>
      <c r="C20" s="18" t="n">
        <v>0.0198</v>
      </c>
      <c r="D20" s="18" t="n">
        <v>0.0301</v>
      </c>
      <c r="E20" s="18" t="n">
        <v>0.0009</v>
      </c>
      <c r="F20" s="18" t="n">
        <v>0.0045</v>
      </c>
      <c r="G20" s="18" t="n">
        <v>0.008999999999999999</v>
      </c>
      <c r="H20" s="18" t="n">
        <v>0.0209</v>
      </c>
      <c r="I20" s="18" t="n">
        <v>0.1883</v>
      </c>
    </row>
    <row r="21">
      <c r="A21" s="201" t="inlineStr">
        <is>
          <t>STD_RET</t>
        </is>
      </c>
      <c r="B21" t="n">
        <v>91606</v>
      </c>
      <c r="C21" s="18" t="n">
        <v>0.0887</v>
      </c>
      <c r="D21" s="18" t="n">
        <v>0.0696</v>
      </c>
      <c r="E21" s="18" t="n">
        <v>0.0069</v>
      </c>
      <c r="F21" s="18" t="n">
        <v>0.0404</v>
      </c>
      <c r="G21" s="18" t="n">
        <v>0.0699</v>
      </c>
      <c r="H21" s="18" t="n">
        <v>0.1153</v>
      </c>
      <c r="I21" s="18" t="n">
        <v>0.3787</v>
      </c>
    </row>
    <row r="22">
      <c r="A22" s="201" t="inlineStr">
        <is>
          <t>LOSS</t>
        </is>
      </c>
      <c r="B22" t="n">
        <v>91606</v>
      </c>
      <c r="C22" t="n">
        <v>0.2424</v>
      </c>
      <c r="D22" t="n">
        <v>0.4285</v>
      </c>
      <c r="E22" t="n">
        <v>0</v>
      </c>
      <c r="F22" t="n">
        <v>0</v>
      </c>
      <c r="G22" t="n">
        <v>0</v>
      </c>
      <c r="H22" t="n">
        <v>0</v>
      </c>
      <c r="I22" t="n">
        <v>1</v>
      </c>
    </row>
    <row r="23">
      <c r="A23" s="97" t="inlineStr">
        <is>
          <t>LOSS</t>
        </is>
      </c>
      <c r="B23" t="n">
        <v>91606</v>
      </c>
      <c r="C23" t="n">
        <v>0.2424</v>
      </c>
      <c r="D23" t="n">
        <v>0.4285</v>
      </c>
      <c r="E23" t="n">
        <v>0</v>
      </c>
      <c r="F23" t="n">
        <v>0</v>
      </c>
      <c r="G23" t="n">
        <v>0</v>
      </c>
      <c r="H23" t="n">
        <v>0</v>
      </c>
      <c r="I23" t="n">
        <v>1</v>
      </c>
    </row>
    <row r="24">
      <c r="A24" s="96" t="inlineStr">
        <is>
          <t>ABTONE</t>
        </is>
      </c>
      <c r="B24" t="n">
        <v>91607</v>
      </c>
      <c r="C24" t="n">
        <v>0</v>
      </c>
      <c r="D24" t="n">
        <v>6.9185</v>
      </c>
      <c r="E24" t="n">
        <v>-55.7594</v>
      </c>
      <c r="F24" t="n">
        <v>-3.9455</v>
      </c>
      <c r="G24" t="n">
        <v>0.9387</v>
      </c>
      <c r="H24" t="n">
        <v>4.7772</v>
      </c>
      <c r="I24" t="n">
        <v>34.1811</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57"/>
  <sheetViews>
    <sheetView workbookViewId="0">
      <selection activeCell="A1" sqref="A1:I1"/>
    </sheetView>
  </sheetViews>
  <sheetFormatPr baseColWidth="8" defaultRowHeight="14.4" outlineLevelCol="0"/>
  <cols>
    <col width="16.44140625" customWidth="1" style="31" min="1" max="1"/>
    <col width="10.5546875" bestFit="1" customWidth="1" style="173" min="2" max="2"/>
    <col width="8.33203125" customWidth="1" style="173" min="3" max="9"/>
    <col width="2.109375" customWidth="1" style="173" min="10" max="10"/>
    <col width="85.44140625" customWidth="1" style="173" min="11" max="11"/>
    <col width="16.6640625" customWidth="1" style="173" min="12" max="12"/>
    <col width="8.88671875" customWidth="1" style="173" min="13" max="46"/>
    <col width="8.88671875" customWidth="1" style="173" min="47" max="16384"/>
  </cols>
  <sheetData>
    <row r="1" ht="18" customHeight="1" s="173" thickBot="1">
      <c r="A1" s="175" t="inlineStr">
        <is>
          <t>Table 2. Panel B: Summary Statistics 8-K</t>
        </is>
      </c>
    </row>
    <row r="2">
      <c r="A2" s="29" t="n"/>
      <c r="B2" s="22" t="inlineStr">
        <is>
          <t>count</t>
        </is>
      </c>
      <c r="C2" s="22" t="inlineStr">
        <is>
          <t>mean</t>
        </is>
      </c>
      <c r="D2" s="22" t="inlineStr">
        <is>
          <t>std</t>
        </is>
      </c>
      <c r="E2" s="22" t="inlineStr">
        <is>
          <t>min</t>
        </is>
      </c>
      <c r="F2" s="22" t="inlineStr">
        <is>
          <t>25%</t>
        </is>
      </c>
      <c r="G2" s="22" t="inlineStr">
        <is>
          <t>50%</t>
        </is>
      </c>
      <c r="H2" s="22" t="inlineStr">
        <is>
          <t>75%</t>
        </is>
      </c>
      <c r="I2" s="22" t="inlineStr">
        <is>
          <t>max</t>
        </is>
      </c>
    </row>
    <row r="3">
      <c r="A3" s="16" t="inlineStr">
        <is>
          <t>Text Vars.</t>
        </is>
      </c>
      <c r="B3" s="109" t="n"/>
      <c r="C3" s="109" t="n"/>
      <c r="D3" s="109" t="n"/>
      <c r="E3" s="109" t="n"/>
      <c r="F3" s="109" t="n"/>
      <c r="G3" s="109" t="n"/>
      <c r="H3" s="109" t="n"/>
      <c r="I3" s="109" t="n"/>
      <c r="K3" s="128" t="inlineStr">
        <is>
          <t>Var. Def.</t>
        </is>
      </c>
      <c r="L3" s="128" t="inlineStr">
        <is>
          <t>Calculation</t>
        </is>
      </c>
    </row>
    <row r="4">
      <c r="A4" s="30" t="inlineStr">
        <is>
          <t>NW</t>
        </is>
      </c>
      <c r="B4" t="n">
        <v>119616</v>
      </c>
      <c r="C4" s="202" t="n">
        <v>6.0933</v>
      </c>
      <c r="D4" s="202" t="n">
        <v>0.9261</v>
      </c>
      <c r="E4" s="202" t="n">
        <v>4.8978</v>
      </c>
      <c r="F4" s="202" t="n">
        <v>5.553</v>
      </c>
      <c r="G4" s="202" t="n">
        <v>5.8464</v>
      </c>
      <c r="H4" s="202" t="n">
        <v>6.3578</v>
      </c>
      <c r="I4" s="202" t="n">
        <v>12.4864</v>
      </c>
      <c r="K4" t="inlineStr">
        <is>
          <t>Number of words, defined as the natural logarithm of one plus the count of total words (nw)</t>
        </is>
      </c>
      <c r="L4" t="inlineStr">
        <is>
          <t>NW = log(1 + nw)</t>
        </is>
      </c>
    </row>
    <row r="5">
      <c r="A5" s="30" t="inlineStr">
        <is>
          <t>nw</t>
        </is>
      </c>
      <c r="B5" t="n">
        <v>119616</v>
      </c>
      <c r="C5" s="48" t="n">
        <v>1339.3918</v>
      </c>
      <c r="D5" s="48" t="n">
        <v>6397.8899</v>
      </c>
      <c r="E5" t="n">
        <v>133</v>
      </c>
      <c r="F5" t="n">
        <v>257</v>
      </c>
      <c r="G5" t="n">
        <v>345</v>
      </c>
      <c r="H5" t="n">
        <v>576</v>
      </c>
      <c r="I5" t="n">
        <v>264704</v>
      </c>
      <c r="K5" t="inlineStr">
        <is>
          <t>Raw count of total words</t>
        </is>
      </c>
      <c r="L5" t="inlineStr">
        <is>
          <t>count</t>
        </is>
      </c>
    </row>
    <row r="6">
      <c r="A6" s="30" t="inlineStr">
        <is>
          <t>TONE</t>
        </is>
      </c>
      <c r="B6" t="n">
        <v>119616</v>
      </c>
      <c r="C6" s="202" t="n">
        <v>-0.5513</v>
      </c>
      <c r="D6" s="202" t="n">
        <v>7.4244</v>
      </c>
      <c r="E6" s="202" t="n">
        <v>-97.8509</v>
      </c>
      <c r="F6" s="202" t="n">
        <v>-3.0488</v>
      </c>
      <c r="G6" s="202" t="n">
        <v>0</v>
      </c>
      <c r="H6" s="202" t="n">
        <v>3.6765</v>
      </c>
      <c r="I6" s="202" t="n">
        <v>45.929</v>
      </c>
      <c r="K6" t="inlineStr">
        <is>
          <t>Tone, defined as number of net positive words per thousand total words, calculated as total number of positive words minus total number of negative words minus total number of negations and multiply by one thousand</t>
        </is>
      </c>
      <c r="L6" t="inlineStr">
        <is>
          <t>TONE = (n_pos - n_negation - n_neg)*1000/nw</t>
        </is>
      </c>
    </row>
    <row r="7">
      <c r="A7" s="30" t="inlineStr">
        <is>
          <t>TLAG</t>
        </is>
      </c>
      <c r="B7" t="n">
        <v>119616</v>
      </c>
      <c r="C7" s="48" t="n">
        <v>14.9738</v>
      </c>
      <c r="D7" s="48" t="n">
        <v>17.2505</v>
      </c>
      <c r="E7" s="48" t="n">
        <v>0</v>
      </c>
      <c r="F7" s="48" t="n">
        <v>2</v>
      </c>
      <c r="G7" s="48" t="n">
        <v>9</v>
      </c>
      <c r="H7" s="48" t="n">
        <v>21</v>
      </c>
      <c r="I7" s="48" t="n">
        <v>93</v>
      </c>
      <c r="K7" t="inlineStr">
        <is>
          <t>Time lag, defined as number of days elapsed between the news release date (CRSP entry date) and document filing date (EDGAR filing date)</t>
        </is>
      </c>
      <c r="L7" t="inlineStr">
        <is>
          <t>TLAG = fd - date_crsp</t>
        </is>
      </c>
    </row>
    <row r="8" hidden="1" s="173">
      <c r="A8" s="30" t="inlineStr">
        <is>
          <t>nvocab</t>
        </is>
      </c>
      <c r="B8" s="109" t="n"/>
      <c r="C8" s="17" t="n"/>
      <c r="D8" s="17" t="n"/>
      <c r="E8" s="17" t="n"/>
      <c r="F8" s="17" t="n"/>
      <c r="G8" s="17" t="n"/>
      <c r="H8" s="17" t="n"/>
      <c r="I8" s="17" t="n"/>
      <c r="K8" t="inlineStr">
        <is>
          <t>number of total vocabulary</t>
        </is>
      </c>
      <c r="L8" t="inlineStr">
        <is>
          <t>count</t>
        </is>
      </c>
    </row>
    <row r="9" hidden="1" s="173">
      <c r="A9" s="30" t="inlineStr">
        <is>
          <t>n_neg</t>
        </is>
      </c>
      <c r="B9" s="109" t="n"/>
      <c r="C9" s="17" t="n"/>
      <c r="D9" s="17" t="n"/>
      <c r="E9" s="17" t="n"/>
      <c r="F9" s="17" t="n"/>
      <c r="G9" s="17" t="n"/>
      <c r="H9" s="17" t="n"/>
      <c r="I9" s="17" t="n"/>
      <c r="K9" t="inlineStr">
        <is>
          <t>number of negative words</t>
        </is>
      </c>
      <c r="L9" t="inlineStr">
        <is>
          <t>count</t>
        </is>
      </c>
    </row>
    <row r="10" hidden="1" s="173">
      <c r="A10" s="30" t="inlineStr">
        <is>
          <t>n_pos</t>
        </is>
      </c>
      <c r="B10" s="109" t="n"/>
      <c r="C10" s="17" t="n"/>
      <c r="D10" s="17" t="n"/>
      <c r="E10" s="17" t="n"/>
      <c r="F10" s="17" t="n"/>
      <c r="G10" s="17" t="n"/>
      <c r="H10" s="17" t="n"/>
      <c r="I10" s="17" t="n"/>
      <c r="K10" t="inlineStr">
        <is>
          <t>number of positive words</t>
        </is>
      </c>
      <c r="L10" t="inlineStr">
        <is>
          <t>count</t>
        </is>
      </c>
    </row>
    <row r="11" hidden="1" s="173">
      <c r="A11" s="30" t="inlineStr">
        <is>
          <t>n_negation</t>
        </is>
      </c>
      <c r="B11" s="109" t="n"/>
      <c r="C11" s="17" t="n"/>
      <c r="D11" s="17" t="n"/>
      <c r="E11" s="17" t="n"/>
      <c r="F11" s="17" t="n"/>
      <c r="G11" s="17" t="n"/>
      <c r="H11" s="17" t="n"/>
      <c r="I11" s="17" t="n"/>
      <c r="K11" t="inlineStr">
        <is>
          <t>number of uncertainty words</t>
        </is>
      </c>
      <c r="L11" t="inlineStr">
        <is>
          <t>count</t>
        </is>
      </c>
    </row>
    <row r="12" hidden="1" s="173">
      <c r="A12" s="194" t="inlineStr">
        <is>
          <t>n_lit</t>
        </is>
      </c>
      <c r="B12" s="17" t="n"/>
      <c r="C12" s="17" t="n"/>
      <c r="D12" s="17" t="n"/>
      <c r="E12" s="17" t="n"/>
      <c r="F12" s="17" t="n"/>
      <c r="G12" s="17" t="n"/>
      <c r="H12" s="17" t="n"/>
      <c r="I12" s="17" t="n"/>
      <c r="K12" t="inlineStr">
        <is>
          <t>number of litigious words</t>
        </is>
      </c>
      <c r="L12" t="inlineStr">
        <is>
          <t>count</t>
        </is>
      </c>
    </row>
    <row r="13" hidden="1" s="173">
      <c r="A13" s="194" t="inlineStr">
        <is>
          <t>n_cstr</t>
        </is>
      </c>
      <c r="B13" s="17" t="n"/>
      <c r="C13" s="17" t="n"/>
      <c r="D13" s="17" t="n"/>
      <c r="E13" s="17" t="n"/>
      <c r="F13" s="17" t="n"/>
      <c r="G13" s="17" t="n"/>
      <c r="H13" s="17" t="n"/>
      <c r="I13" s="17" t="n"/>
      <c r="K13" t="inlineStr">
        <is>
          <t>number of constraining words</t>
        </is>
      </c>
      <c r="L13" t="inlineStr">
        <is>
          <t>count</t>
        </is>
      </c>
    </row>
    <row r="14" hidden="1" s="173">
      <c r="A14" s="194" t="inlineStr">
        <is>
          <t>n_modal_strong</t>
        </is>
      </c>
      <c r="B14" s="17" t="n"/>
      <c r="C14" s="17" t="n"/>
      <c r="D14" s="17" t="n"/>
      <c r="E14" s="17" t="n"/>
      <c r="F14" s="17" t="n"/>
      <c r="G14" s="17" t="n"/>
      <c r="H14" s="17" t="n"/>
      <c r="I14" s="17" t="n"/>
      <c r="K14" t="inlineStr">
        <is>
          <t>number of strong modal words</t>
        </is>
      </c>
      <c r="L14" t="inlineStr">
        <is>
          <t>count</t>
        </is>
      </c>
    </row>
    <row r="15" hidden="1" s="173">
      <c r="A15" s="194" t="inlineStr">
        <is>
          <t>n_modal_moderate</t>
        </is>
      </c>
      <c r="B15" s="17" t="n"/>
      <c r="C15" s="17" t="n"/>
      <c r="D15" s="17" t="n"/>
      <c r="E15" s="17" t="n"/>
      <c r="F15" s="17" t="n"/>
      <c r="G15" s="17" t="n"/>
      <c r="H15" s="17" t="n"/>
      <c r="I15" s="17" t="n"/>
      <c r="K15" t="inlineStr">
        <is>
          <t>number of moderate modal words</t>
        </is>
      </c>
      <c r="L15" t="inlineStr">
        <is>
          <t>count</t>
        </is>
      </c>
    </row>
    <row r="16" hidden="1" s="173">
      <c r="A16" s="194" t="inlineStr">
        <is>
          <t>n_modal_weak</t>
        </is>
      </c>
      <c r="B16" s="17" t="n"/>
      <c r="C16" s="17" t="n"/>
      <c r="D16" s="17" t="n"/>
      <c r="E16" s="17" t="n"/>
      <c r="F16" s="17" t="n"/>
      <c r="G16" s="17" t="n"/>
      <c r="H16" s="17" t="n"/>
      <c r="I16" s="17" t="n"/>
      <c r="K16" t="inlineStr">
        <is>
          <t>number of weak modal words</t>
        </is>
      </c>
      <c r="L16" t="inlineStr">
        <is>
          <t>count</t>
        </is>
      </c>
    </row>
    <row r="17" hidden="1" s="173">
      <c r="A17" s="30" t="inlineStr">
        <is>
          <t>n_negation</t>
        </is>
      </c>
      <c r="B17" s="109" t="n"/>
      <c r="C17" s="17" t="n"/>
      <c r="D17" s="17" t="n"/>
      <c r="E17" s="17" t="n"/>
      <c r="F17" s="17" t="n"/>
      <c r="G17" s="17" t="n"/>
      <c r="H17" s="17" t="n"/>
      <c r="I17" s="17" t="n"/>
      <c r="K17" t="inlineStr">
        <is>
          <t>number of cases where negation occurs within four or fewer words from a positive word</t>
        </is>
      </c>
      <c r="L17" t="inlineStr">
        <is>
          <t>count</t>
        </is>
      </c>
    </row>
    <row r="18" hidden="1" s="173">
      <c r="A18" s="23" t="inlineStr">
        <is>
          <t>ABTONE</t>
        </is>
      </c>
      <c r="B18" s="109" t="n"/>
      <c r="C18" s="17" t="n"/>
      <c r="D18" s="17" t="n"/>
      <c r="E18" s="17" t="n"/>
      <c r="F18" s="17" t="n"/>
      <c r="G18" s="17" t="n"/>
      <c r="H18" s="17" t="n"/>
      <c r="I18" s="17" t="n"/>
      <c r="K18" t="inlineStr">
        <is>
          <t>Abnormal tone, calculated as the residual of the cross-sectional tone model (Eq. 3) in Huang et al., 2014</t>
        </is>
      </c>
      <c r="L18" t="inlineStr">
        <is>
          <t>regression residual</t>
        </is>
      </c>
    </row>
    <row r="19">
      <c r="A19" s="23" t="inlineStr">
        <is>
          <t>N8K</t>
        </is>
      </c>
      <c r="B19" t="n">
        <v>119616</v>
      </c>
      <c r="C19" s="48" t="n">
        <v>1.0339</v>
      </c>
      <c r="D19" s="48" t="n">
        <v>0.1878</v>
      </c>
      <c r="E19" s="48" t="n">
        <v>1</v>
      </c>
      <c r="F19" s="48" t="n">
        <v>1</v>
      </c>
      <c r="G19" s="48" t="n">
        <v>1</v>
      </c>
      <c r="H19" s="48" t="n">
        <v>1</v>
      </c>
      <c r="I19" s="48" t="n">
        <v>4</v>
      </c>
      <c r="K19" t="inlineStr">
        <is>
          <t>Number of 8-Ks reported in one day</t>
        </is>
      </c>
    </row>
    <row r="20">
      <c r="A20" s="23" t="inlineStr">
        <is>
          <t>NITEM</t>
        </is>
      </c>
      <c r="B20" t="n">
        <v>119616</v>
      </c>
      <c r="C20" s="48" t="n">
        <v>2.0942</v>
      </c>
      <c r="D20" s="48" t="n">
        <v>0.9303</v>
      </c>
      <c r="E20" s="48" t="n">
        <v>1</v>
      </c>
      <c r="F20" s="48" t="n">
        <v>2</v>
      </c>
      <c r="G20" s="48" t="n">
        <v>2</v>
      </c>
      <c r="H20" s="48" t="n">
        <v>2</v>
      </c>
      <c r="I20" s="48" t="n">
        <v>16</v>
      </c>
      <c r="K20" t="inlineStr">
        <is>
          <t>Number of 8-K items reported in one day</t>
        </is>
      </c>
    </row>
    <row r="21" hidden="1" s="173">
      <c r="A21" s="16" t="inlineStr">
        <is>
          <t>Financial Vars.</t>
        </is>
      </c>
      <c r="B21" s="19" t="n"/>
      <c r="C21" s="19" t="n"/>
      <c r="D21" s="19" t="n"/>
      <c r="E21" s="19" t="n"/>
      <c r="F21" s="19" t="n"/>
      <c r="G21" s="19" t="n"/>
      <c r="H21" s="19" t="n"/>
      <c r="I21" s="19" t="n"/>
    </row>
    <row r="22" hidden="1" s="173">
      <c r="A22" s="194" t="inlineStr">
        <is>
          <t>actq</t>
        </is>
      </c>
      <c r="B22" s="109" t="n"/>
      <c r="C22" s="17" t="n"/>
      <c r="D22" s="17" t="n"/>
      <c r="E22" s="17" t="n"/>
      <c r="F22" s="17" t="n"/>
      <c r="G22" s="17" t="n"/>
      <c r="H22" s="17" t="n"/>
      <c r="I22" s="17" t="n"/>
      <c r="K22" t="inlineStr">
        <is>
          <t>Current Assets total</t>
        </is>
      </c>
      <c r="L22" t="inlineStr">
        <is>
          <t>raw</t>
        </is>
      </c>
    </row>
    <row r="23" hidden="1" s="173">
      <c r="A23" s="194" t="inlineStr">
        <is>
          <t>atq</t>
        </is>
      </c>
      <c r="B23" s="109" t="n"/>
      <c r="C23" s="17" t="n"/>
      <c r="D23" s="17" t="n"/>
      <c r="E23" s="17" t="n"/>
      <c r="F23" s="17" t="n"/>
      <c r="G23" s="17" t="n"/>
      <c r="H23" s="17" t="n"/>
      <c r="I23" s="17" t="n"/>
      <c r="K23" t="inlineStr">
        <is>
          <t>Total Assets</t>
        </is>
      </c>
      <c r="L23" t="inlineStr">
        <is>
          <t>raw</t>
        </is>
      </c>
    </row>
    <row r="24" hidden="1" s="173">
      <c r="A24" s="194" t="inlineStr">
        <is>
          <t>ceqq</t>
        </is>
      </c>
      <c r="B24" s="109" t="n"/>
      <c r="C24" s="17" t="n"/>
      <c r="D24" s="17" t="n"/>
      <c r="E24" s="17" t="n"/>
      <c r="F24" s="17" t="n"/>
      <c r="G24" s="17" t="n"/>
      <c r="H24" s="17" t="n"/>
      <c r="I24" s="17" t="n"/>
      <c r="K24" t="inlineStr">
        <is>
          <t>Common/Ordinary Equity - Total</t>
        </is>
      </c>
      <c r="L24" t="inlineStr">
        <is>
          <t>raw</t>
        </is>
      </c>
    </row>
    <row r="25" hidden="1" s="173">
      <c r="A25" s="194" t="inlineStr">
        <is>
          <t>cheq</t>
        </is>
      </c>
      <c r="B25" s="109" t="n"/>
      <c r="C25" s="17" t="n"/>
      <c r="D25" s="17" t="n"/>
      <c r="E25" s="17" t="n"/>
      <c r="F25" s="17" t="n"/>
      <c r="G25" s="17" t="n"/>
      <c r="H25" s="17" t="n"/>
      <c r="I25" s="17" t="n"/>
      <c r="K25" t="inlineStr">
        <is>
          <t>Cash and Short-Term Investments</t>
        </is>
      </c>
      <c r="L25" t="inlineStr">
        <is>
          <t>raw</t>
        </is>
      </c>
    </row>
    <row r="26" hidden="1" s="173">
      <c r="A26" s="194" t="inlineStr">
        <is>
          <t>cshoq</t>
        </is>
      </c>
      <c r="B26" s="109" t="n"/>
      <c r="C26" s="17" t="n"/>
      <c r="D26" s="17" t="n"/>
      <c r="E26" s="17" t="n"/>
      <c r="F26" s="17" t="n"/>
      <c r="G26" s="17" t="n"/>
      <c r="H26" s="17" t="n"/>
      <c r="I26" s="17" t="n"/>
      <c r="K26" t="inlineStr">
        <is>
          <t>Common Shares Outstanding</t>
        </is>
      </c>
      <c r="L26" t="inlineStr">
        <is>
          <t>raw</t>
        </is>
      </c>
    </row>
    <row r="27" hidden="1" s="173">
      <c r="A27" s="194" t="inlineStr">
        <is>
          <t>dlcq</t>
        </is>
      </c>
      <c r="B27" s="109" t="n"/>
      <c r="C27" s="17" t="n"/>
      <c r="D27" s="17" t="n"/>
      <c r="E27" s="17" t="n"/>
      <c r="F27" s="17" t="n"/>
      <c r="G27" s="17" t="n"/>
      <c r="H27" s="17" t="n"/>
      <c r="I27" s="17" t="n"/>
      <c r="K27" t="inlineStr">
        <is>
          <t>Debt in Current Liabilities</t>
        </is>
      </c>
      <c r="L27" t="inlineStr">
        <is>
          <t>raw</t>
        </is>
      </c>
    </row>
    <row r="28" hidden="1" s="173">
      <c r="A28" s="194" t="inlineStr">
        <is>
          <t>dlttq</t>
        </is>
      </c>
      <c r="B28" s="109" t="n"/>
      <c r="C28" s="17" t="n"/>
      <c r="D28" s="17" t="n"/>
      <c r="E28" s="17" t="n"/>
      <c r="F28" s="17" t="n"/>
      <c r="G28" s="17" t="n"/>
      <c r="H28" s="17" t="n"/>
      <c r="I28" s="17" t="n"/>
      <c r="K28" t="inlineStr">
        <is>
          <t>Long Term Debt</t>
        </is>
      </c>
      <c r="L28" t="inlineStr">
        <is>
          <t>raw</t>
        </is>
      </c>
    </row>
    <row r="29" hidden="1" s="173">
      <c r="A29" s="194" t="inlineStr">
        <is>
          <t>dpq</t>
        </is>
      </c>
      <c r="B29" s="109" t="n"/>
      <c r="C29" s="17" t="n"/>
      <c r="D29" s="17" t="n"/>
      <c r="E29" s="17" t="n"/>
      <c r="F29" s="17" t="n"/>
      <c r="G29" s="17" t="n"/>
      <c r="H29" s="17" t="n"/>
      <c r="I29" s="17" t="n"/>
      <c r="K29" t="inlineStr">
        <is>
          <t>Depreciation and Amortization</t>
        </is>
      </c>
      <c r="L29" t="inlineStr">
        <is>
          <t>raw</t>
        </is>
      </c>
    </row>
    <row r="30" hidden="1" s="173">
      <c r="A30" s="194" t="inlineStr">
        <is>
          <t>ibq</t>
        </is>
      </c>
      <c r="B30" s="109" t="n"/>
      <c r="C30" s="17" t="n"/>
      <c r="D30" s="17" t="n"/>
      <c r="E30" s="17" t="n"/>
      <c r="F30" s="17" t="n"/>
      <c r="G30" s="17" t="n"/>
      <c r="H30" s="17" t="n"/>
      <c r="I30" s="17" t="n"/>
      <c r="K30" t="inlineStr">
        <is>
          <t>Income Before Extraordinary Items</t>
        </is>
      </c>
      <c r="L30" t="inlineStr">
        <is>
          <t>raw</t>
        </is>
      </c>
    </row>
    <row r="31" hidden="1" s="173">
      <c r="A31" s="194" t="inlineStr">
        <is>
          <t>intanq</t>
        </is>
      </c>
      <c r="B31" s="109" t="n"/>
      <c r="C31" s="17" t="n"/>
      <c r="D31" s="17" t="n"/>
      <c r="E31" s="17" t="n"/>
      <c r="F31" s="17" t="n"/>
      <c r="G31" s="17" t="n"/>
      <c r="H31" s="17" t="n"/>
      <c r="I31" s="17" t="n"/>
      <c r="K31" t="inlineStr">
        <is>
          <t>Intangible Assets - Total</t>
        </is>
      </c>
      <c r="L31" t="inlineStr">
        <is>
          <t>raw</t>
        </is>
      </c>
    </row>
    <row r="32" hidden="1" s="173">
      <c r="A32" s="194" t="inlineStr">
        <is>
          <t>lctq</t>
        </is>
      </c>
      <c r="B32" s="109" t="n"/>
      <c r="C32" s="17" t="n"/>
      <c r="D32" s="17" t="n"/>
      <c r="E32" s="17" t="n"/>
      <c r="F32" s="17" t="n"/>
      <c r="G32" s="17" t="n"/>
      <c r="H32" s="17" t="n"/>
      <c r="I32" s="17" t="n"/>
      <c r="K32" t="inlineStr">
        <is>
          <t>Current Liabilities</t>
        </is>
      </c>
      <c r="L32" t="inlineStr">
        <is>
          <t>raw</t>
        </is>
      </c>
    </row>
    <row r="33" hidden="1" s="173">
      <c r="A33" s="194" t="inlineStr">
        <is>
          <t>revtq</t>
        </is>
      </c>
      <c r="B33" s="109" t="n"/>
      <c r="C33" s="17" t="n"/>
      <c r="D33" s="17" t="n"/>
      <c r="E33" s="17" t="n"/>
      <c r="F33" s="17" t="n"/>
      <c r="G33" s="17" t="n"/>
      <c r="H33" s="17" t="n"/>
      <c r="I33" s="17" t="n"/>
      <c r="K33" t="inlineStr">
        <is>
          <t>Revenue - Total</t>
        </is>
      </c>
      <c r="L33" t="inlineStr">
        <is>
          <t>raw</t>
        </is>
      </c>
    </row>
    <row r="34" hidden="1" s="173">
      <c r="A34" s="194" t="inlineStr">
        <is>
          <t>txditcq</t>
        </is>
      </c>
      <c r="B34" s="109" t="n"/>
      <c r="C34" s="17" t="n"/>
      <c r="D34" s="17" t="n"/>
      <c r="E34" s="17" t="n"/>
      <c r="F34" s="17" t="n"/>
      <c r="G34" s="17" t="n"/>
      <c r="H34" s="17" t="n"/>
      <c r="I34" s="17" t="n"/>
      <c r="K34" t="inlineStr">
        <is>
          <t>Deferred Taxes and Investment Tax Credit</t>
        </is>
      </c>
      <c r="L34" t="inlineStr">
        <is>
          <t>raw</t>
        </is>
      </c>
    </row>
    <row r="35" hidden="1" s="173">
      <c r="A35" s="194" t="inlineStr">
        <is>
          <t>prccq</t>
        </is>
      </c>
      <c r="B35" s="109" t="n"/>
      <c r="C35" s="17" t="n"/>
      <c r="D35" s="17" t="n"/>
      <c r="E35" s="17" t="n"/>
      <c r="F35" s="17" t="n"/>
      <c r="G35" s="17" t="n"/>
      <c r="H35" s="17" t="n"/>
      <c r="I35" s="17" t="n"/>
      <c r="K35" t="inlineStr">
        <is>
          <t>Price Close</t>
        </is>
      </c>
      <c r="L35" t="inlineStr">
        <is>
          <t>raw</t>
        </is>
      </c>
    </row>
    <row r="36" hidden="1" s="173">
      <c r="A36" s="194" t="inlineStr">
        <is>
          <t>xsgaq</t>
        </is>
      </c>
      <c r="B36" s="109" t="n"/>
      <c r="C36" s="17" t="n"/>
      <c r="D36" s="17" t="n"/>
      <c r="E36" s="17" t="n"/>
      <c r="F36" s="17" t="n"/>
      <c r="G36" s="17" t="n"/>
      <c r="H36" s="17" t="n"/>
      <c r="I36" s="17" t="n"/>
      <c r="K36" t="inlineStr">
        <is>
          <t>Selling, General, and Administrative Expense</t>
        </is>
      </c>
      <c r="L36" t="inlineStr">
        <is>
          <t>raw</t>
        </is>
      </c>
    </row>
    <row r="37" hidden="1" s="173">
      <c r="A37" s="194" t="inlineStr">
        <is>
          <t>ibq</t>
        </is>
      </c>
      <c r="B37" s="109" t="n"/>
      <c r="C37" s="17" t="n"/>
      <c r="D37" s="17" t="n"/>
      <c r="E37" s="17" t="n"/>
      <c r="F37" s="17" t="n"/>
      <c r="G37" s="17" t="n"/>
      <c r="H37" s="17" t="n"/>
      <c r="I37" s="17" t="n"/>
      <c r="K37" t="inlineStr">
        <is>
          <t>Income before extraordinary items</t>
        </is>
      </c>
      <c r="L37" t="inlineStr">
        <is>
          <t>raw</t>
        </is>
      </c>
    </row>
    <row r="38">
      <c r="A38" s="30" t="inlineStr">
        <is>
          <t>DRET (RET in code)</t>
        </is>
      </c>
      <c r="B38" t="n">
        <v>119616</v>
      </c>
      <c r="C38" s="202" t="n">
        <v>0.0032</v>
      </c>
      <c r="D38" s="202" t="n">
        <v>0.097</v>
      </c>
      <c r="E38" s="202" t="n">
        <v>-0.8327</v>
      </c>
      <c r="F38" s="202" t="n">
        <v>-0.0387</v>
      </c>
      <c r="G38" s="202" t="n">
        <v>-0.0033</v>
      </c>
      <c r="H38" s="202" t="n">
        <v>0.0411</v>
      </c>
      <c r="I38" s="202" t="n">
        <v>5.991</v>
      </c>
      <c r="K38" t="inlineStr">
        <is>
          <t>Daily market-adjusted stock return, defined as daily buy-and-hold stock return (CRSP data item RET) adjusted by the daily value-weighted stock return (CRSP data item VWRETD)</t>
        </is>
      </c>
      <c r="L38" t="inlineStr">
        <is>
          <t>RET = ret - vwretd</t>
        </is>
      </c>
    </row>
    <row r="39">
      <c r="A39" s="30" t="inlineStr">
        <is>
          <t>DeltaDRET (DRET in code)</t>
        </is>
      </c>
      <c r="B39" t="n">
        <v>119616</v>
      </c>
      <c r="C39" s="202" t="n">
        <v>-0.0178</v>
      </c>
      <c r="D39" s="202" t="n">
        <v>0.1868</v>
      </c>
      <c r="E39" s="202" t="n">
        <v>-9.0624</v>
      </c>
      <c r="F39" s="202" t="n">
        <v>-0.121</v>
      </c>
      <c r="G39" s="202" t="n">
        <v>-0.0497</v>
      </c>
      <c r="H39" s="202" t="n">
        <v>0.09959999999999999</v>
      </c>
      <c r="I39" s="202" t="n">
        <v>5.989</v>
      </c>
      <c r="K39" t="inlineStr">
        <is>
          <t>Change in daily market-adjusted stock return (DRET), defined as current daily market-adjusted stock return minus one-day-lagged daily market-adjusted stock return</t>
        </is>
      </c>
    </row>
    <row r="40">
      <c r="A40" s="30" t="inlineStr">
        <is>
          <t>BN</t>
        </is>
      </c>
      <c r="B40" t="n">
        <v>119616</v>
      </c>
      <c r="C40" s="202" t="n">
        <v>0.5422</v>
      </c>
      <c r="D40" s="202" t="n">
        <v>0.4982</v>
      </c>
      <c r="E40" t="n">
        <v>0</v>
      </c>
      <c r="F40" t="n">
        <v>0</v>
      </c>
      <c r="G40" t="n">
        <v>1</v>
      </c>
      <c r="H40" t="n">
        <v>1</v>
      </c>
      <c r="I40" t="n">
        <v>1</v>
      </c>
      <c r="K40" t="inlineStr">
        <is>
          <t>Indicator for daily bad news, which is set to 1(0) if the daily negative(positive) change in market-adjusted stock return is three times larger than the firm’s annual average decrease(increase) in daily return.</t>
        </is>
      </c>
    </row>
    <row r="41" hidden="1" s="173">
      <c r="A41" s="23" t="inlineStr">
        <is>
          <t>NEG</t>
        </is>
      </c>
      <c r="K41" t="inlineStr">
        <is>
          <t>An indicator variable takes the value of 1 when market-adjusted stock return (RET) is negative and is 0 otherwise</t>
        </is>
      </c>
    </row>
    <row r="42">
      <c r="A42" s="30" t="inlineStr">
        <is>
          <t>SIZE</t>
        </is>
      </c>
      <c r="B42" t="n">
        <v>119616</v>
      </c>
      <c r="C42" s="202" t="n">
        <v>6.3257</v>
      </c>
      <c r="D42" s="202" t="n">
        <v>1.9933</v>
      </c>
      <c r="E42" s="202" t="n">
        <v>2.1224</v>
      </c>
      <c r="F42" s="202" t="n">
        <v>4.896</v>
      </c>
      <c r="G42" s="202" t="n">
        <v>6.2619</v>
      </c>
      <c r="H42" s="202" t="n">
        <v>7.6644</v>
      </c>
      <c r="I42" s="202" t="n">
        <v>11.3792</v>
      </c>
      <c r="K42" t="inlineStr">
        <is>
          <t>Firm size, defined as the natural logarithm of market value of equity, defined as beginning-of-quarter common share price (Compustat data item prccq) times beginning-of-quarter common shares outstanding (Compustat data item cshoq)</t>
        </is>
      </c>
      <c r="L42" t="inlineStr">
        <is>
          <t>SIZE = log(lag_prccq*lag_cshoq)</t>
        </is>
      </c>
    </row>
    <row r="43">
      <c r="A43" s="30" t="inlineStr">
        <is>
          <t>MTB</t>
        </is>
      </c>
      <c r="B43" t="n">
        <v>119616</v>
      </c>
      <c r="C43" s="202" t="n">
        <v>3.7401</v>
      </c>
      <c r="D43" s="202" t="n">
        <v>4.7809</v>
      </c>
      <c r="E43" s="202" t="n">
        <v>0.1234</v>
      </c>
      <c r="F43" s="202" t="n">
        <v>1.3663</v>
      </c>
      <c r="G43" s="202" t="n">
        <v>2.2927</v>
      </c>
      <c r="H43" s="202" t="n">
        <v>4.0547</v>
      </c>
      <c r="I43" s="202" t="n">
        <v>33.3904</v>
      </c>
      <c r="K43" t="inlineStr">
        <is>
          <t>Market-to-book ratio, defined as beginning-of-quarter market value of equity divided by beginning-of-quarter book value of equity (Compustat data item ceqq)</t>
        </is>
      </c>
      <c r="L43" t="inlineStr">
        <is>
          <t>MTB = lag_prccq*lag_cshoq/lag_ceqq</t>
        </is>
      </c>
    </row>
    <row r="44" ht="15" customHeight="1" s="173" thickBot="1">
      <c r="A44" s="27" t="inlineStr">
        <is>
          <t>LEV</t>
        </is>
      </c>
      <c r="B44" s="181" t="n">
        <v>119616</v>
      </c>
      <c r="C44" s="203" t="n">
        <v>0.2047</v>
      </c>
      <c r="D44" s="203" t="n">
        <v>0.1934</v>
      </c>
      <c r="E44" s="203" t="n">
        <v>0</v>
      </c>
      <c r="F44" s="203" t="n">
        <v>0.0121</v>
      </c>
      <c r="G44" s="203" t="n">
        <v>0.1713</v>
      </c>
      <c r="H44" s="203" t="n">
        <v>0.3338</v>
      </c>
      <c r="I44" s="203" t="n">
        <v>0.7507</v>
      </c>
      <c r="K44" t="inlineStr">
        <is>
          <t>Leverage, defined as beginning-of-quarter short term debt plus beginning-of-quarter long term debt (Compustat data item dlcq + Compustat data item dlttq) scaled by beginning-of-quarter total assets (Compustat data item atq)</t>
        </is>
      </c>
      <c r="L44" t="inlineStr">
        <is>
          <t>LEV = (lag_dlcq + lag_dlttq)/lag_atq</t>
        </is>
      </c>
    </row>
    <row r="45" hidden="1" customFormat="1" s="20">
      <c r="A45" s="25" t="inlineStr">
        <is>
          <t>AF</t>
        </is>
      </c>
      <c r="C45" s="21" t="n"/>
      <c r="D45" s="21" t="n"/>
      <c r="E45" s="21" t="n"/>
      <c r="F45" s="21" t="n"/>
      <c r="G45" s="21" t="n"/>
      <c r="H45" s="21" t="n"/>
      <c r="I45" s="21" t="n"/>
      <c r="K45" s="20" t="inlineStr">
        <is>
          <t>Analyst forecast, defined as analyst consensus forecast for one-year-ahead earnings per share, scaled by stock price per share at the end of the fiscal quarter (Compustat data item PRCCQ)</t>
        </is>
      </c>
      <c r="L45" s="20" t="inlineStr">
        <is>
          <t>AF = leap_consensus/prccq</t>
        </is>
      </c>
    </row>
    <row r="46" hidden="1" customFormat="1" s="20">
      <c r="A46" s="25" t="inlineStr">
        <is>
          <t>AFE</t>
        </is>
      </c>
      <c r="C46" s="21" t="n"/>
      <c r="D46" s="21" t="n"/>
      <c r="E46" s="21" t="n"/>
      <c r="F46" s="21" t="n"/>
      <c r="G46" s="21" t="n"/>
      <c r="H46" s="21" t="n"/>
      <c r="I46" s="21" t="n"/>
      <c r="K46" s="20" t="inlineStr">
        <is>
          <t>Analyst forecast error, defined as I/B/E/S earnings per share minus the median of the most recent analysts' forecasts, deflated by stock price per share at the end of the fiscal quarter</t>
        </is>
      </c>
      <c r="L46" s="20" t="inlineStr">
        <is>
          <t>AFE = afe/prccq</t>
        </is>
      </c>
    </row>
    <row r="47" hidden="1" customFormat="1" s="20">
      <c r="A47" s="25" t="inlineStr">
        <is>
          <t>BUSSEG</t>
        </is>
      </c>
      <c r="B47" s="20" t="n">
        <v>91606</v>
      </c>
      <c r="C47" s="21" t="n">
        <v>0.8591</v>
      </c>
      <c r="D47" s="21" t="n">
        <v>0.4465</v>
      </c>
      <c r="E47" s="21" t="n">
        <v>0.6931</v>
      </c>
      <c r="F47" s="21" t="n">
        <v>0.6931</v>
      </c>
      <c r="G47" s="21" t="n">
        <v>0.6931</v>
      </c>
      <c r="H47" s="21" t="n">
        <v>0.6931</v>
      </c>
      <c r="I47" s="21" t="n">
        <v>2.7726</v>
      </c>
      <c r="K47" s="20" t="inlineStr">
        <is>
          <t>Business segment, defined as the natural logarithm of one plus number of business segments, or one if item is missing from Compustat</t>
        </is>
      </c>
      <c r="L47" s="20" t="inlineStr">
        <is>
          <t>BUSSEG = log(1 + nseg_bus)</t>
        </is>
      </c>
    </row>
    <row r="48" hidden="1" customFormat="1" s="20">
      <c r="A48" s="25" t="inlineStr">
        <is>
          <t>GEOSEG</t>
        </is>
      </c>
      <c r="B48" s="20" t="n">
        <v>91606</v>
      </c>
      <c r="C48" s="21" t="n">
        <v>0.8975</v>
      </c>
      <c r="D48" s="21" t="n">
        <v>0.5323</v>
      </c>
      <c r="E48" s="21" t="n">
        <v>0.6931</v>
      </c>
      <c r="F48" s="21" t="n">
        <v>0.6931</v>
      </c>
      <c r="G48" s="21" t="n">
        <v>0.6931</v>
      </c>
      <c r="H48" s="21" t="n">
        <v>0.6931</v>
      </c>
      <c r="I48" s="21" t="n">
        <v>3.0445</v>
      </c>
      <c r="K48" s="20" t="inlineStr">
        <is>
          <t>Geographical segment, defined as the natural logarithm of one plus number of geographical segments, or one if item is missing from Compustat</t>
        </is>
      </c>
      <c r="L48" s="20" t="inlineStr">
        <is>
          <t>GEOSEG = log(1 + nseg_geo)</t>
        </is>
      </c>
    </row>
    <row r="49" hidden="1" customFormat="1" s="20">
      <c r="A49" s="25" t="inlineStr">
        <is>
          <t>AGE</t>
        </is>
      </c>
      <c r="C49" s="21" t="n"/>
      <c r="D49" s="21" t="n"/>
      <c r="E49" s="21" t="n"/>
      <c r="F49" s="21" t="n"/>
      <c r="G49" s="21" t="n"/>
      <c r="H49" s="21" t="n"/>
      <c r="I49" s="21" t="n"/>
      <c r="K49" s="20" t="inlineStr">
        <is>
          <t>Firm age, defined as the natural logarithm of one plus number of days elapsed since the first entry date of the firm into CRSP monthly database</t>
        </is>
      </c>
      <c r="L49" s="20" t="inlineStr">
        <is>
          <t>AGE = log(1 + age)</t>
        </is>
      </c>
    </row>
    <row r="50" hidden="1" customFormat="1" s="20">
      <c r="A50" s="24" t="inlineStr">
        <is>
          <t>EARN</t>
        </is>
      </c>
      <c r="B50" s="20" t="n">
        <v>244347</v>
      </c>
      <c r="C50" s="20" t="n">
        <v>-0.011</v>
      </c>
      <c r="D50" s="20" t="n">
        <v>0.06900000000000001</v>
      </c>
      <c r="E50" s="20" t="n">
        <v>-0.3509</v>
      </c>
      <c r="F50" s="20" t="n">
        <v>-0.0133</v>
      </c>
      <c r="G50" s="20" t="n">
        <v>0.0078</v>
      </c>
      <c r="H50" s="20" t="n">
        <v>0.0202</v>
      </c>
      <c r="I50" s="20" t="n">
        <v>0.1103</v>
      </c>
      <c r="K50" s="20" t="inlineStr">
        <is>
          <t>Earnings, defined as quarterly earnings before extraordinary items (Compustat data item IBQ) scaled by beginning total assets (Compustat data item ATQ)</t>
        </is>
      </c>
      <c r="L50" s="20" t="inlineStr">
        <is>
          <t>EARN = ibq/lag_atq</t>
        </is>
      </c>
    </row>
    <row r="51" hidden="1" customFormat="1" s="20">
      <c r="A51" s="24" t="inlineStr">
        <is>
          <t>DEARN</t>
        </is>
      </c>
      <c r="B51" s="20" t="n">
        <v>244265</v>
      </c>
      <c r="C51" s="20" t="n">
        <v>-0.0005</v>
      </c>
      <c r="D51" s="20" t="n">
        <v>0.0521</v>
      </c>
      <c r="E51" s="20" t="n">
        <v>-0.2284</v>
      </c>
      <c r="F51" s="20" t="n">
        <v>-0.0095</v>
      </c>
      <c r="G51" s="20" t="n">
        <v>0.0001</v>
      </c>
      <c r="H51" s="20" t="n">
        <v>0.0083</v>
      </c>
      <c r="I51" s="20" t="n">
        <v>0.2512</v>
      </c>
      <c r="K51" s="20" t="inlineStr">
        <is>
          <t>Change in earnings, defined as current earnings minus lagged earnings</t>
        </is>
      </c>
      <c r="L51" s="20" t="inlineStr">
        <is>
          <t>DEARN = EARN_t - EARN_t-1</t>
        </is>
      </c>
    </row>
    <row r="52" hidden="1" customFormat="1" s="20">
      <c r="A52" s="24" t="inlineStr">
        <is>
          <t>STD_EARN</t>
        </is>
      </c>
      <c r="B52" s="20" t="n">
        <v>243071</v>
      </c>
      <c r="C52" s="20" t="n">
        <v>0.0283</v>
      </c>
      <c r="D52" s="20" t="n">
        <v>0.0467</v>
      </c>
      <c r="E52" s="20" t="n">
        <v>0.0011</v>
      </c>
      <c r="F52" s="20" t="n">
        <v>0.0055</v>
      </c>
      <c r="G52" s="20" t="n">
        <v>0.012</v>
      </c>
      <c r="H52" s="20" t="n">
        <v>0.0289</v>
      </c>
      <c r="I52" s="20" t="n">
        <v>0.3098</v>
      </c>
      <c r="K52" s="20" t="inlineStr">
        <is>
          <t>Standard deviation of earnings, calculated over the last five quarters</t>
        </is>
      </c>
    </row>
    <row r="53" hidden="1" customFormat="1" s="20">
      <c r="A53" s="24" t="inlineStr">
        <is>
          <t>STD_RET</t>
        </is>
      </c>
      <c r="B53" s="20" t="n">
        <v>244401</v>
      </c>
      <c r="C53" s="20" t="n">
        <v>0.0325</v>
      </c>
      <c r="D53" s="20" t="n">
        <v>0.0201</v>
      </c>
      <c r="E53" s="20" t="n">
        <v>0.008500000000000001</v>
      </c>
      <c r="F53" s="20" t="n">
        <v>0.0186</v>
      </c>
      <c r="G53" s="20" t="n">
        <v>0.0271</v>
      </c>
      <c r="H53" s="20" t="n">
        <v>0.0404</v>
      </c>
      <c r="I53" s="20" t="n">
        <v>0.1159</v>
      </c>
      <c r="K53" s="20" t="inlineStr">
        <is>
          <t>Standard deviation of market-adjusted stock return over all months in the quarter</t>
        </is>
      </c>
    </row>
    <row r="54" hidden="1" customFormat="1" s="20">
      <c r="A54" s="24" t="inlineStr">
        <is>
          <t>LOSS</t>
        </is>
      </c>
      <c r="B54" s="20" t="n">
        <v>244401</v>
      </c>
      <c r="C54" s="20" t="n">
        <v>0.3509</v>
      </c>
      <c r="D54" s="20" t="n">
        <v>0.4772</v>
      </c>
      <c r="E54" s="20" t="n">
        <v>0</v>
      </c>
      <c r="F54" s="20" t="n">
        <v>0</v>
      </c>
      <c r="G54" s="20" t="n">
        <v>0</v>
      </c>
      <c r="H54" s="20" t="n">
        <v>1</v>
      </c>
      <c r="I54" s="20" t="n">
        <v>1</v>
      </c>
      <c r="K54" s="20" t="inlineStr">
        <is>
          <t>Indicator for loss, which is set to 1 when earnings (EARN) is negative and 0 otherwise</t>
        </is>
      </c>
    </row>
    <row r="55" hidden="1" s="173">
      <c r="A55" s="26" t="inlineStr">
        <is>
          <t>DA</t>
        </is>
      </c>
      <c r="B55" s="6" t="n">
        <v>53218</v>
      </c>
      <c r="C55" s="6" t="n">
        <v>38.3977</v>
      </c>
      <c r="D55" s="6" t="n">
        <v>269.699</v>
      </c>
      <c r="E55" s="6" t="n">
        <v>-1096.6013</v>
      </c>
      <c r="F55" s="6" t="n">
        <v>-17.6796</v>
      </c>
      <c r="G55" s="6" t="n">
        <v>-0.6611</v>
      </c>
      <c r="H55" s="6" t="n">
        <v>25.9003</v>
      </c>
      <c r="I55" s="6" t="n">
        <v>1578.0097</v>
      </c>
      <c r="K55" t="inlineStr">
        <is>
          <t>Discretionary accruals calculated using the two-digit SIC industry cross-sectional modified Jones model</t>
        </is>
      </c>
      <c r="L55" t="inlineStr">
        <is>
          <t>regression residual</t>
        </is>
      </c>
    </row>
    <row r="57">
      <c r="K57" s="128" t="inlineStr">
        <is>
          <t>Note: word counts are based on LM dictionary</t>
        </is>
      </c>
    </row>
  </sheetData>
  <mergeCells count="1">
    <mergeCell ref="A1:I1"/>
  </mergeCells>
  <pageMargins left="0.7" right="0.7" top="0.75" bottom="0.75" header="0.3" footer="0.3"/>
  <pageSetup orientation="portrait" paperSize="9"/>
</worksheet>
</file>

<file path=xl/worksheets/sheet5.xml><?xml version="1.0" encoding="utf-8"?>
<worksheet xmlns="http://schemas.openxmlformats.org/spreadsheetml/2006/main">
  <sheetPr>
    <tabColor theme="0" tint="-0.3499862666707358"/>
    <outlinePr summaryBelow="1" summaryRight="1"/>
    <pageSetUpPr/>
  </sheetPr>
  <dimension ref="A1:J19"/>
  <sheetViews>
    <sheetView workbookViewId="0">
      <selection activeCell="B11" sqref="B11:I13"/>
    </sheetView>
  </sheetViews>
  <sheetFormatPr baseColWidth="8" defaultRowHeight="14.4"/>
  <sheetData>
    <row r="1">
      <c r="B1" s="201" t="inlineStr">
        <is>
          <t>count</t>
        </is>
      </c>
      <c r="C1" s="201" t="inlineStr">
        <is>
          <t>mean</t>
        </is>
      </c>
      <c r="D1" s="201" t="inlineStr">
        <is>
          <t>std</t>
        </is>
      </c>
      <c r="E1" s="201" t="inlineStr">
        <is>
          <t>min</t>
        </is>
      </c>
      <c r="F1" s="201" t="inlineStr">
        <is>
          <t>25%</t>
        </is>
      </c>
      <c r="G1" s="201" t="inlineStr">
        <is>
          <t>50%</t>
        </is>
      </c>
      <c r="H1" s="201" t="inlineStr">
        <is>
          <t>75%</t>
        </is>
      </c>
      <c r="I1" s="201" t="inlineStr">
        <is>
          <t>max</t>
        </is>
      </c>
      <c r="J1" s="170" t="inlineStr">
        <is>
          <t>LEV</t>
        </is>
      </c>
    </row>
    <row r="2">
      <c r="A2" s="201" t="inlineStr">
        <is>
          <t>NW</t>
        </is>
      </c>
      <c r="B2" t="n">
        <v>119616</v>
      </c>
      <c r="C2" t="n">
        <v>6.0933</v>
      </c>
      <c r="D2" t="n">
        <v>0.9261</v>
      </c>
      <c r="E2" t="n">
        <v>4.8978</v>
      </c>
      <c r="F2" t="n">
        <v>5.553</v>
      </c>
      <c r="G2" t="n">
        <v>5.8464</v>
      </c>
      <c r="H2" t="n">
        <v>6.3578</v>
      </c>
      <c r="I2" t="n">
        <v>12.4864</v>
      </c>
      <c r="J2" t="n">
        <v>0.0645</v>
      </c>
    </row>
    <row r="3">
      <c r="A3" s="201" t="inlineStr">
        <is>
          <t>nw</t>
        </is>
      </c>
      <c r="B3" t="n">
        <v>119616</v>
      </c>
      <c r="C3" t="n">
        <v>1339.3918</v>
      </c>
      <c r="D3" t="n">
        <v>6397.8899</v>
      </c>
      <c r="E3" t="n">
        <v>133</v>
      </c>
      <c r="F3" t="n">
        <v>257</v>
      </c>
      <c r="G3" t="n">
        <v>345</v>
      </c>
      <c r="H3" t="n">
        <v>576</v>
      </c>
      <c r="I3" t="n">
        <v>264704</v>
      </c>
      <c r="J3" t="n">
        <v>0.0626</v>
      </c>
    </row>
    <row r="4">
      <c r="A4" s="201" t="inlineStr">
        <is>
          <t>TONE</t>
        </is>
      </c>
      <c r="B4" t="n">
        <v>119616</v>
      </c>
      <c r="C4" t="n">
        <v>-0.5513</v>
      </c>
      <c r="D4" t="n">
        <v>7.4244</v>
      </c>
      <c r="E4" t="n">
        <v>-97.8509</v>
      </c>
      <c r="F4" t="n">
        <v>-3.0488</v>
      </c>
      <c r="G4" t="n">
        <v>0</v>
      </c>
      <c r="H4" t="n">
        <v>3.6765</v>
      </c>
      <c r="I4" t="n">
        <v>45.929</v>
      </c>
      <c r="J4" t="n">
        <v>-0.0254</v>
      </c>
    </row>
    <row r="5">
      <c r="A5" s="201" t="inlineStr">
        <is>
          <t>TLAG</t>
        </is>
      </c>
      <c r="B5" t="n">
        <v>119616</v>
      </c>
      <c r="C5" t="n">
        <v>14.9738</v>
      </c>
      <c r="D5" t="n">
        <v>17.2505</v>
      </c>
      <c r="E5" t="n">
        <v>0</v>
      </c>
      <c r="F5" t="n">
        <v>2</v>
      </c>
      <c r="G5" t="n">
        <v>9</v>
      </c>
      <c r="H5" t="n">
        <v>21</v>
      </c>
      <c r="I5" t="n">
        <v>93</v>
      </c>
      <c r="J5" t="n">
        <v>0.0643</v>
      </c>
    </row>
    <row r="6">
      <c r="A6" s="201" t="inlineStr">
        <is>
          <t>n8k</t>
        </is>
      </c>
      <c r="B6" t="n">
        <v>119616</v>
      </c>
      <c r="C6" t="n">
        <v>1.0339</v>
      </c>
      <c r="D6" t="n">
        <v>0.1878</v>
      </c>
      <c r="E6" t="n">
        <v>1</v>
      </c>
      <c r="F6" t="n">
        <v>1</v>
      </c>
      <c r="G6" t="n">
        <v>1</v>
      </c>
      <c r="H6" t="n">
        <v>1</v>
      </c>
      <c r="I6" t="n">
        <v>4</v>
      </c>
      <c r="J6" t="n">
        <v>-0.0052</v>
      </c>
    </row>
    <row r="7">
      <c r="A7" s="201" t="inlineStr">
        <is>
          <t>nitem</t>
        </is>
      </c>
      <c r="B7" t="n">
        <v>119616</v>
      </c>
      <c r="C7" t="n">
        <v>2.0942</v>
      </c>
      <c r="D7" t="n">
        <v>0.9303</v>
      </c>
      <c r="E7" t="n">
        <v>1</v>
      </c>
      <c r="F7" t="n">
        <v>2</v>
      </c>
      <c r="G7" t="n">
        <v>2</v>
      </c>
      <c r="H7" t="n">
        <v>2</v>
      </c>
      <c r="I7" t="n">
        <v>16</v>
      </c>
      <c r="J7" t="n">
        <v>-0.0028</v>
      </c>
    </row>
    <row r="8">
      <c r="A8" s="201" t="inlineStr">
        <is>
          <t>RET</t>
        </is>
      </c>
      <c r="B8" t="n">
        <v>119616</v>
      </c>
      <c r="C8" t="n">
        <v>0.0032</v>
      </c>
      <c r="D8" t="n">
        <v>0.097</v>
      </c>
      <c r="E8" t="n">
        <v>-0.8327</v>
      </c>
      <c r="F8" t="n">
        <v>-0.0387</v>
      </c>
      <c r="G8" t="n">
        <v>-0.0033</v>
      </c>
      <c r="H8" t="n">
        <v>0.0411</v>
      </c>
      <c r="I8" t="n">
        <v>5.991</v>
      </c>
      <c r="J8" t="n">
        <v>0.1144</v>
      </c>
    </row>
    <row r="9">
      <c r="A9" s="201" t="inlineStr">
        <is>
          <t>DRET</t>
        </is>
      </c>
      <c r="B9" t="n">
        <v>119616</v>
      </c>
      <c r="C9" t="n">
        <v>-0.0178</v>
      </c>
      <c r="D9" t="n">
        <v>0.1868</v>
      </c>
      <c r="E9" t="n">
        <v>-9.0624</v>
      </c>
      <c r="F9" t="n">
        <v>-0.121</v>
      </c>
      <c r="G9" t="n">
        <v>-0.0497</v>
      </c>
      <c r="H9" t="n">
        <v>0.09959999999999999</v>
      </c>
      <c r="I9" t="n">
        <v>5.989</v>
      </c>
      <c r="J9" t="n">
        <v>0.0004</v>
      </c>
    </row>
    <row r="10">
      <c r="A10" s="201" t="inlineStr">
        <is>
          <t>BN</t>
        </is>
      </c>
      <c r="B10" t="n">
        <v>119616</v>
      </c>
      <c r="C10" t="n">
        <v>0.5422</v>
      </c>
      <c r="D10" t="n">
        <v>0.4982</v>
      </c>
      <c r="E10" t="n">
        <v>0</v>
      </c>
      <c r="F10" t="n">
        <v>0</v>
      </c>
      <c r="G10" t="n">
        <v>1</v>
      </c>
      <c r="H10" t="n">
        <v>1</v>
      </c>
      <c r="I10" t="n">
        <v>1</v>
      </c>
      <c r="J10" t="n">
        <v>1</v>
      </c>
    </row>
    <row r="11">
      <c r="A11" s="201" t="inlineStr">
        <is>
          <t>SIZE</t>
        </is>
      </c>
      <c r="B11" t="n">
        <v>119616</v>
      </c>
      <c r="C11" t="n">
        <v>6.3257</v>
      </c>
      <c r="D11" t="n">
        <v>1.9933</v>
      </c>
      <c r="E11" t="n">
        <v>2.1224</v>
      </c>
      <c r="F11" t="n">
        <v>4.896</v>
      </c>
      <c r="G11" t="n">
        <v>6.2619</v>
      </c>
      <c r="H11" t="n">
        <v>7.6644</v>
      </c>
      <c r="I11" t="n">
        <v>11.3792</v>
      </c>
    </row>
    <row r="12">
      <c r="A12" s="201" t="inlineStr">
        <is>
          <t>MTB</t>
        </is>
      </c>
      <c r="B12" t="n">
        <v>119616</v>
      </c>
      <c r="C12" t="n">
        <v>3.7401</v>
      </c>
      <c r="D12" t="n">
        <v>4.7809</v>
      </c>
      <c r="E12" t="n">
        <v>0.1234</v>
      </c>
      <c r="F12" t="n">
        <v>1.3663</v>
      </c>
      <c r="G12" t="n">
        <v>2.2927</v>
      </c>
      <c r="H12" t="n">
        <v>4.0547</v>
      </c>
      <c r="I12" t="n">
        <v>33.3904</v>
      </c>
    </row>
    <row r="13">
      <c r="A13" s="201" t="inlineStr">
        <is>
          <t>LEV</t>
        </is>
      </c>
      <c r="B13" t="n">
        <v>119616</v>
      </c>
      <c r="C13" t="n">
        <v>0.2047</v>
      </c>
      <c r="D13" t="n">
        <v>0.1934</v>
      </c>
      <c r="E13" t="n">
        <v>0</v>
      </c>
      <c r="F13" t="n">
        <v>0.0121</v>
      </c>
      <c r="G13" t="n">
        <v>0.1713</v>
      </c>
      <c r="H13" t="n">
        <v>0.3338</v>
      </c>
      <c r="I13" t="n">
        <v>0.7507</v>
      </c>
    </row>
    <row r="14">
      <c r="A14" s="201" t="inlineStr">
        <is>
          <t>EARN</t>
        </is>
      </c>
      <c r="B14" t="n">
        <v>119585</v>
      </c>
      <c r="C14" t="n">
        <v>-0.0127</v>
      </c>
      <c r="D14" t="n">
        <v>0.07190000000000001</v>
      </c>
      <c r="E14" t="n">
        <v>-0.3722</v>
      </c>
      <c r="F14" t="n">
        <v>-0.0146</v>
      </c>
      <c r="G14" t="n">
        <v>0.0074</v>
      </c>
      <c r="H14" t="n">
        <v>0.02</v>
      </c>
      <c r="I14" t="n">
        <v>0.1096</v>
      </c>
    </row>
    <row r="15">
      <c r="A15" s="201" t="inlineStr">
        <is>
          <t>STD_EARN</t>
        </is>
      </c>
      <c r="B15" t="n">
        <v>118976</v>
      </c>
      <c r="C15" t="n">
        <v>0.0293</v>
      </c>
      <c r="D15" t="n">
        <v>0.0493</v>
      </c>
      <c r="E15" t="n">
        <v>0.0011</v>
      </c>
      <c r="F15" t="n">
        <v>0.0055</v>
      </c>
      <c r="G15" t="n">
        <v>0.0122</v>
      </c>
      <c r="H15" t="n">
        <v>0.0298</v>
      </c>
      <c r="I15" t="n">
        <v>0.3295</v>
      </c>
    </row>
    <row r="16">
      <c r="A16" s="201" t="inlineStr">
        <is>
          <t>STD_RET</t>
        </is>
      </c>
      <c r="B16" t="n">
        <v>119616</v>
      </c>
      <c r="C16" t="n">
        <v>0.0337</v>
      </c>
      <c r="D16" t="n">
        <v>0.0211</v>
      </c>
      <c r="E16" t="n">
        <v>0.008699999999999999</v>
      </c>
      <c r="F16" t="n">
        <v>0.0191</v>
      </c>
      <c r="G16" t="n">
        <v>0.028</v>
      </c>
      <c r="H16" t="n">
        <v>0.042</v>
      </c>
      <c r="I16" t="n">
        <v>0.1208</v>
      </c>
    </row>
    <row r="17">
      <c r="A17" s="98" t="inlineStr">
        <is>
          <t>STD_RET</t>
        </is>
      </c>
      <c r="B17" t="n">
        <v>119616</v>
      </c>
      <c r="C17" t="n">
        <v>0.0337</v>
      </c>
      <c r="D17" t="n">
        <v>0.0211</v>
      </c>
      <c r="E17" t="n">
        <v>0.008699999999999999</v>
      </c>
      <c r="F17" t="n">
        <v>0.0191</v>
      </c>
      <c r="G17" t="n">
        <v>0.028</v>
      </c>
      <c r="H17" t="n">
        <v>0.042</v>
      </c>
      <c r="I17" t="n">
        <v>0.1208</v>
      </c>
    </row>
    <row r="18">
      <c r="A18" s="98" t="inlineStr">
        <is>
          <t>LOSS</t>
        </is>
      </c>
      <c r="B18" t="n">
        <v>119616</v>
      </c>
      <c r="C18" t="n">
        <v>0.3566</v>
      </c>
      <c r="D18" t="n">
        <v>0.479</v>
      </c>
      <c r="E18" t="n">
        <v>0</v>
      </c>
      <c r="F18" t="n">
        <v>0</v>
      </c>
      <c r="G18" t="n">
        <v>0</v>
      </c>
      <c r="H18" t="n">
        <v>1</v>
      </c>
      <c r="I18" t="n">
        <v>1</v>
      </c>
    </row>
    <row r="19">
      <c r="A19" s="96" t="inlineStr">
        <is>
          <t>LOSS</t>
        </is>
      </c>
      <c r="B19" t="n">
        <v>114703</v>
      </c>
      <c r="C19" t="n">
        <v>0.2713</v>
      </c>
      <c r="D19" t="n">
        <v>0.4447</v>
      </c>
      <c r="E19" t="n">
        <v>0</v>
      </c>
      <c r="F19" t="n">
        <v>0</v>
      </c>
      <c r="G19" t="n">
        <v>0</v>
      </c>
      <c r="H19" t="n">
        <v>1</v>
      </c>
      <c r="I19" t="n">
        <v>1</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H26"/>
  <sheetViews>
    <sheetView workbookViewId="0">
      <selection activeCell="H19" sqref="H19"/>
    </sheetView>
  </sheetViews>
  <sheetFormatPr baseColWidth="8" defaultRowHeight="14.4" outlineLevelCol="0"/>
  <cols>
    <col width="8.88671875" customWidth="1" style="173" min="1" max="1"/>
    <col width="16.109375" customWidth="1" style="173" min="2" max="6"/>
    <col width="8.88671875" customWidth="1" style="173" min="7" max="11"/>
    <col width="8.88671875" customWidth="1" style="173" min="12" max="16384"/>
  </cols>
  <sheetData>
    <row r="1" ht="18.6" customHeight="1" s="173" thickBot="1">
      <c r="A1" s="175" t="inlineStr">
        <is>
          <t>Table 2. Panel C: Summary Statistics by 8-K Item</t>
        </is>
      </c>
    </row>
    <row r="2" ht="15" customHeight="1" s="173" thickTop="1">
      <c r="A2" s="131" t="inlineStr">
        <is>
          <t>item</t>
        </is>
      </c>
      <c r="B2" s="131" t="inlineStr">
        <is>
          <t># of appearance</t>
        </is>
      </c>
      <c r="C2" s="131" t="inlineStr">
        <is>
          <t>% of appearance</t>
        </is>
      </c>
      <c r="D2" s="131" t="inlineStr">
        <is>
          <t>nw</t>
        </is>
      </c>
      <c r="E2" s="131" t="inlineStr">
        <is>
          <t>TONE</t>
        </is>
      </c>
      <c r="F2" s="131" t="inlineStr">
        <is>
          <t>TLAG</t>
        </is>
      </c>
    </row>
    <row r="3">
      <c r="A3" s="176" t="inlineStr">
        <is>
          <t>Before August 23, 2004</t>
        </is>
      </c>
      <c r="B3" s="177" t="n"/>
      <c r="C3" s="177" t="n"/>
      <c r="D3" s="177" t="n"/>
      <c r="E3" s="177" t="n"/>
      <c r="F3" s="177" t="n"/>
    </row>
    <row r="4">
      <c r="A4" s="124" t="n">
        <v>1</v>
      </c>
      <c r="B4" t="n">
        <v>4376</v>
      </c>
      <c r="C4" s="125" t="n">
        <v>0.082</v>
      </c>
      <c r="D4" s="126" t="n">
        <v>1194.6753</v>
      </c>
      <c r="E4" s="140" t="n">
        <v>-1.2195</v>
      </c>
      <c r="F4" s="140" t="n">
        <v>17.2691</v>
      </c>
    </row>
    <row r="5">
      <c r="A5" s="124" t="n">
        <v>2</v>
      </c>
      <c r="B5" t="n">
        <v>6772</v>
      </c>
      <c r="C5" s="125" t="n">
        <v>0.127</v>
      </c>
      <c r="D5" s="126" t="n">
        <v>7184.1025</v>
      </c>
      <c r="E5" s="140" t="n">
        <v>-4.6465</v>
      </c>
      <c r="F5" s="140" t="n">
        <v>22.3296</v>
      </c>
      <c r="H5" s="144" t="n"/>
    </row>
    <row r="6">
      <c r="A6" s="124" t="n">
        <v>3</v>
      </c>
      <c r="B6" t="n">
        <v>85</v>
      </c>
      <c r="C6" s="125" t="n">
        <v>0.0016</v>
      </c>
      <c r="D6" s="126" t="n">
        <v>9920.200000000001</v>
      </c>
      <c r="E6" s="140" t="n">
        <v>-4.0541</v>
      </c>
      <c r="F6" s="140" t="n">
        <v>27.8941</v>
      </c>
    </row>
    <row r="7">
      <c r="A7" s="124" t="n">
        <v>4</v>
      </c>
      <c r="B7" t="n">
        <v>895</v>
      </c>
      <c r="C7" s="125" t="n">
        <v>0.0168</v>
      </c>
      <c r="D7" s="126" t="n">
        <v>1127.6972</v>
      </c>
      <c r="E7" s="140" t="n">
        <v>-9.498799999999999</v>
      </c>
      <c r="F7" s="140" t="n">
        <v>24.7053</v>
      </c>
    </row>
    <row r="8">
      <c r="A8" s="127" t="n">
        <v>5</v>
      </c>
      <c r="B8" s="128" t="n">
        <v>14835</v>
      </c>
      <c r="C8" s="129" t="n">
        <v>0.2782</v>
      </c>
      <c r="D8" s="130" t="n">
        <v>4431.0629</v>
      </c>
      <c r="E8" s="141" t="n">
        <v>-3.1418</v>
      </c>
      <c r="F8" s="141" t="n">
        <v>20.4892</v>
      </c>
      <c r="H8" s="144">
        <f>SUM(C8,C12,C15)</f>
        <v/>
      </c>
    </row>
    <row r="9">
      <c r="A9" s="124" t="n">
        <v>6</v>
      </c>
      <c r="B9" t="n">
        <v>84</v>
      </c>
      <c r="C9" s="125" t="n">
        <v>0.0016</v>
      </c>
      <c r="D9" s="126" t="n">
        <v>8052.381</v>
      </c>
      <c r="E9" s="140" t="n">
        <v>-11.3244</v>
      </c>
      <c r="F9" s="140" t="n">
        <v>27.9762</v>
      </c>
    </row>
    <row r="10">
      <c r="A10" s="124" t="n">
        <v>7</v>
      </c>
      <c r="B10" t="n">
        <v>18110</v>
      </c>
      <c r="C10" s="125" t="n">
        <v>0.3396</v>
      </c>
      <c r="D10" s="126" t="n">
        <v>5238.7819</v>
      </c>
      <c r="E10" s="140" t="n">
        <v>-3.484</v>
      </c>
      <c r="F10" s="140" t="n">
        <v>20.6966</v>
      </c>
    </row>
    <row r="11">
      <c r="A11" s="124" t="n">
        <v>8</v>
      </c>
      <c r="B11" t="n">
        <v>153</v>
      </c>
      <c r="C11" s="125" t="n">
        <v>0.0029</v>
      </c>
      <c r="D11" s="126" t="n">
        <v>3321.732</v>
      </c>
      <c r="E11" s="140" t="n">
        <v>-0.9528</v>
      </c>
      <c r="F11" s="140" t="n">
        <v>27.5948</v>
      </c>
    </row>
    <row r="12">
      <c r="A12" s="127" t="n">
        <v>9</v>
      </c>
      <c r="B12" s="128" t="n">
        <v>4379</v>
      </c>
      <c r="C12" s="129" t="n">
        <v>0.08210000000000001</v>
      </c>
      <c r="D12" s="130" t="n">
        <v>570.7385</v>
      </c>
      <c r="E12" s="141" t="n">
        <v>-1.2477</v>
      </c>
      <c r="F12" s="141" t="n">
        <v>15.5569</v>
      </c>
    </row>
    <row r="13">
      <c r="A13" s="124" t="n">
        <v>10</v>
      </c>
      <c r="B13" t="n">
        <v>11</v>
      </c>
      <c r="C13" s="125" t="n">
        <v>0.0002</v>
      </c>
      <c r="D13" s="126" t="n">
        <v>353</v>
      </c>
      <c r="E13" s="140" t="n">
        <v>-2.9268</v>
      </c>
      <c r="F13" s="140" t="n">
        <v>19.6364</v>
      </c>
    </row>
    <row r="14">
      <c r="A14" s="124" t="n">
        <v>11</v>
      </c>
      <c r="B14" t="n">
        <v>26</v>
      </c>
      <c r="C14" s="125" t="n">
        <v>0.0005</v>
      </c>
      <c r="D14" s="126" t="n">
        <v>308.8846</v>
      </c>
      <c r="E14" s="140" t="n">
        <v>-3.4282</v>
      </c>
      <c r="F14" s="140" t="n">
        <v>19.3077</v>
      </c>
    </row>
    <row r="15">
      <c r="A15" s="132" t="n">
        <v>12</v>
      </c>
      <c r="B15" s="133" t="n">
        <v>3608</v>
      </c>
      <c r="C15" s="134" t="n">
        <v>0.06759999999999999</v>
      </c>
      <c r="D15" s="135" t="n">
        <v>316.0607</v>
      </c>
      <c r="E15" s="142" t="n">
        <v>-0.6072</v>
      </c>
      <c r="F15" s="142" t="n">
        <v>15.9767</v>
      </c>
    </row>
    <row r="16">
      <c r="A16" s="178" t="inlineStr">
        <is>
          <t>After August 23, 2004 (included)</t>
        </is>
      </c>
      <c r="B16" s="179" t="n"/>
      <c r="C16" s="179" t="n"/>
      <c r="D16" s="179" t="n"/>
      <c r="E16" s="179" t="n"/>
      <c r="F16" s="179" t="n"/>
    </row>
    <row r="17">
      <c r="A17" s="124" t="n">
        <v>1</v>
      </c>
      <c r="B17" t="n">
        <v>15672</v>
      </c>
      <c r="C17" s="125" t="n">
        <v>0.0795</v>
      </c>
      <c r="D17" s="126" t="n">
        <v>796.9107</v>
      </c>
      <c r="E17" s="140" t="n">
        <v>-3.434</v>
      </c>
      <c r="F17" s="140" t="n">
        <v>14.9585</v>
      </c>
      <c r="H17" s="144" t="n"/>
    </row>
    <row r="18">
      <c r="A18" s="124" t="n">
        <v>2</v>
      </c>
      <c r="B18" t="n">
        <v>42226</v>
      </c>
      <c r="C18" s="125" t="n">
        <v>0.2142</v>
      </c>
      <c r="D18" s="126" t="n">
        <v>449.0097</v>
      </c>
      <c r="E18" s="140" t="n">
        <v>1.0334</v>
      </c>
      <c r="F18" s="140" t="n">
        <v>12.7634</v>
      </c>
    </row>
    <row r="19">
      <c r="A19" s="127" t="n">
        <v>2.02</v>
      </c>
      <c r="B19" s="128" t="n">
        <v>35910</v>
      </c>
      <c r="C19" s="129" t="n">
        <v>0.1822</v>
      </c>
      <c r="D19" s="130" t="n">
        <v>395.1307</v>
      </c>
      <c r="E19" s="141" t="n">
        <v>1.9733</v>
      </c>
      <c r="F19" s="141" t="n">
        <v>12.4317</v>
      </c>
      <c r="H19" s="144">
        <f>SUM(C19,C24,C25)</f>
        <v/>
      </c>
    </row>
    <row r="20">
      <c r="A20" s="124" t="n">
        <v>3</v>
      </c>
      <c r="B20" t="n">
        <v>3063</v>
      </c>
      <c r="C20" s="125" t="n">
        <v>0.0155</v>
      </c>
      <c r="D20" s="126" t="n">
        <v>1081.1374</v>
      </c>
      <c r="E20" s="140" t="n">
        <v>-4.1028</v>
      </c>
      <c r="F20" s="140" t="n">
        <v>13.0295</v>
      </c>
    </row>
    <row r="21">
      <c r="A21" s="124" t="n">
        <v>4</v>
      </c>
      <c r="B21" t="n">
        <v>888</v>
      </c>
      <c r="C21" s="125" t="n">
        <v>0.0045</v>
      </c>
      <c r="D21" s="126" t="n">
        <v>779.357</v>
      </c>
      <c r="E21" s="140" t="n">
        <v>-10.148</v>
      </c>
      <c r="F21" s="140" t="n">
        <v>16.5415</v>
      </c>
    </row>
    <row r="22">
      <c r="A22" s="124" t="n">
        <v>5</v>
      </c>
      <c r="B22" t="n">
        <v>26776</v>
      </c>
      <c r="C22" s="125" t="n">
        <v>0.1358</v>
      </c>
      <c r="D22" s="126" t="n">
        <v>539.1088</v>
      </c>
      <c r="E22" s="140" t="n">
        <v>-0.0551</v>
      </c>
      <c r="F22" s="140" t="n">
        <v>15.7576</v>
      </c>
    </row>
    <row r="23">
      <c r="A23" s="124" t="n">
        <v>6</v>
      </c>
      <c r="B23" t="n">
        <v>3</v>
      </c>
      <c r="C23" s="125" t="n">
        <v>0</v>
      </c>
      <c r="D23" s="126" t="n">
        <v>210.6667</v>
      </c>
      <c r="E23" s="140" t="n">
        <v>2.9052</v>
      </c>
      <c r="F23" s="140" t="n">
        <v>14.3333</v>
      </c>
    </row>
    <row r="24">
      <c r="A24" s="127" t="n">
        <v>7</v>
      </c>
      <c r="B24" s="128" t="n">
        <v>15795</v>
      </c>
      <c r="C24" s="129" t="n">
        <v>0.0801</v>
      </c>
      <c r="D24" s="130" t="n">
        <v>554.9911</v>
      </c>
      <c r="E24" s="141" t="n">
        <v>0.2869</v>
      </c>
      <c r="F24" s="141" t="n">
        <v>11.0416</v>
      </c>
    </row>
    <row r="25">
      <c r="A25" s="127" t="n">
        <v>8</v>
      </c>
      <c r="B25" s="128" t="n">
        <v>18735</v>
      </c>
      <c r="C25" s="129" t="n">
        <v>0.095</v>
      </c>
      <c r="D25" s="130" t="n">
        <v>566.5459</v>
      </c>
      <c r="E25" s="141" t="n">
        <v>-0.8552999999999999</v>
      </c>
      <c r="F25" s="141" t="n">
        <v>11.6633</v>
      </c>
    </row>
    <row r="26" ht="15" customHeight="1" s="173" thickBot="1">
      <c r="A26" s="136" t="n">
        <v>9</v>
      </c>
      <c r="B26" s="137" t="n">
        <v>73982</v>
      </c>
      <c r="C26" s="138" t="n">
        <v>0.3753</v>
      </c>
      <c r="D26" s="139" t="n">
        <v>487.6718</v>
      </c>
      <c r="E26" s="143" t="n">
        <v>0.405</v>
      </c>
      <c r="F26" s="143" t="n">
        <v>12.8192</v>
      </c>
    </row>
    <row r="27" ht="15" customHeight="1" s="173" thickTop="1"/>
  </sheetData>
  <mergeCells count="3">
    <mergeCell ref="A3:F3"/>
    <mergeCell ref="A16:F16"/>
    <mergeCell ref="A1:F1"/>
  </mergeCells>
  <pageMargins left="0.75" right="0.75" top="1" bottom="1" header="0.5" footer="0.5"/>
  <pageSetup orientation="portrait" paperSize="9" horizontalDpi="0" verticalDpi="0"/>
</worksheet>
</file>

<file path=xl/worksheets/sheet7.xml><?xml version="1.0" encoding="utf-8"?>
<worksheet xmlns="http://schemas.openxmlformats.org/spreadsheetml/2006/main">
  <sheetPr>
    <outlinePr summaryBelow="1" summaryRight="1"/>
    <pageSetUpPr/>
  </sheetPr>
  <dimension ref="A1:F13"/>
  <sheetViews>
    <sheetView workbookViewId="0">
      <selection activeCell="G1" sqref="G1:G1048576"/>
    </sheetView>
  </sheetViews>
  <sheetFormatPr baseColWidth="8" defaultRowHeight="14.4" outlineLevelCol="0"/>
  <cols>
    <col width="16.109375" customWidth="1" style="173" min="2" max="6"/>
  </cols>
  <sheetData>
    <row r="1">
      <c r="A1" s="201" t="inlineStr">
        <is>
          <t>item</t>
        </is>
      </c>
      <c r="B1" s="201" t="inlineStr">
        <is>
          <t># of appearance</t>
        </is>
      </c>
      <c r="C1" s="201" t="inlineStr">
        <is>
          <t>% of appearance</t>
        </is>
      </c>
      <c r="D1" s="201" t="inlineStr">
        <is>
          <t>nw</t>
        </is>
      </c>
      <c r="E1" s="201" t="inlineStr">
        <is>
          <t>TONE</t>
        </is>
      </c>
      <c r="F1" s="201" t="inlineStr">
        <is>
          <t>TLAG</t>
        </is>
      </c>
    </row>
    <row r="2">
      <c r="A2" s="121" t="inlineStr">
        <is>
          <t>item_1</t>
        </is>
      </c>
      <c r="B2" t="n">
        <v>4376</v>
      </c>
      <c r="C2" t="n">
        <v>0.082</v>
      </c>
      <c r="D2" s="204" t="n">
        <v>1194.6753</v>
      </c>
      <c r="E2" s="48" t="n">
        <v>-1.2195</v>
      </c>
      <c r="F2" t="n">
        <v>17.2691</v>
      </c>
    </row>
    <row r="3">
      <c r="A3" s="121" t="inlineStr">
        <is>
          <t>item_2</t>
        </is>
      </c>
      <c r="B3" t="n">
        <v>6772</v>
      </c>
      <c r="C3" t="n">
        <v>0.127</v>
      </c>
      <c r="D3" s="204" t="n">
        <v>7184.1025</v>
      </c>
      <c r="E3" s="48" t="n">
        <v>-4.6465</v>
      </c>
      <c r="F3" t="n">
        <v>22.3296</v>
      </c>
    </row>
    <row r="4">
      <c r="A4" s="121" t="inlineStr">
        <is>
          <t>item_3</t>
        </is>
      </c>
      <c r="B4" t="n">
        <v>85</v>
      </c>
      <c r="C4" t="n">
        <v>0.0016</v>
      </c>
      <c r="D4" s="204" t="n">
        <v>9920.200000000001</v>
      </c>
      <c r="E4" s="48" t="n">
        <v>-4.0541</v>
      </c>
      <c r="F4" t="n">
        <v>27.8941</v>
      </c>
    </row>
    <row r="5">
      <c r="A5" s="121" t="inlineStr">
        <is>
          <t>item_4</t>
        </is>
      </c>
      <c r="B5" t="n">
        <v>895</v>
      </c>
      <c r="C5" t="n">
        <v>0.0168</v>
      </c>
      <c r="D5" s="204" t="n">
        <v>1127.6972</v>
      </c>
      <c r="E5" s="48" t="n">
        <v>-9.498799999999999</v>
      </c>
      <c r="F5" t="n">
        <v>24.7053</v>
      </c>
    </row>
    <row r="6">
      <c r="A6" s="121" t="inlineStr">
        <is>
          <t>item_5</t>
        </is>
      </c>
      <c r="B6" t="n">
        <v>14835</v>
      </c>
      <c r="C6" t="n">
        <v>0.2782</v>
      </c>
      <c r="D6" s="204" t="n">
        <v>4431.0629</v>
      </c>
      <c r="E6" s="48" t="n">
        <v>-3.1418</v>
      </c>
      <c r="F6" t="n">
        <v>20.4892</v>
      </c>
    </row>
    <row r="7">
      <c r="A7" s="121" t="inlineStr">
        <is>
          <t>item_6</t>
        </is>
      </c>
      <c r="B7" t="n">
        <v>84</v>
      </c>
      <c r="C7" t="n">
        <v>0.0016</v>
      </c>
      <c r="D7" s="204" t="n">
        <v>8052.381</v>
      </c>
      <c r="E7" s="48" t="n">
        <v>-11.3244</v>
      </c>
      <c r="F7" t="n">
        <v>27.9762</v>
      </c>
    </row>
    <row r="8">
      <c r="A8" s="121" t="inlineStr">
        <is>
          <t>item_7</t>
        </is>
      </c>
      <c r="B8" t="n">
        <v>18110</v>
      </c>
      <c r="C8" t="n">
        <v>0.3396</v>
      </c>
      <c r="D8" s="204" t="n">
        <v>5238.7819</v>
      </c>
      <c r="E8" s="48" t="n">
        <v>-3.484</v>
      </c>
      <c r="F8" t="n">
        <v>20.6966</v>
      </c>
    </row>
    <row r="9">
      <c r="A9" s="121" t="inlineStr">
        <is>
          <t>item_8</t>
        </is>
      </c>
      <c r="B9" t="n">
        <v>153</v>
      </c>
      <c r="C9" t="n">
        <v>0.0029</v>
      </c>
      <c r="D9" s="204" t="n">
        <v>3321.732</v>
      </c>
      <c r="E9" s="48" t="n">
        <v>-0.9528</v>
      </c>
      <c r="F9" t="n">
        <v>27.5948</v>
      </c>
    </row>
    <row r="10">
      <c r="A10" s="121" t="inlineStr">
        <is>
          <t>item_9</t>
        </is>
      </c>
      <c r="B10" t="n">
        <v>4379</v>
      </c>
      <c r="C10" t="n">
        <v>0.08210000000000001</v>
      </c>
      <c r="D10" s="204" t="n">
        <v>570.7385</v>
      </c>
      <c r="E10" s="48" t="n">
        <v>-1.2477</v>
      </c>
      <c r="F10" t="n">
        <v>15.5569</v>
      </c>
    </row>
    <row r="11">
      <c r="A11" s="121" t="inlineStr">
        <is>
          <t>item_10</t>
        </is>
      </c>
      <c r="B11" t="n">
        <v>11</v>
      </c>
      <c r="C11" t="n">
        <v>0.0002</v>
      </c>
      <c r="D11" s="204" t="n">
        <v>353</v>
      </c>
      <c r="E11" s="48" t="n">
        <v>-2.9268</v>
      </c>
      <c r="F11" t="n">
        <v>19.6364</v>
      </c>
    </row>
    <row r="12">
      <c r="A12" s="121" t="inlineStr">
        <is>
          <t>item_11</t>
        </is>
      </c>
      <c r="B12" t="n">
        <v>26</v>
      </c>
      <c r="C12" t="n">
        <v>0.0005</v>
      </c>
      <c r="D12" s="204" t="n">
        <v>308.8846</v>
      </c>
      <c r="E12" s="48" t="n">
        <v>-3.4282</v>
      </c>
      <c r="F12" t="n">
        <v>19.3077</v>
      </c>
    </row>
    <row r="13">
      <c r="A13" s="121" t="inlineStr">
        <is>
          <t>item_12</t>
        </is>
      </c>
      <c r="B13" t="n">
        <v>3608</v>
      </c>
      <c r="C13" t="n">
        <v>0.06759999999999999</v>
      </c>
      <c r="D13" s="204" t="n">
        <v>316.0607</v>
      </c>
      <c r="E13" s="48" t="n">
        <v>-0.6072</v>
      </c>
      <c r="F13" t="n">
        <v>15.9767</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F11"/>
  <sheetViews>
    <sheetView workbookViewId="0">
      <selection activeCell="C2" sqref="C2:C11"/>
    </sheetView>
  </sheetViews>
  <sheetFormatPr baseColWidth="8" defaultRowHeight="14.4" outlineLevelCol="0"/>
  <cols>
    <col width="14.5546875" customWidth="1" style="173" min="1" max="1"/>
    <col width="14.21875" customWidth="1" style="173" min="2" max="6"/>
  </cols>
  <sheetData>
    <row r="1">
      <c r="A1" s="201" t="inlineStr">
        <is>
          <t>item</t>
        </is>
      </c>
      <c r="B1" s="201" t="inlineStr">
        <is>
          <t># of appearance</t>
        </is>
      </c>
      <c r="C1" s="201" t="inlineStr">
        <is>
          <t>% of appearance</t>
        </is>
      </c>
      <c r="D1" s="201" t="inlineStr">
        <is>
          <t>nw</t>
        </is>
      </c>
      <c r="E1" s="201" t="inlineStr">
        <is>
          <t>TONE</t>
        </is>
      </c>
      <c r="F1" s="201" t="inlineStr">
        <is>
          <t>TLAG</t>
        </is>
      </c>
    </row>
    <row r="2">
      <c r="A2" s="121" t="inlineStr">
        <is>
          <t>item_after_1</t>
        </is>
      </c>
      <c r="B2" t="n">
        <v>15672</v>
      </c>
      <c r="C2" t="n">
        <v>0.0795</v>
      </c>
      <c r="D2" s="122" t="n">
        <v>796.9107</v>
      </c>
      <c r="E2" t="n">
        <v>-3.434</v>
      </c>
      <c r="F2" t="n">
        <v>14.9585</v>
      </c>
    </row>
    <row r="3">
      <c r="A3" s="121" t="inlineStr">
        <is>
          <t>item_after_2</t>
        </is>
      </c>
      <c r="B3" t="n">
        <v>42226</v>
      </c>
      <c r="C3" t="n">
        <v>0.2142</v>
      </c>
      <c r="D3" s="122" t="n">
        <v>449.0097</v>
      </c>
      <c r="E3" t="n">
        <v>1.0334</v>
      </c>
      <c r="F3" t="n">
        <v>12.7634</v>
      </c>
    </row>
    <row r="4">
      <c r="A4" s="121" t="inlineStr">
        <is>
          <t>item_after_3</t>
        </is>
      </c>
      <c r="B4" t="n">
        <v>3063</v>
      </c>
      <c r="C4" t="n">
        <v>0.0155</v>
      </c>
      <c r="D4" s="122" t="n">
        <v>1081.1374</v>
      </c>
      <c r="E4" t="n">
        <v>-4.1028</v>
      </c>
      <c r="F4" t="n">
        <v>13.0295</v>
      </c>
    </row>
    <row r="5">
      <c r="A5" s="121" t="inlineStr">
        <is>
          <t>item_after_4</t>
        </is>
      </c>
      <c r="B5" t="n">
        <v>888</v>
      </c>
      <c r="C5" t="n">
        <v>0.0045</v>
      </c>
      <c r="D5" s="122" t="n">
        <v>779.357</v>
      </c>
      <c r="E5" t="n">
        <v>-10.148</v>
      </c>
      <c r="F5" t="n">
        <v>16.5415</v>
      </c>
    </row>
    <row r="6">
      <c r="A6" s="121" t="inlineStr">
        <is>
          <t>item_after_5</t>
        </is>
      </c>
      <c r="B6" t="n">
        <v>26776</v>
      </c>
      <c r="C6" t="n">
        <v>0.1358</v>
      </c>
      <c r="D6" s="122" t="n">
        <v>539.1088</v>
      </c>
      <c r="E6" t="n">
        <v>-0.0551</v>
      </c>
      <c r="F6" t="n">
        <v>15.7576</v>
      </c>
    </row>
    <row r="7">
      <c r="A7" s="121" t="inlineStr">
        <is>
          <t>item_after_6</t>
        </is>
      </c>
      <c r="B7" t="n">
        <v>3</v>
      </c>
      <c r="C7" t="n">
        <v>0</v>
      </c>
      <c r="D7" s="122" t="n">
        <v>210.6667</v>
      </c>
      <c r="E7" t="n">
        <v>2.9052</v>
      </c>
      <c r="F7" t="n">
        <v>14.3333</v>
      </c>
    </row>
    <row r="8">
      <c r="A8" s="121" t="inlineStr">
        <is>
          <t>item_after_7</t>
        </is>
      </c>
      <c r="B8" t="n">
        <v>15795</v>
      </c>
      <c r="C8" t="n">
        <v>0.0801</v>
      </c>
      <c r="D8" s="122" t="n">
        <v>554.9911</v>
      </c>
      <c r="E8" t="n">
        <v>0.2869</v>
      </c>
      <c r="F8" t="n">
        <v>11.0416</v>
      </c>
    </row>
    <row r="9">
      <c r="A9" s="121" t="inlineStr">
        <is>
          <t>item_after_8</t>
        </is>
      </c>
      <c r="B9" t="n">
        <v>18735</v>
      </c>
      <c r="C9" t="n">
        <v>0.095</v>
      </c>
      <c r="D9" s="122" t="n">
        <v>566.5459</v>
      </c>
      <c r="E9" t="n">
        <v>-0.8552999999999999</v>
      </c>
      <c r="F9" t="n">
        <v>11.6633</v>
      </c>
    </row>
    <row r="10">
      <c r="A10" s="121" t="inlineStr">
        <is>
          <t>item_after_9</t>
        </is>
      </c>
      <c r="B10" t="n">
        <v>73982</v>
      </c>
      <c r="C10" t="n">
        <v>0.3753</v>
      </c>
      <c r="D10" s="122" t="n">
        <v>487.6718</v>
      </c>
      <c r="E10" t="n">
        <v>0.405</v>
      </c>
      <c r="F10" t="n">
        <v>12.8192</v>
      </c>
    </row>
    <row r="11">
      <c r="A11" s="121" t="inlineStr">
        <is>
          <t>item_2.02</t>
        </is>
      </c>
      <c r="B11" t="n">
        <v>35910</v>
      </c>
      <c r="C11" t="n">
        <v>0.1822</v>
      </c>
      <c r="D11" s="122" t="n">
        <v>395.1307</v>
      </c>
      <c r="E11" t="n">
        <v>1.9733</v>
      </c>
      <c r="F11" t="n">
        <v>12.4317</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P18"/>
  <sheetViews>
    <sheetView zoomScale="90" zoomScaleNormal="90" workbookViewId="0">
      <selection activeCell="A2" sqref="A2"/>
    </sheetView>
  </sheetViews>
  <sheetFormatPr baseColWidth="8" defaultRowHeight="14.4" outlineLevelCol="0"/>
  <cols>
    <col width="15.77734375" customWidth="1" style="173" min="1" max="1"/>
    <col width="8.109375" customWidth="1" style="173" min="2" max="16"/>
    <col width="8.88671875" customWidth="1" style="173" min="17" max="56"/>
    <col width="8.88671875" customWidth="1" style="173" min="57" max="16384"/>
  </cols>
  <sheetData>
    <row r="1" ht="18" customHeight="1" s="173" thickBot="1">
      <c r="A1" s="180" t="inlineStr">
        <is>
          <t>Table 2. Panel D: Correlation Matrix 10-Q</t>
        </is>
      </c>
      <c r="B1" s="181" t="n"/>
      <c r="C1" s="181" t="n"/>
      <c r="D1" s="181" t="n"/>
      <c r="E1" s="181" t="n"/>
      <c r="F1" s="181" t="n"/>
      <c r="G1" s="181" t="n"/>
      <c r="H1" s="181" t="n"/>
      <c r="I1" s="181" t="n"/>
      <c r="J1" s="181" t="n"/>
      <c r="K1" s="181" t="n"/>
      <c r="L1" s="181" t="n"/>
      <c r="M1" s="181" t="n"/>
      <c r="N1" s="181" t="n"/>
      <c r="O1" s="181" t="n"/>
      <c r="P1" s="181" t="n"/>
    </row>
    <row r="2">
      <c r="B2" s="84" t="inlineStr">
        <is>
          <t>NW</t>
        </is>
      </c>
      <c r="C2" s="84" t="inlineStr">
        <is>
          <t>TONE</t>
        </is>
      </c>
      <c r="D2" s="84" t="inlineStr">
        <is>
          <t>TLAG</t>
        </is>
      </c>
      <c r="E2" s="84" t="inlineStr">
        <is>
          <t>READ</t>
        </is>
      </c>
      <c r="F2" s="84" t="inlineStr">
        <is>
          <t>RET</t>
        </is>
      </c>
      <c r="G2" s="84" t="inlineStr">
        <is>
          <t>NEG</t>
        </is>
      </c>
      <c r="H2" s="84" t="inlineStr">
        <is>
          <t>SIZE</t>
        </is>
      </c>
      <c r="I2" s="84" t="inlineStr">
        <is>
          <t>MTB</t>
        </is>
      </c>
      <c r="J2" s="84" t="inlineStr">
        <is>
          <t>LEV</t>
        </is>
      </c>
      <c r="K2" s="84" t="inlineStr">
        <is>
          <t>AF</t>
        </is>
      </c>
      <c r="L2" s="84" t="inlineStr">
        <is>
          <t>AFE</t>
        </is>
      </c>
      <c r="M2" s="84" t="inlineStr">
        <is>
          <t>AGE</t>
        </is>
      </c>
      <c r="N2" s="84" t="inlineStr">
        <is>
          <t>EARN</t>
        </is>
      </c>
      <c r="O2" s="84" t="inlineStr">
        <is>
          <t>STD_EARN</t>
        </is>
      </c>
      <c r="P2" s="84" t="inlineStr">
        <is>
          <t>STD_RET</t>
        </is>
      </c>
    </row>
    <row r="3">
      <c r="A3" s="84" t="inlineStr">
        <is>
          <t>NW</t>
        </is>
      </c>
      <c r="B3" s="48" t="n">
        <v>1</v>
      </c>
      <c r="C3" s="202" t="n">
        <v>-0.4557</v>
      </c>
      <c r="D3" s="202" t="n">
        <v>-0.1922</v>
      </c>
      <c r="E3" s="202" t="n">
        <v>-0.08260000000000001</v>
      </c>
      <c r="F3" s="202" t="n">
        <v>-0.0065</v>
      </c>
      <c r="G3" s="202" t="n">
        <v>0.0023</v>
      </c>
      <c r="H3" s="202" t="n">
        <v>0.2547</v>
      </c>
      <c r="I3" s="202" t="n">
        <v>0.0581</v>
      </c>
      <c r="J3" s="202" t="n">
        <v>0.0359</v>
      </c>
      <c r="K3" s="202" t="n">
        <v>-0.0678</v>
      </c>
      <c r="L3" s="202" t="n">
        <v>0.0108</v>
      </c>
      <c r="M3" s="202" t="n">
        <v>-0.0402</v>
      </c>
      <c r="N3" s="202" t="n">
        <v>-0.1163</v>
      </c>
      <c r="O3" s="202" t="n">
        <v>0.09130000000000001</v>
      </c>
      <c r="P3" s="202" t="n">
        <v>-0.0303</v>
      </c>
    </row>
    <row r="4">
      <c r="A4" s="84" t="inlineStr">
        <is>
          <t>TONE</t>
        </is>
      </c>
      <c r="B4" s="202" t="n">
        <v>-0.4815</v>
      </c>
      <c r="C4" s="48" t="n">
        <v>1</v>
      </c>
      <c r="D4" s="202" t="n">
        <v>0.0155</v>
      </c>
      <c r="E4" s="202" t="n">
        <v>0.0861</v>
      </c>
      <c r="F4" s="202" t="n">
        <v>0.0204</v>
      </c>
      <c r="G4" s="202" t="n">
        <v>-0.0208</v>
      </c>
      <c r="H4" s="202" t="n">
        <v>-0.0617</v>
      </c>
      <c r="I4" s="202" t="n">
        <v>-0.0129</v>
      </c>
      <c r="J4" s="202" t="n">
        <v>0.07190000000000001</v>
      </c>
      <c r="K4" s="202" t="n">
        <v>0.07149999999999999</v>
      </c>
      <c r="L4" s="202" t="n">
        <v>0.1018</v>
      </c>
      <c r="M4" s="202" t="n">
        <v>0.0591</v>
      </c>
      <c r="N4" s="202" t="n">
        <v>0.1573</v>
      </c>
      <c r="O4" s="202" t="n">
        <v>-0.148</v>
      </c>
      <c r="P4" s="202" t="n">
        <v>-0.0887</v>
      </c>
    </row>
    <row r="5">
      <c r="A5" s="84" t="inlineStr">
        <is>
          <t>TLAG</t>
        </is>
      </c>
      <c r="B5" s="202" t="n">
        <v>-0.2633</v>
      </c>
      <c r="C5" s="202" t="n">
        <v>0.0213</v>
      </c>
      <c r="D5" s="48" t="n">
        <v>1</v>
      </c>
      <c r="E5" s="202" t="n">
        <v>0.048</v>
      </c>
      <c r="F5" s="202" t="n">
        <v>-0.0222</v>
      </c>
      <c r="G5" s="202" t="n">
        <v>0.034</v>
      </c>
      <c r="H5" s="202" t="n">
        <v>-0.3309</v>
      </c>
      <c r="I5" s="202" t="n">
        <v>-0.023</v>
      </c>
      <c r="J5" s="202" t="n">
        <v>0.009299999999999999</v>
      </c>
      <c r="K5" s="202" t="n">
        <v>-0.09229999999999999</v>
      </c>
      <c r="L5" s="202" t="n">
        <v>-0.1273</v>
      </c>
      <c r="M5" s="202" t="n">
        <v>-0.2284</v>
      </c>
      <c r="N5" s="202" t="n">
        <v>-0.1368</v>
      </c>
      <c r="O5" s="202" t="n">
        <v>0.121</v>
      </c>
      <c r="P5" s="202" t="n">
        <v>0.1892</v>
      </c>
    </row>
    <row r="6">
      <c r="A6" s="84" t="inlineStr">
        <is>
          <t>READ</t>
        </is>
      </c>
      <c r="B6" s="202" t="n">
        <v>-0.2519</v>
      </c>
      <c r="C6" s="202" t="n">
        <v>0.1693</v>
      </c>
      <c r="D6" s="202" t="n">
        <v>0.1246</v>
      </c>
      <c r="E6" s="48" t="n">
        <v>1</v>
      </c>
      <c r="F6" s="202" t="n">
        <v>-0.0164</v>
      </c>
      <c r="G6" s="202" t="n">
        <v>0.0157</v>
      </c>
      <c r="H6" s="202" t="n">
        <v>-0.0141</v>
      </c>
      <c r="I6" s="202" t="n">
        <v>-0.0365</v>
      </c>
      <c r="J6" s="202" t="n">
        <v>0.0629</v>
      </c>
      <c r="K6" s="202" t="n">
        <v>0.045</v>
      </c>
      <c r="L6" s="202" t="n">
        <v>0.002</v>
      </c>
      <c r="M6" s="202" t="n">
        <v>0.0883</v>
      </c>
      <c r="N6" s="202" t="n">
        <v>0.0592</v>
      </c>
      <c r="O6" s="202" t="n">
        <v>-0.0474</v>
      </c>
      <c r="P6" s="202" t="n">
        <v>-0.0509</v>
      </c>
    </row>
    <row r="7">
      <c r="A7" s="84" t="inlineStr">
        <is>
          <t>RET</t>
        </is>
      </c>
      <c r="B7" s="202" t="n">
        <v>-0.0069</v>
      </c>
      <c r="C7" s="202" t="n">
        <v>0.0283</v>
      </c>
      <c r="D7" s="202" t="n">
        <v>-0.0323</v>
      </c>
      <c r="E7" s="202" t="n">
        <v>-0.0288</v>
      </c>
      <c r="F7" s="48" t="n">
        <v>1</v>
      </c>
      <c r="G7" s="202" t="n">
        <v>-0.6841</v>
      </c>
      <c r="H7" s="202" t="n">
        <v>-0.0638</v>
      </c>
      <c r="I7" s="202" t="n">
        <v>-0.0289</v>
      </c>
      <c r="J7" s="202" t="n">
        <v>0.0018</v>
      </c>
      <c r="K7" s="202" t="n">
        <v>-0.0182</v>
      </c>
      <c r="L7" s="202" t="n">
        <v>0.1546</v>
      </c>
      <c r="M7" s="202" t="n">
        <v>0.0017</v>
      </c>
      <c r="N7" s="202" t="n">
        <v>0.0634</v>
      </c>
      <c r="O7" s="202" t="n">
        <v>0.0108</v>
      </c>
      <c r="P7" s="202" t="n">
        <v>0.2661</v>
      </c>
    </row>
    <row r="8">
      <c r="A8" s="84" t="inlineStr">
        <is>
          <t>NEG</t>
        </is>
      </c>
      <c r="B8" s="202" t="n">
        <v>0.0034</v>
      </c>
      <c r="C8" s="202" t="n">
        <v>-0.0235</v>
      </c>
      <c r="D8" s="202" t="n">
        <v>0.0327</v>
      </c>
      <c r="E8" s="202" t="n">
        <v>0.0283</v>
      </c>
      <c r="F8" s="202" t="n">
        <v>-0.8655</v>
      </c>
      <c r="G8" s="48" t="n">
        <v>1</v>
      </c>
      <c r="H8" s="202" t="n">
        <v>-0.0001</v>
      </c>
      <c r="I8" s="202" t="n">
        <v>0.0143</v>
      </c>
      <c r="J8" s="202" t="n">
        <v>-0.0019</v>
      </c>
      <c r="K8" s="202" t="n">
        <v>0.0152</v>
      </c>
      <c r="L8" s="202" t="n">
        <v>-0.1241</v>
      </c>
      <c r="M8" s="202" t="n">
        <v>-0.0179</v>
      </c>
      <c r="N8" s="202" t="n">
        <v>-0.0713</v>
      </c>
      <c r="O8" s="202" t="n">
        <v>0.0157</v>
      </c>
      <c r="P8" s="202" t="n">
        <v>-0.1176</v>
      </c>
    </row>
    <row r="9">
      <c r="A9" s="84" t="inlineStr">
        <is>
          <t>SIZE</t>
        </is>
      </c>
      <c r="B9" s="202" t="n">
        <v>0.264</v>
      </c>
      <c r="C9" s="202" t="n">
        <v>-0.0465</v>
      </c>
      <c r="D9" s="202" t="n">
        <v>-0.3326</v>
      </c>
      <c r="E9" s="202" t="n">
        <v>-0.0779</v>
      </c>
      <c r="F9" s="202" t="n">
        <v>-0.0242</v>
      </c>
      <c r="G9" s="202" t="n">
        <v>-0.001</v>
      </c>
      <c r="H9" s="48" t="n">
        <v>1</v>
      </c>
      <c r="I9" s="202" t="n">
        <v>0.2472</v>
      </c>
      <c r="J9" s="202" t="n">
        <v>0.1011</v>
      </c>
      <c r="K9" s="202" t="n">
        <v>0.0789</v>
      </c>
      <c r="L9" s="202" t="n">
        <v>0.2668</v>
      </c>
      <c r="M9" s="202" t="n">
        <v>0.345</v>
      </c>
      <c r="N9" s="202" t="n">
        <v>0.2592</v>
      </c>
      <c r="O9" s="202" t="n">
        <v>-0.1977</v>
      </c>
      <c r="P9" s="202" t="n">
        <v>-0.3095</v>
      </c>
    </row>
    <row r="10">
      <c r="A10" s="84" t="inlineStr">
        <is>
          <t>MTB</t>
        </is>
      </c>
      <c r="B10" s="202" t="n">
        <v>0.0463</v>
      </c>
      <c r="C10" s="202" t="n">
        <v>0.0399</v>
      </c>
      <c r="D10" s="202" t="n">
        <v>-0.0421</v>
      </c>
      <c r="E10" s="202" t="n">
        <v>-0.0255</v>
      </c>
      <c r="F10" s="202" t="n">
        <v>-0.0547</v>
      </c>
      <c r="G10" s="202" t="n">
        <v>0.033</v>
      </c>
      <c r="H10" s="202" t="n">
        <v>0.382</v>
      </c>
      <c r="I10" s="48" t="n">
        <v>1</v>
      </c>
      <c r="J10" s="202" t="n">
        <v>0.0333</v>
      </c>
      <c r="K10" s="202" t="n">
        <v>-0.1665</v>
      </c>
      <c r="L10" s="202" t="n">
        <v>0.1283</v>
      </c>
      <c r="M10" s="202" t="n">
        <v>-0.094</v>
      </c>
      <c r="N10" s="202" t="n">
        <v>-0.04</v>
      </c>
      <c r="O10" s="202" t="n">
        <v>0.1632</v>
      </c>
      <c r="P10" s="202" t="n">
        <v>0.0367</v>
      </c>
    </row>
    <row r="11">
      <c r="A11" s="84" t="inlineStr">
        <is>
          <t>LEV</t>
        </is>
      </c>
      <c r="B11" s="202" t="n">
        <v>0.0138</v>
      </c>
      <c r="C11" s="202" t="n">
        <v>0.0764</v>
      </c>
      <c r="D11" s="202" t="n">
        <v>-0.0004</v>
      </c>
      <c r="E11" s="202" t="n">
        <v>0.0751</v>
      </c>
      <c r="F11" s="202" t="n">
        <v>0.003</v>
      </c>
      <c r="G11" s="202" t="n">
        <v>-0.0041</v>
      </c>
      <c r="H11" s="202" t="n">
        <v>0.1428</v>
      </c>
      <c r="I11" s="202" t="n">
        <v>-0.1111</v>
      </c>
      <c r="J11" s="48" t="n">
        <v>1</v>
      </c>
      <c r="K11" s="202" t="n">
        <v>0.1677</v>
      </c>
      <c r="L11" s="202" t="n">
        <v>-0.06809999999999999</v>
      </c>
      <c r="M11" s="202" t="n">
        <v>0.1018</v>
      </c>
      <c r="N11" s="202" t="n">
        <v>0.0398</v>
      </c>
      <c r="O11" s="202" t="n">
        <v>-0.125</v>
      </c>
      <c r="P11" s="202" t="n">
        <v>-0.07240000000000001</v>
      </c>
    </row>
    <row r="12">
      <c r="A12" s="84" t="inlineStr">
        <is>
          <t>AF</t>
        </is>
      </c>
      <c r="B12" s="202" t="n">
        <v>-0.0184</v>
      </c>
      <c r="C12" s="202" t="n">
        <v>0.0618</v>
      </c>
      <c r="D12" s="202" t="n">
        <v>-0.1247</v>
      </c>
      <c r="E12" s="202" t="n">
        <v>0.0353</v>
      </c>
      <c r="F12" s="202" t="n">
        <v>-0.0866</v>
      </c>
      <c r="G12" s="202" t="n">
        <v>0.07149999999999999</v>
      </c>
      <c r="H12" s="202" t="n">
        <v>0.0256</v>
      </c>
      <c r="I12" s="202" t="n">
        <v>-0.2992</v>
      </c>
      <c r="J12" s="202" t="n">
        <v>0.2508</v>
      </c>
      <c r="K12" s="48" t="n">
        <v>1</v>
      </c>
      <c r="L12" s="202" t="n">
        <v>0.0573</v>
      </c>
      <c r="M12" s="202" t="n">
        <v>0.2021</v>
      </c>
      <c r="N12" s="202" t="n">
        <v>0.4723</v>
      </c>
      <c r="O12" s="202" t="n">
        <v>-0.2564</v>
      </c>
      <c r="P12" s="202" t="n">
        <v>-0.1452</v>
      </c>
    </row>
    <row r="13">
      <c r="A13" s="84" t="inlineStr">
        <is>
          <t>AFE</t>
        </is>
      </c>
      <c r="B13" s="202" t="n">
        <v>0.0398</v>
      </c>
      <c r="C13" s="202" t="n">
        <v>0.0988</v>
      </c>
      <c r="D13" s="202" t="n">
        <v>-0.149</v>
      </c>
      <c r="E13" s="202" t="n">
        <v>-0.0234</v>
      </c>
      <c r="F13" s="202" t="n">
        <v>0.1807</v>
      </c>
      <c r="G13" s="202" t="n">
        <v>-0.1572</v>
      </c>
      <c r="H13" s="202" t="n">
        <v>0.2316</v>
      </c>
      <c r="I13" s="202" t="n">
        <v>0.2263</v>
      </c>
      <c r="J13" s="202" t="n">
        <v>-0.0521</v>
      </c>
      <c r="K13" s="202" t="n">
        <v>0.0604</v>
      </c>
      <c r="L13" s="48" t="n">
        <v>1</v>
      </c>
      <c r="M13" s="202" t="n">
        <v>0.0718</v>
      </c>
      <c r="N13" s="202" t="n">
        <v>0.2408</v>
      </c>
      <c r="O13" s="202" t="n">
        <v>-0.1432</v>
      </c>
      <c r="P13" s="202" t="n">
        <v>-0.1586</v>
      </c>
    </row>
    <row r="14">
      <c r="A14" s="84" t="inlineStr">
        <is>
          <t>AGE</t>
        </is>
      </c>
      <c r="B14" s="202" t="n">
        <v>-0.0348</v>
      </c>
      <c r="C14" s="202" t="n">
        <v>0.0634</v>
      </c>
      <c r="D14" s="202" t="n">
        <v>-0.2316</v>
      </c>
      <c r="E14" s="202" t="n">
        <v>0.0706</v>
      </c>
      <c r="F14" s="202" t="n">
        <v>0.0113</v>
      </c>
      <c r="G14" s="202" t="n">
        <v>-0.015</v>
      </c>
      <c r="H14" s="202" t="n">
        <v>0.3361</v>
      </c>
      <c r="I14" s="202" t="n">
        <v>-0.0805</v>
      </c>
      <c r="J14" s="202" t="n">
        <v>0.1464</v>
      </c>
      <c r="K14" s="202" t="n">
        <v>0.2107</v>
      </c>
      <c r="L14" s="202" t="n">
        <v>0.0597</v>
      </c>
      <c r="M14" s="48" t="n">
        <v>1</v>
      </c>
      <c r="N14" s="202" t="n">
        <v>0.2107</v>
      </c>
      <c r="O14" s="202" t="n">
        <v>-0.2233</v>
      </c>
      <c r="P14" s="202" t="n">
        <v>-0.2621</v>
      </c>
    </row>
    <row r="15">
      <c r="A15" s="84" t="inlineStr">
        <is>
          <t>EARN</t>
        </is>
      </c>
      <c r="B15" s="202" t="n">
        <v>-0.1392</v>
      </c>
      <c r="C15" s="202" t="n">
        <v>0.2231</v>
      </c>
      <c r="D15" s="202" t="n">
        <v>-0.1464</v>
      </c>
      <c r="E15" s="202" t="n">
        <v>0.0645</v>
      </c>
      <c r="F15" s="202" t="n">
        <v>0.1138</v>
      </c>
      <c r="G15" s="202" t="n">
        <v>-0.09760000000000001</v>
      </c>
      <c r="H15" s="202" t="n">
        <v>0.2992</v>
      </c>
      <c r="I15" s="202" t="n">
        <v>0.2817</v>
      </c>
      <c r="J15" s="202" t="n">
        <v>-0.0732</v>
      </c>
      <c r="K15" s="202" t="n">
        <v>0.2468</v>
      </c>
      <c r="L15" s="202" t="n">
        <v>0.3567</v>
      </c>
      <c r="M15" s="202" t="n">
        <v>0.1718</v>
      </c>
      <c r="N15" s="48" t="n">
        <v>1</v>
      </c>
      <c r="O15" s="202" t="n">
        <v>-0.4115</v>
      </c>
      <c r="P15" s="202" t="n">
        <v>-0.2294</v>
      </c>
    </row>
    <row r="16">
      <c r="A16" s="84" t="inlineStr">
        <is>
          <t>STD_EARN</t>
        </is>
      </c>
      <c r="B16" s="202" t="n">
        <v>0.09180000000000001</v>
      </c>
      <c r="C16" s="202" t="n">
        <v>-0.1941</v>
      </c>
      <c r="D16" s="202" t="n">
        <v>0.1525</v>
      </c>
      <c r="E16" s="202" t="n">
        <v>-0.0515</v>
      </c>
      <c r="F16" s="202" t="n">
        <v>-0.0236</v>
      </c>
      <c r="G16" s="202" t="n">
        <v>0.0279</v>
      </c>
      <c r="H16" s="202" t="n">
        <v>-0.2806</v>
      </c>
      <c r="I16" s="202" t="n">
        <v>0.0934</v>
      </c>
      <c r="J16" s="202" t="n">
        <v>-0.2006</v>
      </c>
      <c r="K16" s="202" t="n">
        <v>-0.205</v>
      </c>
      <c r="L16" s="202" t="n">
        <v>-0.1524</v>
      </c>
      <c r="M16" s="202" t="n">
        <v>-0.2495</v>
      </c>
      <c r="N16" s="202" t="n">
        <v>-0.2753</v>
      </c>
      <c r="O16" s="48" t="n">
        <v>1</v>
      </c>
      <c r="P16" s="202" t="n">
        <v>0.2413</v>
      </c>
    </row>
    <row r="17">
      <c r="A17" s="84" t="inlineStr">
        <is>
          <t>STD_RET</t>
        </is>
      </c>
      <c r="B17" s="202" t="n">
        <v>-0.0465</v>
      </c>
      <c r="C17" s="202" t="n">
        <v>-0.08260000000000001</v>
      </c>
      <c r="D17" s="202" t="n">
        <v>0.2138</v>
      </c>
      <c r="E17" s="202" t="n">
        <v>-0.0226</v>
      </c>
      <c r="F17" s="202" t="n">
        <v>0.1282</v>
      </c>
      <c r="G17" s="202" t="n">
        <v>-0.08799999999999999</v>
      </c>
      <c r="H17" s="202" t="n">
        <v>-0.3252</v>
      </c>
      <c r="I17" s="202" t="n">
        <v>-0.041</v>
      </c>
      <c r="J17" s="202" t="n">
        <v>-0.1023</v>
      </c>
      <c r="K17" s="202" t="n">
        <v>-0.1312</v>
      </c>
      <c r="L17" s="202" t="n">
        <v>-0.1101</v>
      </c>
      <c r="M17" s="202" t="n">
        <v>-0.2745</v>
      </c>
      <c r="N17" s="202" t="n">
        <v>-0.1875</v>
      </c>
      <c r="O17" s="202" t="n">
        <v>0.2773</v>
      </c>
      <c r="P17" s="48" t="n">
        <v>1</v>
      </c>
    </row>
    <row r="18">
      <c r="A18" s="128" t="inlineStr">
        <is>
          <t xml:space="preserve">Note: right-up matrix: pearson; left-down matrix: spearman </t>
        </is>
      </c>
    </row>
  </sheetData>
  <mergeCells count="1">
    <mergeCell ref="A1:P1"/>
  </mergeCells>
  <pageMargins left="0.75" right="0.75" top="1" bottom="1" header="0.5" footer="0.5"/>
  <pageSetup orientation="portrait" paperSize="9" horizontalDpi="0"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2020-03-30T11:04:20Z</dcterms:created>
  <dcterms:modified xmlns:dcterms="http://purl.org/dc/terms/" xmlns:xsi="http://www.w3.org/2001/XMLSchema-instance" xsi:type="dcterms:W3CDTF">2020-11-18T17:09:19Z</dcterms:modified>
  <cp:lastModifiedBy>fengzhi</cp:lastModifiedBy>
</cp:coreProperties>
</file>