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62BD3DF-D266-48D9-AAC5-C5D2501C650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Backlog" sheetId="1" r:id="rId1"/>
    <sheet name="sprint0" sheetId="2" r:id="rId2"/>
    <sheet name="burdonchart REQ1" sheetId="3" r:id="rId3"/>
    <sheet name="burdonchart REQ2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6" i="3" l="1"/>
  <c r="F4" i="2"/>
  <c r="E4" i="2"/>
  <c r="C4" i="2"/>
  <c r="C4" i="1"/>
  <c r="E4" i="1"/>
  <c r="F4" i="1"/>
  <c r="F5" i="1"/>
  <c r="E5" i="1"/>
  <c r="C5" i="1"/>
  <c r="C12" i="5"/>
  <c r="D12" i="5" s="1"/>
  <c r="E12" i="5" s="1"/>
  <c r="F12" i="5" s="1"/>
  <c r="G12" i="5" s="1"/>
  <c r="H12" i="5" s="1"/>
  <c r="C11" i="5"/>
  <c r="D11" i="5" s="1"/>
  <c r="E11" i="5" s="1"/>
  <c r="F11" i="5" s="1"/>
  <c r="G11" i="5" s="1"/>
  <c r="H11" i="5" s="1"/>
  <c r="I6" i="5"/>
  <c r="I5" i="5"/>
  <c r="I4" i="5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5" i="3" l="1"/>
  <c r="I4" i="3"/>
</calcChain>
</file>

<file path=xl/sharedStrings.xml><?xml version="1.0" encoding="utf-8"?>
<sst xmlns="http://schemas.openxmlformats.org/spreadsheetml/2006/main" count="101" uniqueCount="55">
  <si>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</si>
  <si>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</si>
  <si>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</si>
  <si>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</si>
  <si>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</si>
  <si>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</si>
  <si>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</si>
  <si>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</si>
  <si>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</si>
  <si>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</si>
  <si>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</si>
  <si>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</si>
  <si>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</si>
  <si>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</si>
  <si>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</si>
  <si>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</si>
  <si>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</si>
  <si>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</si>
  <si>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</si>
  <si>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</si>
  <si>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</si>
  <si>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</si>
  <si>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</si>
  <si>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</si>
  <si>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</si>
  <si>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</si>
  <si>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</si>
  <si>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</si>
  <si>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</si>
  <si>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</si>
  <si>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</si>
  <si>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Administrador/mesero.</t>
  </si>
  <si>
    <t>Iniciar sesión y gestionar la informacion del sistema.</t>
  </si>
  <si>
    <t>Durante el proceso de desarrollo del producto software,CONCLUSION DEL ESFUERZO CALCULADO</t>
  </si>
  <si>
    <t xml:space="preserve">Administrador </t>
  </si>
  <si>
    <t>Robinson Estrella</t>
  </si>
  <si>
    <t>En proceso</t>
  </si>
  <si>
    <t>REQ002</t>
  </si>
  <si>
    <t>Mathias Tapia</t>
  </si>
  <si>
    <t>Administrador</t>
  </si>
  <si>
    <t>REQ002-1</t>
  </si>
  <si>
    <t>REQ002-2</t>
  </si>
  <si>
    <t>REQ002-3</t>
  </si>
  <si>
    <t>Administrador, trabajador</t>
  </si>
  <si>
    <t>Fenix Toapanta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</si>
  <si>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</si>
  <si>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</si>
  <si>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</si>
  <si>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</si>
  <si>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</si>
  <si>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</si>
  <si>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Diseño de la interfaz y formulario de entradas</t>
  </si>
  <si>
    <t>Realizar el proceso de registro y listado de entradas</t>
  </si>
  <si>
    <t>Realizar el proceso de edición y eliminación de entradas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</si>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</sst>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10"/>
      <color rgb="FF0070C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3" borderId="1" xfId="0" applyFont="1" applyFill="1" applyBorder="1"/>
    <xf numFmtId="0" fontId="10" fillId="0" borderId="0" xfId="0" applyFont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2" xfId="0" applyFont="1" applyBorder="1"/>
    <xf numFmtId="0" fontId="13" fillId="2" borderId="2" xfId="0" applyFont="1" applyFill="1" applyBorder="1"/>
    <xf numFmtId="0" fontId="9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REQ1'!$B$11:$H$11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REQ1'!$B$12:$H$12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5.6</c:v>
                </c:pt>
                <c:pt idx="3">
                  <c:v>4.1999999999999993</c:v>
                </c:pt>
                <c:pt idx="4">
                  <c:v>2.7999999999999994</c:v>
                </c:pt>
                <c:pt idx="5">
                  <c:v>1.3999999999999995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REQ2'!$B$11:$H$11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7CF-B93E-08AF532935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REQ2'!$B$12:$H$12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6-47CF-B93E-08AF5329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404C173-E182-4E09-9E95-210C4C643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GRP6_MTZ%20HU_1.5.xlsx" TargetMode="External"/><Relationship Id="rId1" Type="http://schemas.openxmlformats.org/officeDocument/2006/relationships/externalLinkPath" Target="GRP6_MTZ%20HU_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descripción HU"/>
      <sheetName val="Historia de Usuario"/>
    </sheetNames>
    <sheetDataSet>
      <sheetData sheetId="0">
        <row r="6">
          <cell r="D6" t="str">
            <v>Garantizar seguridad y control de acceso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Digitalizar y automatizar entradas</v>
          </cell>
          <cell r="E7" t="str">
            <v xml:space="preserve">Mantener stock preciso y rastrear proveedores </v>
          </cell>
          <cell r="O7" t="str">
            <v>Registro y Control de Entradas de Inventario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2B7A2-4A32-4791-91EA-FB61DA13A19F}" name="Table_13" displayName="Table_13" ref="I4:I6" headerRowCount="0" totalsRowShown="0">
  <tableColumns count="1">
    <tableColumn id="1" xr3:uid="{F0A69F7C-0CB8-4C09-AA56-CC227C30EE55}" name="Column1" totalsRowDxfId="1">
      <calculatedColumnFormula>SUM(D4:H4)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F1" zoomScale="70" zoomScaleNormal="70" workbookViewId="0">
      <selection activeCell="F39" sqref="F39"/>
    </sheetView>
  </sheetViews>
  <sheetFormatPr baseColWidth="10" defaultColWidth="12.5546875" defaultRowHeight="15" customHeight="1" x14ac:dyDescent="0.25"/>
  <cols>
    <col min="1" max="1" width="12.44140625" customWidth="1"/>
    <col min="2" max="2" width="12.88671875" customWidth="1"/>
    <col min="3" max="3" width="45.6640625" customWidth="1"/>
    <col min="4" max="4" width="32" customWidth="1"/>
    <col min="5" max="5" width="45.88671875" customWidth="1"/>
    <col min="6" max="6" width="82.33203125" customWidth="1"/>
    <col min="7" max="7" width="17.88671875" customWidth="1"/>
    <col min="8" max="8" width="15.5546875" customWidth="1"/>
    <col min="9" max="26" width="12.44140625" customWidth="1"/>
  </cols>
  <sheetData>
    <row r="1" spans="1:9" s="9" customFormat="1" ht="15.75" customHeight="1" x14ac:dyDescent="0.25"/>
    <row r="2" spans="1:9" s="11" customFormat="1" ht="15.75" customHeight="1" x14ac:dyDescent="0.25"/>
    <row r="3" spans="1:9" ht="15.75" customHeight="1" x14ac:dyDescent="0.3">
      <c r="B3" s="15" t="s">
        <v>46</v>
      </c>
      <c r="C3" s="15" t="s">
        <v>0</v>
      </c>
      <c r="D3" s="15" t="s">
        <v>1</v>
      </c>
      <c r="E3" s="15" t="s">
        <v>2</v>
      </c>
      <c r="F3" s="15" t="s">
        <v>3</v>
      </c>
      <c r="G3" s="15" t="s">
        <v>47</v>
      </c>
      <c r="H3" s="15" t="s">
        <v>5</v>
      </c>
      <c r="I3" s="15" t="s">
        <v>6</v>
      </c>
    </row>
    <row r="4" spans="1:9" ht="15.75" customHeight="1" x14ac:dyDescent="0.25">
      <c r="A4" s="8"/>
      <c r="B4" s="16" t="s">
        <v>7</v>
      </c>
      <c r="C4" s="16" t="str">
        <f>'[1]Formato descripción HU'!$O$6</f>
        <v>Sistema de autenticación y gestion de usuarios</v>
      </c>
      <c r="D4" s="16" t="s">
        <v>34</v>
      </c>
      <c r="E4" s="16" t="str">
        <f>'[1]Formato descripción HU'!$D$6</f>
        <v>Garantizar seguridad y control de acceso</v>
      </c>
      <c r="F4" s="16" t="str">
        <f>'[1]Formato descripción HU'!$E$6</f>
        <v>Prevenir solo el accesos a usuarios autorizados asi protegiendo la información del sistema.</v>
      </c>
      <c r="G4" s="17" t="s">
        <v>35</v>
      </c>
      <c r="H4" s="16" t="s">
        <v>8</v>
      </c>
      <c r="I4" s="16" t="s">
        <v>45</v>
      </c>
    </row>
    <row r="5" spans="1:9" ht="15.75" customHeight="1" x14ac:dyDescent="0.25">
      <c r="B5" s="16" t="s">
        <v>37</v>
      </c>
      <c r="C5" s="16" t="str">
        <f>'[1]Formato descripción HU'!$O$7</f>
        <v>Registro y Control de Entradas de Inventario</v>
      </c>
      <c r="D5" s="16" t="s">
        <v>43</v>
      </c>
      <c r="E5" s="18" t="str">
        <f>'[1]Formato descripción HU'!$D$7</f>
        <v>Digitalizar y automatizar entradas</v>
      </c>
      <c r="F5" s="16" t="str">
        <f>'[1]Formato descripción HU'!$E$7</f>
        <v xml:space="preserve">Mantener stock preciso y rastrear proveedores </v>
      </c>
      <c r="G5" s="16" t="s">
        <v>44</v>
      </c>
      <c r="H5" s="16" t="s">
        <v>8</v>
      </c>
      <c r="I5" s="16" t="s">
        <v>36</v>
      </c>
    </row>
    <row r="6" spans="1:9" ht="15.75" customHeight="1" x14ac:dyDescent="0.25"/>
    <row r="7" spans="1:9" ht="15.75" customHeight="1" x14ac:dyDescent="0.25"/>
    <row r="8" spans="1:9" ht="15.75" customHeight="1" x14ac:dyDescent="0.25">
      <c r="A8" s="3"/>
    </row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1"/>
  <sheetViews>
    <sheetView topLeftCell="C1" zoomScale="85" zoomScaleNormal="85" workbookViewId="0">
      <selection activeCell="C6" sqref="C6:F6"/>
    </sheetView>
  </sheetViews>
  <sheetFormatPr baseColWidth="10" defaultColWidth="12.5546875" defaultRowHeight="15" customHeight="1" x14ac:dyDescent="0.25"/>
  <cols>
    <col min="1" max="2" width="12.44140625" customWidth="1"/>
    <col min="3" max="3" width="21.5546875" customWidth="1"/>
    <col min="4" max="4" width="18.77734375" customWidth="1"/>
    <col min="5" max="5" width="27.33203125" customWidth="1"/>
    <col min="6" max="6" width="56.21875" customWidth="1"/>
    <col min="7" max="7" width="16.2187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1" customFormat="1" ht="31.2" customHeight="1" x14ac:dyDescent="0.25">
      <c r="B4" s="22" t="s">
        <v>7</v>
      </c>
      <c r="C4" s="23" t="str">
        <f>Backlog!$C$4</f>
        <v>Sistema de autenticación y gestion de usuarios</v>
      </c>
      <c r="D4" s="22" t="s">
        <v>39</v>
      </c>
      <c r="E4" s="23" t="str">
        <f>'[1]Formato descripción HU'!$D$6</f>
        <v>Garantizar seguridad y control de acceso</v>
      </c>
      <c r="F4" s="23" t="str">
        <f>Backlog!$F$4</f>
        <v>Prevenir solo el accesos a usuarios autorizados asi protegiendo la información del sistema.</v>
      </c>
      <c r="G4" s="22"/>
      <c r="H4" s="22" t="s">
        <v>8</v>
      </c>
      <c r="I4" s="22" t="s">
        <v>30</v>
      </c>
    </row>
    <row r="5" spans="2:9" s="11" customFormat="1" ht="15.75" customHeight="1" x14ac:dyDescent="0.25">
      <c r="B5" s="10"/>
      <c r="C5" s="13" t="s">
        <v>16</v>
      </c>
      <c r="D5" s="10"/>
      <c r="E5" s="10"/>
      <c r="F5" s="10"/>
      <c r="G5" s="13" t="s">
        <v>17</v>
      </c>
      <c r="H5" s="10"/>
      <c r="I5" s="13" t="s">
        <v>18</v>
      </c>
    </row>
    <row r="6" spans="2:9" s="11" customFormat="1" ht="15.75" customHeight="1" x14ac:dyDescent="0.25">
      <c r="B6" s="10" t="s">
        <v>19</v>
      </c>
      <c r="C6" s="20" t="s">
        <v>48</v>
      </c>
      <c r="D6" s="21"/>
      <c r="E6" s="21"/>
      <c r="F6" s="21"/>
      <c r="G6" s="10" t="s">
        <v>35</v>
      </c>
      <c r="H6" s="10" t="s">
        <v>54</v>
      </c>
      <c r="I6" s="14">
        <v>2</v>
      </c>
    </row>
    <row r="7" spans="2:9" s="11" customFormat="1" ht="15.75" customHeight="1" x14ac:dyDescent="0.25">
      <c r="B7" s="10" t="s">
        <v>20</v>
      </c>
      <c r="C7" s="20" t="s">
        <v>49</v>
      </c>
      <c r="D7" s="21"/>
      <c r="E7" s="21"/>
      <c r="F7" s="21"/>
      <c r="G7" s="10" t="s">
        <v>35</v>
      </c>
      <c r="H7" s="10" t="s">
        <v>8</v>
      </c>
      <c r="I7" s="14">
        <v>1</v>
      </c>
    </row>
    <row r="8" spans="2:9" s="11" customFormat="1" ht="15.75" customHeight="1" x14ac:dyDescent="0.25">
      <c r="B8" s="10" t="s">
        <v>21</v>
      </c>
      <c r="C8" s="20" t="s">
        <v>50</v>
      </c>
      <c r="D8" s="21"/>
      <c r="E8" s="21"/>
      <c r="F8" s="21"/>
      <c r="G8" s="10" t="s">
        <v>35</v>
      </c>
      <c r="H8" s="10" t="s">
        <v>8</v>
      </c>
      <c r="I8" s="10">
        <v>4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2:9" ht="15.75" customHeight="1" x14ac:dyDescent="0.25">
      <c r="B11" s="12" t="s">
        <v>37</v>
      </c>
      <c r="C11" s="12" t="s">
        <v>14</v>
      </c>
      <c r="D11" s="12" t="s">
        <v>31</v>
      </c>
      <c r="E11" s="12" t="s">
        <v>15</v>
      </c>
      <c r="F11" s="12" t="s">
        <v>32</v>
      </c>
      <c r="G11" s="12"/>
      <c r="H11" s="12" t="s">
        <v>8</v>
      </c>
      <c r="I11" s="12" t="s">
        <v>30</v>
      </c>
    </row>
    <row r="12" spans="2:9" ht="15.75" customHeight="1" x14ac:dyDescent="0.25">
      <c r="B12" s="10"/>
      <c r="C12" s="13" t="s">
        <v>16</v>
      </c>
      <c r="D12" s="10"/>
      <c r="E12" s="10"/>
      <c r="F12" s="10"/>
      <c r="G12" s="13" t="s">
        <v>17</v>
      </c>
      <c r="H12" s="10"/>
      <c r="I12" s="13" t="s">
        <v>18</v>
      </c>
    </row>
    <row r="13" spans="2:9" ht="15.75" customHeight="1" x14ac:dyDescent="0.25">
      <c r="B13" s="10" t="s">
        <v>40</v>
      </c>
      <c r="C13" s="20" t="s">
        <v>51</v>
      </c>
      <c r="D13" s="21"/>
      <c r="E13" s="21"/>
      <c r="F13" s="21"/>
      <c r="G13" s="10" t="s">
        <v>38</v>
      </c>
      <c r="H13" s="10" t="s">
        <v>8</v>
      </c>
      <c r="I13" s="14">
        <v>3</v>
      </c>
    </row>
    <row r="14" spans="2:9" ht="15.75" customHeight="1" x14ac:dyDescent="0.25">
      <c r="B14" s="10" t="s">
        <v>41</v>
      </c>
      <c r="C14" s="20" t="s">
        <v>52</v>
      </c>
      <c r="D14" s="21"/>
      <c r="E14" s="21"/>
      <c r="F14" s="21"/>
      <c r="G14" s="10" t="s">
        <v>38</v>
      </c>
      <c r="H14" s="10" t="s">
        <v>8</v>
      </c>
      <c r="I14" s="14">
        <v>4</v>
      </c>
    </row>
    <row r="15" spans="2:9" ht="15.75" customHeight="1" x14ac:dyDescent="0.25">
      <c r="B15" s="10" t="s">
        <v>42</v>
      </c>
      <c r="C15" s="20" t="s">
        <v>53</v>
      </c>
      <c r="D15" s="21"/>
      <c r="E15" s="21"/>
      <c r="F15" s="21"/>
      <c r="G15" s="10" t="s">
        <v>38</v>
      </c>
      <c r="H15" s="10" t="s">
        <v>8</v>
      </c>
      <c r="I15" s="10">
        <v>4</v>
      </c>
    </row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6">
    <mergeCell ref="C15:F15"/>
    <mergeCell ref="C6:F6"/>
    <mergeCell ref="C7:F7"/>
    <mergeCell ref="C8:F8"/>
    <mergeCell ref="C13:F13"/>
    <mergeCell ref="C14:F14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topLeftCell="E1" zoomScale="70" zoomScaleNormal="70" workbookViewId="0">
      <selection activeCell="I7" sqref="I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18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</row>
    <row r="4" spans="1:9" ht="15.75" customHeight="1" x14ac:dyDescent="0.25">
      <c r="B4" s="2" t="s">
        <v>19</v>
      </c>
      <c r="C4" s="5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f>SUM(D4:H4)</f>
        <v>1</v>
      </c>
    </row>
    <row r="5" spans="1:9" ht="15.75" customHeight="1" x14ac:dyDescent="0.25">
      <c r="B5" s="2" t="s">
        <v>20</v>
      </c>
      <c r="C5" s="5">
        <v>1</v>
      </c>
      <c r="D5" s="4">
        <v>0</v>
      </c>
      <c r="E5" s="4">
        <v>0</v>
      </c>
      <c r="F5" s="4">
        <v>0</v>
      </c>
      <c r="G5" s="4">
        <v>1</v>
      </c>
      <c r="H5" s="4">
        <v>3</v>
      </c>
      <c r="I5" s="6">
        <f t="shared" ref="I5:I6" si="0">SUM(D5:H5)</f>
        <v>4</v>
      </c>
    </row>
    <row r="6" spans="1:9" ht="15.75" customHeight="1" x14ac:dyDescent="0.25">
      <c r="A6" s="3"/>
      <c r="B6" s="2" t="s">
        <v>21</v>
      </c>
      <c r="C6" s="5">
        <v>4</v>
      </c>
      <c r="D6" s="4">
        <v>0</v>
      </c>
      <c r="E6" s="4">
        <v>0</v>
      </c>
      <c r="F6" s="4">
        <v>2</v>
      </c>
      <c r="G6" s="4">
        <v>2</v>
      </c>
      <c r="H6" s="4">
        <v>0</v>
      </c>
      <c r="I6" s="6">
        <f>SUM(D6:H6)</f>
        <v>4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>
      <c r="B11" s="7" t="s">
        <v>28</v>
      </c>
      <c r="C11" s="3">
        <f>SUM(C4:C6)</f>
        <v>7</v>
      </c>
      <c r="D11" s="3">
        <f>C11-SUM(D4:D6)</f>
        <v>7</v>
      </c>
      <c r="E11" s="3">
        <f>D11-SUM(E4:E6)</f>
        <v>7</v>
      </c>
      <c r="F11" s="3">
        <f>E11-SUM(F4:F6)</f>
        <v>5</v>
      </c>
      <c r="G11" s="3">
        <f>F11-SUM(G4:G6)</f>
        <v>2</v>
      </c>
      <c r="H11" s="3">
        <f>G11-SUM(H4:H6)</f>
        <v>-2</v>
      </c>
    </row>
    <row r="12" spans="1:9" ht="15.75" customHeight="1" x14ac:dyDescent="0.25">
      <c r="B12" s="7" t="s">
        <v>29</v>
      </c>
      <c r="C12" s="3">
        <f>SUM(C4:C6)</f>
        <v>7</v>
      </c>
      <c r="D12" s="3">
        <f>C12-(SUM(C4:C6)/5)</f>
        <v>5.6</v>
      </c>
      <c r="E12" s="3">
        <f>D12-(SUM(C4:C6)/5)</f>
        <v>4.1999999999999993</v>
      </c>
      <c r="F12" s="3">
        <f>E12-(SUM(C4:C6)/5)</f>
        <v>2.7999999999999994</v>
      </c>
      <c r="G12" s="3">
        <f>F12-(SUM(C4:C6)/5)</f>
        <v>1.3999999999999995</v>
      </c>
      <c r="H12" s="3">
        <f>G12-(SUM(C4:C6)/5)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19" t="s">
        <v>33</v>
      </c>
      <c r="C16" s="19"/>
      <c r="D16" s="19"/>
      <c r="E16" s="19"/>
      <c r="F16" s="19"/>
      <c r="G16" s="19"/>
    </row>
    <row r="17" spans="2:7" ht="15.75" customHeight="1" x14ac:dyDescent="0.25">
      <c r="B17" s="19"/>
      <c r="C17" s="19"/>
      <c r="D17" s="19"/>
      <c r="E17" s="19"/>
      <c r="F17" s="19"/>
      <c r="G17" s="19"/>
    </row>
    <row r="18" spans="2:7" ht="15.75" customHeight="1" x14ac:dyDescent="0.25">
      <c r="B18" s="19"/>
      <c r="C18" s="19"/>
      <c r="D18" s="19"/>
      <c r="E18" s="19"/>
      <c r="F18" s="19"/>
      <c r="G18" s="19"/>
    </row>
    <row r="19" spans="2:7" ht="15.75" customHeight="1" x14ac:dyDescent="0.25">
      <c r="B19" s="19"/>
      <c r="C19" s="19"/>
      <c r="D19" s="19"/>
      <c r="E19" s="19"/>
      <c r="F19" s="19"/>
      <c r="G19" s="19"/>
    </row>
    <row r="20" spans="2:7" ht="15.75" customHeight="1" x14ac:dyDescent="0.25">
      <c r="B20" s="19"/>
      <c r="C20" s="19"/>
      <c r="D20" s="19"/>
      <c r="E20" s="19"/>
      <c r="F20" s="19"/>
      <c r="G20" s="19"/>
    </row>
    <row r="21" spans="2:7" ht="15.75" customHeight="1" x14ac:dyDescent="0.25">
      <c r="B21" s="19"/>
      <c r="C21" s="19"/>
      <c r="D21" s="19"/>
      <c r="E21" s="19"/>
      <c r="F21" s="19"/>
      <c r="G21" s="19"/>
    </row>
    <row r="22" spans="2:7" ht="15.75" customHeight="1" x14ac:dyDescent="0.25">
      <c r="B22" s="19"/>
      <c r="C22" s="19"/>
      <c r="D22" s="19"/>
      <c r="E22" s="19"/>
      <c r="F22" s="19"/>
      <c r="G22" s="19"/>
    </row>
    <row r="23" spans="2:7" ht="15.75" customHeight="1" x14ac:dyDescent="0.25">
      <c r="B23" s="19"/>
      <c r="C23" s="19"/>
      <c r="D23" s="19"/>
      <c r="E23" s="19"/>
      <c r="F23" s="19"/>
      <c r="G23" s="19"/>
    </row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1">
    <mergeCell ref="B16:G23"/>
  </mergeCells>
  <phoneticPr fontId="4" type="noConversion"/>
  <pageMargins left="0.7" right="0.7" top="0.75" bottom="0.75" header="0" footer="0"/>
  <pageSetup orientation="landscape"/>
  <ignoredErrors>
    <ignoredError sqref="I4:I6" formulaRange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1558-B9DB-406D-BB48-D2E3C8EEEB8F}">
  <sheetPr>
    <outlinePr summaryBelow="0" summaryRight="0"/>
  </sheetPr>
  <dimension ref="A1:I986"/>
  <sheetViews>
    <sheetView topLeftCell="G1" zoomScale="85" zoomScaleNormal="85" workbookViewId="0">
      <selection activeCell="O13" sqref="O13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18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</row>
    <row r="4" spans="1:9" ht="15.75" customHeight="1" x14ac:dyDescent="0.25">
      <c r="B4" s="2" t="s">
        <v>40</v>
      </c>
      <c r="C4" s="5">
        <v>3</v>
      </c>
      <c r="D4" s="4">
        <v>0</v>
      </c>
      <c r="E4" s="4">
        <v>0</v>
      </c>
      <c r="F4" s="4">
        <v>0</v>
      </c>
      <c r="G4" s="4">
        <v>2</v>
      </c>
      <c r="H4" s="4">
        <v>2</v>
      </c>
      <c r="I4" s="6">
        <f>SUM(D4:H4)</f>
        <v>4</v>
      </c>
    </row>
    <row r="5" spans="1:9" ht="15.75" customHeight="1" x14ac:dyDescent="0.25">
      <c r="B5" s="2" t="s">
        <v>41</v>
      </c>
      <c r="C5" s="5">
        <v>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5">
      <c r="A6" s="3"/>
      <c r="B6" s="2" t="s">
        <v>42</v>
      </c>
      <c r="C6" s="5">
        <v>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>
        <f t="shared" si="0"/>
        <v>0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>
      <c r="B11" s="7" t="s">
        <v>28</v>
      </c>
      <c r="C11" s="3">
        <f>SUM(C4:C6)</f>
        <v>11</v>
      </c>
      <c r="D11" s="3">
        <f>C11-SUM(D4:D6)</f>
        <v>11</v>
      </c>
      <c r="E11" s="3">
        <f>D11-SUM(E4:E6)</f>
        <v>11</v>
      </c>
      <c r="F11" s="3">
        <f>E11-SUM(F4:F6)</f>
        <v>11</v>
      </c>
      <c r="G11" s="3">
        <f>F11-SUM(G4:G6)</f>
        <v>9</v>
      </c>
      <c r="H11" s="3">
        <f>G11-SUM(H4:H6)</f>
        <v>7</v>
      </c>
    </row>
    <row r="12" spans="1:9" ht="15.75" customHeight="1" x14ac:dyDescent="0.25">
      <c r="B12" s="7" t="s">
        <v>29</v>
      </c>
      <c r="C12" s="3">
        <f>SUM(C4:C6)</f>
        <v>11</v>
      </c>
      <c r="D12" s="3">
        <f>C12-(SUM(C4:C6)/5)</f>
        <v>8.8000000000000007</v>
      </c>
      <c r="E12" s="3">
        <f>D12-(SUM(C4:C6)/5)</f>
        <v>6.6000000000000005</v>
      </c>
      <c r="F12" s="3">
        <f>E12-(SUM(C4:C6)/5)</f>
        <v>4.4000000000000004</v>
      </c>
      <c r="G12" s="3">
        <f>F12-(SUM(C4:C6)/5)</f>
        <v>2.2000000000000002</v>
      </c>
      <c r="H12" s="3">
        <f>G12-(SUM(C4:C6)/5)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19" t="s">
        <v>33</v>
      </c>
      <c r="C16" s="19"/>
      <c r="D16" s="19"/>
      <c r="E16" s="19"/>
      <c r="F16" s="19"/>
      <c r="G16" s="19"/>
    </row>
    <row r="17" spans="2:7" ht="15.75" customHeight="1" x14ac:dyDescent="0.25">
      <c r="B17" s="19"/>
      <c r="C17" s="19"/>
      <c r="D17" s="19"/>
      <c r="E17" s="19"/>
      <c r="F17" s="19"/>
      <c r="G17" s="19"/>
    </row>
    <row r="18" spans="2:7" ht="15.75" customHeight="1" x14ac:dyDescent="0.25">
      <c r="B18" s="19"/>
      <c r="C18" s="19"/>
      <c r="D18" s="19"/>
      <c r="E18" s="19"/>
      <c r="F18" s="19"/>
      <c r="G18" s="19"/>
    </row>
    <row r="19" spans="2:7" ht="15.75" customHeight="1" x14ac:dyDescent="0.25">
      <c r="B19" s="19"/>
      <c r="C19" s="19"/>
      <c r="D19" s="19"/>
      <c r="E19" s="19"/>
      <c r="F19" s="19"/>
      <c r="G19" s="19"/>
    </row>
    <row r="20" spans="2:7" ht="15.75" customHeight="1" x14ac:dyDescent="0.25">
      <c r="B20" s="19"/>
      <c r="C20" s="19"/>
      <c r="D20" s="19"/>
      <c r="E20" s="19"/>
      <c r="F20" s="19"/>
      <c r="G20" s="19"/>
    </row>
    <row r="21" spans="2:7" ht="15.75" customHeight="1" x14ac:dyDescent="0.25">
      <c r="B21" s="19"/>
      <c r="C21" s="19"/>
      <c r="D21" s="19"/>
      <c r="E21" s="19"/>
      <c r="F21" s="19"/>
      <c r="G21" s="19"/>
    </row>
    <row r="22" spans="2:7" ht="15.75" customHeight="1" x14ac:dyDescent="0.25">
      <c r="B22" s="19"/>
      <c r="C22" s="19"/>
      <c r="D22" s="19"/>
      <c r="E22" s="19"/>
      <c r="F22" s="19"/>
      <c r="G22" s="19"/>
    </row>
    <row r="23" spans="2:7" ht="15.75" customHeight="1" x14ac:dyDescent="0.25">
      <c r="B23" s="19"/>
      <c r="C23" s="19"/>
      <c r="D23" s="19"/>
      <c r="E23" s="19"/>
      <c r="F23" s="19"/>
      <c r="G23" s="19"/>
    </row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1">
    <mergeCell ref="B16:G23"/>
  </mergeCells>
  <pageMargins left="0.7" right="0.7" top="0.75" bottom="0.75" header="0" footer="0"/>
  <pageSetup orientation="landscape"/>
  <ignoredErrors>
    <ignoredError sqref="I4:I6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sprint0</vt:lpstr>
      <vt:lpstr>burdonchart REQ1</vt:lpstr>
      <vt:lpstr>burdonchart REQ2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2023-06-05T13:12:31Z</dcterms:created>
  <dcterms:modified xsi:type="dcterms:W3CDTF">2025-06-11T04:46:32Z</dcterms:modified>
</cp:coreProperties>
</file>