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Presentación del diagrama de gannt</t>
        </r>
      </text>
    </comment>
    <comment ref="K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Presentar Anteproyecto</t>
        </r>
      </text>
    </comment>
    <comment ref="U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Fin de plazo de subsanación
</t>
        </r>
      </text>
    </comment>
    <comment ref="V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Nueva asignación de tutores y publicación, si procede
</t>
        </r>
      </text>
    </comment>
    <comment ref="CI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Depósito de memorias en el aula virtual
</t>
        </r>
      </text>
    </comment>
    <comment ref="CM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Defensa de los proyectos (hora a concretar)</t>
        </r>
      </text>
    </comment>
  </commentList>
</comments>
</file>

<file path=xl/sharedStrings.xml><?xml version="1.0" encoding="utf-8"?>
<sst xmlns="http://schemas.openxmlformats.org/spreadsheetml/2006/main" count="14" uniqueCount="14">
  <si>
    <t xml:space="preserve">Diagrama de Gantt</t>
  </si>
  <si>
    <t xml:space="preserve">Anteproyecto</t>
  </si>
  <si>
    <t xml:space="preserve">Investigación sobre arquitectura hexagonal</t>
  </si>
  <si>
    <t xml:space="preserve">Definición de las reglas de dominio y de negocio</t>
  </si>
  <si>
    <t xml:space="preserve">Patrón Bridge (Puerto)</t>
  </si>
  <si>
    <t xml:space="preserve">Patrón Adapter</t>
  </si>
  <si>
    <t xml:space="preserve">Patrón Comand</t>
  </si>
  <si>
    <t xml:space="preserve">Patrón Abstract Factory</t>
  </si>
  <si>
    <t xml:space="preserve">Implementar los sistema de persistencia.</t>
  </si>
  <si>
    <t xml:space="preserve">Implementación del framework</t>
  </si>
  <si>
    <t xml:space="preserve">Crear un cliente que consuma la aplicación</t>
  </si>
  <si>
    <t xml:space="preserve">Elaboración del proyecto </t>
  </si>
  <si>
    <t xml:space="preserve">Valoración economica</t>
  </si>
  <si>
    <t xml:space="preserve">Preparación de la presentación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</si>
</sst>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\ 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8CBAD"/>
        <bgColor rgb="FFF4B183"/>
      </patternFill>
    </fill>
    <fill>
      <patternFill patternType="solid">
        <fgColor rgb="FFF4B183"/>
        <bgColor rgb="FFF8CBAD"/>
      </patternFill>
    </fill>
    <fill>
      <patternFill patternType="solid">
        <fgColor rgb="FFDEEBF7"/>
        <bgColor rgb="FFCCFFFF"/>
      </patternFill>
    </fill>
    <fill>
      <patternFill patternType="solid">
        <fgColor rgb="FF9DC3E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9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9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9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bottom" textRotation="90" wrapText="false" indent="0" shrinkToFit="false"/>
      <protection locked="true" hidden="false"/>
    </xf>
    <xf numFmtId="166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56">
    <dxf>
      <font>
        <color rgb="FF70AD47"/>
      </font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ont>
        <color rgb="FF70AD47"/>
      </font>
    </dxf>
    <dxf>
      <fill>
        <patternFill>
          <bgColor rgb="FF70AD47"/>
        </patternFill>
      </fill>
    </dxf>
    <dxf>
      <font>
        <color rgb="FF70AD47"/>
      </font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ont>
        <color rgb="FF70AD47"/>
      </font>
    </dxf>
    <dxf>
      <fill>
        <patternFill>
          <bgColor rgb="FF70AD47"/>
        </patternFill>
      </fill>
    </dxf>
    <dxf>
      <font>
        <color rgb="FF70AD47"/>
      </font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ont>
        <color rgb="FF70AD47"/>
      </font>
    </dxf>
    <dxf>
      <fill>
        <patternFill>
          <bgColor rgb="FF70AD47"/>
        </patternFill>
      </fill>
    </dxf>
    <dxf>
      <font>
        <color rgb="FF70AD47"/>
      </font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ont>
        <color rgb="FF70AD47"/>
      </font>
    </dxf>
    <dxf>
      <fill>
        <patternFill>
          <bgColor rgb="FF70AD47"/>
        </patternFill>
      </fill>
    </dxf>
    <dxf>
      <font>
        <color rgb="FF70AD47"/>
      </font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ont>
        <color rgb="FF70AD47"/>
      </font>
    </dxf>
    <dxf>
      <fill>
        <patternFill>
          <bgColor rgb="FF70AD47"/>
        </patternFill>
      </fill>
    </dxf>
    <dxf>
      <font>
        <color rgb="FF70AD47"/>
      </font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ont>
        <color rgb="FF70AD47"/>
      </font>
    </dxf>
    <dxf>
      <fill>
        <patternFill>
          <bgColor rgb="FF70AD47"/>
        </patternFill>
      </fill>
    </dxf>
    <dxf>
      <font>
        <color rgb="FF70AD47"/>
      </font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ont>
        <color rgb="FF70AD47"/>
      </font>
    </dxf>
    <dxf>
      <fill>
        <patternFill>
          <bgColor rgb="FF70AD4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O1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L4" activeCellId="0" sqref="L4"/>
    </sheetView>
  </sheetViews>
  <sheetFormatPr defaultRowHeight="15"/>
  <cols>
    <col collapsed="false" hidden="false" max="1" min="1" style="0" width="5.26530612244898"/>
    <col collapsed="false" hidden="false" max="2" min="2" style="0" width="4.32142857142857"/>
    <col collapsed="false" hidden="false" max="3" min="3" style="0" width="42.8724489795918"/>
    <col collapsed="false" hidden="false" max="92" min="4" style="1" width="3.37244897959184"/>
    <col collapsed="false" hidden="false" max="93" min="93" style="1" width="4.05102040816327"/>
    <col collapsed="false" hidden="false" max="1025" min="94" style="0" width="10.530612244898"/>
  </cols>
  <sheetData>
    <row r="1" customFormat="false" ht="66.75" hidden="false" customHeight="true" outlineLevel="0" collapsed="false">
      <c r="D1" s="2" t="n">
        <v>42636</v>
      </c>
      <c r="E1" s="3" t="n">
        <v>42637</v>
      </c>
      <c r="F1" s="3" t="n">
        <v>42638</v>
      </c>
      <c r="G1" s="4" t="n">
        <v>42639</v>
      </c>
      <c r="H1" s="2" t="n">
        <v>42640</v>
      </c>
      <c r="I1" s="2" t="n">
        <v>42641</v>
      </c>
      <c r="J1" s="2" t="n">
        <v>42642</v>
      </c>
      <c r="K1" s="4" t="n">
        <v>42643</v>
      </c>
      <c r="L1" s="3" t="n">
        <v>42644</v>
      </c>
      <c r="M1" s="3" t="n">
        <v>42645</v>
      </c>
      <c r="N1" s="2" t="n">
        <v>42646</v>
      </c>
      <c r="O1" s="2" t="n">
        <v>42647</v>
      </c>
      <c r="P1" s="2" t="n">
        <v>42648</v>
      </c>
      <c r="Q1" s="2" t="n">
        <v>42649</v>
      </c>
      <c r="R1" s="2" t="n">
        <v>42650</v>
      </c>
      <c r="S1" s="3" t="n">
        <v>42651</v>
      </c>
      <c r="T1" s="3" t="n">
        <v>42652</v>
      </c>
      <c r="U1" s="4" t="n">
        <v>42653</v>
      </c>
      <c r="V1" s="4" t="n">
        <v>42654</v>
      </c>
      <c r="W1" s="2" t="n">
        <v>42655</v>
      </c>
      <c r="X1" s="2" t="n">
        <v>42656</v>
      </c>
      <c r="Y1" s="2" t="n">
        <v>42657</v>
      </c>
      <c r="Z1" s="3" t="n">
        <v>42658</v>
      </c>
      <c r="AA1" s="3" t="n">
        <v>42659</v>
      </c>
      <c r="AB1" s="2" t="n">
        <v>42660</v>
      </c>
      <c r="AC1" s="2" t="n">
        <v>42661</v>
      </c>
      <c r="AD1" s="2" t="n">
        <v>42662</v>
      </c>
      <c r="AE1" s="2" t="n">
        <v>42663</v>
      </c>
      <c r="AF1" s="2" t="n">
        <v>42664</v>
      </c>
      <c r="AG1" s="3" t="n">
        <v>42665</v>
      </c>
      <c r="AH1" s="3" t="n">
        <v>42666</v>
      </c>
      <c r="AI1" s="2" t="n">
        <v>42667</v>
      </c>
      <c r="AJ1" s="2" t="n">
        <v>42668</v>
      </c>
      <c r="AK1" s="2" t="n">
        <v>42669</v>
      </c>
      <c r="AL1" s="2" t="n">
        <v>42670</v>
      </c>
      <c r="AM1" s="2" t="n">
        <v>42671</v>
      </c>
      <c r="AN1" s="3" t="n">
        <v>42672</v>
      </c>
      <c r="AO1" s="3" t="n">
        <v>42673</v>
      </c>
      <c r="AP1" s="2" t="n">
        <v>42674</v>
      </c>
      <c r="AQ1" s="2" t="n">
        <v>42675</v>
      </c>
      <c r="AR1" s="2" t="n">
        <v>42676</v>
      </c>
      <c r="AS1" s="2" t="n">
        <v>42677</v>
      </c>
      <c r="AT1" s="2" t="n">
        <v>42678</v>
      </c>
      <c r="AU1" s="3" t="n">
        <v>42679</v>
      </c>
      <c r="AV1" s="3" t="n">
        <v>42680</v>
      </c>
      <c r="AW1" s="2" t="n">
        <v>42681</v>
      </c>
      <c r="AX1" s="2" t="n">
        <v>42682</v>
      </c>
      <c r="AY1" s="2" t="n">
        <v>42683</v>
      </c>
      <c r="AZ1" s="2" t="n">
        <v>42684</v>
      </c>
      <c r="BA1" s="2" t="n">
        <v>42685</v>
      </c>
      <c r="BB1" s="3" t="n">
        <v>42686</v>
      </c>
      <c r="BC1" s="3" t="n">
        <v>42687</v>
      </c>
      <c r="BD1" s="2" t="n">
        <v>42688</v>
      </c>
      <c r="BE1" s="2" t="n">
        <v>42689</v>
      </c>
      <c r="BF1" s="2" t="n">
        <v>42690</v>
      </c>
      <c r="BG1" s="2" t="n">
        <v>42691</v>
      </c>
      <c r="BH1" s="2" t="n">
        <v>42692</v>
      </c>
      <c r="BI1" s="3" t="n">
        <v>42693</v>
      </c>
      <c r="BJ1" s="3" t="n">
        <v>42694</v>
      </c>
      <c r="BK1" s="2" t="n">
        <v>42695</v>
      </c>
      <c r="BL1" s="2" t="n">
        <v>42696</v>
      </c>
      <c r="BM1" s="2" t="n">
        <v>42697</v>
      </c>
      <c r="BN1" s="2" t="n">
        <v>42698</v>
      </c>
      <c r="BO1" s="2" t="n">
        <v>42699</v>
      </c>
      <c r="BP1" s="3" t="n">
        <v>42700</v>
      </c>
      <c r="BQ1" s="3" t="n">
        <v>42701</v>
      </c>
      <c r="BR1" s="2" t="n">
        <v>42702</v>
      </c>
      <c r="BS1" s="2" t="n">
        <v>42703</v>
      </c>
      <c r="BT1" s="2" t="n">
        <v>42704</v>
      </c>
      <c r="BU1" s="2" t="n">
        <v>42705</v>
      </c>
      <c r="BV1" s="2" t="n">
        <v>42706</v>
      </c>
      <c r="BW1" s="3" t="n">
        <v>42707</v>
      </c>
      <c r="BX1" s="3" t="n">
        <v>42708</v>
      </c>
      <c r="BY1" s="2" t="n">
        <v>42709</v>
      </c>
      <c r="BZ1" s="2" t="n">
        <v>42710</v>
      </c>
      <c r="CA1" s="2" t="n">
        <v>42711</v>
      </c>
      <c r="CB1" s="2" t="n">
        <v>42712</v>
      </c>
      <c r="CC1" s="2" t="n">
        <v>42713</v>
      </c>
      <c r="CD1" s="3" t="n">
        <v>42714</v>
      </c>
      <c r="CE1" s="3" t="n">
        <v>42715</v>
      </c>
      <c r="CF1" s="2" t="n">
        <v>42716</v>
      </c>
      <c r="CG1" s="2" t="n">
        <v>42717</v>
      </c>
      <c r="CH1" s="2" t="n">
        <v>42718</v>
      </c>
      <c r="CI1" s="5" t="n">
        <v>42719</v>
      </c>
      <c r="CJ1" s="2" t="n">
        <v>42720</v>
      </c>
      <c r="CK1" s="3" t="n">
        <v>42721</v>
      </c>
      <c r="CL1" s="3" t="n">
        <v>42722</v>
      </c>
      <c r="CM1" s="5" t="n">
        <v>42723</v>
      </c>
      <c r="CN1" s="2" t="n">
        <v>42724</v>
      </c>
    </row>
    <row r="2" s="10" customFormat="true" ht="15" hidden="false" customHeight="false" outlineLevel="0" collapsed="false">
      <c r="A2" s="6" t="n">
        <f aca="false">B2 / 83</f>
        <v>0.0481927710843374</v>
      </c>
      <c r="B2" s="7" t="n">
        <f aca="false">COUNTIF(D2:CN2,1)</f>
        <v>4</v>
      </c>
      <c r="C2" s="7" t="s">
        <v>0</v>
      </c>
      <c r="D2" s="8" t="n">
        <v>1</v>
      </c>
      <c r="E2" s="8" t="n">
        <v>1</v>
      </c>
      <c r="F2" s="8" t="n">
        <v>1</v>
      </c>
      <c r="G2" s="8" t="n">
        <v>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9"/>
    </row>
    <row r="3" customFormat="false" ht="15" hidden="false" customHeight="false" outlineLevel="0" collapsed="false">
      <c r="A3" s="11" t="n">
        <f aca="false">B3 / 83</f>
        <v>0.0481927710843374</v>
      </c>
      <c r="B3" s="12" t="n">
        <f aca="false">COUNTIF(D3:CN3,1)</f>
        <v>4</v>
      </c>
      <c r="C3" s="12" t="s">
        <v>1</v>
      </c>
      <c r="D3" s="13"/>
      <c r="E3" s="13"/>
      <c r="F3" s="13"/>
      <c r="G3" s="13"/>
      <c r="H3" s="13" t="n">
        <v>1</v>
      </c>
      <c r="I3" s="13" t="n">
        <v>1</v>
      </c>
      <c r="J3" s="13" t="n">
        <v>1</v>
      </c>
      <c r="K3" s="13" t="n">
        <v>1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9"/>
    </row>
    <row r="4" customFormat="false" ht="15" hidden="false" customHeight="false" outlineLevel="0" collapsed="false">
      <c r="A4" s="6" t="n">
        <f aca="false">B4 / 83</f>
        <v>0.228915662650602</v>
      </c>
      <c r="B4" s="7" t="n">
        <f aca="false">COUNTIF(D4:CN4,1)</f>
        <v>19</v>
      </c>
      <c r="C4" s="7" t="s">
        <v>2</v>
      </c>
      <c r="D4" s="8"/>
      <c r="E4" s="8"/>
      <c r="F4" s="8"/>
      <c r="G4" s="8"/>
      <c r="H4" s="8"/>
      <c r="I4" s="8"/>
      <c r="J4" s="8"/>
      <c r="K4" s="8"/>
      <c r="L4" s="8" t="n">
        <v>1</v>
      </c>
      <c r="M4" s="8" t="n">
        <v>1</v>
      </c>
      <c r="N4" s="8" t="n">
        <v>1</v>
      </c>
      <c r="O4" s="8" t="n">
        <v>1</v>
      </c>
      <c r="P4" s="8" t="n">
        <v>1</v>
      </c>
      <c r="Q4" s="8" t="n">
        <v>1</v>
      </c>
      <c r="R4" s="8" t="n">
        <v>1</v>
      </c>
      <c r="S4" s="8" t="n">
        <v>1</v>
      </c>
      <c r="T4" s="8" t="n">
        <v>1</v>
      </c>
      <c r="U4" s="8" t="n">
        <v>1</v>
      </c>
      <c r="V4" s="8" t="n">
        <v>1</v>
      </c>
      <c r="W4" s="8" t="n">
        <v>1</v>
      </c>
      <c r="X4" s="8" t="n">
        <v>1</v>
      </c>
      <c r="Y4" s="8" t="n">
        <v>1</v>
      </c>
      <c r="Z4" s="8" t="n">
        <v>1</v>
      </c>
      <c r="AA4" s="8" t="n">
        <v>1</v>
      </c>
      <c r="AB4" s="8" t="n">
        <v>1</v>
      </c>
      <c r="AC4" s="8" t="n">
        <v>1</v>
      </c>
      <c r="AD4" s="8" t="n">
        <v>1</v>
      </c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9"/>
    </row>
    <row r="5" customFormat="false" ht="15" hidden="false" customHeight="false" outlineLevel="0" collapsed="false">
      <c r="A5" s="11" t="n">
        <f aca="false">B5 / 83</f>
        <v>0.0481927710843374</v>
      </c>
      <c r="B5" s="12" t="n">
        <f aca="false">COUNTIF(D5:CN5,1)</f>
        <v>4</v>
      </c>
      <c r="C5" s="12" t="s">
        <v>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 t="n">
        <v>1</v>
      </c>
      <c r="AF5" s="13" t="n">
        <v>1</v>
      </c>
      <c r="AG5" s="13" t="n">
        <v>1</v>
      </c>
      <c r="AH5" s="13" t="n">
        <v>1</v>
      </c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9"/>
    </row>
    <row r="6" customFormat="false" ht="15" hidden="false" customHeight="false" outlineLevel="0" collapsed="false">
      <c r="A6" s="6" t="n">
        <f aca="false">B6 / 83</f>
        <v>0.036144578313253</v>
      </c>
      <c r="B6" s="7" t="n">
        <f aca="false">COUNTIF(D6:CN6,1)</f>
        <v>3</v>
      </c>
      <c r="C6" s="7" t="s">
        <v>4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 t="n">
        <v>1</v>
      </c>
      <c r="AJ6" s="8" t="n">
        <v>1</v>
      </c>
      <c r="AK6" s="8" t="n">
        <v>1</v>
      </c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9"/>
    </row>
    <row r="7" customFormat="false" ht="15" hidden="false" customHeight="false" outlineLevel="0" collapsed="false">
      <c r="A7" s="11" t="n">
        <f aca="false">B7 / 83</f>
        <v>0.036144578313253</v>
      </c>
      <c r="B7" s="12" t="n">
        <f aca="false">COUNTIF(D7:CN7,1)</f>
        <v>3</v>
      </c>
      <c r="C7" s="12" t="s">
        <v>5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 t="n">
        <v>1</v>
      </c>
      <c r="AM7" s="13" t="n">
        <v>1</v>
      </c>
      <c r="AN7" s="13" t="n">
        <v>1</v>
      </c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9"/>
    </row>
    <row r="8" customFormat="false" ht="15" hidden="false" customHeight="false" outlineLevel="0" collapsed="false">
      <c r="A8" s="6" t="n">
        <f aca="false">B8 / 83</f>
        <v>0.0481927710843374</v>
      </c>
      <c r="B8" s="7" t="n">
        <f aca="false">COUNTIF(D8:CN8,1)</f>
        <v>4</v>
      </c>
      <c r="C8" s="7" t="s">
        <v>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 t="n">
        <v>1</v>
      </c>
      <c r="AP8" s="8" t="n">
        <v>1</v>
      </c>
      <c r="AQ8" s="8" t="n">
        <v>1</v>
      </c>
      <c r="AR8" s="8" t="n">
        <v>1</v>
      </c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9"/>
    </row>
    <row r="9" customFormat="false" ht="15" hidden="false" customHeight="false" outlineLevel="0" collapsed="false">
      <c r="A9" s="11" t="n">
        <f aca="false">B9 / 83</f>
        <v>0.036144578313253</v>
      </c>
      <c r="B9" s="12" t="n">
        <f aca="false">COUNTIF(D9:CN9,1)</f>
        <v>3</v>
      </c>
      <c r="C9" s="12" t="s">
        <v>7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 t="n">
        <v>1</v>
      </c>
      <c r="AT9" s="13" t="n">
        <v>1</v>
      </c>
      <c r="AU9" s="13" t="n">
        <v>1</v>
      </c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9"/>
    </row>
    <row r="10" customFormat="false" ht="15" hidden="false" customHeight="false" outlineLevel="0" collapsed="false">
      <c r="A10" s="6" t="n">
        <f aca="false">B10 / 83</f>
        <v>0.0481927710843374</v>
      </c>
      <c r="B10" s="7" t="n">
        <f aca="false">COUNTIF(D10:CN10,1)</f>
        <v>4</v>
      </c>
      <c r="C10" s="7" t="s">
        <v>8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 t="n">
        <v>1</v>
      </c>
      <c r="AW10" s="8" t="n">
        <v>1</v>
      </c>
      <c r="AX10" s="8" t="n">
        <v>1</v>
      </c>
      <c r="AY10" s="8" t="n">
        <v>1</v>
      </c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9"/>
    </row>
    <row r="11" customFormat="false" ht="15" hidden="false" customHeight="false" outlineLevel="0" collapsed="false">
      <c r="A11" s="11" t="n">
        <f aca="false">B11 / 83</f>
        <v>0.072289156626506</v>
      </c>
      <c r="B11" s="12" t="n">
        <f aca="false">COUNTIF(D11:CN11,1)</f>
        <v>6</v>
      </c>
      <c r="C11" s="12" t="s">
        <v>9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 t="n">
        <v>1</v>
      </c>
      <c r="BA11" s="13" t="n">
        <v>1</v>
      </c>
      <c r="BB11" s="13" t="n">
        <v>1</v>
      </c>
      <c r="BC11" s="13" t="n">
        <v>1</v>
      </c>
      <c r="BD11" s="13" t="n">
        <v>1</v>
      </c>
      <c r="BE11" s="13" t="n">
        <v>1</v>
      </c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9"/>
    </row>
    <row r="12" customFormat="false" ht="15" hidden="false" customHeight="false" outlineLevel="0" collapsed="false">
      <c r="A12" s="6" t="n">
        <f aca="false">B12 / 83</f>
        <v>0.120481927710843</v>
      </c>
      <c r="B12" s="7" t="n">
        <f aca="false">COUNTIF(D12:CN12,1)</f>
        <v>10</v>
      </c>
      <c r="C12" s="7" t="s">
        <v>10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 t="n">
        <v>1</v>
      </c>
      <c r="BG12" s="8" t="n">
        <v>1</v>
      </c>
      <c r="BH12" s="8" t="n">
        <v>1</v>
      </c>
      <c r="BI12" s="8" t="n">
        <v>1</v>
      </c>
      <c r="BJ12" s="8" t="n">
        <v>1</v>
      </c>
      <c r="BK12" s="8" t="n">
        <v>1</v>
      </c>
      <c r="BL12" s="8" t="n">
        <v>1</v>
      </c>
      <c r="BM12" s="8" t="n">
        <v>1</v>
      </c>
      <c r="BN12" s="8" t="n">
        <v>1</v>
      </c>
      <c r="BO12" s="8" t="n">
        <v>1</v>
      </c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9"/>
    </row>
    <row r="13" customFormat="false" ht="15" hidden="false" customHeight="false" outlineLevel="0" collapsed="false">
      <c r="A13" s="11" t="n">
        <f aca="false">B13 / 83</f>
        <v>0.132530120481928</v>
      </c>
      <c r="B13" s="12" t="n">
        <f aca="false">COUNTIF(D13:CN13,1)</f>
        <v>11</v>
      </c>
      <c r="C13" s="12" t="s">
        <v>11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 t="n">
        <v>1</v>
      </c>
      <c r="BQ13" s="13" t="n">
        <v>1</v>
      </c>
      <c r="BR13" s="13" t="n">
        <v>1</v>
      </c>
      <c r="BS13" s="13" t="n">
        <v>1</v>
      </c>
      <c r="BT13" s="13" t="n">
        <v>1</v>
      </c>
      <c r="BU13" s="13" t="n">
        <v>1</v>
      </c>
      <c r="BV13" s="13" t="n">
        <v>1</v>
      </c>
      <c r="BW13" s="13" t="n">
        <v>1</v>
      </c>
      <c r="BX13" s="13" t="n">
        <v>1</v>
      </c>
      <c r="BY13" s="13" t="n">
        <v>1</v>
      </c>
      <c r="BZ13" s="13" t="n">
        <v>1</v>
      </c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9"/>
    </row>
    <row r="14" customFormat="false" ht="15" hidden="false" customHeight="false" outlineLevel="0" collapsed="false">
      <c r="A14" s="6" t="n">
        <f aca="false">B14 / 83</f>
        <v>0.0602409638554217</v>
      </c>
      <c r="B14" s="7" t="n">
        <f aca="false">COUNTIF(D14:CN14,1)</f>
        <v>5</v>
      </c>
      <c r="C14" s="7" t="s">
        <v>12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 t="n">
        <v>1</v>
      </c>
      <c r="CB14" s="8" t="n">
        <v>1</v>
      </c>
      <c r="CC14" s="8" t="n">
        <v>1</v>
      </c>
      <c r="CD14" s="8" t="n">
        <v>1</v>
      </c>
      <c r="CE14" s="8" t="n">
        <v>1</v>
      </c>
      <c r="CF14" s="8"/>
      <c r="CG14" s="8"/>
      <c r="CH14" s="8"/>
      <c r="CI14" s="8"/>
      <c r="CJ14" s="8"/>
      <c r="CK14" s="8"/>
      <c r="CL14" s="8"/>
      <c r="CM14" s="8"/>
      <c r="CN14" s="8"/>
      <c r="CO14" s="9"/>
    </row>
    <row r="15" customFormat="false" ht="15" hidden="false" customHeight="false" outlineLevel="0" collapsed="false">
      <c r="A15" s="11" t="n">
        <f aca="false">B15 / COUNT($D$1:$CI$1)</f>
        <v>0.0476190476190476</v>
      </c>
      <c r="B15" s="12" t="n">
        <f aca="false">COUNTIF(D15:CN15,1)</f>
        <v>4</v>
      </c>
      <c r="C15" s="12" t="s">
        <v>13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 t="n">
        <v>1</v>
      </c>
      <c r="CG15" s="13" t="n">
        <v>1</v>
      </c>
      <c r="CH15" s="13" t="n">
        <v>1</v>
      </c>
      <c r="CI15" s="13" t="n">
        <v>1</v>
      </c>
      <c r="CJ15" s="13"/>
      <c r="CK15" s="13"/>
      <c r="CL15" s="13"/>
      <c r="CM15" s="13"/>
      <c r="CN15" s="13"/>
      <c r="CO15" s="9"/>
    </row>
  </sheetData>
  <conditionalFormatting sqref="D2:CN3">
    <cfRule type="cellIs" priority="2" operator="equal" aboveAverage="0" equalAverage="0" bottom="0" percent="0" rank="0" text="" dxfId="0">
      <formula>1</formula>
    </cfRule>
    <cfRule type="cellIs" priority="3" operator="equal" aboveAverage="0" equalAverage="0" bottom="0" percent="0" rank="0" text="" dxfId="1">
      <formula>1</formula>
    </cfRule>
  </conditionalFormatting>
  <conditionalFormatting sqref="H2:CN2">
    <cfRule type="cellIs" priority="4" operator="equal" aboveAverage="0" equalAverage="0" bottom="0" percent="0" rank="0" text="" dxfId="2">
      <formula>1</formula>
    </cfRule>
  </conditionalFormatting>
  <conditionalFormatting sqref="H3 L3 P3 T3 X3 AB3 AF3 AJ3 AN3 AR3 AV3 AZ3 BD3 BH3 BL3 BP3 BT3 BX3 CB3 CF3 CJ3 CN3">
    <cfRule type="cellIs" priority="5" operator="equal" aboveAverage="0" equalAverage="0" bottom="0" percent="0" rank="0" text="" dxfId="3">
      <formula>1</formula>
    </cfRule>
  </conditionalFormatting>
  <conditionalFormatting sqref="I3:K3 M3:O3 Q3:S3 U3:W3 Y3:AA3 AC3:AE3 AG3:AI3 AK3:AM3 AO3:AQ3 AS3:AU3 AW3:AY3 BA3:BC3 BE3:BG3 BI3:BK3 BM3:BO3 BQ3:BS3 BU3:BW3 BY3:CA3 CC3:CE3 CG3:CI3 CK3:CM3">
    <cfRule type="cellIs" priority="6" operator="equal" aboveAverage="0" equalAverage="0" bottom="0" percent="0" rank="0" text="" dxfId="4">
      <formula>1</formula>
    </cfRule>
  </conditionalFormatting>
  <conditionalFormatting sqref="D3:G3">
    <cfRule type="cellIs" priority="7" operator="equal" aboveAverage="0" equalAverage="0" bottom="0" percent="0" rank="0" text="" dxfId="5">
      <formula>1</formula>
    </cfRule>
  </conditionalFormatting>
  <conditionalFormatting sqref="E2:G2">
    <cfRule type="cellIs" priority="8" operator="equal" aboveAverage="0" equalAverage="0" bottom="0" percent="0" rank="0" text="" dxfId="6">
      <formula>1</formula>
    </cfRule>
    <cfRule type="cellIs" priority="9" operator="equal" aboveAverage="0" equalAverage="0" bottom="0" percent="0" rank="0" text="" dxfId="7">
      <formula>1</formula>
    </cfRule>
  </conditionalFormatting>
  <conditionalFormatting sqref="D4:CN5">
    <cfRule type="cellIs" priority="10" operator="equal" aboveAverage="0" equalAverage="0" bottom="0" percent="0" rank="0" text="" dxfId="8">
      <formula>1</formula>
    </cfRule>
    <cfRule type="cellIs" priority="11" operator="equal" aboveAverage="0" equalAverage="0" bottom="0" percent="0" rank="0" text="" dxfId="9">
      <formula>1</formula>
    </cfRule>
  </conditionalFormatting>
  <conditionalFormatting sqref="H4:CN4">
    <cfRule type="cellIs" priority="12" operator="equal" aboveAverage="0" equalAverage="0" bottom="0" percent="0" rank="0" text="" dxfId="10">
      <formula>1</formula>
    </cfRule>
  </conditionalFormatting>
  <conditionalFormatting sqref="H5 L5 P5 T5 X5 AB5 AF5 AJ5 AN5 AR5 AV5 AZ5 BD5 BH5 BL5 BP5 BT5 BX5 CB5 CF5 CJ5 CN5">
    <cfRule type="cellIs" priority="13" operator="equal" aboveAverage="0" equalAverage="0" bottom="0" percent="0" rank="0" text="" dxfId="11">
      <formula>1</formula>
    </cfRule>
  </conditionalFormatting>
  <conditionalFormatting sqref="I5:K5 M5:O5 Q5:S5 U5:W5 Y5:AA5 AC5:AE5 AG5:AI5 AK5:AM5 AO5:AQ5 AS5:AU5 AW5:AY5 BA5:BC5 BE5:BG5 BI5:BK5 BM5:BO5 BQ5:BS5 BU5:BW5 BY5:CA5 CC5:CE5 CG5:CI5 CK5:CM5">
    <cfRule type="cellIs" priority="14" operator="equal" aboveAverage="0" equalAverage="0" bottom="0" percent="0" rank="0" text="" dxfId="12">
      <formula>1</formula>
    </cfRule>
  </conditionalFormatting>
  <conditionalFormatting sqref="D5:G5">
    <cfRule type="cellIs" priority="15" operator="equal" aboveAverage="0" equalAverage="0" bottom="0" percent="0" rank="0" text="" dxfId="13">
      <formula>1</formula>
    </cfRule>
  </conditionalFormatting>
  <conditionalFormatting sqref="E4:G4">
    <cfRule type="cellIs" priority="16" operator="equal" aboveAverage="0" equalAverage="0" bottom="0" percent="0" rank="0" text="" dxfId="14">
      <formula>1</formula>
    </cfRule>
    <cfRule type="cellIs" priority="17" operator="equal" aboveAverage="0" equalAverage="0" bottom="0" percent="0" rank="0" text="" dxfId="15">
      <formula>1</formula>
    </cfRule>
  </conditionalFormatting>
  <conditionalFormatting sqref="D6:CN7">
    <cfRule type="cellIs" priority="18" operator="equal" aboveAverage="0" equalAverage="0" bottom="0" percent="0" rank="0" text="" dxfId="16">
      <formula>1</formula>
    </cfRule>
    <cfRule type="cellIs" priority="19" operator="equal" aboveAverage="0" equalAverage="0" bottom="0" percent="0" rank="0" text="" dxfId="17">
      <formula>1</formula>
    </cfRule>
  </conditionalFormatting>
  <conditionalFormatting sqref="H6:CN6">
    <cfRule type="cellIs" priority="20" operator="equal" aboveAverage="0" equalAverage="0" bottom="0" percent="0" rank="0" text="" dxfId="18">
      <formula>1</formula>
    </cfRule>
  </conditionalFormatting>
  <conditionalFormatting sqref="H7 L7 P7 T7 X7 AB7 AF7 AJ7 AN7 AR7 AV7 AZ7 BD7 BH7 BL7 BP7 BT7 BX7 CB7 CF7 CJ7 CN7">
    <cfRule type="cellIs" priority="21" operator="equal" aboveAverage="0" equalAverage="0" bottom="0" percent="0" rank="0" text="" dxfId="19">
      <formula>1</formula>
    </cfRule>
  </conditionalFormatting>
  <conditionalFormatting sqref="I7:K7 M7:O7 Q7:S7 U7:W7 Y7:AA7 AC7:AE7 AG7:AI7 AK7:AM7 AO7:AQ7 AS7:AU7 AW7:AY7 BA7:BC7 BE7:BG7 BI7:BK7 BM7:BO7 BQ7:BS7 BU7:BW7 BY7:CA7 CC7:CE7 CG7:CI7 CK7:CM7">
    <cfRule type="cellIs" priority="22" operator="equal" aboveAverage="0" equalAverage="0" bottom="0" percent="0" rank="0" text="" dxfId="20">
      <formula>1</formula>
    </cfRule>
  </conditionalFormatting>
  <conditionalFormatting sqref="D7:G7">
    <cfRule type="cellIs" priority="23" operator="equal" aboveAverage="0" equalAverage="0" bottom="0" percent="0" rank="0" text="" dxfId="21">
      <formula>1</formula>
    </cfRule>
  </conditionalFormatting>
  <conditionalFormatting sqref="E6:G6">
    <cfRule type="cellIs" priority="24" operator="equal" aboveAverage="0" equalAverage="0" bottom="0" percent="0" rank="0" text="" dxfId="22">
      <formula>1</formula>
    </cfRule>
    <cfRule type="cellIs" priority="25" operator="equal" aboveAverage="0" equalAverage="0" bottom="0" percent="0" rank="0" text="" dxfId="23">
      <formula>1</formula>
    </cfRule>
  </conditionalFormatting>
  <conditionalFormatting sqref="D8:CN9">
    <cfRule type="cellIs" priority="26" operator="equal" aboveAverage="0" equalAverage="0" bottom="0" percent="0" rank="0" text="" dxfId="24">
      <formula>1</formula>
    </cfRule>
    <cfRule type="cellIs" priority="27" operator="equal" aboveAverage="0" equalAverage="0" bottom="0" percent="0" rank="0" text="" dxfId="25">
      <formula>1</formula>
    </cfRule>
  </conditionalFormatting>
  <conditionalFormatting sqref="H8:CN8">
    <cfRule type="cellIs" priority="28" operator="equal" aboveAverage="0" equalAverage="0" bottom="0" percent="0" rank="0" text="" dxfId="26">
      <formula>1</formula>
    </cfRule>
  </conditionalFormatting>
  <conditionalFormatting sqref="H9 L9 P9 T9 X9 AB9 AF9 AJ9 AN9 AR9 AV9 AZ9 BD9 BH9 BL9 BP9 BT9 BX9 CB9 CF9 CJ9 CN9">
    <cfRule type="cellIs" priority="29" operator="equal" aboveAverage="0" equalAverage="0" bottom="0" percent="0" rank="0" text="" dxfId="27">
      <formula>1</formula>
    </cfRule>
  </conditionalFormatting>
  <conditionalFormatting sqref="I9:K9 M9:O9 Q9:S9 U9:W9 Y9:AA9 AC9:AE9 AG9:AI9 AK9:AM9 AO9:AQ9 AS9:AU9 AW9:AY9 BA9:BC9 BE9:BG9 BI9:BK9 BM9:BO9 BQ9:BS9 BU9:BW9 BY9:CA9 CC9:CE9 CG9:CI9 CK9:CM9">
    <cfRule type="cellIs" priority="30" operator="equal" aboveAverage="0" equalAverage="0" bottom="0" percent="0" rank="0" text="" dxfId="28">
      <formula>1</formula>
    </cfRule>
  </conditionalFormatting>
  <conditionalFormatting sqref="D9:G9">
    <cfRule type="cellIs" priority="31" operator="equal" aboveAverage="0" equalAverage="0" bottom="0" percent="0" rank="0" text="" dxfId="29">
      <formula>1</formula>
    </cfRule>
  </conditionalFormatting>
  <conditionalFormatting sqref="E8:G8">
    <cfRule type="cellIs" priority="32" operator="equal" aboveAverage="0" equalAverage="0" bottom="0" percent="0" rank="0" text="" dxfId="30">
      <formula>1</formula>
    </cfRule>
    <cfRule type="cellIs" priority="33" operator="equal" aboveAverage="0" equalAverage="0" bottom="0" percent="0" rank="0" text="" dxfId="31">
      <formula>1</formula>
    </cfRule>
  </conditionalFormatting>
  <conditionalFormatting sqref="D10:CN11">
    <cfRule type="cellIs" priority="34" operator="equal" aboveAverage="0" equalAverage="0" bottom="0" percent="0" rank="0" text="" dxfId="32">
      <formula>1</formula>
    </cfRule>
    <cfRule type="cellIs" priority="35" operator="equal" aboveAverage="0" equalAverage="0" bottom="0" percent="0" rank="0" text="" dxfId="33">
      <formula>1</formula>
    </cfRule>
  </conditionalFormatting>
  <conditionalFormatting sqref="H10:CN10">
    <cfRule type="cellIs" priority="36" operator="equal" aboveAverage="0" equalAverage="0" bottom="0" percent="0" rank="0" text="" dxfId="34">
      <formula>1</formula>
    </cfRule>
  </conditionalFormatting>
  <conditionalFormatting sqref="H11 L11 P11 T11 X11 AB11 AF11 AJ11 AN11 AR11 AV11 AZ11 BD11 BH11 BL11 BP11 BT11 BX11 CB11 CF11 CJ11 CN11">
    <cfRule type="cellIs" priority="37" operator="equal" aboveAverage="0" equalAverage="0" bottom="0" percent="0" rank="0" text="" dxfId="35">
      <formula>1</formula>
    </cfRule>
  </conditionalFormatting>
  <conditionalFormatting sqref="I11:K11 M11:O11 Q11:S11 U11:W11 Y11:AA11 AC11:AE11 AG11:AI11 AK11:AM11 AO11:AQ11 AS11:AU11 AW11:AY11 BA11:BC11 BE11:BG11 BI11:BK11 BM11:BO11 BQ11:BS11 BU11:BW11 BY11:CA11 CC11:CE11 CG11:CI11 CK11:CM11">
    <cfRule type="cellIs" priority="38" operator="equal" aboveAverage="0" equalAverage="0" bottom="0" percent="0" rank="0" text="" dxfId="36">
      <formula>1</formula>
    </cfRule>
  </conditionalFormatting>
  <conditionalFormatting sqref="D11:G11">
    <cfRule type="cellIs" priority="39" operator="equal" aboveAverage="0" equalAverage="0" bottom="0" percent="0" rank="0" text="" dxfId="37">
      <formula>1</formula>
    </cfRule>
  </conditionalFormatting>
  <conditionalFormatting sqref="E10:G10">
    <cfRule type="cellIs" priority="40" operator="equal" aboveAverage="0" equalAverage="0" bottom="0" percent="0" rank="0" text="" dxfId="38">
      <formula>1</formula>
    </cfRule>
    <cfRule type="cellIs" priority="41" operator="equal" aboveAverage="0" equalAverage="0" bottom="0" percent="0" rank="0" text="" dxfId="39">
      <formula>1</formula>
    </cfRule>
  </conditionalFormatting>
  <conditionalFormatting sqref="D12:CN13">
    <cfRule type="cellIs" priority="42" operator="equal" aboveAverage="0" equalAverage="0" bottom="0" percent="0" rank="0" text="" dxfId="40">
      <formula>1</formula>
    </cfRule>
    <cfRule type="cellIs" priority="43" operator="equal" aboveAverage="0" equalAverage="0" bottom="0" percent="0" rank="0" text="" dxfId="41">
      <formula>1</formula>
    </cfRule>
  </conditionalFormatting>
  <conditionalFormatting sqref="H12:CN12">
    <cfRule type="cellIs" priority="44" operator="equal" aboveAverage="0" equalAverage="0" bottom="0" percent="0" rank="0" text="" dxfId="42">
      <formula>1</formula>
    </cfRule>
  </conditionalFormatting>
  <conditionalFormatting sqref="H13 L13 P13 T13 X13 AB13 AF13 AJ13 AN13 AR13 AV13 AZ13 BD13 BH13 BL13 BP13 BT13 BX13 CB13 CF13 CJ13 CN13">
    <cfRule type="cellIs" priority="45" operator="equal" aboveAverage="0" equalAverage="0" bottom="0" percent="0" rank="0" text="" dxfId="43">
      <formula>1</formula>
    </cfRule>
  </conditionalFormatting>
  <conditionalFormatting sqref="I13:K13 M13:O13 Q13:S13 U13:W13 Y13:AA13 AC13:AE13 AG13:AI13 AK13:AM13 AO13:AQ13 AS13:AU13 AW13:AY13 BA13:BC13 BE13:BG13 BI13:BK13 BM13:BO13 BQ13:BS13 BU13:BW13 BY13:CA13 CC13:CE13 CG13:CI13 CK13:CM13">
    <cfRule type="cellIs" priority="46" operator="equal" aboveAverage="0" equalAverage="0" bottom="0" percent="0" rank="0" text="" dxfId="44">
      <formula>1</formula>
    </cfRule>
  </conditionalFormatting>
  <conditionalFormatting sqref="D13:G13">
    <cfRule type="cellIs" priority="47" operator="equal" aboveAverage="0" equalAverage="0" bottom="0" percent="0" rank="0" text="" dxfId="45">
      <formula>1</formula>
    </cfRule>
  </conditionalFormatting>
  <conditionalFormatting sqref="E12:G12">
    <cfRule type="cellIs" priority="48" operator="equal" aboveAverage="0" equalAverage="0" bottom="0" percent="0" rank="0" text="" dxfId="46">
      <formula>1</formula>
    </cfRule>
    <cfRule type="cellIs" priority="49" operator="equal" aboveAverage="0" equalAverage="0" bottom="0" percent="0" rank="0" text="" dxfId="47">
      <formula>1</formula>
    </cfRule>
  </conditionalFormatting>
  <conditionalFormatting sqref="D14:CN15">
    <cfRule type="cellIs" priority="50" operator="equal" aboveAverage="0" equalAverage="0" bottom="0" percent="0" rank="0" text="" dxfId="48">
      <formula>1</formula>
    </cfRule>
    <cfRule type="cellIs" priority="51" operator="equal" aboveAverage="0" equalAverage="0" bottom="0" percent="0" rank="0" text="" dxfId="49">
      <formula>1</formula>
    </cfRule>
  </conditionalFormatting>
  <conditionalFormatting sqref="H14:CN14">
    <cfRule type="cellIs" priority="52" operator="equal" aboveAverage="0" equalAverage="0" bottom="0" percent="0" rank="0" text="" dxfId="50">
      <formula>1</formula>
    </cfRule>
  </conditionalFormatting>
  <conditionalFormatting sqref="H15 L15 P15 T15 X15 AB15 AF15 AJ15 AN15 AR15 AV15 AZ15 BD15 BH15 BL15 BP15 BT15 BX15 CB15 CF15 CJ15 CN15">
    <cfRule type="cellIs" priority="53" operator="equal" aboveAverage="0" equalAverage="0" bottom="0" percent="0" rank="0" text="" dxfId="51">
      <formula>1</formula>
    </cfRule>
  </conditionalFormatting>
  <conditionalFormatting sqref="I15:K15 M15:O15 Q15:S15 U15:W15 Y15:AA15 AC15:AE15 AG15:AI15 AK15:AM15 AO15:AQ15 AS15:AU15 AW15:AY15 BA15:BC15 BE15:BG15 BI15:BK15 BM15:BO15 BQ15:BS15 BU15:BW15 BY15:CA15 CC15:CE15 CG15:CI15 CK15:CM15">
    <cfRule type="cellIs" priority="54" operator="equal" aboveAverage="0" equalAverage="0" bottom="0" percent="0" rank="0" text="" dxfId="52">
      <formula>1</formula>
    </cfRule>
  </conditionalFormatting>
  <conditionalFormatting sqref="D15:G15">
    <cfRule type="cellIs" priority="55" operator="equal" aboveAverage="0" equalAverage="0" bottom="0" percent="0" rank="0" text="" dxfId="53">
      <formula>1</formula>
    </cfRule>
  </conditionalFormatting>
  <conditionalFormatting sqref="E14:G14">
    <cfRule type="cellIs" priority="56" operator="equal" aboveAverage="0" equalAverage="0" bottom="0" percent="0" rank="0" text="" dxfId="54">
      <formula>1</formula>
    </cfRule>
    <cfRule type="cellIs" priority="57" operator="equal" aboveAverage="0" equalAverage="0" bottom="0" percent="0" rank="0" text="" dxfId="55">
      <formula>1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LibreOffice/5.2.1.2$Windows_x86 LibreOffice_project/31dd62db80d4e60af04904455ec9c9219178d620</Application>
  <Company>Ninguna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2016-09-25T14:52:29Z</dcterms:created>
  <dc:creator>Samuel CD</dc:creator>
  <dc:description/>
  <dc:language>es-ES</dc:language>
  <cp:lastModifiedBy/>
  <dcterms:modified xsi:type="dcterms:W3CDTF">2016-10-10T10:51:15Z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Ninguna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