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BCDStudyNDA\ABCD_DataAnalysis\Code_ScreenAnalysis2021\Pipeline\JAACAP_Revision220920\Res_2_Results\"/>
    </mc:Choice>
  </mc:AlternateContent>
  <xr:revisionPtr revIDLastSave="0" documentId="13_ncr:1_{3A010C0C-44A0-4509-8FB3-770660606C67}" xr6:coauthVersionLast="36" xr6:coauthVersionMax="36" xr10:uidLastSave="{00000000-0000-0000-0000-000000000000}"/>
  <bookViews>
    <workbookView xWindow="0" yWindow="0" windowWidth="28800" windowHeight="12135" activeTab="2" xr2:uid="{00000000-000D-0000-FFFF-FFFF00000000}"/>
  </bookViews>
  <sheets>
    <sheet name="TableFromMATLAB" sheetId="1" r:id="rId1"/>
    <sheet name="TableFormating" sheetId="2" r:id="rId2"/>
    <sheet name="TableS11" sheetId="3" r:id="rId3"/>
  </sheets>
  <calcPr calcId="191029"/>
</workbook>
</file>

<file path=xl/calcChain.xml><?xml version="1.0" encoding="utf-8"?>
<calcChain xmlns="http://schemas.openxmlformats.org/spreadsheetml/2006/main">
  <c r="J5" i="2" l="1"/>
  <c r="J6" i="2"/>
  <c r="J8" i="2"/>
  <c r="J9" i="2"/>
  <c r="J10" i="2"/>
  <c r="J12" i="2"/>
  <c r="J13" i="2"/>
  <c r="J14" i="2"/>
  <c r="J16" i="2"/>
  <c r="J17" i="2"/>
  <c r="J18" i="2"/>
  <c r="J20" i="2"/>
  <c r="J21" i="2"/>
  <c r="J22" i="2"/>
  <c r="J4" i="2"/>
</calcChain>
</file>

<file path=xl/sharedStrings.xml><?xml version="1.0" encoding="utf-8"?>
<sst xmlns="http://schemas.openxmlformats.org/spreadsheetml/2006/main" count="128" uniqueCount="82">
  <si>
    <t>Time</t>
  </si>
  <si>
    <t>SE</t>
  </si>
  <si>
    <t>Lower</t>
  </si>
  <si>
    <t>Upper</t>
  </si>
  <si>
    <t>UPPS_Sum</t>
  </si>
  <si>
    <t>BIS_Sum</t>
  </si>
  <si>
    <t>BAS_Sum</t>
  </si>
  <si>
    <t>CBCL_syn_totprob_t</t>
  </si>
  <si>
    <t>PPS_Severity_Sum</t>
  </si>
  <si>
    <t>Name</t>
  </si>
  <si>
    <t>Time</t>
  </si>
  <si>
    <t>Idx_1</t>
  </si>
  <si>
    <t>Time:Idx_1</t>
  </si>
  <si>
    <t>Time</t>
  </si>
  <si>
    <t>Idx_1</t>
  </si>
  <si>
    <t>Time:Idx_1</t>
  </si>
  <si>
    <t>Time</t>
  </si>
  <si>
    <t>Idx_1</t>
  </si>
  <si>
    <t>Time:Idx_1</t>
  </si>
  <si>
    <t>Time</t>
  </si>
  <si>
    <t>Idx_1</t>
  </si>
  <si>
    <t>Time:Idx_1</t>
  </si>
  <si>
    <t>Time</t>
  </si>
  <si>
    <t>Idx_1</t>
  </si>
  <si>
    <t>Time:Idx_1</t>
  </si>
  <si>
    <t>Estimate</t>
  </si>
  <si>
    <t>SE</t>
  </si>
  <si>
    <t>tStat</t>
  </si>
  <si>
    <t>DF</t>
  </si>
  <si>
    <t>pValue</t>
  </si>
  <si>
    <t>Lower</t>
  </si>
  <si>
    <t>Upper</t>
  </si>
  <si>
    <t>Y_Name</t>
  </si>
  <si>
    <t>UPPS_Sum</t>
  </si>
  <si>
    <t>BIS_Sum</t>
  </si>
  <si>
    <t>BAS_Sum</t>
  </si>
  <si>
    <t>CBCL_syn_totprob_t</t>
  </si>
  <si>
    <t>PPS_Severity_Sum</t>
  </si>
  <si>
    <t>Included_N</t>
  </si>
  <si>
    <t>FDR_pvals</t>
  </si>
  <si>
    <t>Fixed Effect</t>
  </si>
  <si>
    <t>Fixed Effect</t>
    <phoneticPr fontId="1" type="noConversion"/>
  </si>
  <si>
    <t>Dependent Variable</t>
  </si>
  <si>
    <t>Dependent Variable</t>
    <phoneticPr fontId="1" type="noConversion"/>
  </si>
  <si>
    <t>beta</t>
    <phoneticPr fontId="1" type="noConversion"/>
  </si>
  <si>
    <t>t</t>
  </si>
  <si>
    <t>t</t>
    <phoneticPr fontId="1" type="noConversion"/>
  </si>
  <si>
    <t>p</t>
  </si>
  <si>
    <t>p</t>
    <phoneticPr fontId="1" type="noConversion"/>
  </si>
  <si>
    <t>SMA subgroup</t>
  </si>
  <si>
    <t>SMA subgroup</t>
    <phoneticPr fontId="1" type="noConversion"/>
  </si>
  <si>
    <t>Time * subgroup</t>
  </si>
  <si>
    <t>Time * subgroup</t>
    <phoneticPr fontId="1" type="noConversion"/>
  </si>
  <si>
    <t>beta [95% CI]</t>
  </si>
  <si>
    <t>beta [95% CI]</t>
    <phoneticPr fontId="1" type="noConversion"/>
  </si>
  <si>
    <t>FDR-corrected p</t>
  </si>
  <si>
    <t>FDR-corrected p</t>
    <phoneticPr fontId="1" type="noConversion"/>
  </si>
  <si>
    <t>PPS Severity Score (N = 9,082, df = 27,231)</t>
  </si>
  <si>
    <t>PPS Severity Score (N = 9,082, df = 27,231)</t>
    <phoneticPr fontId="1" type="noConversion"/>
  </si>
  <si>
    <t>UPPS Sum Score (N = 9,163, df = 18,311)</t>
  </si>
  <si>
    <t>UPPS Sum Score (N = 9,163, df = 18,311)</t>
    <phoneticPr fontId="1" type="noConversion"/>
  </si>
  <si>
    <t>BIS Sum Score (N = 9,163, df = 18,311)</t>
  </si>
  <si>
    <t>BIS Sum Score (N = 9,163, df = 18,311)</t>
    <phoneticPr fontId="1" type="noConversion"/>
  </si>
  <si>
    <t>BAS Sum Score (N = 9,163, df = 18,311)</t>
  </si>
  <si>
    <t>BAS Sum Score (N = 9,163, df = 18,311)</t>
    <phoneticPr fontId="1" type="noConversion"/>
  </si>
  <si>
    <t>CBCL Total Problem Syndrom Scale Score (N = 7,110, df = 21,315)</t>
  </si>
  <si>
    <t>CBCL Total Problem Syndrom Scale Score (N = 7,110, df = 21,315)</t>
    <phoneticPr fontId="1" type="noConversion"/>
  </si>
  <si>
    <t>-0.46 [-0.64, -0.28]</t>
  </si>
  <si>
    <t>0.98 [0.68, 1.27]</t>
  </si>
  <si>
    <t>-0.10 [-0.21, 0.02]</t>
  </si>
  <si>
    <t>-1.53 [-1.93, -1.13]</t>
  </si>
  <si>
    <t>1.87 [1.66, 2.07]</t>
  </si>
  <si>
    <t>-0.45 [-0.57, -0.34]</t>
  </si>
  <si>
    <t>-1.83 [-2.17, -1.50]</t>
  </si>
  <si>
    <t>1.32 [1.14, 1.51]</t>
  </si>
  <si>
    <t>-0.37 [-0.56, -0.18]</t>
  </si>
  <si>
    <t>-0.65 [-0.79, -0.50]</t>
  </si>
  <si>
    <t>0.31 [0.24, 0.37]</t>
  </si>
  <si>
    <t>-0.25 [-0.33, -0.17]</t>
  </si>
  <si>
    <t>-2.81 [-3.03, -2.58]</t>
  </si>
  <si>
    <t>1.14 [0.99, 1.30]</t>
  </si>
  <si>
    <t>-0.89 [-1.06, -0.72]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</si>
</sst>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i/>
      <sz val="11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1" fontId="0" fillId="0" borderId="0" xfId="0" applyNumberFormat="1"/>
    <xf numFmtId="11" fontId="2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I2" activeCellId="1" sqref="E2:E16 I2:I16"/>
    </sheetView>
  </sheetViews>
  <sheetFormatPr defaultRowHeight="15"/>
  <cols>
    <col min="1" max="1" width="10.85546875" customWidth="1"/>
    <col min="2" max="2" width="13.42578125" customWidth="1"/>
    <col min="3" max="3" width="13.7109375" customWidth="1"/>
    <col min="4" max="4" width="12.42578125" customWidth="1"/>
    <col min="5" max="5" width="6.140625" customWidth="1"/>
    <col min="6" max="6" width="16.5703125" customWidth="1"/>
    <col min="7" max="7" width="13.42578125" customWidth="1"/>
    <col min="8" max="8" width="13.7109375" customWidth="1"/>
    <col min="9" max="9" width="18.85546875" customWidth="1"/>
    <col min="10" max="10" width="11.28515625" customWidth="1"/>
    <col min="11" max="11" width="16.5703125" customWidth="1"/>
  </cols>
  <sheetData>
    <row r="1" spans="1:11">
      <c r="A1" t="s">
        <v>9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38</v>
      </c>
      <c r="K1" t="s">
        <v>39</v>
      </c>
    </row>
    <row r="2" spans="1:11">
      <c r="A2" t="s">
        <v>10</v>
      </c>
      <c r="B2">
        <v>-1.8336552271635391</v>
      </c>
      <c r="C2">
        <v>0.17255319090866394</v>
      </c>
      <c r="D2">
        <v>-10.626608627215312</v>
      </c>
      <c r="E2">
        <v>18311</v>
      </c>
      <c r="F2">
        <v>2.6736351126864344E-26</v>
      </c>
      <c r="G2">
        <v>-2.1718756232454943</v>
      </c>
      <c r="H2">
        <v>-1.4954348310815841</v>
      </c>
      <c r="I2" t="s">
        <v>33</v>
      </c>
      <c r="J2">
        <v>9163</v>
      </c>
      <c r="K2">
        <v>6.6840877817160865E-26</v>
      </c>
    </row>
    <row r="3" spans="1:11">
      <c r="A3" t="s">
        <v>11</v>
      </c>
      <c r="B3">
        <v>1.3223243663518998</v>
      </c>
      <c r="C3">
        <v>9.458851251545021E-2</v>
      </c>
      <c r="D3">
        <v>13.979756433276288</v>
      </c>
      <c r="E3">
        <v>18311</v>
      </c>
      <c r="F3">
        <v>3.4958448721724247E-44</v>
      </c>
      <c r="G3">
        <v>1.1369220333129677</v>
      </c>
      <c r="H3">
        <v>1.5077266993908318</v>
      </c>
      <c r="I3" t="s">
        <v>33</v>
      </c>
      <c r="J3">
        <v>9163</v>
      </c>
      <c r="K3">
        <v>5.8264081202873752E-44</v>
      </c>
    </row>
    <row r="4" spans="1:11">
      <c r="A4" t="s">
        <v>12</v>
      </c>
      <c r="B4">
        <v>-0.36939418640199773</v>
      </c>
      <c r="C4">
        <v>9.8678153085570292E-2</v>
      </c>
      <c r="D4">
        <v>-3.743424201319129</v>
      </c>
      <c r="E4">
        <v>18311</v>
      </c>
      <c r="F4">
        <v>1.8208455052661252E-4</v>
      </c>
      <c r="G4">
        <v>-0.56281259753357427</v>
      </c>
      <c r="H4">
        <v>-0.17597577527042121</v>
      </c>
      <c r="I4" t="s">
        <v>33</v>
      </c>
      <c r="J4">
        <v>9163</v>
      </c>
      <c r="K4">
        <v>2.2760568815826564E-4</v>
      </c>
    </row>
    <row r="5" spans="1:11">
      <c r="A5" t="s">
        <v>13</v>
      </c>
      <c r="B5">
        <v>-0.64780301617440905</v>
      </c>
      <c r="C5">
        <v>7.3163316895012806E-2</v>
      </c>
      <c r="D5">
        <v>-8.85420513539575</v>
      </c>
      <c r="E5">
        <v>18311</v>
      </c>
      <c r="F5">
        <v>9.1832733533210404E-19</v>
      </c>
      <c r="G5">
        <v>-0.79120996152611256</v>
      </c>
      <c r="H5">
        <v>-0.50439607082270554</v>
      </c>
      <c r="I5" t="s">
        <v>34</v>
      </c>
      <c r="J5">
        <v>9163</v>
      </c>
      <c r="K5">
        <v>1.5305455588868401E-18</v>
      </c>
    </row>
    <row r="6" spans="1:11">
      <c r="A6" t="s">
        <v>14</v>
      </c>
      <c r="B6">
        <v>0.30541420221366972</v>
      </c>
      <c r="C6">
        <v>3.5117512732357303E-2</v>
      </c>
      <c r="D6">
        <v>8.6969200962874815</v>
      </c>
      <c r="E6">
        <v>18311</v>
      </c>
      <c r="F6">
        <v>3.6939370333395642E-18</v>
      </c>
      <c r="G6">
        <v>0.23658059210652324</v>
      </c>
      <c r="H6">
        <v>0.37424781232081616</v>
      </c>
      <c r="I6" t="s">
        <v>34</v>
      </c>
      <c r="J6">
        <v>9163</v>
      </c>
      <c r="K6">
        <v>4.6174212916744552E-18</v>
      </c>
    </row>
    <row r="7" spans="1:11">
      <c r="A7" t="s">
        <v>15</v>
      </c>
      <c r="B7">
        <v>-0.25232801999971838</v>
      </c>
      <c r="C7">
        <v>3.9826430121727131E-2</v>
      </c>
      <c r="D7">
        <v>-6.3356926349786482</v>
      </c>
      <c r="E7">
        <v>18311</v>
      </c>
      <c r="F7">
        <v>2.4178696581994296E-10</v>
      </c>
      <c r="G7">
        <v>-0.33039154869697018</v>
      </c>
      <c r="H7">
        <v>-0.1742644913024666</v>
      </c>
      <c r="I7" t="s">
        <v>34</v>
      </c>
      <c r="J7">
        <v>9163</v>
      </c>
      <c r="K7">
        <v>4.029782763665716E-10</v>
      </c>
    </row>
    <row r="8" spans="1:11">
      <c r="A8" t="s">
        <v>16</v>
      </c>
      <c r="B8">
        <v>-2.8089304113045164</v>
      </c>
      <c r="C8">
        <v>0.11483335583585727</v>
      </c>
      <c r="D8">
        <v>-24.460927670872913</v>
      </c>
      <c r="E8">
        <v>18311</v>
      </c>
      <c r="F8">
        <v>4.6787732754156517E-130</v>
      </c>
      <c r="G8">
        <v>-3.0340145311037383</v>
      </c>
      <c r="H8">
        <v>-2.5838462915052944</v>
      </c>
      <c r="I8" t="s">
        <v>35</v>
      </c>
      <c r="J8">
        <v>9163</v>
      </c>
      <c r="K8">
        <v>2.339386637707826E-129</v>
      </c>
    </row>
    <row r="9" spans="1:11">
      <c r="A9" t="s">
        <v>17</v>
      </c>
      <c r="B9">
        <v>1.1437256786191323</v>
      </c>
      <c r="C9">
        <v>7.7491078334136723E-2</v>
      </c>
      <c r="D9">
        <v>14.759449774172172</v>
      </c>
      <c r="E9">
        <v>18311</v>
      </c>
      <c r="F9">
        <v>5.1165722464738948E-49</v>
      </c>
      <c r="G9">
        <v>0.99183591599595067</v>
      </c>
      <c r="H9">
        <v>1.295615441242314</v>
      </c>
      <c r="I9" t="s">
        <v>35</v>
      </c>
      <c r="J9">
        <v>9163</v>
      </c>
      <c r="K9">
        <v>1.2791430616184737E-48</v>
      </c>
    </row>
    <row r="10" spans="1:11">
      <c r="A10" t="s">
        <v>18</v>
      </c>
      <c r="B10">
        <v>-0.88711931974414526</v>
      </c>
      <c r="C10">
        <v>8.7130803373569807E-2</v>
      </c>
      <c r="D10">
        <v>-10.181466087723958</v>
      </c>
      <c r="E10">
        <v>18311</v>
      </c>
      <c r="F10">
        <v>2.78459756012369E-24</v>
      </c>
      <c r="G10">
        <v>-1.0579038452157519</v>
      </c>
      <c r="H10">
        <v>-0.71633479427253866</v>
      </c>
      <c r="I10" t="s">
        <v>35</v>
      </c>
      <c r="J10">
        <v>9163</v>
      </c>
      <c r="K10">
        <v>1.3922987800618452E-23</v>
      </c>
    </row>
    <row r="11" spans="1:11">
      <c r="A11" t="s">
        <v>19</v>
      </c>
      <c r="B11">
        <v>-0.45989790640805817</v>
      </c>
      <c r="C11">
        <v>9.3911225091403872E-2</v>
      </c>
      <c r="D11">
        <v>-4.8971558614046318</v>
      </c>
      <c r="E11">
        <v>21315</v>
      </c>
      <c r="F11">
        <v>9.7945548325650051E-7</v>
      </c>
      <c r="G11">
        <v>-0.64397097784513524</v>
      </c>
      <c r="H11">
        <v>-0.27582483497098109</v>
      </c>
      <c r="I11" t="s">
        <v>36</v>
      </c>
      <c r="J11">
        <v>7110</v>
      </c>
      <c r="K11">
        <v>9.7945548325650051E-7</v>
      </c>
    </row>
    <row r="12" spans="1:11">
      <c r="A12" t="s">
        <v>20</v>
      </c>
      <c r="B12">
        <v>0.97807671483180025</v>
      </c>
      <c r="C12">
        <v>0.15086612298230634</v>
      </c>
      <c r="D12">
        <v>6.4830771514325294</v>
      </c>
      <c r="E12">
        <v>21315</v>
      </c>
      <c r="F12">
        <v>9.1839023734166041E-11</v>
      </c>
      <c r="G12">
        <v>0.6823677555872798</v>
      </c>
      <c r="H12">
        <v>1.2737856740763207</v>
      </c>
      <c r="I12" t="s">
        <v>36</v>
      </c>
      <c r="J12">
        <v>7110</v>
      </c>
      <c r="K12">
        <v>9.1839023734166041E-11</v>
      </c>
    </row>
    <row r="13" spans="1:11">
      <c r="A13" t="s">
        <v>21</v>
      </c>
      <c r="B13">
        <v>-9.6102734804633577E-2</v>
      </c>
      <c r="C13">
        <v>5.7623158863258535E-2</v>
      </c>
      <c r="D13">
        <v>-1.6677797035162236</v>
      </c>
      <c r="E13">
        <v>21315</v>
      </c>
      <c r="F13">
        <v>9.5374155755186263E-2</v>
      </c>
      <c r="G13">
        <v>-0.20904846442899905</v>
      </c>
      <c r="H13">
        <v>1.6842994819731893E-2</v>
      </c>
      <c r="I13" t="s">
        <v>36</v>
      </c>
      <c r="J13">
        <v>7110</v>
      </c>
      <c r="K13">
        <v>9.5374155755186263E-2</v>
      </c>
    </row>
    <row r="14" spans="1:11">
      <c r="A14" t="s">
        <v>22</v>
      </c>
      <c r="B14">
        <v>-1.5295004657179621</v>
      </c>
      <c r="C14">
        <v>0.20409779940507219</v>
      </c>
      <c r="D14">
        <v>-7.493958632461136</v>
      </c>
      <c r="E14">
        <v>27231</v>
      </c>
      <c r="F14">
        <v>6.8857647938589264E-14</v>
      </c>
      <c r="G14">
        <v>-1.9295425829522475</v>
      </c>
      <c r="H14">
        <v>-1.1294583484836767</v>
      </c>
      <c r="I14" t="s">
        <v>37</v>
      </c>
      <c r="J14">
        <v>9082</v>
      </c>
      <c r="K14">
        <v>8.6072059923236577E-14</v>
      </c>
    </row>
    <row r="15" spans="1:11">
      <c r="A15" t="s">
        <v>23</v>
      </c>
      <c r="B15">
        <v>1.8663666623912591</v>
      </c>
      <c r="C15">
        <v>0.10412747356698109</v>
      </c>
      <c r="D15">
        <v>17.923863880080596</v>
      </c>
      <c r="E15">
        <v>27231</v>
      </c>
      <c r="F15">
        <v>1.9780274104500848E-71</v>
      </c>
      <c r="G15">
        <v>1.6622714927744671</v>
      </c>
      <c r="H15">
        <v>2.0704618320080512</v>
      </c>
      <c r="I15" t="s">
        <v>37</v>
      </c>
      <c r="J15">
        <v>9082</v>
      </c>
      <c r="K15">
        <v>9.890137052250424E-71</v>
      </c>
    </row>
    <row r="16" spans="1:11">
      <c r="A16" t="s">
        <v>24</v>
      </c>
      <c r="B16">
        <v>-0.45457104951185662</v>
      </c>
      <c r="C16">
        <v>5.9996510230997821E-2</v>
      </c>
      <c r="D16">
        <v>-7.5766248363725293</v>
      </c>
      <c r="E16">
        <v>27231</v>
      </c>
      <c r="F16">
        <v>3.659208354724934E-14</v>
      </c>
      <c r="G16">
        <v>-0.57216727568106618</v>
      </c>
      <c r="H16">
        <v>-0.33697482334264706</v>
      </c>
      <c r="I16" t="s">
        <v>37</v>
      </c>
      <c r="J16">
        <v>9082</v>
      </c>
      <c r="K16">
        <v>9.1480208868123345E-14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D8B9-0EA3-493D-A34F-59D11181EBA4}">
  <dimension ref="A1:J40"/>
  <sheetViews>
    <sheetView workbookViewId="0">
      <selection activeCell="J1" sqref="A1:J22"/>
    </sheetView>
  </sheetViews>
  <sheetFormatPr defaultRowHeight="15"/>
  <cols>
    <col min="1" max="1" width="20.7109375" bestFit="1" customWidth="1"/>
    <col min="2" max="2" width="17" bestFit="1" customWidth="1"/>
    <col min="3" max="3" width="13.85546875" bestFit="1" customWidth="1"/>
    <col min="4" max="4" width="13" bestFit="1" customWidth="1"/>
    <col min="5" max="5" width="13.85546875" bestFit="1" customWidth="1"/>
    <col min="6" max="6" width="13" bestFit="1" customWidth="1"/>
    <col min="7" max="8" width="13.85546875" bestFit="1" customWidth="1"/>
    <col min="9" max="9" width="13" bestFit="1" customWidth="1"/>
    <col min="10" max="10" width="18.28515625" bestFit="1" customWidth="1"/>
  </cols>
  <sheetData>
    <row r="1" spans="1:10">
      <c r="A1" s="1" t="s">
        <v>43</v>
      </c>
      <c r="J1" s="2"/>
    </row>
    <row r="2" spans="1:10">
      <c r="B2" s="1" t="s">
        <v>41</v>
      </c>
      <c r="C2" s="1" t="s">
        <v>44</v>
      </c>
      <c r="D2" t="s">
        <v>1</v>
      </c>
      <c r="E2" s="4" t="s">
        <v>46</v>
      </c>
      <c r="F2" s="4" t="s">
        <v>48</v>
      </c>
      <c r="G2" t="s">
        <v>2</v>
      </c>
      <c r="H2" t="s">
        <v>3</v>
      </c>
      <c r="I2" s="1" t="s">
        <v>56</v>
      </c>
      <c r="J2" s="3" t="s">
        <v>54</v>
      </c>
    </row>
    <row r="3" spans="1:10">
      <c r="A3" s="1" t="s">
        <v>66</v>
      </c>
      <c r="B3" s="1"/>
      <c r="J3" s="2"/>
    </row>
    <row r="4" spans="1:10">
      <c r="B4" t="s">
        <v>0</v>
      </c>
      <c r="C4" s="7">
        <v>-0.45989790640805817</v>
      </c>
      <c r="D4" s="7">
        <v>9.3911225091403872E-2</v>
      </c>
      <c r="E4" s="7">
        <v>-4.8971558614046318</v>
      </c>
      <c r="F4" s="5">
        <v>9.7945548325650051E-7</v>
      </c>
      <c r="G4" s="7">
        <v>-0.64397097784513524</v>
      </c>
      <c r="H4" s="7">
        <v>-0.27582483497098109</v>
      </c>
      <c r="I4" s="5">
        <v>9.7945548325650051E-7</v>
      </c>
      <c r="J4" s="2" t="str">
        <f>_xlfn.CONCAT(TEXT(C4,"0.00")," [",TEXT(G4,"0.00"),", ",TEXT(H4,"0.00"),"]")</f>
        <v>-0.46 [-0.64, -0.28]</v>
      </c>
    </row>
    <row r="5" spans="1:10">
      <c r="B5" s="1" t="s">
        <v>50</v>
      </c>
      <c r="C5" s="7">
        <v>0.97807671483180025</v>
      </c>
      <c r="D5" s="7">
        <v>0.15086612298230634</v>
      </c>
      <c r="E5" s="7">
        <v>6.4830771514325294</v>
      </c>
      <c r="F5" s="5">
        <v>9.1839023734166041E-11</v>
      </c>
      <c r="G5" s="7">
        <v>0.6823677555872798</v>
      </c>
      <c r="H5" s="7">
        <v>1.2737856740763207</v>
      </c>
      <c r="I5" s="5">
        <v>9.1839023734166041E-11</v>
      </c>
      <c r="J5" s="2" t="str">
        <f t="shared" ref="J5:J22" si="0">_xlfn.CONCAT(TEXT(C5,"0.00")," [",TEXT(G5,"0.00"),", ",TEXT(H5,"0.00"),"]")</f>
        <v>0.98 [0.68, 1.27]</v>
      </c>
    </row>
    <row r="6" spans="1:10">
      <c r="B6" s="1" t="s">
        <v>52</v>
      </c>
      <c r="C6" s="7">
        <v>-9.6102734804633577E-2</v>
      </c>
      <c r="D6" s="7">
        <v>5.7623158863258535E-2</v>
      </c>
      <c r="E6" s="7">
        <v>-1.6677797035162236</v>
      </c>
      <c r="F6" s="5">
        <v>9.5374155755186263E-2</v>
      </c>
      <c r="G6" s="7">
        <v>-0.20904846442899905</v>
      </c>
      <c r="H6" s="7">
        <v>1.6842994819731893E-2</v>
      </c>
      <c r="I6" s="5">
        <v>9.5374155755186263E-2</v>
      </c>
      <c r="J6" s="2" t="str">
        <f t="shared" si="0"/>
        <v>-0.10 [-0.21, 0.02]</v>
      </c>
    </row>
    <row r="7" spans="1:10">
      <c r="A7" s="1" t="s">
        <v>58</v>
      </c>
      <c r="B7" s="1"/>
      <c r="C7" s="7"/>
      <c r="D7" s="7"/>
      <c r="E7" s="7"/>
      <c r="F7" s="5"/>
      <c r="G7" s="7"/>
      <c r="H7" s="7"/>
      <c r="I7" s="5"/>
      <c r="J7" s="2"/>
    </row>
    <row r="8" spans="1:10">
      <c r="B8" t="s">
        <v>0</v>
      </c>
      <c r="C8" s="7">
        <v>-1.5295004657179621</v>
      </c>
      <c r="D8" s="7">
        <v>0.20409779940507219</v>
      </c>
      <c r="E8" s="7">
        <v>-7.493958632461136</v>
      </c>
      <c r="F8" s="5">
        <v>6.8857647938589264E-14</v>
      </c>
      <c r="G8" s="7">
        <v>-1.9295425829522475</v>
      </c>
      <c r="H8" s="7">
        <v>-1.1294583484836767</v>
      </c>
      <c r="I8" s="5">
        <v>8.6072059923236577E-14</v>
      </c>
      <c r="J8" s="2" t="str">
        <f t="shared" si="0"/>
        <v>-1.53 [-1.93, -1.13]</v>
      </c>
    </row>
    <row r="9" spans="1:10">
      <c r="B9" s="1" t="s">
        <v>50</v>
      </c>
      <c r="C9" s="7">
        <v>1.8663666623912591</v>
      </c>
      <c r="D9" s="7">
        <v>0.10412747356698109</v>
      </c>
      <c r="E9" s="7">
        <v>17.923863880080596</v>
      </c>
      <c r="F9" s="5">
        <v>1.9780274104500848E-71</v>
      </c>
      <c r="G9" s="7">
        <v>1.6622714927744671</v>
      </c>
      <c r="H9" s="7">
        <v>2.0704618320080512</v>
      </c>
      <c r="I9" s="5">
        <v>9.890137052250424E-71</v>
      </c>
      <c r="J9" s="2" t="str">
        <f t="shared" si="0"/>
        <v>1.87 [1.66, 2.07]</v>
      </c>
    </row>
    <row r="10" spans="1:10">
      <c r="B10" s="1" t="s">
        <v>52</v>
      </c>
      <c r="C10" s="7">
        <v>-0.45457104951185662</v>
      </c>
      <c r="D10" s="7">
        <v>5.9996510230997821E-2</v>
      </c>
      <c r="E10" s="7">
        <v>-7.5766248363725293</v>
      </c>
      <c r="F10" s="5">
        <v>3.659208354724934E-14</v>
      </c>
      <c r="G10" s="7">
        <v>-0.57216727568106618</v>
      </c>
      <c r="H10" s="7">
        <v>-0.33697482334264706</v>
      </c>
      <c r="I10" s="5">
        <v>9.1480208868123345E-14</v>
      </c>
      <c r="J10" s="2" t="str">
        <f t="shared" si="0"/>
        <v>-0.45 [-0.57, -0.34]</v>
      </c>
    </row>
    <row r="11" spans="1:10">
      <c r="A11" s="1" t="s">
        <v>60</v>
      </c>
      <c r="B11" s="1"/>
      <c r="C11" s="8"/>
      <c r="D11" s="7"/>
      <c r="E11" s="8"/>
      <c r="F11" s="6"/>
      <c r="G11" s="7"/>
      <c r="H11" s="7"/>
      <c r="I11" s="5"/>
      <c r="J11" s="2"/>
    </row>
    <row r="12" spans="1:10">
      <c r="B12" t="s">
        <v>0</v>
      </c>
      <c r="C12" s="7">
        <v>-1.8336552271635391</v>
      </c>
      <c r="D12" s="7">
        <v>0.17255319090866394</v>
      </c>
      <c r="E12" s="7">
        <v>-10.626608627215312</v>
      </c>
      <c r="F12" s="5">
        <v>2.6736351126864344E-26</v>
      </c>
      <c r="G12" s="7">
        <v>-2.1718756232454943</v>
      </c>
      <c r="H12" s="7">
        <v>-1.4954348310815841</v>
      </c>
      <c r="I12" s="5">
        <v>6.6840877817160865E-26</v>
      </c>
      <c r="J12" s="2" t="str">
        <f t="shared" si="0"/>
        <v>-1.83 [-2.17, -1.50]</v>
      </c>
    </row>
    <row r="13" spans="1:10">
      <c r="B13" s="1" t="s">
        <v>50</v>
      </c>
      <c r="C13" s="7">
        <v>1.3223243663518998</v>
      </c>
      <c r="D13" s="7">
        <v>9.458851251545021E-2</v>
      </c>
      <c r="E13" s="7">
        <v>13.979756433276288</v>
      </c>
      <c r="F13" s="5">
        <v>3.4958448721724247E-44</v>
      </c>
      <c r="G13" s="7">
        <v>1.1369220333129677</v>
      </c>
      <c r="H13" s="7">
        <v>1.5077266993908318</v>
      </c>
      <c r="I13" s="5">
        <v>5.8264081202873752E-44</v>
      </c>
      <c r="J13" s="2" t="str">
        <f t="shared" si="0"/>
        <v>1.32 [1.14, 1.51]</v>
      </c>
    </row>
    <row r="14" spans="1:10">
      <c r="B14" s="1" t="s">
        <v>52</v>
      </c>
      <c r="C14" s="7">
        <v>-0.36939418640199773</v>
      </c>
      <c r="D14" s="7">
        <v>9.8678153085570292E-2</v>
      </c>
      <c r="E14" s="7">
        <v>-3.743424201319129</v>
      </c>
      <c r="F14" s="5">
        <v>1.8208455052661252E-4</v>
      </c>
      <c r="G14" s="7">
        <v>-0.56281259753357427</v>
      </c>
      <c r="H14" s="7">
        <v>-0.17597577527042121</v>
      </c>
      <c r="I14" s="5">
        <v>2.2760568815826564E-4</v>
      </c>
      <c r="J14" s="2" t="str">
        <f t="shared" si="0"/>
        <v>-0.37 [-0.56, -0.18]</v>
      </c>
    </row>
    <row r="15" spans="1:10">
      <c r="A15" s="1" t="s">
        <v>62</v>
      </c>
      <c r="B15" s="1"/>
      <c r="C15" s="7"/>
      <c r="D15" s="7"/>
      <c r="E15" s="7"/>
      <c r="F15" s="5"/>
      <c r="G15" s="7"/>
      <c r="H15" s="7"/>
      <c r="I15" s="5"/>
      <c r="J15" s="2"/>
    </row>
    <row r="16" spans="1:10">
      <c r="B16" t="s">
        <v>0</v>
      </c>
      <c r="C16" s="7">
        <v>-0.64780301617440905</v>
      </c>
      <c r="D16" s="7">
        <v>7.3163316895012806E-2</v>
      </c>
      <c r="E16" s="7">
        <v>-8.85420513539575</v>
      </c>
      <c r="F16" s="5">
        <v>9.1832733533210404E-19</v>
      </c>
      <c r="G16" s="7">
        <v>-0.79120996152611256</v>
      </c>
      <c r="H16" s="7">
        <v>-0.50439607082270554</v>
      </c>
      <c r="I16" s="5">
        <v>1.5305455588868401E-18</v>
      </c>
      <c r="J16" s="2" t="str">
        <f t="shared" si="0"/>
        <v>-0.65 [-0.79, -0.50]</v>
      </c>
    </row>
    <row r="17" spans="1:10">
      <c r="B17" s="1" t="s">
        <v>50</v>
      </c>
      <c r="C17" s="7">
        <v>0.30541420221366972</v>
      </c>
      <c r="D17" s="7">
        <v>3.5117512732357303E-2</v>
      </c>
      <c r="E17" s="7">
        <v>8.6969200962874815</v>
      </c>
      <c r="F17" s="5">
        <v>3.6939370333395642E-18</v>
      </c>
      <c r="G17" s="7">
        <v>0.23658059210652324</v>
      </c>
      <c r="H17" s="7">
        <v>0.37424781232081616</v>
      </c>
      <c r="I17" s="5">
        <v>4.6174212916744552E-18</v>
      </c>
      <c r="J17" s="2" t="str">
        <f t="shared" si="0"/>
        <v>0.31 [0.24, 0.37]</v>
      </c>
    </row>
    <row r="18" spans="1:10">
      <c r="B18" s="1" t="s">
        <v>52</v>
      </c>
      <c r="C18" s="7">
        <v>-0.25232801999971838</v>
      </c>
      <c r="D18" s="7">
        <v>3.9826430121727131E-2</v>
      </c>
      <c r="E18" s="7">
        <v>-6.3356926349786482</v>
      </c>
      <c r="F18" s="5">
        <v>2.4178696581994296E-10</v>
      </c>
      <c r="G18" s="7">
        <v>-0.33039154869697018</v>
      </c>
      <c r="H18" s="7">
        <v>-0.1742644913024666</v>
      </c>
      <c r="I18" s="5">
        <v>4.029782763665716E-10</v>
      </c>
      <c r="J18" s="2" t="str">
        <f t="shared" si="0"/>
        <v>-0.25 [-0.33, -0.17]</v>
      </c>
    </row>
    <row r="19" spans="1:10">
      <c r="A19" s="1" t="s">
        <v>64</v>
      </c>
      <c r="B19" s="1"/>
      <c r="C19" s="7"/>
      <c r="D19" s="7"/>
      <c r="E19" s="7"/>
      <c r="F19" s="5"/>
      <c r="G19" s="7"/>
      <c r="H19" s="7"/>
      <c r="I19" s="5"/>
      <c r="J19" s="2"/>
    </row>
    <row r="20" spans="1:10">
      <c r="B20" t="s">
        <v>0</v>
      </c>
      <c r="C20" s="7">
        <v>-2.8089304113045164</v>
      </c>
      <c r="D20" s="7">
        <v>0.11483335583585727</v>
      </c>
      <c r="E20" s="7">
        <v>-24.460927670872913</v>
      </c>
      <c r="F20" s="5">
        <v>4.6787732754156517E-130</v>
      </c>
      <c r="G20" s="7">
        <v>-3.0340145311037383</v>
      </c>
      <c r="H20" s="7">
        <v>-2.5838462915052944</v>
      </c>
      <c r="I20" s="5">
        <v>2.339386637707826E-129</v>
      </c>
      <c r="J20" s="2" t="str">
        <f t="shared" si="0"/>
        <v>-2.81 [-3.03, -2.58]</v>
      </c>
    </row>
    <row r="21" spans="1:10">
      <c r="B21" s="1" t="s">
        <v>50</v>
      </c>
      <c r="C21" s="7">
        <v>1.1437256786191323</v>
      </c>
      <c r="D21" s="7">
        <v>7.7491078334136723E-2</v>
      </c>
      <c r="E21" s="7">
        <v>14.759449774172172</v>
      </c>
      <c r="F21" s="5">
        <v>5.1165722464738948E-49</v>
      </c>
      <c r="G21" s="7">
        <v>0.99183591599595067</v>
      </c>
      <c r="H21" s="7">
        <v>1.295615441242314</v>
      </c>
      <c r="I21" s="5">
        <v>1.2791430616184737E-48</v>
      </c>
      <c r="J21" s="2" t="str">
        <f t="shared" si="0"/>
        <v>1.14 [0.99, 1.30]</v>
      </c>
    </row>
    <row r="22" spans="1:10">
      <c r="B22" s="1" t="s">
        <v>52</v>
      </c>
      <c r="C22" s="7">
        <v>-0.88711931974414526</v>
      </c>
      <c r="D22" s="7">
        <v>8.7130803373569807E-2</v>
      </c>
      <c r="E22" s="7">
        <v>-10.181466087723958</v>
      </c>
      <c r="F22" s="5">
        <v>2.78459756012369E-24</v>
      </c>
      <c r="G22" s="7">
        <v>-1.0579038452157519</v>
      </c>
      <c r="H22" s="7">
        <v>-0.71633479427253866</v>
      </c>
      <c r="I22" s="5">
        <v>1.3922987800618452E-23</v>
      </c>
      <c r="J22" s="2" t="str">
        <f t="shared" si="0"/>
        <v>-0.89 [-1.06, -0.72]</v>
      </c>
    </row>
    <row r="26" spans="1:10">
      <c r="E26">
        <v>18311</v>
      </c>
      <c r="F26" t="s">
        <v>4</v>
      </c>
    </row>
    <row r="27" spans="1:10">
      <c r="E27">
        <v>18311</v>
      </c>
      <c r="F27" t="s">
        <v>4</v>
      </c>
    </row>
    <row r="28" spans="1:10">
      <c r="E28">
        <v>18311</v>
      </c>
      <c r="F28" t="s">
        <v>4</v>
      </c>
    </row>
    <row r="29" spans="1:10">
      <c r="E29">
        <v>18311</v>
      </c>
      <c r="F29" t="s">
        <v>5</v>
      </c>
    </row>
    <row r="30" spans="1:10">
      <c r="E30">
        <v>18311</v>
      </c>
      <c r="F30" t="s">
        <v>5</v>
      </c>
    </row>
    <row r="31" spans="1:10">
      <c r="E31">
        <v>18311</v>
      </c>
      <c r="F31" t="s">
        <v>5</v>
      </c>
    </row>
    <row r="32" spans="1:10">
      <c r="E32">
        <v>18311</v>
      </c>
      <c r="F32" t="s">
        <v>6</v>
      </c>
    </row>
    <row r="33" spans="5:6">
      <c r="E33">
        <v>18311</v>
      </c>
      <c r="F33" t="s">
        <v>6</v>
      </c>
    </row>
    <row r="34" spans="5:6">
      <c r="E34">
        <v>18311</v>
      </c>
      <c r="F34" t="s">
        <v>6</v>
      </c>
    </row>
    <row r="35" spans="5:6">
      <c r="E35">
        <v>21315</v>
      </c>
      <c r="F35" t="s">
        <v>7</v>
      </c>
    </row>
    <row r="36" spans="5:6">
      <c r="E36">
        <v>21315</v>
      </c>
      <c r="F36" t="s">
        <v>7</v>
      </c>
    </row>
    <row r="37" spans="5:6">
      <c r="E37">
        <v>21315</v>
      </c>
      <c r="F37" t="s">
        <v>7</v>
      </c>
    </row>
    <row r="38" spans="5:6">
      <c r="E38">
        <v>27231</v>
      </c>
      <c r="F38" t="s">
        <v>8</v>
      </c>
    </row>
    <row r="39" spans="5:6">
      <c r="E39">
        <v>27231</v>
      </c>
      <c r="F39" t="s">
        <v>8</v>
      </c>
    </row>
    <row r="40" spans="5:6">
      <c r="E40">
        <v>27231</v>
      </c>
      <c r="F40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C44-CACD-4925-A687-BB3295D678F3}">
  <dimension ref="A2:G23"/>
  <sheetViews>
    <sheetView tabSelected="1" workbookViewId="0">
      <selection activeCell="D6" sqref="D6"/>
    </sheetView>
  </sheetViews>
  <sheetFormatPr defaultRowHeight="15"/>
  <cols>
    <col min="1" max="1" width="20.28515625" customWidth="1"/>
    <col min="2" max="2" width="17" bestFit="1" customWidth="1"/>
    <col min="3" max="3" width="18.28515625" bestFit="1" customWidth="1"/>
    <col min="4" max="4" width="5.85546875" bestFit="1" customWidth="1"/>
    <col min="5" max="5" width="7.5703125" bestFit="1" customWidth="1"/>
    <col min="6" max="6" width="11.42578125" bestFit="1" customWidth="1"/>
    <col min="7" max="7" width="16.7109375" bestFit="1" customWidth="1"/>
  </cols>
  <sheetData>
    <row r="2" spans="1:7">
      <c r="A2" s="16" t="s">
        <v>42</v>
      </c>
      <c r="B2" s="16" t="s">
        <v>40</v>
      </c>
      <c r="C2" s="16" t="s">
        <v>53</v>
      </c>
      <c r="D2" s="16" t="s">
        <v>1</v>
      </c>
      <c r="E2" s="19" t="s">
        <v>45</v>
      </c>
      <c r="F2" s="19" t="s">
        <v>47</v>
      </c>
      <c r="G2" s="16" t="s">
        <v>55</v>
      </c>
    </row>
    <row r="3" spans="1:7">
      <c r="A3" s="12" t="s">
        <v>65</v>
      </c>
      <c r="B3" s="12"/>
      <c r="C3" s="12"/>
      <c r="D3" s="12"/>
      <c r="E3" s="12"/>
      <c r="F3" s="12"/>
      <c r="G3" s="12"/>
    </row>
    <row r="4" spans="1:7">
      <c r="A4" s="10"/>
      <c r="B4" s="15" t="s">
        <v>0</v>
      </c>
      <c r="C4" s="16" t="s">
        <v>67</v>
      </c>
      <c r="D4" s="17">
        <v>9.3911225091403872E-2</v>
      </c>
      <c r="E4" s="17">
        <v>-4.8971558614046318</v>
      </c>
      <c r="F4" s="18">
        <v>9.7945548325650051E-7</v>
      </c>
      <c r="G4" s="18">
        <v>9.7945548325650051E-7</v>
      </c>
    </row>
    <row r="5" spans="1:7">
      <c r="A5" s="10"/>
      <c r="B5" s="15" t="s">
        <v>49</v>
      </c>
      <c r="C5" s="16" t="s">
        <v>68</v>
      </c>
      <c r="D5" s="17">
        <v>0.15086612298230634</v>
      </c>
      <c r="E5" s="17">
        <v>6.4830771514325294</v>
      </c>
      <c r="F5" s="18">
        <v>9.1839023734166041E-11</v>
      </c>
      <c r="G5" s="18">
        <v>9.1839023734166041E-11</v>
      </c>
    </row>
    <row r="6" spans="1:7">
      <c r="A6" s="10"/>
      <c r="B6" s="10" t="s">
        <v>51</v>
      </c>
      <c r="C6" s="11" t="s">
        <v>69</v>
      </c>
      <c r="D6" s="13">
        <v>5.7623158863258535E-2</v>
      </c>
      <c r="E6" s="13">
        <v>-1.6677797035162236</v>
      </c>
      <c r="F6" s="14">
        <v>9.5374155755186305E-2</v>
      </c>
      <c r="G6" s="14">
        <v>9.5374155755186263E-2</v>
      </c>
    </row>
    <row r="7" spans="1:7">
      <c r="A7" s="12" t="s">
        <v>57</v>
      </c>
      <c r="B7" s="12"/>
      <c r="C7" s="12"/>
      <c r="D7" s="12"/>
      <c r="E7" s="12"/>
      <c r="F7" s="12"/>
      <c r="G7" s="12"/>
    </row>
    <row r="8" spans="1:7">
      <c r="A8" s="10"/>
      <c r="B8" s="15" t="s">
        <v>0</v>
      </c>
      <c r="C8" s="16" t="s">
        <v>70</v>
      </c>
      <c r="D8" s="17">
        <v>0.20409779940507219</v>
      </c>
      <c r="E8" s="17">
        <v>-7.493958632461136</v>
      </c>
      <c r="F8" s="18">
        <v>6.8857647938589264E-14</v>
      </c>
      <c r="G8" s="18">
        <v>8.6072059923236577E-14</v>
      </c>
    </row>
    <row r="9" spans="1:7">
      <c r="A9" s="10"/>
      <c r="B9" s="15" t="s">
        <v>49</v>
      </c>
      <c r="C9" s="16" t="s">
        <v>71</v>
      </c>
      <c r="D9" s="17">
        <v>0.10412747356698109</v>
      </c>
      <c r="E9" s="17">
        <v>17.923863880080596</v>
      </c>
      <c r="F9" s="18">
        <v>1.9780274104500848E-71</v>
      </c>
      <c r="G9" s="18">
        <v>9.890137052250424E-71</v>
      </c>
    </row>
    <row r="10" spans="1:7">
      <c r="A10" s="10"/>
      <c r="B10" s="15" t="s">
        <v>51</v>
      </c>
      <c r="C10" s="16" t="s">
        <v>72</v>
      </c>
      <c r="D10" s="17">
        <v>5.9996510230997821E-2</v>
      </c>
      <c r="E10" s="17">
        <v>-7.5766248363725293</v>
      </c>
      <c r="F10" s="18">
        <v>3.659208354724934E-14</v>
      </c>
      <c r="G10" s="18">
        <v>9.1480208868123345E-14</v>
      </c>
    </row>
    <row r="11" spans="1:7">
      <c r="A11" s="12" t="s">
        <v>59</v>
      </c>
      <c r="B11" s="12"/>
      <c r="C11" s="12"/>
      <c r="D11" s="12"/>
      <c r="E11" s="12"/>
      <c r="F11" s="12"/>
      <c r="G11" s="12"/>
    </row>
    <row r="12" spans="1:7">
      <c r="A12" s="10"/>
      <c r="B12" s="15" t="s">
        <v>0</v>
      </c>
      <c r="C12" s="16" t="s">
        <v>73</v>
      </c>
      <c r="D12" s="17">
        <v>0.17255319090866394</v>
      </c>
      <c r="E12" s="17">
        <v>-10.626608627215312</v>
      </c>
      <c r="F12" s="18">
        <v>2.6736351126864344E-26</v>
      </c>
      <c r="G12" s="18">
        <v>6.6840877817160865E-26</v>
      </c>
    </row>
    <row r="13" spans="1:7">
      <c r="A13" s="10"/>
      <c r="B13" s="15" t="s">
        <v>49</v>
      </c>
      <c r="C13" s="16" t="s">
        <v>74</v>
      </c>
      <c r="D13" s="17">
        <v>9.458851251545021E-2</v>
      </c>
      <c r="E13" s="17">
        <v>13.979756433276288</v>
      </c>
      <c r="F13" s="18">
        <v>3.4958448721724247E-44</v>
      </c>
      <c r="G13" s="18">
        <v>5.8264081202873752E-44</v>
      </c>
    </row>
    <row r="14" spans="1:7">
      <c r="A14" s="10"/>
      <c r="B14" s="15" t="s">
        <v>51</v>
      </c>
      <c r="C14" s="16" t="s">
        <v>75</v>
      </c>
      <c r="D14" s="17">
        <v>9.8678153085570292E-2</v>
      </c>
      <c r="E14" s="17">
        <v>-3.743424201319129</v>
      </c>
      <c r="F14" s="18">
        <v>1.8208455052661252E-4</v>
      </c>
      <c r="G14" s="18">
        <v>2.2760568815826564E-4</v>
      </c>
    </row>
    <row r="15" spans="1:7">
      <c r="A15" s="12" t="s">
        <v>61</v>
      </c>
      <c r="B15" s="12"/>
      <c r="C15" s="12"/>
      <c r="D15" s="12"/>
      <c r="E15" s="12"/>
      <c r="F15" s="12"/>
      <c r="G15" s="12"/>
    </row>
    <row r="16" spans="1:7">
      <c r="A16" s="10"/>
      <c r="B16" s="15" t="s">
        <v>0</v>
      </c>
      <c r="C16" s="16" t="s">
        <v>76</v>
      </c>
      <c r="D16" s="17">
        <v>7.3163316895012806E-2</v>
      </c>
      <c r="E16" s="17">
        <v>-8.85420513539575</v>
      </c>
      <c r="F16" s="18">
        <v>9.1832733533210404E-19</v>
      </c>
      <c r="G16" s="18">
        <v>1.5305455588868401E-18</v>
      </c>
    </row>
    <row r="17" spans="1:7">
      <c r="A17" s="10"/>
      <c r="B17" s="15" t="s">
        <v>49</v>
      </c>
      <c r="C17" s="16" t="s">
        <v>77</v>
      </c>
      <c r="D17" s="17">
        <v>3.5117512732357303E-2</v>
      </c>
      <c r="E17" s="17">
        <v>8.6969200962874815</v>
      </c>
      <c r="F17" s="18">
        <v>3.6939370333395642E-18</v>
      </c>
      <c r="G17" s="18">
        <v>4.6174212916744552E-18</v>
      </c>
    </row>
    <row r="18" spans="1:7">
      <c r="A18" s="10"/>
      <c r="B18" s="15" t="s">
        <v>51</v>
      </c>
      <c r="C18" s="16" t="s">
        <v>78</v>
      </c>
      <c r="D18" s="17">
        <v>3.9826430121727131E-2</v>
      </c>
      <c r="E18" s="17">
        <v>-6.3356926349786482</v>
      </c>
      <c r="F18" s="18">
        <v>2.4178696581994296E-10</v>
      </c>
      <c r="G18" s="18">
        <v>4.029782763665716E-10</v>
      </c>
    </row>
    <row r="19" spans="1:7">
      <c r="A19" s="12" t="s">
        <v>63</v>
      </c>
      <c r="B19" s="12"/>
      <c r="C19" s="12"/>
      <c r="D19" s="12"/>
      <c r="E19" s="12"/>
      <c r="F19" s="12"/>
      <c r="G19" s="12"/>
    </row>
    <row r="20" spans="1:7">
      <c r="A20" s="10"/>
      <c r="B20" s="15" t="s">
        <v>0</v>
      </c>
      <c r="C20" s="16" t="s">
        <v>79</v>
      </c>
      <c r="D20" s="17">
        <v>0.11483335583585727</v>
      </c>
      <c r="E20" s="17">
        <v>-24.460927670872913</v>
      </c>
      <c r="F20" s="18">
        <v>4.6787732754156501E-130</v>
      </c>
      <c r="G20" s="18">
        <v>2.339386637707826E-129</v>
      </c>
    </row>
    <row r="21" spans="1:7">
      <c r="A21" s="10"/>
      <c r="B21" s="15" t="s">
        <v>49</v>
      </c>
      <c r="C21" s="16" t="s">
        <v>80</v>
      </c>
      <c r="D21" s="17">
        <v>7.7491078334136723E-2</v>
      </c>
      <c r="E21" s="17">
        <v>14.759449774172172</v>
      </c>
      <c r="F21" s="18">
        <v>5.1165722464738948E-49</v>
      </c>
      <c r="G21" s="18">
        <v>1.2791430616184737E-48</v>
      </c>
    </row>
    <row r="22" spans="1:7">
      <c r="A22" s="10"/>
      <c r="B22" s="15" t="s">
        <v>51</v>
      </c>
      <c r="C22" s="16" t="s">
        <v>81</v>
      </c>
      <c r="D22" s="17">
        <v>8.7130803373569807E-2</v>
      </c>
      <c r="E22" s="17">
        <v>-10.181466087723958</v>
      </c>
      <c r="F22" s="18">
        <v>2.78459756012369E-24</v>
      </c>
      <c r="G22" s="18">
        <v>1.3922987800618452E-23</v>
      </c>
    </row>
    <row r="23" spans="1:7">
      <c r="A23" s="9"/>
      <c r="B23" s="9"/>
      <c r="C23" s="9"/>
      <c r="D23" s="9"/>
      <c r="E23" s="9"/>
      <c r="F23" s="9"/>
      <c r="G23" s="9"/>
    </row>
  </sheetData>
  <mergeCells count="5">
    <mergeCell ref="A3:G3"/>
    <mergeCell ref="A7:G7"/>
    <mergeCell ref="A11:G11"/>
    <mergeCell ref="A15:G15"/>
    <mergeCell ref="A19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TableFromMATLAB</vt:lpstr>
      <vt:lpstr>TableFormating</vt:lpstr>
      <vt:lpstr>TableS11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35031</cp:lastModifiedBy>
  <dcterms:modified xsi:type="dcterms:W3CDTF">2022-09-25T13:43:36Z</dcterms:modified>
</cp:coreProperties>
</file>