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A4485353-BEB0-4B92-B2B0-01C1BCC6DE95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Calculating" sheetId="1" r:id="rId1"/>
    <sheet name="Value" sheetId="2" r:id="rId2"/>
    <sheet name="小学女学生数" sheetId="6" r:id="rId3"/>
    <sheet name="性别" sheetId="3" r:id="rId4"/>
    <sheet name="剔除小学一二三年级的数据" sheetId="4" r:id="rId5"/>
    <sheet name="剔除后-Valu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3" l="1"/>
  <c r="M17" i="3"/>
  <c r="L17" i="3"/>
  <c r="S4" i="3"/>
  <c r="P4" i="3"/>
  <c r="M4" i="3"/>
  <c r="Q3" i="3"/>
  <c r="R3" i="3"/>
  <c r="P3" i="3"/>
  <c r="D3" i="4" l="1"/>
  <c r="E3" i="4"/>
  <c r="F3" i="4"/>
  <c r="G3" i="4"/>
  <c r="H3" i="4"/>
  <c r="I3" i="4"/>
  <c r="J3" i="4"/>
  <c r="K3" i="4"/>
  <c r="L3" i="4"/>
  <c r="M3" i="4"/>
  <c r="N3" i="4"/>
  <c r="O3" i="4"/>
  <c r="P3" i="4"/>
  <c r="Q3" i="4"/>
  <c r="B3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6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B19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5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4" i="4"/>
  <c r="B6" i="4"/>
  <c r="B7" i="4"/>
  <c r="B8" i="4"/>
  <c r="B9" i="4"/>
  <c r="B10" i="4"/>
  <c r="B11" i="4"/>
  <c r="B12" i="4"/>
  <c r="B13" i="4"/>
  <c r="B14" i="4"/>
  <c r="B16" i="4"/>
  <c r="B17" i="4"/>
  <c r="B18" i="4"/>
  <c r="B20" i="4"/>
  <c r="B21" i="4"/>
  <c r="B22" i="4"/>
  <c r="B23" i="4"/>
  <c r="B24" i="4"/>
  <c r="B25" i="4"/>
  <c r="B27" i="4"/>
  <c r="B28" i="4"/>
  <c r="B29" i="4"/>
  <c r="B30" i="4"/>
  <c r="B31" i="4"/>
  <c r="B32" i="4"/>
  <c r="B33" i="4"/>
  <c r="B34" i="4"/>
  <c r="B35" i="4"/>
  <c r="B36" i="4"/>
  <c r="B37" i="4"/>
  <c r="B38" i="4"/>
  <c r="B5" i="4"/>
  <c r="J3" i="3"/>
  <c r="H3" i="3"/>
  <c r="I3" i="3"/>
  <c r="H5" i="3"/>
  <c r="J5" i="3"/>
  <c r="I5" i="3" s="1"/>
  <c r="H6" i="3"/>
  <c r="J6" i="3"/>
  <c r="I6" i="3" s="1"/>
  <c r="H7" i="3"/>
  <c r="J7" i="3"/>
  <c r="I7" i="3" s="1"/>
  <c r="H8" i="3"/>
  <c r="J8" i="3"/>
  <c r="I8" i="3" s="1"/>
  <c r="H9" i="3"/>
  <c r="J9" i="3"/>
  <c r="I9" i="3" s="1"/>
  <c r="H10" i="3"/>
  <c r="J10" i="3"/>
  <c r="H11" i="3"/>
  <c r="J11" i="3"/>
  <c r="I11" i="3" s="1"/>
  <c r="H12" i="3"/>
  <c r="J12" i="3"/>
  <c r="H13" i="3"/>
  <c r="J13" i="3"/>
  <c r="I13" i="3" s="1"/>
  <c r="H14" i="3"/>
  <c r="J14" i="3"/>
  <c r="H15" i="3"/>
  <c r="J15" i="3"/>
  <c r="I15" i="3" s="1"/>
  <c r="H16" i="3"/>
  <c r="J16" i="3"/>
  <c r="I16" i="3" s="1"/>
  <c r="H17" i="3"/>
  <c r="J17" i="3"/>
  <c r="I17" i="3" s="1"/>
  <c r="H18" i="3"/>
  <c r="J18" i="3"/>
  <c r="I18" i="3" s="1"/>
  <c r="H19" i="3"/>
  <c r="J19" i="3"/>
  <c r="I19" i="3" s="1"/>
  <c r="H20" i="3"/>
  <c r="J20" i="3"/>
  <c r="H21" i="3"/>
  <c r="J21" i="3"/>
  <c r="I21" i="3" s="1"/>
  <c r="H22" i="3"/>
  <c r="J22" i="3"/>
  <c r="I22" i="3" s="1"/>
  <c r="H23" i="3"/>
  <c r="J23" i="3"/>
  <c r="I23" i="3" s="1"/>
  <c r="H24" i="3"/>
  <c r="J24" i="3"/>
  <c r="I24" i="3" s="1"/>
  <c r="H25" i="3"/>
  <c r="J25" i="3"/>
  <c r="I25" i="3" s="1"/>
  <c r="H26" i="3"/>
  <c r="J26" i="3"/>
  <c r="I26" i="3" s="1"/>
  <c r="H27" i="3"/>
  <c r="J27" i="3"/>
  <c r="I27" i="3" s="1"/>
  <c r="H28" i="3"/>
  <c r="J28" i="3"/>
  <c r="I28" i="3" s="1"/>
  <c r="H29" i="3"/>
  <c r="J29" i="3"/>
  <c r="H30" i="3"/>
  <c r="J30" i="3"/>
  <c r="I30" i="3" s="1"/>
  <c r="H31" i="3"/>
  <c r="J31" i="3"/>
  <c r="I31" i="3" s="1"/>
  <c r="H32" i="3"/>
  <c r="J32" i="3"/>
  <c r="H33" i="3"/>
  <c r="J33" i="3"/>
  <c r="I33" i="3" s="1"/>
  <c r="H34" i="3"/>
  <c r="J34" i="3"/>
  <c r="I34" i="3" s="1"/>
  <c r="H35" i="3"/>
  <c r="J35" i="3"/>
  <c r="I35" i="3" s="1"/>
  <c r="H36" i="3"/>
  <c r="J36" i="3"/>
  <c r="H37" i="3"/>
  <c r="J37" i="3"/>
  <c r="H38" i="3"/>
  <c r="J38" i="3"/>
  <c r="J4" i="3"/>
  <c r="H4" i="3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7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20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5" i="1"/>
  <c r="I4" i="3" l="1"/>
  <c r="I36" i="3"/>
  <c r="I32" i="3"/>
  <c r="I38" i="3"/>
  <c r="I14" i="3"/>
  <c r="I37" i="3"/>
  <c r="I20" i="3"/>
  <c r="I10" i="3"/>
  <c r="I29" i="3"/>
  <c r="I12" i="3"/>
</calcChain>
</file>

<file path=xl/sharedStrings.xml><?xml version="1.0" encoding="utf-8"?>
<sst xmlns="http://schemas.openxmlformats.org/spreadsheetml/2006/main" count="431" uniqueCount="166">
  <si>
    <t>在校生数
Enrolment</t>
  </si>
  <si>
    <r>
      <rPr>
        <sz val="10"/>
        <rFont val="宋体"/>
        <family val="3"/>
        <charset val="134"/>
      </rPr>
      <t>一年级</t>
    </r>
    <r>
      <rPr>
        <sz val="10"/>
        <rFont val="Times New Roman"/>
        <family val="1"/>
      </rPr>
      <t>Grade 1</t>
    </r>
  </si>
  <si>
    <r>
      <rPr>
        <sz val="10"/>
        <rFont val="宋体"/>
        <family val="3"/>
        <charset val="134"/>
      </rPr>
      <t>二年级</t>
    </r>
    <r>
      <rPr>
        <sz val="10"/>
        <rFont val="Times New Roman"/>
        <family val="1"/>
      </rPr>
      <t>Grade 2</t>
    </r>
  </si>
  <si>
    <r>
      <rPr>
        <sz val="10"/>
        <rFont val="宋体"/>
        <family val="3"/>
        <charset val="134"/>
      </rPr>
      <t>三年级</t>
    </r>
    <r>
      <rPr>
        <sz val="10"/>
        <rFont val="Times New Roman"/>
        <family val="1"/>
      </rPr>
      <t>Grade 3</t>
    </r>
  </si>
  <si>
    <r>
      <rPr>
        <sz val="10"/>
        <rFont val="宋体"/>
        <family val="3"/>
        <charset val="134"/>
      </rPr>
      <t>四年级</t>
    </r>
    <r>
      <rPr>
        <sz val="10"/>
        <rFont val="Times New Roman"/>
        <family val="1"/>
      </rPr>
      <t>Grade 4</t>
    </r>
  </si>
  <si>
    <r>
      <rPr>
        <sz val="10"/>
        <rFont val="宋体"/>
        <family val="3"/>
        <charset val="134"/>
      </rPr>
      <t xml:space="preserve">小学在校生数
</t>
    </r>
    <r>
      <rPr>
        <sz val="10"/>
        <rFont val="Times New Roman"/>
        <family val="1"/>
      </rPr>
      <t>Enrolment</t>
    </r>
    <phoneticPr fontId="1" type="noConversion"/>
  </si>
  <si>
    <r>
      <rPr>
        <sz val="10"/>
        <rFont val="宋体"/>
        <family val="3"/>
        <charset val="134"/>
      </rPr>
      <t xml:space="preserve">初中在校生数
</t>
    </r>
    <r>
      <rPr>
        <sz val="10"/>
        <rFont val="Times New Roman"/>
        <family val="1"/>
      </rPr>
      <t>Enrolment</t>
    </r>
    <phoneticPr fontId="1" type="noConversion"/>
  </si>
  <si>
    <r>
      <rPr>
        <sz val="10"/>
        <rFont val="宋体"/>
        <family val="3"/>
        <charset val="134"/>
      </rPr>
      <t>地区</t>
    </r>
    <r>
      <rPr>
        <sz val="10"/>
        <rFont val="Times New Roman"/>
        <family val="1"/>
      </rPr>
      <t xml:space="preserve"> 
Region</t>
    </r>
  </si>
  <si>
    <r>
      <rPr>
        <sz val="10"/>
        <rFont val="宋体"/>
        <family val="3"/>
        <charset val="134"/>
      </rPr>
      <t>普通高中在校生数</t>
    </r>
    <r>
      <rPr>
        <sz val="10"/>
        <rFont val="Times New Roman"/>
        <family val="1"/>
      </rPr>
      <t xml:space="preserve"> 
Enrolment</t>
    </r>
    <phoneticPr fontId="1" type="noConversion"/>
  </si>
  <si>
    <r>
      <rPr>
        <sz val="10"/>
        <rFont val="宋体"/>
        <family val="3"/>
        <charset val="134"/>
      </rPr>
      <t>合计</t>
    </r>
    <r>
      <rPr>
        <sz val="10"/>
        <rFont val="Times New Roman"/>
        <family val="1"/>
      </rPr>
      <t xml:space="preserve"> 
Total</t>
    </r>
  </si>
  <si>
    <r>
      <rPr>
        <sz val="10"/>
        <rFont val="宋体"/>
        <family val="3"/>
        <charset val="134"/>
      </rPr>
      <t>其中：女</t>
    </r>
    <r>
      <rPr>
        <sz val="10"/>
        <rFont val="Times New Roman"/>
        <family val="1"/>
      </rPr>
      <t xml:space="preserve"> of Which: Female</t>
    </r>
  </si>
  <si>
    <r>
      <rPr>
        <sz val="10"/>
        <rFont val="宋体"/>
        <family val="3"/>
        <charset val="134"/>
      </rPr>
      <t>一年级</t>
    </r>
    <r>
      <rPr>
        <sz val="10"/>
        <rFont val="Times New Roman"/>
        <family val="1"/>
      </rPr>
      <t xml:space="preserve"> 
Grade 1</t>
    </r>
    <phoneticPr fontId="1" type="noConversion"/>
  </si>
  <si>
    <r>
      <rPr>
        <sz val="10"/>
        <rFont val="宋体"/>
        <family val="3"/>
        <charset val="134"/>
      </rPr>
      <t>二年级</t>
    </r>
    <r>
      <rPr>
        <sz val="10"/>
        <rFont val="Times New Roman"/>
        <family val="1"/>
      </rPr>
      <t xml:space="preserve"> 
Grade 2</t>
    </r>
  </si>
  <si>
    <r>
      <rPr>
        <sz val="10"/>
        <rFont val="宋体"/>
        <family val="3"/>
        <charset val="134"/>
      </rPr>
      <t>三年级</t>
    </r>
    <r>
      <rPr>
        <sz val="10"/>
        <rFont val="Times New Roman"/>
        <family val="1"/>
      </rPr>
      <t xml:space="preserve"> 
Grade 3</t>
    </r>
  </si>
  <si>
    <r>
      <rPr>
        <sz val="10"/>
        <rFont val="宋体"/>
        <family val="3"/>
        <charset val="134"/>
      </rPr>
      <t>四年级</t>
    </r>
    <r>
      <rPr>
        <sz val="10"/>
        <rFont val="Times New Roman"/>
        <family val="1"/>
      </rPr>
      <t xml:space="preserve"> 
Grade 4</t>
    </r>
  </si>
  <si>
    <r>
      <rPr>
        <sz val="10"/>
        <rFont val="宋体"/>
        <family val="3"/>
        <charset val="134"/>
      </rPr>
      <t>五年级</t>
    </r>
    <r>
      <rPr>
        <sz val="10"/>
        <rFont val="Times New Roman"/>
        <family val="1"/>
      </rPr>
      <t xml:space="preserve"> 
Grade 5</t>
    </r>
  </si>
  <si>
    <r>
      <rPr>
        <sz val="10"/>
        <rFont val="宋体"/>
        <family val="3"/>
        <charset val="134"/>
      </rPr>
      <t>六年级</t>
    </r>
    <r>
      <rPr>
        <sz val="10"/>
        <rFont val="Times New Roman"/>
        <family val="1"/>
      </rPr>
      <t xml:space="preserve"> 
Grade 6</t>
    </r>
  </si>
  <si>
    <r>
      <rPr>
        <sz val="10"/>
        <rFont val="宋体"/>
        <family val="3"/>
        <charset val="134"/>
      </rPr>
      <t>其中：女</t>
    </r>
    <r>
      <rPr>
        <sz val="10"/>
        <rFont val="Times New Roman"/>
        <family val="1"/>
      </rPr>
      <t xml:space="preserve"> of Which:
Female</t>
    </r>
  </si>
  <si>
    <r>
      <rPr>
        <sz val="10"/>
        <rFont val="宋体"/>
        <family val="3"/>
        <charset val="134"/>
      </rPr>
      <t>一年级</t>
    </r>
    <r>
      <rPr>
        <sz val="10"/>
        <rFont val="Times New Roman"/>
        <family val="1"/>
      </rPr>
      <t xml:space="preserve"> 
Grade 1</t>
    </r>
  </si>
  <si>
    <r>
      <rPr>
        <sz val="10"/>
        <color theme="1"/>
        <rFont val="等线"/>
        <family val="2"/>
      </rPr>
      <t>总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计</t>
    </r>
    <r>
      <rPr>
        <sz val="10"/>
        <color theme="1"/>
        <rFont val="Times New Roman"/>
        <family val="1"/>
      </rPr>
      <t xml:space="preserve"> Total</t>
    </r>
  </si>
  <si>
    <r>
      <rPr>
        <sz val="10"/>
        <color theme="1"/>
        <rFont val="等线"/>
        <family val="2"/>
      </rPr>
      <t>东部地区</t>
    </r>
    <phoneticPr fontId="1" type="noConversion"/>
  </si>
  <si>
    <r>
      <rPr>
        <sz val="10"/>
        <color theme="1"/>
        <rFont val="等线"/>
        <family val="2"/>
      </rPr>
      <t>北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京</t>
    </r>
    <r>
      <rPr>
        <sz val="10"/>
        <color theme="1"/>
        <rFont val="Times New Roman"/>
        <family val="1"/>
      </rPr>
      <t>Beijing</t>
    </r>
  </si>
  <si>
    <r>
      <rPr>
        <sz val="10"/>
        <color theme="1"/>
        <rFont val="等线"/>
        <family val="2"/>
      </rPr>
      <t>天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津</t>
    </r>
    <r>
      <rPr>
        <sz val="10"/>
        <color theme="1"/>
        <rFont val="Times New Roman"/>
        <family val="1"/>
      </rPr>
      <t>Tianjin</t>
    </r>
  </si>
  <si>
    <r>
      <rPr>
        <sz val="10"/>
        <color theme="1"/>
        <rFont val="等线"/>
        <family val="2"/>
      </rPr>
      <t>河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北</t>
    </r>
    <r>
      <rPr>
        <sz val="10"/>
        <color theme="1"/>
        <rFont val="Times New Roman"/>
        <family val="1"/>
      </rPr>
      <t>Hebei</t>
    </r>
  </si>
  <si>
    <r>
      <rPr>
        <sz val="10"/>
        <color theme="1"/>
        <rFont val="等线"/>
        <family val="2"/>
      </rPr>
      <t>上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海</t>
    </r>
    <r>
      <rPr>
        <sz val="10"/>
        <color theme="1"/>
        <rFont val="Times New Roman"/>
        <family val="1"/>
      </rPr>
      <t>Shanghai</t>
    </r>
  </si>
  <si>
    <r>
      <rPr>
        <sz val="10"/>
        <color theme="1"/>
        <rFont val="等线"/>
        <family val="2"/>
      </rPr>
      <t>江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苏</t>
    </r>
    <r>
      <rPr>
        <sz val="10"/>
        <color theme="1"/>
        <rFont val="Times New Roman"/>
        <family val="1"/>
      </rPr>
      <t>Jiangsu</t>
    </r>
  </si>
  <si>
    <r>
      <rPr>
        <sz val="10"/>
        <color theme="1"/>
        <rFont val="等线"/>
        <family val="2"/>
      </rPr>
      <t>浙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江</t>
    </r>
    <r>
      <rPr>
        <sz val="10"/>
        <color theme="1"/>
        <rFont val="Times New Roman"/>
        <family val="1"/>
      </rPr>
      <t>Zhejiang</t>
    </r>
  </si>
  <si>
    <r>
      <rPr>
        <sz val="10"/>
        <color theme="1"/>
        <rFont val="等线"/>
        <family val="2"/>
      </rPr>
      <t>福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建</t>
    </r>
    <r>
      <rPr>
        <sz val="10"/>
        <color theme="1"/>
        <rFont val="Times New Roman"/>
        <family val="1"/>
      </rPr>
      <t>Fujian</t>
    </r>
  </si>
  <si>
    <r>
      <rPr>
        <sz val="10"/>
        <color theme="1"/>
        <rFont val="等线"/>
        <family val="2"/>
      </rPr>
      <t>山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东</t>
    </r>
    <r>
      <rPr>
        <sz val="10"/>
        <color theme="1"/>
        <rFont val="Times New Roman"/>
        <family val="1"/>
      </rPr>
      <t>Shandong</t>
    </r>
  </si>
  <si>
    <r>
      <rPr>
        <sz val="10"/>
        <color theme="1"/>
        <rFont val="等线"/>
        <family val="2"/>
      </rPr>
      <t>广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东</t>
    </r>
    <r>
      <rPr>
        <sz val="10"/>
        <color theme="1"/>
        <rFont val="Times New Roman"/>
        <family val="1"/>
      </rPr>
      <t>Guangdong</t>
    </r>
  </si>
  <si>
    <r>
      <rPr>
        <sz val="10"/>
        <color theme="1"/>
        <rFont val="等线"/>
        <family val="2"/>
      </rPr>
      <t>海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南</t>
    </r>
    <r>
      <rPr>
        <sz val="10"/>
        <color theme="1"/>
        <rFont val="Times New Roman"/>
        <family val="1"/>
      </rPr>
      <t>Hainan</t>
    </r>
  </si>
  <si>
    <r>
      <rPr>
        <sz val="10"/>
        <color theme="1"/>
        <rFont val="等线"/>
        <family val="2"/>
      </rPr>
      <t>东北地区</t>
    </r>
    <phoneticPr fontId="1" type="noConversion"/>
  </si>
  <si>
    <r>
      <rPr>
        <sz val="10"/>
        <color theme="1"/>
        <rFont val="等线"/>
        <family val="2"/>
      </rPr>
      <t>辽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宁</t>
    </r>
    <r>
      <rPr>
        <sz val="10"/>
        <color theme="1"/>
        <rFont val="Times New Roman"/>
        <family val="1"/>
      </rPr>
      <t>Liaoning</t>
    </r>
  </si>
  <si>
    <r>
      <rPr>
        <sz val="10"/>
        <color theme="1"/>
        <rFont val="等线"/>
        <family val="2"/>
      </rPr>
      <t>吉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林</t>
    </r>
    <r>
      <rPr>
        <sz val="10"/>
        <color theme="1"/>
        <rFont val="Times New Roman"/>
        <family val="1"/>
      </rPr>
      <t>Jilin</t>
    </r>
  </si>
  <si>
    <r>
      <rPr>
        <sz val="10"/>
        <color theme="1"/>
        <rFont val="等线"/>
        <family val="2"/>
      </rPr>
      <t>黑龙江</t>
    </r>
    <r>
      <rPr>
        <sz val="10"/>
        <color theme="1"/>
        <rFont val="Times New Roman"/>
        <family val="1"/>
      </rPr>
      <t>Heilongjiang</t>
    </r>
  </si>
  <si>
    <r>
      <rPr>
        <sz val="10"/>
        <color theme="1"/>
        <rFont val="等线"/>
        <family val="2"/>
      </rPr>
      <t>中部地区</t>
    </r>
    <phoneticPr fontId="1" type="noConversion"/>
  </si>
  <si>
    <r>
      <rPr>
        <sz val="10"/>
        <color theme="1"/>
        <rFont val="等线"/>
        <family val="2"/>
      </rPr>
      <t>山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西</t>
    </r>
    <r>
      <rPr>
        <sz val="10"/>
        <color theme="1"/>
        <rFont val="Times New Roman"/>
        <family val="1"/>
      </rPr>
      <t>Shanxi</t>
    </r>
  </si>
  <si>
    <r>
      <rPr>
        <sz val="10"/>
        <color theme="1"/>
        <rFont val="等线"/>
        <family val="2"/>
      </rPr>
      <t>安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徽</t>
    </r>
    <r>
      <rPr>
        <sz val="10"/>
        <color theme="1"/>
        <rFont val="Times New Roman"/>
        <family val="1"/>
      </rPr>
      <t>Anhui</t>
    </r>
  </si>
  <si>
    <r>
      <rPr>
        <sz val="10"/>
        <color theme="1"/>
        <rFont val="等线"/>
        <family val="2"/>
      </rPr>
      <t>江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西</t>
    </r>
    <r>
      <rPr>
        <sz val="10"/>
        <color theme="1"/>
        <rFont val="Times New Roman"/>
        <family val="1"/>
      </rPr>
      <t>Jiangxi</t>
    </r>
  </si>
  <si>
    <r>
      <rPr>
        <sz val="10"/>
        <color theme="1"/>
        <rFont val="等线"/>
        <family val="2"/>
      </rPr>
      <t>河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南</t>
    </r>
    <r>
      <rPr>
        <sz val="10"/>
        <color theme="1"/>
        <rFont val="Times New Roman"/>
        <family val="1"/>
      </rPr>
      <t>Henan</t>
    </r>
  </si>
  <si>
    <r>
      <rPr>
        <sz val="10"/>
        <color theme="1"/>
        <rFont val="等线"/>
        <family val="2"/>
      </rPr>
      <t>湖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北</t>
    </r>
    <r>
      <rPr>
        <sz val="10"/>
        <color theme="1"/>
        <rFont val="Times New Roman"/>
        <family val="1"/>
      </rPr>
      <t>Hubei</t>
    </r>
  </si>
  <si>
    <r>
      <rPr>
        <sz val="10"/>
        <color theme="1"/>
        <rFont val="等线"/>
        <family val="2"/>
      </rPr>
      <t>湖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南</t>
    </r>
    <r>
      <rPr>
        <sz val="10"/>
        <color theme="1"/>
        <rFont val="Times New Roman"/>
        <family val="1"/>
      </rPr>
      <t>Hunan</t>
    </r>
  </si>
  <si>
    <r>
      <rPr>
        <sz val="10"/>
        <color theme="1"/>
        <rFont val="等线"/>
        <family val="2"/>
      </rPr>
      <t>西部地区</t>
    </r>
    <phoneticPr fontId="1" type="noConversion"/>
  </si>
  <si>
    <r>
      <rPr>
        <sz val="10"/>
        <color theme="1"/>
        <rFont val="等线"/>
        <family val="2"/>
      </rPr>
      <t>内蒙古</t>
    </r>
    <r>
      <rPr>
        <sz val="10"/>
        <color theme="1"/>
        <rFont val="Times New Roman"/>
        <family val="1"/>
      </rPr>
      <t>Inner Mongolia</t>
    </r>
  </si>
  <si>
    <r>
      <rPr>
        <sz val="10"/>
        <color theme="1"/>
        <rFont val="等线"/>
        <family val="2"/>
      </rPr>
      <t>广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西</t>
    </r>
    <r>
      <rPr>
        <sz val="10"/>
        <color theme="1"/>
        <rFont val="Times New Roman"/>
        <family val="1"/>
      </rPr>
      <t>Guangxi</t>
    </r>
  </si>
  <si>
    <r>
      <rPr>
        <sz val="10"/>
        <color theme="1"/>
        <rFont val="等线"/>
        <family val="2"/>
      </rPr>
      <t>重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等线"/>
        <family val="2"/>
      </rPr>
      <t>庆</t>
    </r>
    <r>
      <rPr>
        <sz val="10"/>
        <color theme="1"/>
        <rFont val="Times New Roman"/>
        <family val="1"/>
      </rPr>
      <t>Chongqing</t>
    </r>
  </si>
  <si>
    <r>
      <rPr>
        <sz val="10"/>
        <color theme="1"/>
        <rFont val="等线"/>
        <family val="2"/>
      </rPr>
      <t>四川</t>
    </r>
    <r>
      <rPr>
        <sz val="10"/>
        <color theme="1"/>
        <rFont val="Times New Roman"/>
        <family val="1"/>
      </rPr>
      <t>Sichuan</t>
    </r>
  </si>
  <si>
    <r>
      <rPr>
        <sz val="10"/>
        <color theme="1"/>
        <rFont val="等线"/>
        <family val="2"/>
      </rPr>
      <t>贵州</t>
    </r>
    <r>
      <rPr>
        <sz val="10"/>
        <color theme="1"/>
        <rFont val="Times New Roman"/>
        <family val="1"/>
      </rPr>
      <t>Guizhou</t>
    </r>
  </si>
  <si>
    <r>
      <rPr>
        <sz val="10"/>
        <color theme="1"/>
        <rFont val="等线"/>
        <family val="2"/>
      </rPr>
      <t>云南</t>
    </r>
    <r>
      <rPr>
        <sz val="10"/>
        <color theme="1"/>
        <rFont val="Times New Roman"/>
        <family val="1"/>
      </rPr>
      <t>Yunnan</t>
    </r>
  </si>
  <si>
    <r>
      <rPr>
        <sz val="10"/>
        <color theme="1"/>
        <rFont val="等线"/>
        <family val="2"/>
      </rPr>
      <t>西藏</t>
    </r>
    <r>
      <rPr>
        <sz val="10"/>
        <color theme="1"/>
        <rFont val="Times New Roman"/>
        <family val="1"/>
      </rPr>
      <t>Tibet</t>
    </r>
  </si>
  <si>
    <r>
      <rPr>
        <sz val="10"/>
        <color theme="1"/>
        <rFont val="等线"/>
        <family val="2"/>
      </rPr>
      <t>陕西</t>
    </r>
    <r>
      <rPr>
        <sz val="10"/>
        <color theme="1"/>
        <rFont val="Times New Roman"/>
        <family val="1"/>
      </rPr>
      <t>Shaanxi</t>
    </r>
  </si>
  <si>
    <r>
      <rPr>
        <sz val="10"/>
        <color theme="1"/>
        <rFont val="等线"/>
        <family val="2"/>
      </rPr>
      <t>甘肃</t>
    </r>
    <r>
      <rPr>
        <sz val="10"/>
        <color theme="1"/>
        <rFont val="Times New Roman"/>
        <family val="1"/>
      </rPr>
      <t>Gansu</t>
    </r>
  </si>
  <si>
    <r>
      <rPr>
        <sz val="10"/>
        <color theme="1"/>
        <rFont val="等线"/>
        <family val="2"/>
      </rPr>
      <t>青海</t>
    </r>
    <r>
      <rPr>
        <sz val="10"/>
        <color theme="1"/>
        <rFont val="Times New Roman"/>
        <family val="1"/>
      </rPr>
      <t>Qinghai</t>
    </r>
  </si>
  <si>
    <r>
      <rPr>
        <sz val="10"/>
        <color theme="1"/>
        <rFont val="等线"/>
        <family val="2"/>
      </rPr>
      <t>宁夏</t>
    </r>
    <r>
      <rPr>
        <sz val="10"/>
        <color theme="1"/>
        <rFont val="Times New Roman"/>
        <family val="1"/>
      </rPr>
      <t>Ningxia</t>
    </r>
  </si>
  <si>
    <r>
      <rPr>
        <sz val="10"/>
        <color rgb="FF4A4A4A"/>
        <rFont val="Times New Roman"/>
        <family val="2"/>
      </rPr>
      <t>新疆</t>
    </r>
    <r>
      <rPr>
        <sz val="10"/>
        <color rgb="FF4A4A4A"/>
        <rFont val="Times New Roman"/>
        <family val="1"/>
      </rPr>
      <t>Xinjiang</t>
    </r>
  </si>
  <si>
    <r>
      <rPr>
        <b/>
        <sz val="10"/>
        <color theme="1"/>
        <rFont val="等线"/>
        <family val="2"/>
      </rPr>
      <t>西部地区</t>
    </r>
    <phoneticPr fontId="1" type="noConversion"/>
  </si>
  <si>
    <r>
      <rPr>
        <b/>
        <sz val="10"/>
        <color theme="1"/>
        <rFont val="等线"/>
        <family val="2"/>
      </rPr>
      <t>中部地区</t>
    </r>
    <phoneticPr fontId="1" type="noConversion"/>
  </si>
  <si>
    <r>
      <rPr>
        <b/>
        <sz val="10"/>
        <color theme="1"/>
        <rFont val="等线"/>
        <family val="2"/>
      </rPr>
      <t>东北地区</t>
    </r>
    <phoneticPr fontId="1" type="noConversion"/>
  </si>
  <si>
    <r>
      <rPr>
        <b/>
        <sz val="10"/>
        <color theme="1"/>
        <rFont val="等线"/>
        <family val="2"/>
      </rPr>
      <t>东部地区</t>
    </r>
    <phoneticPr fontId="1" type="noConversion"/>
  </si>
  <si>
    <r>
      <rPr>
        <sz val="10"/>
        <rFont val="宋体"/>
        <family val="3"/>
        <charset val="134"/>
      </rPr>
      <t>小学合计</t>
    </r>
    <r>
      <rPr>
        <sz val="10"/>
        <rFont val="Times New Roman"/>
        <family val="1"/>
      </rPr>
      <t xml:space="preserve"> 
Total</t>
    </r>
    <phoneticPr fontId="1" type="noConversion"/>
  </si>
  <si>
    <r>
      <rPr>
        <sz val="10"/>
        <rFont val="宋体"/>
        <family val="3"/>
        <charset val="134"/>
      </rPr>
      <t>初中合计</t>
    </r>
    <r>
      <rPr>
        <sz val="10"/>
        <rFont val="Times New Roman"/>
        <family val="1"/>
      </rPr>
      <t xml:space="preserve"> 
Total</t>
    </r>
    <phoneticPr fontId="1" type="noConversion"/>
  </si>
  <si>
    <r>
      <rPr>
        <sz val="10"/>
        <rFont val="宋体"/>
        <family val="3"/>
        <charset val="134"/>
      </rPr>
      <t>普通高中合计</t>
    </r>
    <r>
      <rPr>
        <sz val="10"/>
        <rFont val="Times New Roman"/>
        <family val="1"/>
      </rPr>
      <t xml:space="preserve"> 
Total</t>
    </r>
    <phoneticPr fontId="1" type="noConversion"/>
  </si>
  <si>
    <r>
      <rPr>
        <sz val="11"/>
        <color theme="1"/>
        <rFont val="等线"/>
        <family val="2"/>
      </rPr>
      <t>女性学生总数</t>
    </r>
    <phoneticPr fontId="1" type="noConversion"/>
  </si>
  <si>
    <r>
      <rPr>
        <sz val="11"/>
        <color theme="1"/>
        <rFont val="等线"/>
        <family val="2"/>
      </rPr>
      <t>男性学生总数</t>
    </r>
    <phoneticPr fontId="1" type="noConversion"/>
  </si>
  <si>
    <r>
      <rPr>
        <sz val="11"/>
        <color theme="1"/>
        <rFont val="等线"/>
        <family val="2"/>
      </rPr>
      <t>学生总数</t>
    </r>
    <phoneticPr fontId="1" type="noConversion"/>
  </si>
  <si>
    <t>分性别总计</t>
    <phoneticPr fontId="1" type="noConversion"/>
  </si>
  <si>
    <t>分地区总计</t>
    <phoneticPr fontId="1" type="noConversion"/>
  </si>
  <si>
    <r>
      <rPr>
        <sz val="10"/>
        <color theme="1"/>
        <rFont val="等线"/>
        <family val="2"/>
      </rPr>
      <t>整理后的表格</t>
    </r>
    <phoneticPr fontId="1" type="noConversion"/>
  </si>
  <si>
    <t>Phase of Studying</t>
    <phoneticPr fontId="1" type="noConversion"/>
  </si>
  <si>
    <t>Primary Education</t>
    <phoneticPr fontId="1" type="noConversion"/>
  </si>
  <si>
    <t>Junior Secondary Education</t>
    <phoneticPr fontId="1" type="noConversion"/>
  </si>
  <si>
    <t>Senior Secondary Education</t>
    <phoneticPr fontId="1" type="noConversion"/>
  </si>
  <si>
    <t>Geographic Area</t>
    <phoneticPr fontId="1" type="noConversion"/>
  </si>
  <si>
    <t>Eastern</t>
    <phoneticPr fontId="1" type="noConversion"/>
  </si>
  <si>
    <t>Northeast</t>
    <phoneticPr fontId="1" type="noConversion"/>
  </si>
  <si>
    <t>Central</t>
    <phoneticPr fontId="1" type="noConversion"/>
  </si>
  <si>
    <t>Western</t>
    <phoneticPr fontId="1" type="noConversion"/>
  </si>
  <si>
    <t xml:space="preserve">小学女学生数
</t>
  </si>
  <si>
    <t xml:space="preserve">Number of Female Students in Primary Schools
</t>
  </si>
  <si>
    <t xml:space="preserve">单位:人
</t>
  </si>
  <si>
    <t xml:space="preserve">unit:person
</t>
  </si>
  <si>
    <t>地 区
Region</t>
  </si>
  <si>
    <t>毕业生数
Graduates</t>
  </si>
  <si>
    <t>招生数
Entrants</t>
  </si>
  <si>
    <t>预计毕业生数
Estimated Graduates
for Next Year</t>
  </si>
  <si>
    <t>合计
Total</t>
  </si>
  <si>
    <t>其中:受过学前教育
of Which:Those
Received the Pre-school
Education</t>
  </si>
  <si>
    <t>一年级
Grade 1</t>
  </si>
  <si>
    <t>二年级
Grade 2</t>
  </si>
  <si>
    <t>三年级
Grade 3</t>
  </si>
  <si>
    <t>四年级
Grade 4</t>
  </si>
  <si>
    <t>五年级
Grade 5</t>
  </si>
  <si>
    <t>六年级
Grade 6</t>
  </si>
  <si>
    <t>总 计</t>
  </si>
  <si>
    <t>Total</t>
  </si>
  <si>
    <t>北 京</t>
  </si>
  <si>
    <t>Beijing</t>
  </si>
  <si>
    <t>天 津</t>
  </si>
  <si>
    <t>Tianjin</t>
  </si>
  <si>
    <t>河 北</t>
  </si>
  <si>
    <t>Hebei</t>
  </si>
  <si>
    <t>山 西</t>
  </si>
  <si>
    <t>Shanxi</t>
  </si>
  <si>
    <t>内蒙古</t>
  </si>
  <si>
    <t>Inner Mongolia</t>
  </si>
  <si>
    <t>辽 宁</t>
  </si>
  <si>
    <t>Liaoning</t>
  </si>
  <si>
    <t>吉 林</t>
  </si>
  <si>
    <t>Jilin</t>
  </si>
  <si>
    <t>黑龙江</t>
  </si>
  <si>
    <t>Heilongjiang</t>
  </si>
  <si>
    <t>上 海</t>
  </si>
  <si>
    <t>Shanghai</t>
  </si>
  <si>
    <t>江 苏</t>
  </si>
  <si>
    <t>Jiangsu</t>
  </si>
  <si>
    <t>浙 江</t>
  </si>
  <si>
    <t>Zhejiang</t>
  </si>
  <si>
    <t>安 徽</t>
  </si>
  <si>
    <t>Anhui</t>
  </si>
  <si>
    <t>福 建</t>
  </si>
  <si>
    <t>Fujian</t>
  </si>
  <si>
    <t>江 西</t>
  </si>
  <si>
    <t>Jiangxi</t>
  </si>
  <si>
    <t>山 东</t>
  </si>
  <si>
    <t>Shandong</t>
  </si>
  <si>
    <t>河 南</t>
  </si>
  <si>
    <t>Henan</t>
  </si>
  <si>
    <t>湖 北</t>
  </si>
  <si>
    <t>Hubei</t>
  </si>
  <si>
    <t>湖 南</t>
  </si>
  <si>
    <t>Hunan</t>
  </si>
  <si>
    <t>广 东</t>
  </si>
  <si>
    <t>Guangdong</t>
  </si>
  <si>
    <t>广 西</t>
  </si>
  <si>
    <t>Guangxi</t>
  </si>
  <si>
    <t>海 南</t>
  </si>
  <si>
    <t>Hainan</t>
  </si>
  <si>
    <t>重 庆</t>
  </si>
  <si>
    <t>Chongqing</t>
  </si>
  <si>
    <t>四 川</t>
  </si>
  <si>
    <t>Sichuan</t>
  </si>
  <si>
    <t>贵 州</t>
  </si>
  <si>
    <t>Guizhou</t>
  </si>
  <si>
    <t>云 南</t>
  </si>
  <si>
    <t>Yunnan</t>
  </si>
  <si>
    <t>西 藏</t>
  </si>
  <si>
    <t>Tibet</t>
  </si>
  <si>
    <t>陕 西</t>
  </si>
  <si>
    <t>Shaanxi</t>
  </si>
  <si>
    <t>甘 肃</t>
  </si>
  <si>
    <t>Gansu</t>
  </si>
  <si>
    <t>青 海</t>
  </si>
  <si>
    <t>Qinghai</t>
  </si>
  <si>
    <t>宁 夏</t>
  </si>
  <si>
    <t>Ningxia</t>
  </si>
  <si>
    <t>新 疆</t>
  </si>
  <si>
    <t>Xinjiang</t>
  </si>
  <si>
    <t>小学女生数</t>
    <phoneticPr fontId="1" type="noConversion"/>
  </si>
  <si>
    <t>小学在校生数</t>
    <phoneticPr fontId="1" type="noConversion"/>
  </si>
  <si>
    <t>小学男生数</t>
    <phoneticPr fontId="1" type="noConversion"/>
  </si>
  <si>
    <t>合并</t>
    <phoneticPr fontId="1" type="noConversion"/>
  </si>
  <si>
    <r>
      <rPr>
        <sz val="8"/>
        <color theme="1"/>
        <rFont val="等线"/>
        <family val="2"/>
      </rPr>
      <t>女性学生总数</t>
    </r>
    <phoneticPr fontId="1" type="noConversion"/>
  </si>
  <si>
    <r>
      <rPr>
        <sz val="8"/>
        <color theme="1"/>
        <rFont val="等线"/>
        <family val="2"/>
      </rPr>
      <t>男性学生总数</t>
    </r>
    <phoneticPr fontId="1" type="noConversion"/>
  </si>
  <si>
    <r>
      <rPr>
        <sz val="8"/>
        <color theme="1"/>
        <rFont val="等线"/>
        <family val="2"/>
      </rPr>
      <t>学生总数</t>
    </r>
    <phoneticPr fontId="1" type="noConversion"/>
  </si>
  <si>
    <t>未剔除小学一到三年级</t>
    <phoneticPr fontId="1" type="noConversion"/>
  </si>
  <si>
    <t>剔除小学一到三年级后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</si>
</sst>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4A4A4A"/>
      <name val="Times New Roman"/>
      <family val="2"/>
    </font>
    <font>
      <sz val="10"/>
      <name val="等线"/>
      <family val="3"/>
      <charset val="134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</font>
    <font>
      <b/>
      <sz val="10"/>
      <color rgb="FF4A4A4A"/>
      <name val="Times New Roman"/>
      <family val="1"/>
    </font>
    <font>
      <sz val="10"/>
      <color rgb="FF4A4A4A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等线"/>
      <family val="2"/>
    </font>
    <font>
      <sz val="10"/>
      <name val="Times New Roman"/>
      <family val="3"/>
      <charset val="134"/>
    </font>
    <font>
      <sz val="11"/>
      <color theme="1"/>
      <name val="等线"/>
      <family val="2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b/>
      <sz val="10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Times New Roman"/>
      <family val="1"/>
    </font>
    <font>
      <sz val="8"/>
      <color theme="1"/>
      <name val="等线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2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6" fillId="0" borderId="15" xfId="0" applyFont="1" applyFill="1" applyBorder="1" applyAlignment="1">
      <alignment vertical="top" wrapText="1"/>
    </xf>
    <xf numFmtId="0" fontId="7" fillId="0" borderId="0" xfId="0" applyFont="1"/>
    <xf numFmtId="0" fontId="7" fillId="0" borderId="0" xfId="0" applyFont="1" applyBorder="1" applyAlignment="1"/>
    <xf numFmtId="0" fontId="7" fillId="0" borderId="0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0" fontId="8" fillId="0" borderId="14" xfId="0" applyFont="1" applyFill="1" applyBorder="1" applyAlignment="1">
      <alignment horizontal="center" vertical="top" wrapText="1"/>
    </xf>
    <xf numFmtId="0" fontId="8" fillId="0" borderId="15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left" vertical="center" wrapText="1" indent="1"/>
    </xf>
    <xf numFmtId="0" fontId="8" fillId="0" borderId="9" xfId="0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1" fontId="10" fillId="0" borderId="3" xfId="0" applyNumberFormat="1" applyFont="1" applyFill="1" applyBorder="1" applyAlignment="1">
      <alignment horizontal="center" vertical="top" shrinkToFit="1"/>
    </xf>
    <xf numFmtId="1" fontId="10" fillId="0" borderId="4" xfId="0" applyNumberFormat="1" applyFont="1" applyFill="1" applyBorder="1" applyAlignment="1">
      <alignment vertical="top" shrinkToFit="1"/>
    </xf>
    <xf numFmtId="1" fontId="10" fillId="0" borderId="6" xfId="0" applyNumberFormat="1" applyFont="1" applyFill="1" applyBorder="1" applyAlignment="1">
      <alignment horizontal="center" vertical="top" shrinkToFit="1"/>
    </xf>
    <xf numFmtId="1" fontId="10" fillId="0" borderId="7" xfId="0" applyNumberFormat="1" applyFont="1" applyFill="1" applyBorder="1" applyAlignment="1">
      <alignment vertical="top" shrinkToFit="1"/>
    </xf>
    <xf numFmtId="1" fontId="10" fillId="0" borderId="3" xfId="0" applyNumberFormat="1" applyFont="1" applyFill="1" applyBorder="1" applyAlignment="1">
      <alignment horizontal="right" vertical="top" shrinkToFit="1"/>
    </xf>
    <xf numFmtId="1" fontId="10" fillId="0" borderId="4" xfId="0" applyNumberFormat="1" applyFont="1" applyFill="1" applyBorder="1" applyAlignment="1">
      <alignment horizontal="center" vertical="top" shrinkToFit="1"/>
    </xf>
    <xf numFmtId="1" fontId="10" fillId="0" borderId="16" xfId="0" applyNumberFormat="1" applyFont="1" applyFill="1" applyBorder="1" applyAlignment="1">
      <alignment vertical="top" shrinkToFit="1"/>
    </xf>
    <xf numFmtId="0" fontId="8" fillId="0" borderId="0" xfId="0" applyFont="1" applyAlignment="1">
      <alignment horizontal="right"/>
    </xf>
    <xf numFmtId="1" fontId="11" fillId="0" borderId="6" xfId="0" applyNumberFormat="1" applyFont="1" applyFill="1" applyBorder="1" applyAlignment="1">
      <alignment horizontal="right" vertical="top" shrinkToFit="1"/>
    </xf>
    <xf numFmtId="1" fontId="11" fillId="0" borderId="7" xfId="0" applyNumberFormat="1" applyFont="1" applyFill="1" applyBorder="1" applyAlignment="1">
      <alignment horizontal="right" vertical="top" shrinkToFit="1"/>
    </xf>
    <xf numFmtId="1" fontId="11" fillId="0" borderId="17" xfId="0" applyNumberFormat="1" applyFont="1" applyFill="1" applyBorder="1" applyAlignment="1">
      <alignment horizontal="right" vertical="top" shrinkToFit="1"/>
    </xf>
    <xf numFmtId="1" fontId="11" fillId="0" borderId="8" xfId="0" applyNumberFormat="1" applyFont="1" applyFill="1" applyBorder="1" applyAlignment="1">
      <alignment horizontal="right" vertical="top" shrinkToFit="1"/>
    </xf>
    <xf numFmtId="1" fontId="11" fillId="0" borderId="9" xfId="0" applyNumberFormat="1" applyFont="1" applyFill="1" applyBorder="1" applyAlignment="1">
      <alignment horizontal="right" vertical="top" shrinkToFit="1"/>
    </xf>
    <xf numFmtId="1" fontId="11" fillId="0" borderId="18" xfId="0" applyNumberFormat="1" applyFont="1" applyFill="1" applyBorder="1" applyAlignment="1">
      <alignment horizontal="right" vertical="top" shrinkToFit="1"/>
    </xf>
    <xf numFmtId="0" fontId="0" fillId="0" borderId="0" xfId="0" applyAlignment="1"/>
    <xf numFmtId="0" fontId="0" fillId="0" borderId="0" xfId="0" applyAlignment="1">
      <alignment horizontal="left"/>
    </xf>
    <xf numFmtId="1" fontId="10" fillId="0" borderId="6" xfId="0" applyNumberFormat="1" applyFont="1" applyFill="1" applyBorder="1" applyAlignment="1">
      <alignment horizontal="left" vertical="top" shrinkToFit="1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top" wrapText="1"/>
    </xf>
    <xf numFmtId="0" fontId="14" fillId="0" borderId="8" xfId="0" applyFont="1" applyFill="1" applyBorder="1" applyAlignment="1">
      <alignment horizontal="left" vertical="center" wrapText="1" inden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9" xfId="0" applyFont="1" applyFill="1" applyBorder="1" applyAlignment="1">
      <alignment horizontal="center" vertical="top" wrapText="1"/>
    </xf>
    <xf numFmtId="1" fontId="10" fillId="0" borderId="4" xfId="0" applyNumberFormat="1" applyFont="1" applyFill="1" applyBorder="1" applyAlignment="1">
      <alignment horizontal="right" vertical="top" shrinkToFit="1"/>
    </xf>
    <xf numFmtId="1" fontId="10" fillId="0" borderId="7" xfId="0" applyNumberFormat="1" applyFont="1" applyFill="1" applyBorder="1" applyAlignment="1">
      <alignment horizontal="left" vertical="top" shrinkToFit="1"/>
    </xf>
    <xf numFmtId="1" fontId="7" fillId="0" borderId="17" xfId="0" applyNumberFormat="1" applyFont="1" applyBorder="1"/>
    <xf numFmtId="1" fontId="7" fillId="0" borderId="18" xfId="0" applyNumberFormat="1" applyFont="1" applyBorder="1"/>
    <xf numFmtId="0" fontId="7" fillId="0" borderId="12" xfId="0" applyFont="1" applyBorder="1" applyAlignment="1">
      <alignment horizontal="center" vertical="center"/>
    </xf>
    <xf numFmtId="1" fontId="16" fillId="0" borderId="25" xfId="0" applyNumberFormat="1" applyFont="1" applyBorder="1"/>
    <xf numFmtId="1" fontId="16" fillId="0" borderId="17" xfId="0" applyNumberFormat="1" applyFont="1" applyBorder="1" applyAlignment="1">
      <alignment horizontal="left"/>
    </xf>
    <xf numFmtId="0" fontId="17" fillId="0" borderId="0" xfId="0" applyFont="1" applyAlignment="1">
      <alignment horizontal="left"/>
    </xf>
    <xf numFmtId="0" fontId="8" fillId="0" borderId="1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top" wrapText="1"/>
    </xf>
    <xf numFmtId="0" fontId="8" fillId="0" borderId="12" xfId="0" applyFont="1" applyFill="1" applyBorder="1" applyAlignment="1">
      <alignment horizontal="center" vertical="top" wrapText="1"/>
    </xf>
    <xf numFmtId="0" fontId="8" fillId="0" borderId="12" xfId="0" applyFont="1" applyBorder="1" applyAlignment="1">
      <alignment horizontal="center"/>
    </xf>
    <xf numFmtId="1" fontId="10" fillId="0" borderId="12" xfId="0" applyNumberFormat="1" applyFont="1" applyFill="1" applyBorder="1" applyAlignment="1">
      <alignment horizontal="center" vertical="top" shrinkToFit="1"/>
    </xf>
    <xf numFmtId="1" fontId="11" fillId="0" borderId="12" xfId="0" applyNumberFormat="1" applyFont="1" applyFill="1" applyBorder="1" applyAlignment="1">
      <alignment horizontal="center" vertical="top" shrinkToFit="1"/>
    </xf>
    <xf numFmtId="0" fontId="8" fillId="0" borderId="12" xfId="0" applyFont="1" applyFill="1" applyBorder="1" applyAlignment="1">
      <alignment vertical="center" wrapText="1"/>
    </xf>
    <xf numFmtId="1" fontId="14" fillId="0" borderId="12" xfId="0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 applyFill="1" applyBorder="1" applyAlignment="1">
      <alignment wrapText="1"/>
    </xf>
    <xf numFmtId="49" fontId="3" fillId="0" borderId="0" xfId="0" applyNumberFormat="1" applyFont="1" applyAlignment="1"/>
    <xf numFmtId="49" fontId="3" fillId="0" borderId="0" xfId="0" applyNumberFormat="1" applyFont="1"/>
    <xf numFmtId="0" fontId="3" fillId="0" borderId="0" xfId="0" applyFont="1" applyAlignment="1">
      <alignment vertical="center"/>
    </xf>
    <xf numFmtId="49" fontId="3" fillId="0" borderId="23" xfId="0" applyNumberFormat="1" applyFont="1" applyBorder="1" applyAlignment="1"/>
    <xf numFmtId="49" fontId="3" fillId="0" borderId="23" xfId="0" applyNumberFormat="1" applyFont="1" applyBorder="1"/>
    <xf numFmtId="0" fontId="3" fillId="0" borderId="23" xfId="0" applyFont="1" applyBorder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  <xf numFmtId="49" fontId="18" fillId="0" borderId="22" xfId="0" applyNumberFormat="1" applyFont="1" applyBorder="1" applyAlignment="1">
      <alignment horizontal="left" vertical="center" wrapText="1"/>
    </xf>
    <xf numFmtId="49" fontId="3" fillId="0" borderId="22" xfId="0" applyNumberFormat="1" applyFont="1" applyBorder="1" applyAlignment="1">
      <alignment horizontal="left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left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28" xfId="0" applyNumberFormat="1" applyFont="1" applyBorder="1" applyAlignment="1">
      <alignment horizontal="center" vertical="center" wrapText="1"/>
    </xf>
    <xf numFmtId="0" fontId="3" fillId="0" borderId="22" xfId="0" applyNumberFormat="1" applyFont="1" applyBorder="1" applyAlignment="1">
      <alignment horizontal="right" vertical="center" wrapText="1"/>
    </xf>
    <xf numFmtId="0" fontId="3" fillId="0" borderId="0" xfId="0" applyNumberFormat="1" applyFont="1" applyAlignment="1">
      <alignment horizontal="right" vertical="center" wrapText="1"/>
    </xf>
    <xf numFmtId="0" fontId="3" fillId="0" borderId="24" xfId="0" applyNumberFormat="1" applyFont="1" applyBorder="1" applyAlignment="1">
      <alignment horizontal="right" vertical="center" wrapText="1"/>
    </xf>
    <xf numFmtId="0" fontId="3" fillId="0" borderId="23" xfId="0" applyNumberFormat="1" applyFont="1" applyBorder="1" applyAlignment="1">
      <alignment horizontal="right" vertical="center" wrapText="1"/>
    </xf>
    <xf numFmtId="0" fontId="0" fillId="0" borderId="12" xfId="0" applyBorder="1"/>
    <xf numFmtId="49" fontId="3" fillId="0" borderId="12" xfId="0" applyNumberFormat="1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/>
    </xf>
    <xf numFmtId="0" fontId="4" fillId="0" borderId="12" xfId="0" applyFont="1" applyFill="1" applyBorder="1" applyAlignment="1">
      <alignment horizontal="center" vertical="center" wrapText="1"/>
    </xf>
    <xf numFmtId="1" fontId="10" fillId="0" borderId="12" xfId="0" applyNumberFormat="1" applyFont="1" applyFill="1" applyBorder="1" applyAlignment="1">
      <alignment vertical="top" shrinkToFit="1"/>
    </xf>
    <xf numFmtId="1" fontId="3" fillId="0" borderId="12" xfId="0" applyNumberFormat="1" applyFont="1" applyBorder="1" applyAlignment="1">
      <alignment horizontal="right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" fontId="12" fillId="0" borderId="12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opLeftCell="A7" workbookViewId="0">
      <selection activeCell="A2" sqref="A2:T39"/>
    </sheetView>
  </sheetViews>
  <sheetFormatPr defaultRowHeight="14.25" x14ac:dyDescent="0.2"/>
  <cols>
    <col min="1" max="1" width="20.5" bestFit="1" customWidth="1"/>
  </cols>
  <sheetData>
    <row r="1" spans="1:23" ht="15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4"/>
      <c r="T1" s="4"/>
    </row>
    <row r="2" spans="1:23" ht="23.25" customHeight="1" x14ac:dyDescent="0.2">
      <c r="A2" s="7" t="s">
        <v>7</v>
      </c>
      <c r="B2" s="8" t="s">
        <v>5</v>
      </c>
      <c r="C2" s="9"/>
      <c r="D2" s="9"/>
      <c r="E2" s="9"/>
      <c r="F2" s="9"/>
      <c r="G2" s="9"/>
      <c r="H2" s="9"/>
      <c r="I2" s="10"/>
      <c r="J2" s="8" t="s">
        <v>6</v>
      </c>
      <c r="K2" s="11"/>
      <c r="L2" s="11"/>
      <c r="M2" s="11"/>
      <c r="N2" s="11"/>
      <c r="O2" s="12"/>
      <c r="P2" s="8" t="s">
        <v>8</v>
      </c>
      <c r="Q2" s="11"/>
      <c r="R2" s="11"/>
      <c r="S2" s="11"/>
      <c r="T2" s="12"/>
      <c r="U2" s="3"/>
      <c r="V2" s="2"/>
      <c r="W2" s="1"/>
    </row>
    <row r="3" spans="1:23" ht="38.25" x14ac:dyDescent="0.2">
      <c r="A3" s="13"/>
      <c r="B3" s="14" t="s">
        <v>9</v>
      </c>
      <c r="C3" s="15" t="s">
        <v>10</v>
      </c>
      <c r="D3" s="16" t="s">
        <v>11</v>
      </c>
      <c r="E3" s="17" t="s">
        <v>12</v>
      </c>
      <c r="F3" s="14" t="s">
        <v>13</v>
      </c>
      <c r="G3" s="14" t="s">
        <v>14</v>
      </c>
      <c r="H3" s="14" t="s">
        <v>15</v>
      </c>
      <c r="I3" s="14" t="s">
        <v>16</v>
      </c>
      <c r="J3" s="18" t="s">
        <v>9</v>
      </c>
      <c r="K3" s="18" t="s">
        <v>17</v>
      </c>
      <c r="L3" s="15" t="s">
        <v>1</v>
      </c>
      <c r="M3" s="18" t="s">
        <v>2</v>
      </c>
      <c r="N3" s="15" t="s">
        <v>3</v>
      </c>
      <c r="O3" s="18" t="s">
        <v>4</v>
      </c>
      <c r="P3" s="19" t="s">
        <v>9</v>
      </c>
      <c r="Q3" s="18" t="s">
        <v>17</v>
      </c>
      <c r="R3" s="17" t="s">
        <v>18</v>
      </c>
      <c r="S3" s="20" t="s">
        <v>12</v>
      </c>
      <c r="T3" s="21" t="s">
        <v>13</v>
      </c>
    </row>
    <row r="4" spans="1:23" x14ac:dyDescent="0.2">
      <c r="A4" s="22" t="s">
        <v>19</v>
      </c>
      <c r="B4" s="23">
        <v>107253532</v>
      </c>
      <c r="C4" s="24">
        <v>50037520</v>
      </c>
      <c r="D4" s="23">
        <v>18083414</v>
      </c>
      <c r="E4" s="24">
        <v>18692983</v>
      </c>
      <c r="F4" s="23">
        <v>18673509</v>
      </c>
      <c r="G4" s="23">
        <v>17670304</v>
      </c>
      <c r="H4" s="23">
        <v>17466624</v>
      </c>
      <c r="I4" s="23">
        <v>16666698</v>
      </c>
      <c r="J4" s="25">
        <v>49140893</v>
      </c>
      <c r="K4" s="25">
        <v>22814790</v>
      </c>
      <c r="L4" s="26">
        <v>16324100</v>
      </c>
      <c r="M4" s="25">
        <v>16411553</v>
      </c>
      <c r="N4" s="26">
        <v>15961570</v>
      </c>
      <c r="O4" s="25">
        <v>443670</v>
      </c>
      <c r="P4" s="23">
        <v>24944529</v>
      </c>
      <c r="Q4" s="27">
        <v>12575092</v>
      </c>
      <c r="R4" s="24">
        <v>8767742</v>
      </c>
      <c r="S4" s="28">
        <v>8344822</v>
      </c>
      <c r="T4" s="29">
        <v>7831965</v>
      </c>
    </row>
    <row r="5" spans="1:23" s="38" customFormat="1" x14ac:dyDescent="0.2">
      <c r="A5" s="41" t="s">
        <v>58</v>
      </c>
      <c r="B5" s="39">
        <f>SUM(B6:B15)</f>
        <v>41383093</v>
      </c>
      <c r="C5" s="39">
        <f t="shared" ref="C5:T5" si="0">SUM(C6:C15)</f>
        <v>19081159</v>
      </c>
      <c r="D5" s="39">
        <f t="shared" si="0"/>
        <v>7131670</v>
      </c>
      <c r="E5" s="39">
        <f t="shared" si="0"/>
        <v>7337904</v>
      </c>
      <c r="F5" s="39">
        <f t="shared" si="0"/>
        <v>7331187</v>
      </c>
      <c r="G5" s="39">
        <f t="shared" si="0"/>
        <v>6818638</v>
      </c>
      <c r="H5" s="39">
        <f t="shared" si="0"/>
        <v>6637883</v>
      </c>
      <c r="I5" s="39">
        <f t="shared" si="0"/>
        <v>6125811</v>
      </c>
      <c r="J5" s="39">
        <f t="shared" si="0"/>
        <v>17930538</v>
      </c>
      <c r="K5" s="39">
        <f t="shared" si="0"/>
        <v>8274776</v>
      </c>
      <c r="L5" s="39">
        <f t="shared" si="0"/>
        <v>6102357</v>
      </c>
      <c r="M5" s="39">
        <f t="shared" si="0"/>
        <v>5910987</v>
      </c>
      <c r="N5" s="39">
        <f t="shared" si="0"/>
        <v>5601402</v>
      </c>
      <c r="O5" s="39">
        <f t="shared" si="0"/>
        <v>315792</v>
      </c>
      <c r="P5" s="39">
        <f t="shared" si="0"/>
        <v>8486198</v>
      </c>
      <c r="Q5" s="39">
        <f t="shared" si="0"/>
        <v>4248504</v>
      </c>
      <c r="R5" s="39">
        <f t="shared" si="0"/>
        <v>3058211</v>
      </c>
      <c r="S5" s="39">
        <f t="shared" si="0"/>
        <v>2830157</v>
      </c>
      <c r="T5" s="39">
        <f t="shared" si="0"/>
        <v>2597830</v>
      </c>
    </row>
    <row r="6" spans="1:23" x14ac:dyDescent="0.2">
      <c r="A6" s="30" t="s">
        <v>21</v>
      </c>
      <c r="B6" s="31">
        <v>995046</v>
      </c>
      <c r="C6" s="32">
        <v>477303</v>
      </c>
      <c r="D6" s="31">
        <v>202226</v>
      </c>
      <c r="E6" s="32">
        <v>182893</v>
      </c>
      <c r="F6" s="31">
        <v>183316</v>
      </c>
      <c r="G6" s="31">
        <v>154061</v>
      </c>
      <c r="H6" s="31">
        <v>138302</v>
      </c>
      <c r="I6" s="31">
        <v>134248</v>
      </c>
      <c r="J6" s="31">
        <v>330478</v>
      </c>
      <c r="K6" s="31">
        <v>157685</v>
      </c>
      <c r="L6" s="32">
        <v>122222</v>
      </c>
      <c r="M6" s="31">
        <v>114985</v>
      </c>
      <c r="N6" s="32">
        <v>92253</v>
      </c>
      <c r="O6" s="31">
        <v>1018</v>
      </c>
      <c r="P6" s="31">
        <v>160152</v>
      </c>
      <c r="Q6" s="31">
        <v>80934</v>
      </c>
      <c r="R6" s="32">
        <v>61423</v>
      </c>
      <c r="S6" s="32">
        <v>51608</v>
      </c>
      <c r="T6" s="33">
        <v>47121</v>
      </c>
    </row>
    <row r="7" spans="1:23" x14ac:dyDescent="0.2">
      <c r="A7" s="30" t="s">
        <v>22</v>
      </c>
      <c r="B7" s="31">
        <v>730143</v>
      </c>
      <c r="C7" s="32">
        <v>343582</v>
      </c>
      <c r="D7" s="31">
        <v>133891</v>
      </c>
      <c r="E7" s="32">
        <v>128582</v>
      </c>
      <c r="F7" s="31">
        <v>128846</v>
      </c>
      <c r="G7" s="31">
        <v>118959</v>
      </c>
      <c r="H7" s="31">
        <v>116867</v>
      </c>
      <c r="I7" s="31">
        <v>102998</v>
      </c>
      <c r="J7" s="31">
        <v>321813</v>
      </c>
      <c r="K7" s="31">
        <v>150327</v>
      </c>
      <c r="L7" s="32">
        <v>109846</v>
      </c>
      <c r="M7" s="31">
        <v>104645</v>
      </c>
      <c r="N7" s="32">
        <v>98456</v>
      </c>
      <c r="O7" s="31">
        <v>8866</v>
      </c>
      <c r="P7" s="31">
        <v>168573</v>
      </c>
      <c r="Q7" s="31">
        <v>86073</v>
      </c>
      <c r="R7" s="32">
        <v>62456</v>
      </c>
      <c r="S7" s="32">
        <v>53992</v>
      </c>
      <c r="T7" s="33">
        <v>52125</v>
      </c>
    </row>
    <row r="8" spans="1:23" x14ac:dyDescent="0.2">
      <c r="A8" s="30" t="s">
        <v>23</v>
      </c>
      <c r="B8" s="31">
        <v>6959229</v>
      </c>
      <c r="C8" s="32">
        <v>3247093</v>
      </c>
      <c r="D8" s="31">
        <v>1163306</v>
      </c>
      <c r="E8" s="32">
        <v>1195543</v>
      </c>
      <c r="F8" s="31">
        <v>1219611</v>
      </c>
      <c r="G8" s="31">
        <v>1150684</v>
      </c>
      <c r="H8" s="31">
        <v>1122421</v>
      </c>
      <c r="I8" s="31">
        <v>1107664</v>
      </c>
      <c r="J8" s="31">
        <v>3015526</v>
      </c>
      <c r="K8" s="31">
        <v>1413735</v>
      </c>
      <c r="L8" s="32">
        <v>996825</v>
      </c>
      <c r="M8" s="31">
        <v>1005384</v>
      </c>
      <c r="N8" s="32">
        <v>1013257</v>
      </c>
      <c r="O8" s="31">
        <v>60</v>
      </c>
      <c r="P8" s="31">
        <v>1517453</v>
      </c>
      <c r="Q8" s="31">
        <v>786434</v>
      </c>
      <c r="R8" s="32">
        <v>560804</v>
      </c>
      <c r="S8" s="32">
        <v>508378</v>
      </c>
      <c r="T8" s="33">
        <v>448271</v>
      </c>
    </row>
    <row r="9" spans="1:23" x14ac:dyDescent="0.2">
      <c r="A9" s="30" t="s">
        <v>24</v>
      </c>
      <c r="B9" s="31">
        <v>860960</v>
      </c>
      <c r="C9" s="32">
        <v>407897</v>
      </c>
      <c r="D9" s="31">
        <v>187834</v>
      </c>
      <c r="E9" s="32">
        <v>184278</v>
      </c>
      <c r="F9" s="31">
        <v>180908</v>
      </c>
      <c r="G9" s="31">
        <v>158799</v>
      </c>
      <c r="H9" s="31">
        <v>149141</v>
      </c>
      <c r="I9" s="31">
        <v>0</v>
      </c>
      <c r="J9" s="31">
        <v>468062</v>
      </c>
      <c r="K9" s="31">
        <v>224123</v>
      </c>
      <c r="L9" s="32">
        <v>134902</v>
      </c>
      <c r="M9" s="31">
        <v>124426</v>
      </c>
      <c r="N9" s="32">
        <v>114157</v>
      </c>
      <c r="O9" s="31">
        <v>94577</v>
      </c>
      <c r="P9" s="31">
        <v>166407</v>
      </c>
      <c r="Q9" s="31">
        <v>84357</v>
      </c>
      <c r="R9" s="32">
        <v>60165</v>
      </c>
      <c r="S9" s="32">
        <v>54401</v>
      </c>
      <c r="T9" s="33">
        <v>51841</v>
      </c>
    </row>
    <row r="10" spans="1:23" x14ac:dyDescent="0.2">
      <c r="A10" s="30" t="s">
        <v>25</v>
      </c>
      <c r="B10" s="31">
        <v>5808208</v>
      </c>
      <c r="C10" s="32">
        <v>2690116</v>
      </c>
      <c r="D10" s="31">
        <v>970944</v>
      </c>
      <c r="E10" s="32">
        <v>1004248</v>
      </c>
      <c r="F10" s="31">
        <v>1023200</v>
      </c>
      <c r="G10" s="31">
        <v>955248</v>
      </c>
      <c r="H10" s="31">
        <v>936077</v>
      </c>
      <c r="I10" s="31">
        <v>918491</v>
      </c>
      <c r="J10" s="31">
        <v>2542608</v>
      </c>
      <c r="K10" s="31">
        <v>1165398</v>
      </c>
      <c r="L10" s="32">
        <v>875007</v>
      </c>
      <c r="M10" s="31">
        <v>864226</v>
      </c>
      <c r="N10" s="32">
        <v>803093</v>
      </c>
      <c r="O10" s="31">
        <v>282</v>
      </c>
      <c r="P10" s="31">
        <v>1155411</v>
      </c>
      <c r="Q10" s="31">
        <v>552362</v>
      </c>
      <c r="R10" s="32">
        <v>423685</v>
      </c>
      <c r="S10" s="32">
        <v>385508</v>
      </c>
      <c r="T10" s="33">
        <v>346218</v>
      </c>
    </row>
    <row r="11" spans="1:23" x14ac:dyDescent="0.2">
      <c r="A11" s="30" t="s">
        <v>26</v>
      </c>
      <c r="B11" s="31">
        <v>3727273</v>
      </c>
      <c r="C11" s="32">
        <v>1722441</v>
      </c>
      <c r="D11" s="31">
        <v>645936</v>
      </c>
      <c r="E11" s="32">
        <v>653560</v>
      </c>
      <c r="F11" s="31">
        <v>660109</v>
      </c>
      <c r="G11" s="31">
        <v>607906</v>
      </c>
      <c r="H11" s="31">
        <v>585403</v>
      </c>
      <c r="I11" s="31">
        <v>574359</v>
      </c>
      <c r="J11" s="31">
        <v>1636425</v>
      </c>
      <c r="K11" s="31">
        <v>761273</v>
      </c>
      <c r="L11" s="32">
        <v>553870</v>
      </c>
      <c r="M11" s="31">
        <v>549028</v>
      </c>
      <c r="N11" s="32">
        <v>531671</v>
      </c>
      <c r="O11" s="31">
        <v>1856</v>
      </c>
      <c r="P11" s="31">
        <v>809004</v>
      </c>
      <c r="Q11" s="31">
        <v>404751</v>
      </c>
      <c r="R11" s="32">
        <v>283407</v>
      </c>
      <c r="S11" s="32">
        <v>272417</v>
      </c>
      <c r="T11" s="33">
        <v>253180</v>
      </c>
    </row>
    <row r="12" spans="1:23" x14ac:dyDescent="0.2">
      <c r="A12" s="30" t="s">
        <v>27</v>
      </c>
      <c r="B12" s="31">
        <v>3436133</v>
      </c>
      <c r="C12" s="32">
        <v>1568777</v>
      </c>
      <c r="D12" s="31">
        <v>617181</v>
      </c>
      <c r="E12" s="32">
        <v>623140</v>
      </c>
      <c r="F12" s="31">
        <v>608318</v>
      </c>
      <c r="G12" s="31">
        <v>532444</v>
      </c>
      <c r="H12" s="31">
        <v>526343</v>
      </c>
      <c r="I12" s="31">
        <v>528707</v>
      </c>
      <c r="J12" s="31">
        <v>1452519</v>
      </c>
      <c r="K12" s="31">
        <v>666838</v>
      </c>
      <c r="L12" s="32">
        <v>517256</v>
      </c>
      <c r="M12" s="31">
        <v>484216</v>
      </c>
      <c r="N12" s="32">
        <v>451047</v>
      </c>
      <c r="O12" s="31">
        <v>0</v>
      </c>
      <c r="P12" s="31">
        <v>664046</v>
      </c>
      <c r="Q12" s="31">
        <v>332611</v>
      </c>
      <c r="R12" s="32">
        <v>233015</v>
      </c>
      <c r="S12" s="32">
        <v>221930</v>
      </c>
      <c r="T12" s="33">
        <v>209101</v>
      </c>
    </row>
    <row r="13" spans="1:23" x14ac:dyDescent="0.2">
      <c r="A13" s="30" t="s">
        <v>28</v>
      </c>
      <c r="B13" s="31">
        <v>7432850</v>
      </c>
      <c r="C13" s="32">
        <v>3371079</v>
      </c>
      <c r="D13" s="31">
        <v>1296319</v>
      </c>
      <c r="E13" s="32">
        <v>1280114</v>
      </c>
      <c r="F13" s="31">
        <v>1302687</v>
      </c>
      <c r="G13" s="31">
        <v>1276878</v>
      </c>
      <c r="H13" s="31">
        <v>1246298</v>
      </c>
      <c r="I13" s="31">
        <v>1030554</v>
      </c>
      <c r="J13" s="31">
        <v>3727055</v>
      </c>
      <c r="K13" s="31">
        <v>1708420</v>
      </c>
      <c r="L13" s="32">
        <v>1239969</v>
      </c>
      <c r="M13" s="31">
        <v>1175077</v>
      </c>
      <c r="N13" s="32">
        <v>1102876</v>
      </c>
      <c r="O13" s="31">
        <v>209133</v>
      </c>
      <c r="P13" s="31">
        <v>1759785</v>
      </c>
      <c r="Q13" s="31">
        <v>894802</v>
      </c>
      <c r="R13" s="32">
        <v>636245</v>
      </c>
      <c r="S13" s="32">
        <v>583603</v>
      </c>
      <c r="T13" s="33">
        <v>539937</v>
      </c>
    </row>
    <row r="14" spans="1:23" x14ac:dyDescent="0.2">
      <c r="A14" s="30" t="s">
        <v>29</v>
      </c>
      <c r="B14" s="31">
        <v>10571118</v>
      </c>
      <c r="C14" s="32">
        <v>4864582</v>
      </c>
      <c r="D14" s="31">
        <v>1770664</v>
      </c>
      <c r="E14" s="32">
        <v>1934407</v>
      </c>
      <c r="F14" s="31">
        <v>1872622</v>
      </c>
      <c r="G14" s="31">
        <v>1722322</v>
      </c>
      <c r="H14" s="31">
        <v>1678971</v>
      </c>
      <c r="I14" s="31">
        <v>1592132</v>
      </c>
      <c r="J14" s="31">
        <v>4054670</v>
      </c>
      <c r="K14" s="31">
        <v>1854514</v>
      </c>
      <c r="L14" s="32">
        <v>1420616</v>
      </c>
      <c r="M14" s="31">
        <v>1363323</v>
      </c>
      <c r="N14" s="32">
        <v>1270731</v>
      </c>
      <c r="O14" s="31">
        <v>0</v>
      </c>
      <c r="P14" s="31">
        <v>1903517</v>
      </c>
      <c r="Q14" s="31">
        <v>936682</v>
      </c>
      <c r="R14" s="32">
        <v>671951</v>
      </c>
      <c r="S14" s="32">
        <v>637939</v>
      </c>
      <c r="T14" s="33">
        <v>593627</v>
      </c>
    </row>
    <row r="15" spans="1:23" x14ac:dyDescent="0.2">
      <c r="A15" s="30" t="s">
        <v>30</v>
      </c>
      <c r="B15" s="31">
        <v>862133</v>
      </c>
      <c r="C15" s="32">
        <v>388289</v>
      </c>
      <c r="D15" s="31">
        <v>143369</v>
      </c>
      <c r="E15" s="32">
        <v>151139</v>
      </c>
      <c r="F15" s="31">
        <v>151570</v>
      </c>
      <c r="G15" s="31">
        <v>141337</v>
      </c>
      <c r="H15" s="31">
        <v>138060</v>
      </c>
      <c r="I15" s="31">
        <v>136658</v>
      </c>
      <c r="J15" s="31">
        <v>381382</v>
      </c>
      <c r="K15" s="31">
        <v>172463</v>
      </c>
      <c r="L15" s="32">
        <v>131844</v>
      </c>
      <c r="M15" s="31">
        <v>125677</v>
      </c>
      <c r="N15" s="32">
        <v>123861</v>
      </c>
      <c r="O15" s="31">
        <v>0</v>
      </c>
      <c r="P15" s="31">
        <v>181850</v>
      </c>
      <c r="Q15" s="31">
        <v>89498</v>
      </c>
      <c r="R15" s="32">
        <v>65060</v>
      </c>
      <c r="S15" s="32">
        <v>60381</v>
      </c>
      <c r="T15" s="33">
        <v>56409</v>
      </c>
    </row>
    <row r="16" spans="1:23" s="38" customFormat="1" x14ac:dyDescent="0.2">
      <c r="A16" s="41" t="s">
        <v>57</v>
      </c>
      <c r="B16" s="39">
        <f>SUM(B17:B19)</f>
        <v>4399193</v>
      </c>
      <c r="C16" s="39">
        <f t="shared" ref="C16:T16" si="1">SUM(C17:C19)</f>
        <v>2111031</v>
      </c>
      <c r="D16" s="39">
        <f t="shared" si="1"/>
        <v>739042</v>
      </c>
      <c r="E16" s="39">
        <f t="shared" si="1"/>
        <v>752392</v>
      </c>
      <c r="F16" s="39">
        <f t="shared" si="1"/>
        <v>766208</v>
      </c>
      <c r="G16" s="39">
        <f t="shared" si="1"/>
        <v>710285</v>
      </c>
      <c r="H16" s="39">
        <f t="shared" si="1"/>
        <v>759101</v>
      </c>
      <c r="I16" s="39">
        <f t="shared" si="1"/>
        <v>672165</v>
      </c>
      <c r="J16" s="39">
        <f t="shared" si="1"/>
        <v>2490073</v>
      </c>
      <c r="K16" s="39">
        <f t="shared" si="1"/>
        <v>1184195</v>
      </c>
      <c r="L16" s="39">
        <f t="shared" si="1"/>
        <v>747417</v>
      </c>
      <c r="M16" s="39">
        <f t="shared" si="1"/>
        <v>806225</v>
      </c>
      <c r="N16" s="39">
        <f t="shared" si="1"/>
        <v>827069</v>
      </c>
      <c r="O16" s="39">
        <f t="shared" si="1"/>
        <v>109362</v>
      </c>
      <c r="P16" s="39">
        <f t="shared" si="1"/>
        <v>1579180</v>
      </c>
      <c r="Q16" s="39">
        <f t="shared" si="1"/>
        <v>814032</v>
      </c>
      <c r="R16" s="39">
        <f t="shared" si="1"/>
        <v>551479</v>
      </c>
      <c r="S16" s="39">
        <f t="shared" si="1"/>
        <v>540430</v>
      </c>
      <c r="T16" s="39">
        <f t="shared" si="1"/>
        <v>487271</v>
      </c>
    </row>
    <row r="17" spans="1:20" x14ac:dyDescent="0.2">
      <c r="A17" s="30" t="s">
        <v>32</v>
      </c>
      <c r="B17" s="31">
        <v>1967439</v>
      </c>
      <c r="C17" s="32">
        <v>940144</v>
      </c>
      <c r="D17" s="31">
        <v>347220</v>
      </c>
      <c r="E17" s="32">
        <v>340201</v>
      </c>
      <c r="F17" s="31">
        <v>342765</v>
      </c>
      <c r="G17" s="31">
        <v>301315</v>
      </c>
      <c r="H17" s="31">
        <v>312608</v>
      </c>
      <c r="I17" s="31">
        <v>323330</v>
      </c>
      <c r="J17" s="31">
        <v>1002283</v>
      </c>
      <c r="K17" s="31">
        <v>474775</v>
      </c>
      <c r="L17" s="32">
        <v>327536</v>
      </c>
      <c r="M17" s="31">
        <v>345068</v>
      </c>
      <c r="N17" s="32">
        <v>329679</v>
      </c>
      <c r="O17" s="31">
        <v>0</v>
      </c>
      <c r="P17" s="31">
        <v>594265</v>
      </c>
      <c r="Q17" s="31">
        <v>306919</v>
      </c>
      <c r="R17" s="32">
        <v>205401</v>
      </c>
      <c r="S17" s="32">
        <v>201579</v>
      </c>
      <c r="T17" s="33">
        <v>187285</v>
      </c>
    </row>
    <row r="18" spans="1:20" x14ac:dyDescent="0.2">
      <c r="A18" s="30" t="s">
        <v>33</v>
      </c>
      <c r="B18" s="31">
        <v>1187540</v>
      </c>
      <c r="C18" s="32">
        <v>570234</v>
      </c>
      <c r="D18" s="31">
        <v>190858</v>
      </c>
      <c r="E18" s="32">
        <v>197400</v>
      </c>
      <c r="F18" s="31">
        <v>201758</v>
      </c>
      <c r="G18" s="31">
        <v>189323</v>
      </c>
      <c r="H18" s="31">
        <v>203675</v>
      </c>
      <c r="I18" s="31">
        <v>204526</v>
      </c>
      <c r="J18" s="31">
        <v>622419</v>
      </c>
      <c r="K18" s="31">
        <v>295794</v>
      </c>
      <c r="L18" s="32">
        <v>188419</v>
      </c>
      <c r="M18" s="31">
        <v>210894</v>
      </c>
      <c r="N18" s="32">
        <v>223106</v>
      </c>
      <c r="O18" s="31">
        <v>0</v>
      </c>
      <c r="P18" s="31">
        <v>428406</v>
      </c>
      <c r="Q18" s="31">
        <v>220347</v>
      </c>
      <c r="R18" s="32">
        <v>151569</v>
      </c>
      <c r="S18" s="32">
        <v>148914</v>
      </c>
      <c r="T18" s="33">
        <v>127923</v>
      </c>
    </row>
    <row r="19" spans="1:20" x14ac:dyDescent="0.2">
      <c r="A19" s="30" t="s">
        <v>34</v>
      </c>
      <c r="B19" s="31">
        <v>1244214</v>
      </c>
      <c r="C19" s="32">
        <v>600653</v>
      </c>
      <c r="D19" s="31">
        <v>200964</v>
      </c>
      <c r="E19" s="32">
        <v>214791</v>
      </c>
      <c r="F19" s="31">
        <v>221685</v>
      </c>
      <c r="G19" s="31">
        <v>219647</v>
      </c>
      <c r="H19" s="31">
        <v>242818</v>
      </c>
      <c r="I19" s="31">
        <v>144309</v>
      </c>
      <c r="J19" s="31">
        <v>865371</v>
      </c>
      <c r="K19" s="31">
        <v>413626</v>
      </c>
      <c r="L19" s="32">
        <v>231462</v>
      </c>
      <c r="M19" s="31">
        <v>250263</v>
      </c>
      <c r="N19" s="32">
        <v>274284</v>
      </c>
      <c r="O19" s="31">
        <v>109362</v>
      </c>
      <c r="P19" s="31">
        <v>556509</v>
      </c>
      <c r="Q19" s="31">
        <v>286766</v>
      </c>
      <c r="R19" s="32">
        <v>194509</v>
      </c>
      <c r="S19" s="32">
        <v>189937</v>
      </c>
      <c r="T19" s="33">
        <v>172063</v>
      </c>
    </row>
    <row r="20" spans="1:20" s="37" customFormat="1" x14ac:dyDescent="0.2">
      <c r="A20" s="40" t="s">
        <v>56</v>
      </c>
      <c r="B20" s="39">
        <f>SUM(B21:B26)</f>
        <v>30465113</v>
      </c>
      <c r="C20" s="39">
        <f t="shared" ref="C20:T20" si="2">SUM(C21:C26)</f>
        <v>14101577</v>
      </c>
      <c r="D20" s="39">
        <f t="shared" si="2"/>
        <v>4946488</v>
      </c>
      <c r="E20" s="39">
        <f t="shared" si="2"/>
        <v>5142687</v>
      </c>
      <c r="F20" s="39">
        <f t="shared" si="2"/>
        <v>5266260</v>
      </c>
      <c r="G20" s="39">
        <f t="shared" si="2"/>
        <v>5064788</v>
      </c>
      <c r="H20" s="39">
        <f t="shared" si="2"/>
        <v>5045533</v>
      </c>
      <c r="I20" s="39">
        <f t="shared" si="2"/>
        <v>4999357</v>
      </c>
      <c r="J20" s="39">
        <f t="shared" si="2"/>
        <v>14508717</v>
      </c>
      <c r="K20" s="39">
        <f t="shared" si="2"/>
        <v>6631938</v>
      </c>
      <c r="L20" s="39">
        <f t="shared" si="2"/>
        <v>4724129</v>
      </c>
      <c r="M20" s="39">
        <f t="shared" si="2"/>
        <v>4932171</v>
      </c>
      <c r="N20" s="39">
        <f t="shared" si="2"/>
        <v>4835561</v>
      </c>
      <c r="O20" s="39">
        <f t="shared" si="2"/>
        <v>16856</v>
      </c>
      <c r="P20" s="39">
        <f t="shared" si="2"/>
        <v>7306310</v>
      </c>
      <c r="Q20" s="39">
        <f t="shared" si="2"/>
        <v>3542693</v>
      </c>
      <c r="R20" s="39">
        <f t="shared" si="2"/>
        <v>2544019</v>
      </c>
      <c r="S20" s="39">
        <f t="shared" si="2"/>
        <v>2463108</v>
      </c>
      <c r="T20" s="39">
        <f t="shared" si="2"/>
        <v>2299183</v>
      </c>
    </row>
    <row r="21" spans="1:20" x14ac:dyDescent="0.2">
      <c r="A21" s="30" t="s">
        <v>36</v>
      </c>
      <c r="B21" s="31">
        <v>2352802</v>
      </c>
      <c r="C21" s="32">
        <v>1133770</v>
      </c>
      <c r="D21" s="31">
        <v>410438</v>
      </c>
      <c r="E21" s="32">
        <v>398904</v>
      </c>
      <c r="F21" s="31">
        <v>402665</v>
      </c>
      <c r="G21" s="31">
        <v>380617</v>
      </c>
      <c r="H21" s="31">
        <v>384499</v>
      </c>
      <c r="I21" s="31">
        <v>375679</v>
      </c>
      <c r="J21" s="31">
        <v>1115602</v>
      </c>
      <c r="K21" s="31">
        <v>535722</v>
      </c>
      <c r="L21" s="32">
        <v>341605</v>
      </c>
      <c r="M21" s="31">
        <v>379991</v>
      </c>
      <c r="N21" s="32">
        <v>394006</v>
      </c>
      <c r="O21" s="31">
        <v>0</v>
      </c>
      <c r="P21" s="31">
        <v>654491</v>
      </c>
      <c r="Q21" s="31">
        <v>337181</v>
      </c>
      <c r="R21" s="32">
        <v>221197</v>
      </c>
      <c r="S21" s="32">
        <v>225969</v>
      </c>
      <c r="T21" s="33">
        <v>207325</v>
      </c>
    </row>
    <row r="22" spans="1:20" x14ac:dyDescent="0.2">
      <c r="A22" s="30" t="s">
        <v>37</v>
      </c>
      <c r="B22" s="31">
        <v>4682378</v>
      </c>
      <c r="C22" s="32">
        <v>2150054</v>
      </c>
      <c r="D22" s="31">
        <v>781461</v>
      </c>
      <c r="E22" s="32">
        <v>798698</v>
      </c>
      <c r="F22" s="31">
        <v>818706</v>
      </c>
      <c r="G22" s="31">
        <v>777362</v>
      </c>
      <c r="H22" s="31">
        <v>748628</v>
      </c>
      <c r="I22" s="31">
        <v>757523</v>
      </c>
      <c r="J22" s="31">
        <v>2239554</v>
      </c>
      <c r="K22" s="31">
        <v>1020647</v>
      </c>
      <c r="L22" s="32">
        <v>749479</v>
      </c>
      <c r="M22" s="31">
        <v>782037</v>
      </c>
      <c r="N22" s="32">
        <v>708038</v>
      </c>
      <c r="O22" s="31">
        <v>0</v>
      </c>
      <c r="P22" s="31">
        <v>1133579</v>
      </c>
      <c r="Q22" s="31">
        <v>528816</v>
      </c>
      <c r="R22" s="32">
        <v>390839</v>
      </c>
      <c r="S22" s="32">
        <v>382485</v>
      </c>
      <c r="T22" s="33">
        <v>360255</v>
      </c>
    </row>
    <row r="23" spans="1:20" x14ac:dyDescent="0.2">
      <c r="A23" s="30" t="s">
        <v>38</v>
      </c>
      <c r="B23" s="31">
        <v>4063050</v>
      </c>
      <c r="C23" s="32">
        <v>1846645</v>
      </c>
      <c r="D23" s="31">
        <v>618609</v>
      </c>
      <c r="E23" s="32">
        <v>662145</v>
      </c>
      <c r="F23" s="31">
        <v>705602</v>
      </c>
      <c r="G23" s="31">
        <v>682611</v>
      </c>
      <c r="H23" s="31">
        <v>688460</v>
      </c>
      <c r="I23" s="31">
        <v>705623</v>
      </c>
      <c r="J23" s="31">
        <v>2204109</v>
      </c>
      <c r="K23" s="31">
        <v>988812</v>
      </c>
      <c r="L23" s="32">
        <v>687016</v>
      </c>
      <c r="M23" s="31">
        <v>771734</v>
      </c>
      <c r="N23" s="32">
        <v>745359</v>
      </c>
      <c r="O23" s="31">
        <v>0</v>
      </c>
      <c r="P23" s="31">
        <v>1104548</v>
      </c>
      <c r="Q23" s="31">
        <v>498709</v>
      </c>
      <c r="R23" s="32">
        <v>385395</v>
      </c>
      <c r="S23" s="32">
        <v>374978</v>
      </c>
      <c r="T23" s="33">
        <v>344175</v>
      </c>
    </row>
    <row r="24" spans="1:20" x14ac:dyDescent="0.2">
      <c r="A24" s="30" t="s">
        <v>39</v>
      </c>
      <c r="B24" s="31">
        <v>10215856</v>
      </c>
      <c r="C24" s="32">
        <v>4749740</v>
      </c>
      <c r="D24" s="31">
        <v>1659942</v>
      </c>
      <c r="E24" s="32">
        <v>1736839</v>
      </c>
      <c r="F24" s="31">
        <v>1744617</v>
      </c>
      <c r="G24" s="31">
        <v>1712649</v>
      </c>
      <c r="H24" s="31">
        <v>1708735</v>
      </c>
      <c r="I24" s="31">
        <v>1653074</v>
      </c>
      <c r="J24" s="31">
        <v>4721421</v>
      </c>
      <c r="K24" s="31">
        <v>2143103</v>
      </c>
      <c r="L24" s="32">
        <v>1540545</v>
      </c>
      <c r="M24" s="31">
        <v>1579443</v>
      </c>
      <c r="N24" s="32">
        <v>1585312</v>
      </c>
      <c r="O24" s="31">
        <v>16121</v>
      </c>
      <c r="P24" s="31">
        <v>2248585</v>
      </c>
      <c r="Q24" s="31">
        <v>1127538</v>
      </c>
      <c r="R24" s="32">
        <v>784384</v>
      </c>
      <c r="S24" s="32">
        <v>747701</v>
      </c>
      <c r="T24" s="33">
        <v>716500</v>
      </c>
    </row>
    <row r="25" spans="1:20" x14ac:dyDescent="0.2">
      <c r="A25" s="30" t="s">
        <v>40</v>
      </c>
      <c r="B25" s="31">
        <v>3808514</v>
      </c>
      <c r="C25" s="32">
        <v>1737192</v>
      </c>
      <c r="D25" s="31">
        <v>627168</v>
      </c>
      <c r="E25" s="32">
        <v>651398</v>
      </c>
      <c r="F25" s="31">
        <v>665860</v>
      </c>
      <c r="G25" s="31">
        <v>626215</v>
      </c>
      <c r="H25" s="31">
        <v>617355</v>
      </c>
      <c r="I25" s="31">
        <v>620518</v>
      </c>
      <c r="J25" s="31">
        <v>1708335</v>
      </c>
      <c r="K25" s="31">
        <v>775971</v>
      </c>
      <c r="L25" s="32">
        <v>581179</v>
      </c>
      <c r="M25" s="31">
        <v>565612</v>
      </c>
      <c r="N25" s="32">
        <v>560809</v>
      </c>
      <c r="O25" s="31">
        <v>735</v>
      </c>
      <c r="P25" s="31">
        <v>891704</v>
      </c>
      <c r="Q25" s="31">
        <v>428360</v>
      </c>
      <c r="R25" s="32">
        <v>313284</v>
      </c>
      <c r="S25" s="32">
        <v>301501</v>
      </c>
      <c r="T25" s="33">
        <v>276919</v>
      </c>
    </row>
    <row r="26" spans="1:20" x14ac:dyDescent="0.2">
      <c r="A26" s="30" t="s">
        <v>41</v>
      </c>
      <c r="B26" s="31">
        <v>5342513</v>
      </c>
      <c r="C26" s="32">
        <v>2484176</v>
      </c>
      <c r="D26" s="31">
        <v>848870</v>
      </c>
      <c r="E26" s="32">
        <v>894703</v>
      </c>
      <c r="F26" s="31">
        <v>928810</v>
      </c>
      <c r="G26" s="31">
        <v>885334</v>
      </c>
      <c r="H26" s="31">
        <v>897856</v>
      </c>
      <c r="I26" s="31">
        <v>886940</v>
      </c>
      <c r="J26" s="31">
        <v>2519696</v>
      </c>
      <c r="K26" s="31">
        <v>1167683</v>
      </c>
      <c r="L26" s="32">
        <v>824305</v>
      </c>
      <c r="M26" s="31">
        <v>853354</v>
      </c>
      <c r="N26" s="32">
        <v>842037</v>
      </c>
      <c r="O26" s="31">
        <v>0</v>
      </c>
      <c r="P26" s="31">
        <v>1273403</v>
      </c>
      <c r="Q26" s="31">
        <v>622089</v>
      </c>
      <c r="R26" s="32">
        <v>448920</v>
      </c>
      <c r="S26" s="32">
        <v>430474</v>
      </c>
      <c r="T26" s="33">
        <v>394009</v>
      </c>
    </row>
    <row r="27" spans="1:20" s="37" customFormat="1" x14ac:dyDescent="0.2">
      <c r="A27" s="40" t="s">
        <v>55</v>
      </c>
      <c r="B27" s="39">
        <f>SUM(B28:B39)</f>
        <v>31006133</v>
      </c>
      <c r="C27" s="39">
        <f t="shared" ref="C27:T27" si="3">SUM(C28:C39)</f>
        <v>14743753</v>
      </c>
      <c r="D27" s="39">
        <f t="shared" si="3"/>
        <v>5266214</v>
      </c>
      <c r="E27" s="39">
        <f t="shared" si="3"/>
        <v>5460000</v>
      </c>
      <c r="F27" s="39">
        <f t="shared" si="3"/>
        <v>5309854</v>
      </c>
      <c r="G27" s="39">
        <f t="shared" si="3"/>
        <v>5076593</v>
      </c>
      <c r="H27" s="39">
        <f t="shared" si="3"/>
        <v>5024107</v>
      </c>
      <c r="I27" s="39">
        <f t="shared" si="3"/>
        <v>4869365</v>
      </c>
      <c r="J27" s="39">
        <f t="shared" si="3"/>
        <v>14211565</v>
      </c>
      <c r="K27" s="39">
        <f t="shared" si="3"/>
        <v>6723881</v>
      </c>
      <c r="L27" s="39">
        <f t="shared" si="3"/>
        <v>4750197</v>
      </c>
      <c r="M27" s="39">
        <f t="shared" si="3"/>
        <v>4762170</v>
      </c>
      <c r="N27" s="39">
        <f t="shared" si="3"/>
        <v>4697538</v>
      </c>
      <c r="O27" s="39">
        <f t="shared" si="3"/>
        <v>1660</v>
      </c>
      <c r="P27" s="39">
        <f t="shared" si="3"/>
        <v>7572841</v>
      </c>
      <c r="Q27" s="39">
        <f t="shared" si="3"/>
        <v>3969863</v>
      </c>
      <c r="R27" s="39">
        <f t="shared" si="3"/>
        <v>2614033</v>
      </c>
      <c r="S27" s="39">
        <f t="shared" si="3"/>
        <v>2511127</v>
      </c>
      <c r="T27" s="39">
        <f t="shared" si="3"/>
        <v>2447681</v>
      </c>
    </row>
    <row r="28" spans="1:20" x14ac:dyDescent="0.2">
      <c r="A28" s="30" t="s">
        <v>43</v>
      </c>
      <c r="B28" s="31">
        <v>1381519</v>
      </c>
      <c r="C28" s="32">
        <v>661613</v>
      </c>
      <c r="D28" s="31">
        <v>239984</v>
      </c>
      <c r="E28" s="32">
        <v>245850</v>
      </c>
      <c r="F28" s="31">
        <v>235452</v>
      </c>
      <c r="G28" s="31">
        <v>215164</v>
      </c>
      <c r="H28" s="31">
        <v>226042</v>
      </c>
      <c r="I28" s="31">
        <v>219027</v>
      </c>
      <c r="J28" s="31">
        <v>661608</v>
      </c>
      <c r="K28" s="31">
        <v>316613</v>
      </c>
      <c r="L28" s="32">
        <v>219901</v>
      </c>
      <c r="M28" s="31">
        <v>223615</v>
      </c>
      <c r="N28" s="32">
        <v>216432</v>
      </c>
      <c r="O28" s="31">
        <v>1660</v>
      </c>
      <c r="P28" s="31">
        <v>405893</v>
      </c>
      <c r="Q28" s="31">
        <v>209714</v>
      </c>
      <c r="R28" s="32">
        <v>143108</v>
      </c>
      <c r="S28" s="32">
        <v>130104</v>
      </c>
      <c r="T28" s="33">
        <v>132681</v>
      </c>
    </row>
    <row r="29" spans="1:20" x14ac:dyDescent="0.2">
      <c r="A29" s="30" t="s">
        <v>44</v>
      </c>
      <c r="B29" s="31">
        <v>5071781</v>
      </c>
      <c r="C29" s="32">
        <v>2363976</v>
      </c>
      <c r="D29" s="31">
        <v>859060</v>
      </c>
      <c r="E29" s="32">
        <v>933180</v>
      </c>
      <c r="F29" s="31">
        <v>858757</v>
      </c>
      <c r="G29" s="31">
        <v>835792</v>
      </c>
      <c r="H29" s="31">
        <v>812944</v>
      </c>
      <c r="I29" s="31">
        <v>772048</v>
      </c>
      <c r="J29" s="31">
        <v>2254893</v>
      </c>
      <c r="K29" s="31">
        <v>1053099</v>
      </c>
      <c r="L29" s="32">
        <v>755510</v>
      </c>
      <c r="M29" s="31">
        <v>761485</v>
      </c>
      <c r="N29" s="32">
        <v>737898</v>
      </c>
      <c r="O29" s="31">
        <v>0</v>
      </c>
      <c r="P29" s="31">
        <v>1151497</v>
      </c>
      <c r="Q29" s="31">
        <v>610269</v>
      </c>
      <c r="R29" s="32">
        <v>408797</v>
      </c>
      <c r="S29" s="32">
        <v>385916</v>
      </c>
      <c r="T29" s="33">
        <v>356784</v>
      </c>
    </row>
    <row r="30" spans="1:20" x14ac:dyDescent="0.2">
      <c r="A30" s="30" t="s">
        <v>45</v>
      </c>
      <c r="B30" s="31">
        <v>2024671</v>
      </c>
      <c r="C30" s="32">
        <v>964816</v>
      </c>
      <c r="D30" s="31">
        <v>323553</v>
      </c>
      <c r="E30" s="32">
        <v>341157</v>
      </c>
      <c r="F30" s="31">
        <v>343664</v>
      </c>
      <c r="G30" s="31">
        <v>330454</v>
      </c>
      <c r="H30" s="31">
        <v>341190</v>
      </c>
      <c r="I30" s="31">
        <v>344653</v>
      </c>
      <c r="J30" s="31">
        <v>1149781</v>
      </c>
      <c r="K30" s="31">
        <v>545424</v>
      </c>
      <c r="L30" s="32">
        <v>380656</v>
      </c>
      <c r="M30" s="31">
        <v>397495</v>
      </c>
      <c r="N30" s="32">
        <v>371630</v>
      </c>
      <c r="O30" s="31">
        <v>0</v>
      </c>
      <c r="P30" s="31">
        <v>626265</v>
      </c>
      <c r="Q30" s="31">
        <v>316483</v>
      </c>
      <c r="R30" s="32">
        <v>217493</v>
      </c>
      <c r="S30" s="32">
        <v>207512</v>
      </c>
      <c r="T30" s="33">
        <v>201260</v>
      </c>
    </row>
    <row r="31" spans="1:20" x14ac:dyDescent="0.2">
      <c r="A31" s="30" t="s">
        <v>46</v>
      </c>
      <c r="B31" s="31">
        <v>5529052</v>
      </c>
      <c r="C31" s="32">
        <v>2660856</v>
      </c>
      <c r="D31" s="31">
        <v>881239</v>
      </c>
      <c r="E31" s="32">
        <v>934363</v>
      </c>
      <c r="F31" s="31">
        <v>948647</v>
      </c>
      <c r="G31" s="31">
        <v>912080</v>
      </c>
      <c r="H31" s="31">
        <v>924566</v>
      </c>
      <c r="I31" s="31">
        <v>928157</v>
      </c>
      <c r="J31" s="31">
        <v>2797872</v>
      </c>
      <c r="K31" s="31">
        <v>1339163</v>
      </c>
      <c r="L31" s="32">
        <v>931693</v>
      </c>
      <c r="M31" s="31">
        <v>943474</v>
      </c>
      <c r="N31" s="32">
        <v>922705</v>
      </c>
      <c r="O31" s="31">
        <v>0</v>
      </c>
      <c r="P31" s="31">
        <v>1408814</v>
      </c>
      <c r="Q31" s="31">
        <v>726030</v>
      </c>
      <c r="R31" s="32">
        <v>474070</v>
      </c>
      <c r="S31" s="32">
        <v>480272</v>
      </c>
      <c r="T31" s="33">
        <v>454472</v>
      </c>
    </row>
    <row r="32" spans="1:20" x14ac:dyDescent="0.2">
      <c r="A32" s="30" t="s">
        <v>47</v>
      </c>
      <c r="B32" s="31">
        <v>3972666</v>
      </c>
      <c r="C32" s="32">
        <v>1851653</v>
      </c>
      <c r="D32" s="31">
        <v>648962</v>
      </c>
      <c r="E32" s="32">
        <v>689694</v>
      </c>
      <c r="F32" s="31">
        <v>681292</v>
      </c>
      <c r="G32" s="31">
        <v>661426</v>
      </c>
      <c r="H32" s="31">
        <v>657492</v>
      </c>
      <c r="I32" s="31">
        <v>633800</v>
      </c>
      <c r="J32" s="31">
        <v>1780696</v>
      </c>
      <c r="K32" s="31">
        <v>827814</v>
      </c>
      <c r="L32" s="32">
        <v>593670</v>
      </c>
      <c r="M32" s="31">
        <v>564703</v>
      </c>
      <c r="N32" s="32">
        <v>622323</v>
      </c>
      <c r="O32" s="31">
        <v>0</v>
      </c>
      <c r="P32" s="31">
        <v>975235</v>
      </c>
      <c r="Q32" s="31">
        <v>503385</v>
      </c>
      <c r="R32" s="32">
        <v>331322</v>
      </c>
      <c r="S32" s="32">
        <v>314869</v>
      </c>
      <c r="T32" s="33">
        <v>329044</v>
      </c>
    </row>
    <row r="33" spans="1:20" x14ac:dyDescent="0.2">
      <c r="A33" s="30" t="s">
        <v>48</v>
      </c>
      <c r="B33" s="31">
        <v>3892241</v>
      </c>
      <c r="C33" s="32">
        <v>1859951</v>
      </c>
      <c r="D33" s="31">
        <v>649111</v>
      </c>
      <c r="E33" s="32">
        <v>670175</v>
      </c>
      <c r="F33" s="31">
        <v>665038</v>
      </c>
      <c r="G33" s="31">
        <v>633513</v>
      </c>
      <c r="H33" s="31">
        <v>642755</v>
      </c>
      <c r="I33" s="31">
        <v>631649</v>
      </c>
      <c r="J33" s="31">
        <v>1823665</v>
      </c>
      <c r="K33" s="31">
        <v>862921</v>
      </c>
      <c r="L33" s="32">
        <v>603967</v>
      </c>
      <c r="M33" s="31">
        <v>608508</v>
      </c>
      <c r="N33" s="32">
        <v>611190</v>
      </c>
      <c r="O33" s="31">
        <v>0</v>
      </c>
      <c r="P33" s="31">
        <v>971639</v>
      </c>
      <c r="Q33" s="31">
        <v>536375</v>
      </c>
      <c r="R33" s="32">
        <v>360148</v>
      </c>
      <c r="S33" s="32">
        <v>321279</v>
      </c>
      <c r="T33" s="33">
        <v>290212</v>
      </c>
    </row>
    <row r="34" spans="1:20" x14ac:dyDescent="0.2">
      <c r="A34" s="30" t="s">
        <v>49</v>
      </c>
      <c r="B34" s="31">
        <v>352875</v>
      </c>
      <c r="C34" s="32">
        <v>173170</v>
      </c>
      <c r="D34" s="31">
        <v>63101</v>
      </c>
      <c r="E34" s="32">
        <v>61829</v>
      </c>
      <c r="F34" s="31">
        <v>60473</v>
      </c>
      <c r="G34" s="31">
        <v>59063</v>
      </c>
      <c r="H34" s="31">
        <v>56230</v>
      </c>
      <c r="I34" s="31">
        <v>52179</v>
      </c>
      <c r="J34" s="31">
        <v>142938</v>
      </c>
      <c r="K34" s="31">
        <v>69891</v>
      </c>
      <c r="L34" s="32">
        <v>47984</v>
      </c>
      <c r="M34" s="31">
        <v>48371</v>
      </c>
      <c r="N34" s="32">
        <v>46583</v>
      </c>
      <c r="O34" s="31">
        <v>0</v>
      </c>
      <c r="P34" s="31">
        <v>75004</v>
      </c>
      <c r="Q34" s="31">
        <v>40548</v>
      </c>
      <c r="R34" s="32">
        <v>26719</v>
      </c>
      <c r="S34" s="32">
        <v>23512</v>
      </c>
      <c r="T34" s="33">
        <v>24773</v>
      </c>
    </row>
    <row r="35" spans="1:20" x14ac:dyDescent="0.2">
      <c r="A35" s="30" t="s">
        <v>50</v>
      </c>
      <c r="B35" s="31">
        <v>2892019</v>
      </c>
      <c r="C35" s="32">
        <v>1367646</v>
      </c>
      <c r="D35" s="31">
        <v>514400</v>
      </c>
      <c r="E35" s="32">
        <v>510346</v>
      </c>
      <c r="F35" s="31">
        <v>514150</v>
      </c>
      <c r="G35" s="31">
        <v>480366</v>
      </c>
      <c r="H35" s="31">
        <v>458549</v>
      </c>
      <c r="I35" s="31">
        <v>414208</v>
      </c>
      <c r="J35" s="31">
        <v>1168305</v>
      </c>
      <c r="K35" s="31">
        <v>548116</v>
      </c>
      <c r="L35" s="32">
        <v>399856</v>
      </c>
      <c r="M35" s="31">
        <v>392546</v>
      </c>
      <c r="N35" s="32">
        <v>375903</v>
      </c>
      <c r="O35" s="31">
        <v>0</v>
      </c>
      <c r="P35" s="31">
        <v>654448</v>
      </c>
      <c r="Q35" s="31">
        <v>327161</v>
      </c>
      <c r="R35" s="32">
        <v>212761</v>
      </c>
      <c r="S35" s="32">
        <v>211120</v>
      </c>
      <c r="T35" s="33">
        <v>230567</v>
      </c>
    </row>
    <row r="36" spans="1:20" x14ac:dyDescent="0.2">
      <c r="A36" s="30" t="s">
        <v>51</v>
      </c>
      <c r="B36" s="31">
        <v>2009079</v>
      </c>
      <c r="C36" s="32">
        <v>958427</v>
      </c>
      <c r="D36" s="31">
        <v>350890</v>
      </c>
      <c r="E36" s="32">
        <v>352096</v>
      </c>
      <c r="F36" s="31">
        <v>343506</v>
      </c>
      <c r="G36" s="31">
        <v>333484</v>
      </c>
      <c r="H36" s="31">
        <v>322022</v>
      </c>
      <c r="I36" s="31">
        <v>307081</v>
      </c>
      <c r="J36" s="31">
        <v>874149</v>
      </c>
      <c r="K36" s="31">
        <v>410632</v>
      </c>
      <c r="L36" s="32">
        <v>278519</v>
      </c>
      <c r="M36" s="31">
        <v>300357</v>
      </c>
      <c r="N36" s="32">
        <v>295273</v>
      </c>
      <c r="O36" s="31">
        <v>0</v>
      </c>
      <c r="P36" s="31">
        <v>515813</v>
      </c>
      <c r="Q36" s="31">
        <v>259915</v>
      </c>
      <c r="R36" s="32">
        <v>171815</v>
      </c>
      <c r="S36" s="32">
        <v>171582</v>
      </c>
      <c r="T36" s="33">
        <v>172416</v>
      </c>
    </row>
    <row r="37" spans="1:20" x14ac:dyDescent="0.2">
      <c r="A37" s="30" t="s">
        <v>52</v>
      </c>
      <c r="B37" s="31">
        <v>507745</v>
      </c>
      <c r="C37" s="32">
        <v>247187</v>
      </c>
      <c r="D37" s="31">
        <v>84602</v>
      </c>
      <c r="E37" s="32">
        <v>90461</v>
      </c>
      <c r="F37" s="31">
        <v>90504</v>
      </c>
      <c r="G37" s="31">
        <v>85503</v>
      </c>
      <c r="H37" s="31">
        <v>80759</v>
      </c>
      <c r="I37" s="31">
        <v>75916</v>
      </c>
      <c r="J37" s="31">
        <v>224530</v>
      </c>
      <c r="K37" s="31">
        <v>108406</v>
      </c>
      <c r="L37" s="32">
        <v>74032</v>
      </c>
      <c r="M37" s="31">
        <v>74200</v>
      </c>
      <c r="N37" s="32">
        <v>76298</v>
      </c>
      <c r="O37" s="31">
        <v>0</v>
      </c>
      <c r="P37" s="31">
        <v>129312</v>
      </c>
      <c r="Q37" s="31">
        <v>68262</v>
      </c>
      <c r="R37" s="32">
        <v>45093</v>
      </c>
      <c r="S37" s="32">
        <v>42288</v>
      </c>
      <c r="T37" s="33">
        <v>41931</v>
      </c>
    </row>
    <row r="38" spans="1:20" x14ac:dyDescent="0.2">
      <c r="A38" s="30" t="s">
        <v>53</v>
      </c>
      <c r="B38" s="31">
        <v>592434</v>
      </c>
      <c r="C38" s="32">
        <v>283824</v>
      </c>
      <c r="D38" s="31">
        <v>101011</v>
      </c>
      <c r="E38" s="32">
        <v>102689</v>
      </c>
      <c r="F38" s="31">
        <v>100378</v>
      </c>
      <c r="G38" s="31">
        <v>97116</v>
      </c>
      <c r="H38" s="31">
        <v>96607</v>
      </c>
      <c r="I38" s="31">
        <v>94633</v>
      </c>
      <c r="J38" s="31">
        <v>292625</v>
      </c>
      <c r="K38" s="31">
        <v>139451</v>
      </c>
      <c r="L38" s="32">
        <v>92466</v>
      </c>
      <c r="M38" s="31">
        <v>99845</v>
      </c>
      <c r="N38" s="32">
        <v>100314</v>
      </c>
      <c r="O38" s="31">
        <v>0</v>
      </c>
      <c r="P38" s="31">
        <v>160796</v>
      </c>
      <c r="Q38" s="31">
        <v>87220</v>
      </c>
      <c r="R38" s="32">
        <v>56822</v>
      </c>
      <c r="S38" s="32">
        <v>53462</v>
      </c>
      <c r="T38" s="33">
        <v>50512</v>
      </c>
    </row>
    <row r="39" spans="1:20" x14ac:dyDescent="0.2">
      <c r="A39" s="34" t="s">
        <v>54</v>
      </c>
      <c r="B39" s="34">
        <v>2780051</v>
      </c>
      <c r="C39" s="35">
        <v>1350634</v>
      </c>
      <c r="D39" s="34">
        <v>550301</v>
      </c>
      <c r="E39" s="35">
        <v>528160</v>
      </c>
      <c r="F39" s="34">
        <v>467993</v>
      </c>
      <c r="G39" s="34">
        <v>432632</v>
      </c>
      <c r="H39" s="34">
        <v>404951</v>
      </c>
      <c r="I39" s="34">
        <v>396014</v>
      </c>
      <c r="J39" s="34">
        <v>1040503</v>
      </c>
      <c r="K39" s="34">
        <v>502351</v>
      </c>
      <c r="L39" s="35">
        <v>371943</v>
      </c>
      <c r="M39" s="34">
        <v>347571</v>
      </c>
      <c r="N39" s="35">
        <v>320989</v>
      </c>
      <c r="O39" s="34">
        <v>0</v>
      </c>
      <c r="P39" s="34">
        <v>498125</v>
      </c>
      <c r="Q39" s="34">
        <v>284501</v>
      </c>
      <c r="R39" s="35">
        <v>165885</v>
      </c>
      <c r="S39" s="35">
        <v>169211</v>
      </c>
      <c r="T39" s="36">
        <v>163029</v>
      </c>
    </row>
  </sheetData>
  <mergeCells count="5">
    <mergeCell ref="P2:T2"/>
    <mergeCell ref="K1:R1"/>
    <mergeCell ref="A2:A3"/>
    <mergeCell ref="B2:I2"/>
    <mergeCell ref="J2:O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C9E-C728-42A4-AE88-C6252C4ED510}">
  <dimension ref="A1:T38"/>
  <sheetViews>
    <sheetView workbookViewId="0">
      <selection activeCell="D2" sqref="D2:F3"/>
    </sheetView>
  </sheetViews>
  <sheetFormatPr defaultRowHeight="14.25" x14ac:dyDescent="0.2"/>
  <cols>
    <col min="1" max="1" width="17.5" bestFit="1" customWidth="1"/>
  </cols>
  <sheetData>
    <row r="1" spans="1:20" x14ac:dyDescent="0.2">
      <c r="A1" s="7" t="s">
        <v>7</v>
      </c>
      <c r="B1" s="8" t="s">
        <v>5</v>
      </c>
      <c r="C1" s="9"/>
      <c r="D1" s="9"/>
      <c r="E1" s="9"/>
      <c r="F1" s="9"/>
      <c r="G1" s="9"/>
      <c r="H1" s="9"/>
      <c r="I1" s="10"/>
      <c r="J1" s="8" t="s">
        <v>6</v>
      </c>
      <c r="K1" s="11"/>
      <c r="L1" s="11"/>
      <c r="M1" s="11"/>
      <c r="N1" s="11"/>
      <c r="O1" s="12"/>
      <c r="P1" s="8" t="s">
        <v>8</v>
      </c>
      <c r="Q1" s="11"/>
      <c r="R1" s="11"/>
      <c r="S1" s="11"/>
      <c r="T1" s="12"/>
    </row>
    <row r="2" spans="1:20" ht="38.25" x14ac:dyDescent="0.2">
      <c r="A2" s="13"/>
      <c r="B2" s="42" t="s">
        <v>59</v>
      </c>
      <c r="C2" s="15" t="s">
        <v>10</v>
      </c>
      <c r="D2" s="16" t="s">
        <v>11</v>
      </c>
      <c r="E2" s="17" t="s">
        <v>12</v>
      </c>
      <c r="F2" s="14" t="s">
        <v>13</v>
      </c>
      <c r="G2" s="14" t="s">
        <v>14</v>
      </c>
      <c r="H2" s="14" t="s">
        <v>15</v>
      </c>
      <c r="I2" s="14" t="s">
        <v>16</v>
      </c>
      <c r="J2" s="43" t="s">
        <v>60</v>
      </c>
      <c r="K2" s="18" t="s">
        <v>17</v>
      </c>
      <c r="L2" s="15" t="s">
        <v>1</v>
      </c>
      <c r="M2" s="18" t="s">
        <v>2</v>
      </c>
      <c r="N2" s="15" t="s">
        <v>3</v>
      </c>
      <c r="O2" s="18" t="s">
        <v>4</v>
      </c>
      <c r="P2" s="44" t="s">
        <v>61</v>
      </c>
      <c r="Q2" s="18" t="s">
        <v>17</v>
      </c>
      <c r="R2" s="17" t="s">
        <v>18</v>
      </c>
      <c r="S2" s="20" t="s">
        <v>12</v>
      </c>
      <c r="T2" s="21" t="s">
        <v>13</v>
      </c>
    </row>
    <row r="3" spans="1:20" x14ac:dyDescent="0.2">
      <c r="A3" s="22" t="s">
        <v>19</v>
      </c>
      <c r="B3" s="23">
        <v>107253532</v>
      </c>
      <c r="C3" s="24">
        <v>50037520</v>
      </c>
      <c r="D3" s="23">
        <v>18083414</v>
      </c>
      <c r="E3" s="24">
        <v>18692983</v>
      </c>
      <c r="F3" s="23">
        <v>18673509</v>
      </c>
      <c r="G3" s="23">
        <v>17670304</v>
      </c>
      <c r="H3" s="23">
        <v>17466624</v>
      </c>
      <c r="I3" s="23">
        <v>16666698</v>
      </c>
      <c r="J3" s="25">
        <v>49140893</v>
      </c>
      <c r="K3" s="25">
        <v>22814790</v>
      </c>
      <c r="L3" s="26">
        <v>16324100</v>
      </c>
      <c r="M3" s="25">
        <v>16411553</v>
      </c>
      <c r="N3" s="26">
        <v>15961570</v>
      </c>
      <c r="O3" s="25">
        <v>443670</v>
      </c>
      <c r="P3" s="23">
        <v>24944529</v>
      </c>
      <c r="Q3" s="27">
        <v>12575092</v>
      </c>
      <c r="R3" s="24">
        <v>8767742</v>
      </c>
      <c r="S3" s="28">
        <v>8344822</v>
      </c>
      <c r="T3" s="29">
        <v>7831965</v>
      </c>
    </row>
    <row r="4" spans="1:20" x14ac:dyDescent="0.2">
      <c r="A4" s="41" t="s">
        <v>58</v>
      </c>
      <c r="B4" s="39">
        <v>41383093</v>
      </c>
      <c r="C4" s="39">
        <v>19081159</v>
      </c>
      <c r="D4" s="39">
        <v>7131670</v>
      </c>
      <c r="E4" s="39">
        <v>7337904</v>
      </c>
      <c r="F4" s="39">
        <v>7331187</v>
      </c>
      <c r="G4" s="39">
        <v>6818638</v>
      </c>
      <c r="H4" s="39">
        <v>6637883</v>
      </c>
      <c r="I4" s="39">
        <v>6125811</v>
      </c>
      <c r="J4" s="39">
        <v>17930538</v>
      </c>
      <c r="K4" s="39">
        <v>8274776</v>
      </c>
      <c r="L4" s="39">
        <v>6102357</v>
      </c>
      <c r="M4" s="39">
        <v>5910987</v>
      </c>
      <c r="N4" s="39">
        <v>5601402</v>
      </c>
      <c r="O4" s="39">
        <v>315792</v>
      </c>
      <c r="P4" s="39">
        <v>8486198</v>
      </c>
      <c r="Q4" s="39">
        <v>4248504</v>
      </c>
      <c r="R4" s="39">
        <v>3058211</v>
      </c>
      <c r="S4" s="39">
        <v>2830157</v>
      </c>
      <c r="T4" s="39">
        <v>2597830</v>
      </c>
    </row>
    <row r="5" spans="1:20" x14ac:dyDescent="0.2">
      <c r="A5" s="30" t="s">
        <v>21</v>
      </c>
      <c r="B5" s="31">
        <v>995046</v>
      </c>
      <c r="C5" s="32">
        <v>477303</v>
      </c>
      <c r="D5" s="31">
        <v>202226</v>
      </c>
      <c r="E5" s="32">
        <v>182893</v>
      </c>
      <c r="F5" s="31">
        <v>183316</v>
      </c>
      <c r="G5" s="31">
        <v>154061</v>
      </c>
      <c r="H5" s="31">
        <v>138302</v>
      </c>
      <c r="I5" s="31">
        <v>134248</v>
      </c>
      <c r="J5" s="31">
        <v>330478</v>
      </c>
      <c r="K5" s="31">
        <v>157685</v>
      </c>
      <c r="L5" s="32">
        <v>122222</v>
      </c>
      <c r="M5" s="31">
        <v>114985</v>
      </c>
      <c r="N5" s="32">
        <v>92253</v>
      </c>
      <c r="O5" s="31">
        <v>1018</v>
      </c>
      <c r="P5" s="31">
        <v>160152</v>
      </c>
      <c r="Q5" s="31">
        <v>80934</v>
      </c>
      <c r="R5" s="32">
        <v>61423</v>
      </c>
      <c r="S5" s="32">
        <v>51608</v>
      </c>
      <c r="T5" s="33">
        <v>47121</v>
      </c>
    </row>
    <row r="6" spans="1:20" x14ac:dyDescent="0.2">
      <c r="A6" s="30" t="s">
        <v>22</v>
      </c>
      <c r="B6" s="31">
        <v>730143</v>
      </c>
      <c r="C6" s="32">
        <v>343582</v>
      </c>
      <c r="D6" s="31">
        <v>133891</v>
      </c>
      <c r="E6" s="32">
        <v>128582</v>
      </c>
      <c r="F6" s="31">
        <v>128846</v>
      </c>
      <c r="G6" s="31">
        <v>118959</v>
      </c>
      <c r="H6" s="31">
        <v>116867</v>
      </c>
      <c r="I6" s="31">
        <v>102998</v>
      </c>
      <c r="J6" s="31">
        <v>321813</v>
      </c>
      <c r="K6" s="31">
        <v>150327</v>
      </c>
      <c r="L6" s="32">
        <v>109846</v>
      </c>
      <c r="M6" s="31">
        <v>104645</v>
      </c>
      <c r="N6" s="32">
        <v>98456</v>
      </c>
      <c r="O6" s="31">
        <v>8866</v>
      </c>
      <c r="P6" s="31">
        <v>168573</v>
      </c>
      <c r="Q6" s="31">
        <v>86073</v>
      </c>
      <c r="R6" s="32">
        <v>62456</v>
      </c>
      <c r="S6" s="32">
        <v>53992</v>
      </c>
      <c r="T6" s="33">
        <v>52125</v>
      </c>
    </row>
    <row r="7" spans="1:20" x14ac:dyDescent="0.2">
      <c r="A7" s="30" t="s">
        <v>23</v>
      </c>
      <c r="B7" s="31">
        <v>6959229</v>
      </c>
      <c r="C7" s="32">
        <v>3247093</v>
      </c>
      <c r="D7" s="31">
        <v>1163306</v>
      </c>
      <c r="E7" s="32">
        <v>1195543</v>
      </c>
      <c r="F7" s="31">
        <v>1219611</v>
      </c>
      <c r="G7" s="31">
        <v>1150684</v>
      </c>
      <c r="H7" s="31">
        <v>1122421</v>
      </c>
      <c r="I7" s="31">
        <v>1107664</v>
      </c>
      <c r="J7" s="31">
        <v>3015526</v>
      </c>
      <c r="K7" s="31">
        <v>1413735</v>
      </c>
      <c r="L7" s="32">
        <v>996825</v>
      </c>
      <c r="M7" s="31">
        <v>1005384</v>
      </c>
      <c r="N7" s="32">
        <v>1013257</v>
      </c>
      <c r="O7" s="31">
        <v>60</v>
      </c>
      <c r="P7" s="31">
        <v>1517453</v>
      </c>
      <c r="Q7" s="31">
        <v>786434</v>
      </c>
      <c r="R7" s="32">
        <v>560804</v>
      </c>
      <c r="S7" s="32">
        <v>508378</v>
      </c>
      <c r="T7" s="33">
        <v>448271</v>
      </c>
    </row>
    <row r="8" spans="1:20" x14ac:dyDescent="0.2">
      <c r="A8" s="30" t="s">
        <v>24</v>
      </c>
      <c r="B8" s="31">
        <v>860960</v>
      </c>
      <c r="C8" s="32">
        <v>407897</v>
      </c>
      <c r="D8" s="31">
        <v>187834</v>
      </c>
      <c r="E8" s="32">
        <v>184278</v>
      </c>
      <c r="F8" s="31">
        <v>180908</v>
      </c>
      <c r="G8" s="31">
        <v>158799</v>
      </c>
      <c r="H8" s="31">
        <v>149141</v>
      </c>
      <c r="I8" s="31">
        <v>0</v>
      </c>
      <c r="J8" s="31">
        <v>468062</v>
      </c>
      <c r="K8" s="31">
        <v>224123</v>
      </c>
      <c r="L8" s="32">
        <v>134902</v>
      </c>
      <c r="M8" s="31">
        <v>124426</v>
      </c>
      <c r="N8" s="32">
        <v>114157</v>
      </c>
      <c r="O8" s="31">
        <v>94577</v>
      </c>
      <c r="P8" s="31">
        <v>166407</v>
      </c>
      <c r="Q8" s="31">
        <v>84357</v>
      </c>
      <c r="R8" s="32">
        <v>60165</v>
      </c>
      <c r="S8" s="32">
        <v>54401</v>
      </c>
      <c r="T8" s="33">
        <v>51841</v>
      </c>
    </row>
    <row r="9" spans="1:20" x14ac:dyDescent="0.2">
      <c r="A9" s="30" t="s">
        <v>25</v>
      </c>
      <c r="B9" s="31">
        <v>5808208</v>
      </c>
      <c r="C9" s="32">
        <v>2690116</v>
      </c>
      <c r="D9" s="31">
        <v>970944</v>
      </c>
      <c r="E9" s="32">
        <v>1004248</v>
      </c>
      <c r="F9" s="31">
        <v>1023200</v>
      </c>
      <c r="G9" s="31">
        <v>955248</v>
      </c>
      <c r="H9" s="31">
        <v>936077</v>
      </c>
      <c r="I9" s="31">
        <v>918491</v>
      </c>
      <c r="J9" s="31">
        <v>2542608</v>
      </c>
      <c r="K9" s="31">
        <v>1165398</v>
      </c>
      <c r="L9" s="32">
        <v>875007</v>
      </c>
      <c r="M9" s="31">
        <v>864226</v>
      </c>
      <c r="N9" s="32">
        <v>803093</v>
      </c>
      <c r="O9" s="31">
        <v>282</v>
      </c>
      <c r="P9" s="31">
        <v>1155411</v>
      </c>
      <c r="Q9" s="31">
        <v>552362</v>
      </c>
      <c r="R9" s="32">
        <v>423685</v>
      </c>
      <c r="S9" s="32">
        <v>385508</v>
      </c>
      <c r="T9" s="33">
        <v>346218</v>
      </c>
    </row>
    <row r="10" spans="1:20" x14ac:dyDescent="0.2">
      <c r="A10" s="30" t="s">
        <v>26</v>
      </c>
      <c r="B10" s="31">
        <v>3727273</v>
      </c>
      <c r="C10" s="32">
        <v>1722441</v>
      </c>
      <c r="D10" s="31">
        <v>645936</v>
      </c>
      <c r="E10" s="32">
        <v>653560</v>
      </c>
      <c r="F10" s="31">
        <v>660109</v>
      </c>
      <c r="G10" s="31">
        <v>607906</v>
      </c>
      <c r="H10" s="31">
        <v>585403</v>
      </c>
      <c r="I10" s="31">
        <v>574359</v>
      </c>
      <c r="J10" s="31">
        <v>1636425</v>
      </c>
      <c r="K10" s="31">
        <v>761273</v>
      </c>
      <c r="L10" s="32">
        <v>553870</v>
      </c>
      <c r="M10" s="31">
        <v>549028</v>
      </c>
      <c r="N10" s="32">
        <v>531671</v>
      </c>
      <c r="O10" s="31">
        <v>1856</v>
      </c>
      <c r="P10" s="31">
        <v>809004</v>
      </c>
      <c r="Q10" s="31">
        <v>404751</v>
      </c>
      <c r="R10" s="32">
        <v>283407</v>
      </c>
      <c r="S10" s="32">
        <v>272417</v>
      </c>
      <c r="T10" s="33">
        <v>253180</v>
      </c>
    </row>
    <row r="11" spans="1:20" x14ac:dyDescent="0.2">
      <c r="A11" s="30" t="s">
        <v>27</v>
      </c>
      <c r="B11" s="31">
        <v>3436133</v>
      </c>
      <c r="C11" s="32">
        <v>1568777</v>
      </c>
      <c r="D11" s="31">
        <v>617181</v>
      </c>
      <c r="E11" s="32">
        <v>623140</v>
      </c>
      <c r="F11" s="31">
        <v>608318</v>
      </c>
      <c r="G11" s="31">
        <v>532444</v>
      </c>
      <c r="H11" s="31">
        <v>526343</v>
      </c>
      <c r="I11" s="31">
        <v>528707</v>
      </c>
      <c r="J11" s="31">
        <v>1452519</v>
      </c>
      <c r="K11" s="31">
        <v>666838</v>
      </c>
      <c r="L11" s="32">
        <v>517256</v>
      </c>
      <c r="M11" s="31">
        <v>484216</v>
      </c>
      <c r="N11" s="32">
        <v>451047</v>
      </c>
      <c r="O11" s="31">
        <v>0</v>
      </c>
      <c r="P11" s="31">
        <v>664046</v>
      </c>
      <c r="Q11" s="31">
        <v>332611</v>
      </c>
      <c r="R11" s="32">
        <v>233015</v>
      </c>
      <c r="S11" s="32">
        <v>221930</v>
      </c>
      <c r="T11" s="33">
        <v>209101</v>
      </c>
    </row>
    <row r="12" spans="1:20" x14ac:dyDescent="0.2">
      <c r="A12" s="30" t="s">
        <v>28</v>
      </c>
      <c r="B12" s="31">
        <v>7432850</v>
      </c>
      <c r="C12" s="32">
        <v>3371079</v>
      </c>
      <c r="D12" s="31">
        <v>1296319</v>
      </c>
      <c r="E12" s="32">
        <v>1280114</v>
      </c>
      <c r="F12" s="31">
        <v>1302687</v>
      </c>
      <c r="G12" s="31">
        <v>1276878</v>
      </c>
      <c r="H12" s="31">
        <v>1246298</v>
      </c>
      <c r="I12" s="31">
        <v>1030554</v>
      </c>
      <c r="J12" s="31">
        <v>3727055</v>
      </c>
      <c r="K12" s="31">
        <v>1708420</v>
      </c>
      <c r="L12" s="32">
        <v>1239969</v>
      </c>
      <c r="M12" s="31">
        <v>1175077</v>
      </c>
      <c r="N12" s="32">
        <v>1102876</v>
      </c>
      <c r="O12" s="31">
        <v>209133</v>
      </c>
      <c r="P12" s="31">
        <v>1759785</v>
      </c>
      <c r="Q12" s="31">
        <v>894802</v>
      </c>
      <c r="R12" s="32">
        <v>636245</v>
      </c>
      <c r="S12" s="32">
        <v>583603</v>
      </c>
      <c r="T12" s="33">
        <v>539937</v>
      </c>
    </row>
    <row r="13" spans="1:20" x14ac:dyDescent="0.2">
      <c r="A13" s="30" t="s">
        <v>29</v>
      </c>
      <c r="B13" s="31">
        <v>10571118</v>
      </c>
      <c r="C13" s="32">
        <v>4864582</v>
      </c>
      <c r="D13" s="31">
        <v>1770664</v>
      </c>
      <c r="E13" s="32">
        <v>1934407</v>
      </c>
      <c r="F13" s="31">
        <v>1872622</v>
      </c>
      <c r="G13" s="31">
        <v>1722322</v>
      </c>
      <c r="H13" s="31">
        <v>1678971</v>
      </c>
      <c r="I13" s="31">
        <v>1592132</v>
      </c>
      <c r="J13" s="31">
        <v>4054670</v>
      </c>
      <c r="K13" s="31">
        <v>1854514</v>
      </c>
      <c r="L13" s="32">
        <v>1420616</v>
      </c>
      <c r="M13" s="31">
        <v>1363323</v>
      </c>
      <c r="N13" s="32">
        <v>1270731</v>
      </c>
      <c r="O13" s="31">
        <v>0</v>
      </c>
      <c r="P13" s="31">
        <v>1903517</v>
      </c>
      <c r="Q13" s="31">
        <v>936682</v>
      </c>
      <c r="R13" s="32">
        <v>671951</v>
      </c>
      <c r="S13" s="32">
        <v>637939</v>
      </c>
      <c r="T13" s="33">
        <v>593627</v>
      </c>
    </row>
    <row r="14" spans="1:20" x14ac:dyDescent="0.2">
      <c r="A14" s="30" t="s">
        <v>30</v>
      </c>
      <c r="B14" s="31">
        <v>862133</v>
      </c>
      <c r="C14" s="32">
        <v>388289</v>
      </c>
      <c r="D14" s="31">
        <v>143369</v>
      </c>
      <c r="E14" s="32">
        <v>151139</v>
      </c>
      <c r="F14" s="31">
        <v>151570</v>
      </c>
      <c r="G14" s="31">
        <v>141337</v>
      </c>
      <c r="H14" s="31">
        <v>138060</v>
      </c>
      <c r="I14" s="31">
        <v>136658</v>
      </c>
      <c r="J14" s="31">
        <v>381382</v>
      </c>
      <c r="K14" s="31">
        <v>172463</v>
      </c>
      <c r="L14" s="32">
        <v>131844</v>
      </c>
      <c r="M14" s="31">
        <v>125677</v>
      </c>
      <c r="N14" s="32">
        <v>123861</v>
      </c>
      <c r="O14" s="31">
        <v>0</v>
      </c>
      <c r="P14" s="31">
        <v>181850</v>
      </c>
      <c r="Q14" s="31">
        <v>89498</v>
      </c>
      <c r="R14" s="32">
        <v>65060</v>
      </c>
      <c r="S14" s="32">
        <v>60381</v>
      </c>
      <c r="T14" s="33">
        <v>56409</v>
      </c>
    </row>
    <row r="15" spans="1:20" x14ac:dyDescent="0.2">
      <c r="A15" s="41" t="s">
        <v>57</v>
      </c>
      <c r="B15" s="39">
        <v>4399193</v>
      </c>
      <c r="C15" s="39">
        <v>2111031</v>
      </c>
      <c r="D15" s="39">
        <v>739042</v>
      </c>
      <c r="E15" s="39">
        <v>752392</v>
      </c>
      <c r="F15" s="39">
        <v>766208</v>
      </c>
      <c r="G15" s="39">
        <v>710285</v>
      </c>
      <c r="H15" s="39">
        <v>759101</v>
      </c>
      <c r="I15" s="39">
        <v>672165</v>
      </c>
      <c r="J15" s="39">
        <v>2490073</v>
      </c>
      <c r="K15" s="39">
        <v>1184195</v>
      </c>
      <c r="L15" s="39">
        <v>747417</v>
      </c>
      <c r="M15" s="39">
        <v>806225</v>
      </c>
      <c r="N15" s="39">
        <v>827069</v>
      </c>
      <c r="O15" s="39">
        <v>109362</v>
      </c>
      <c r="P15" s="39">
        <v>1579180</v>
      </c>
      <c r="Q15" s="39">
        <v>814032</v>
      </c>
      <c r="R15" s="39">
        <v>551479</v>
      </c>
      <c r="S15" s="39">
        <v>540430</v>
      </c>
      <c r="T15" s="39">
        <v>487271</v>
      </c>
    </row>
    <row r="16" spans="1:20" x14ac:dyDescent="0.2">
      <c r="A16" s="30" t="s">
        <v>32</v>
      </c>
      <c r="B16" s="31">
        <v>1967439</v>
      </c>
      <c r="C16" s="32">
        <v>940144</v>
      </c>
      <c r="D16" s="31">
        <v>347220</v>
      </c>
      <c r="E16" s="32">
        <v>340201</v>
      </c>
      <c r="F16" s="31">
        <v>342765</v>
      </c>
      <c r="G16" s="31">
        <v>301315</v>
      </c>
      <c r="H16" s="31">
        <v>312608</v>
      </c>
      <c r="I16" s="31">
        <v>323330</v>
      </c>
      <c r="J16" s="31">
        <v>1002283</v>
      </c>
      <c r="K16" s="31">
        <v>474775</v>
      </c>
      <c r="L16" s="32">
        <v>327536</v>
      </c>
      <c r="M16" s="31">
        <v>345068</v>
      </c>
      <c r="N16" s="32">
        <v>329679</v>
      </c>
      <c r="O16" s="31">
        <v>0</v>
      </c>
      <c r="P16" s="31">
        <v>594265</v>
      </c>
      <c r="Q16" s="31">
        <v>306919</v>
      </c>
      <c r="R16" s="32">
        <v>205401</v>
      </c>
      <c r="S16" s="32">
        <v>201579</v>
      </c>
      <c r="T16" s="33">
        <v>187285</v>
      </c>
    </row>
    <row r="17" spans="1:20" x14ac:dyDescent="0.2">
      <c r="A17" s="30" t="s">
        <v>33</v>
      </c>
      <c r="B17" s="31">
        <v>1187540</v>
      </c>
      <c r="C17" s="32">
        <v>570234</v>
      </c>
      <c r="D17" s="31">
        <v>190858</v>
      </c>
      <c r="E17" s="32">
        <v>197400</v>
      </c>
      <c r="F17" s="31">
        <v>201758</v>
      </c>
      <c r="G17" s="31">
        <v>189323</v>
      </c>
      <c r="H17" s="31">
        <v>203675</v>
      </c>
      <c r="I17" s="31">
        <v>204526</v>
      </c>
      <c r="J17" s="31">
        <v>622419</v>
      </c>
      <c r="K17" s="31">
        <v>295794</v>
      </c>
      <c r="L17" s="32">
        <v>188419</v>
      </c>
      <c r="M17" s="31">
        <v>210894</v>
      </c>
      <c r="N17" s="32">
        <v>223106</v>
      </c>
      <c r="O17" s="31">
        <v>0</v>
      </c>
      <c r="P17" s="31">
        <v>428406</v>
      </c>
      <c r="Q17" s="31">
        <v>220347</v>
      </c>
      <c r="R17" s="32">
        <v>151569</v>
      </c>
      <c r="S17" s="32">
        <v>148914</v>
      </c>
      <c r="T17" s="33">
        <v>127923</v>
      </c>
    </row>
    <row r="18" spans="1:20" x14ac:dyDescent="0.2">
      <c r="A18" s="30" t="s">
        <v>34</v>
      </c>
      <c r="B18" s="31">
        <v>1244214</v>
      </c>
      <c r="C18" s="32">
        <v>600653</v>
      </c>
      <c r="D18" s="31">
        <v>200964</v>
      </c>
      <c r="E18" s="32">
        <v>214791</v>
      </c>
      <c r="F18" s="31">
        <v>221685</v>
      </c>
      <c r="G18" s="31">
        <v>219647</v>
      </c>
      <c r="H18" s="31">
        <v>242818</v>
      </c>
      <c r="I18" s="31">
        <v>144309</v>
      </c>
      <c r="J18" s="31">
        <v>865371</v>
      </c>
      <c r="K18" s="31">
        <v>413626</v>
      </c>
      <c r="L18" s="32">
        <v>231462</v>
      </c>
      <c r="M18" s="31">
        <v>250263</v>
      </c>
      <c r="N18" s="32">
        <v>274284</v>
      </c>
      <c r="O18" s="31">
        <v>109362</v>
      </c>
      <c r="P18" s="31">
        <v>556509</v>
      </c>
      <c r="Q18" s="31">
        <v>286766</v>
      </c>
      <c r="R18" s="32">
        <v>194509</v>
      </c>
      <c r="S18" s="32">
        <v>189937</v>
      </c>
      <c r="T18" s="33">
        <v>172063</v>
      </c>
    </row>
    <row r="19" spans="1:20" x14ac:dyDescent="0.2">
      <c r="A19" s="40" t="s">
        <v>56</v>
      </c>
      <c r="B19" s="39">
        <v>30465113</v>
      </c>
      <c r="C19" s="39">
        <v>14101577</v>
      </c>
      <c r="D19" s="39">
        <v>4946488</v>
      </c>
      <c r="E19" s="39">
        <v>5142687</v>
      </c>
      <c r="F19" s="39">
        <v>5266260</v>
      </c>
      <c r="G19" s="39">
        <v>5064788</v>
      </c>
      <c r="H19" s="39">
        <v>5045533</v>
      </c>
      <c r="I19" s="39">
        <v>4999357</v>
      </c>
      <c r="J19" s="39">
        <v>14508717</v>
      </c>
      <c r="K19" s="39">
        <v>6631938</v>
      </c>
      <c r="L19" s="39">
        <v>4724129</v>
      </c>
      <c r="M19" s="39">
        <v>4932171</v>
      </c>
      <c r="N19" s="39">
        <v>4835561</v>
      </c>
      <c r="O19" s="39">
        <v>16856</v>
      </c>
      <c r="P19" s="39">
        <v>7306310</v>
      </c>
      <c r="Q19" s="39">
        <v>3542693</v>
      </c>
      <c r="R19" s="39">
        <v>2544019</v>
      </c>
      <c r="S19" s="39">
        <v>2463108</v>
      </c>
      <c r="T19" s="39">
        <v>2299183</v>
      </c>
    </row>
    <row r="20" spans="1:20" x14ac:dyDescent="0.2">
      <c r="A20" s="30" t="s">
        <v>36</v>
      </c>
      <c r="B20" s="31">
        <v>2352802</v>
      </c>
      <c r="C20" s="32">
        <v>1133770</v>
      </c>
      <c r="D20" s="31">
        <v>410438</v>
      </c>
      <c r="E20" s="32">
        <v>398904</v>
      </c>
      <c r="F20" s="31">
        <v>402665</v>
      </c>
      <c r="G20" s="31">
        <v>380617</v>
      </c>
      <c r="H20" s="31">
        <v>384499</v>
      </c>
      <c r="I20" s="31">
        <v>375679</v>
      </c>
      <c r="J20" s="31">
        <v>1115602</v>
      </c>
      <c r="K20" s="31">
        <v>535722</v>
      </c>
      <c r="L20" s="32">
        <v>341605</v>
      </c>
      <c r="M20" s="31">
        <v>379991</v>
      </c>
      <c r="N20" s="32">
        <v>394006</v>
      </c>
      <c r="O20" s="31">
        <v>0</v>
      </c>
      <c r="P20" s="31">
        <v>654491</v>
      </c>
      <c r="Q20" s="31">
        <v>337181</v>
      </c>
      <c r="R20" s="32">
        <v>221197</v>
      </c>
      <c r="S20" s="32">
        <v>225969</v>
      </c>
      <c r="T20" s="33">
        <v>207325</v>
      </c>
    </row>
    <row r="21" spans="1:20" x14ac:dyDescent="0.2">
      <c r="A21" s="30" t="s">
        <v>37</v>
      </c>
      <c r="B21" s="31">
        <v>4682378</v>
      </c>
      <c r="C21" s="32">
        <v>2150054</v>
      </c>
      <c r="D21" s="31">
        <v>781461</v>
      </c>
      <c r="E21" s="32">
        <v>798698</v>
      </c>
      <c r="F21" s="31">
        <v>818706</v>
      </c>
      <c r="G21" s="31">
        <v>777362</v>
      </c>
      <c r="H21" s="31">
        <v>748628</v>
      </c>
      <c r="I21" s="31">
        <v>757523</v>
      </c>
      <c r="J21" s="31">
        <v>2239554</v>
      </c>
      <c r="K21" s="31">
        <v>1020647</v>
      </c>
      <c r="L21" s="32">
        <v>749479</v>
      </c>
      <c r="M21" s="31">
        <v>782037</v>
      </c>
      <c r="N21" s="32">
        <v>708038</v>
      </c>
      <c r="O21" s="31">
        <v>0</v>
      </c>
      <c r="P21" s="31">
        <v>1133579</v>
      </c>
      <c r="Q21" s="31">
        <v>528816</v>
      </c>
      <c r="R21" s="32">
        <v>390839</v>
      </c>
      <c r="S21" s="32">
        <v>382485</v>
      </c>
      <c r="T21" s="33">
        <v>360255</v>
      </c>
    </row>
    <row r="22" spans="1:20" x14ac:dyDescent="0.2">
      <c r="A22" s="30" t="s">
        <v>38</v>
      </c>
      <c r="B22" s="31">
        <v>4063050</v>
      </c>
      <c r="C22" s="32">
        <v>1846645</v>
      </c>
      <c r="D22" s="31">
        <v>618609</v>
      </c>
      <c r="E22" s="32">
        <v>662145</v>
      </c>
      <c r="F22" s="31">
        <v>705602</v>
      </c>
      <c r="G22" s="31">
        <v>682611</v>
      </c>
      <c r="H22" s="31">
        <v>688460</v>
      </c>
      <c r="I22" s="31">
        <v>705623</v>
      </c>
      <c r="J22" s="31">
        <v>2204109</v>
      </c>
      <c r="K22" s="31">
        <v>988812</v>
      </c>
      <c r="L22" s="32">
        <v>687016</v>
      </c>
      <c r="M22" s="31">
        <v>771734</v>
      </c>
      <c r="N22" s="32">
        <v>745359</v>
      </c>
      <c r="O22" s="31">
        <v>0</v>
      </c>
      <c r="P22" s="31">
        <v>1104548</v>
      </c>
      <c r="Q22" s="31">
        <v>498709</v>
      </c>
      <c r="R22" s="32">
        <v>385395</v>
      </c>
      <c r="S22" s="32">
        <v>374978</v>
      </c>
      <c r="T22" s="33">
        <v>344175</v>
      </c>
    </row>
    <row r="23" spans="1:20" x14ac:dyDescent="0.2">
      <c r="A23" s="30" t="s">
        <v>39</v>
      </c>
      <c r="B23" s="31">
        <v>10215856</v>
      </c>
      <c r="C23" s="32">
        <v>4749740</v>
      </c>
      <c r="D23" s="31">
        <v>1659942</v>
      </c>
      <c r="E23" s="32">
        <v>1736839</v>
      </c>
      <c r="F23" s="31">
        <v>1744617</v>
      </c>
      <c r="G23" s="31">
        <v>1712649</v>
      </c>
      <c r="H23" s="31">
        <v>1708735</v>
      </c>
      <c r="I23" s="31">
        <v>1653074</v>
      </c>
      <c r="J23" s="31">
        <v>4721421</v>
      </c>
      <c r="K23" s="31">
        <v>2143103</v>
      </c>
      <c r="L23" s="32">
        <v>1540545</v>
      </c>
      <c r="M23" s="31">
        <v>1579443</v>
      </c>
      <c r="N23" s="32">
        <v>1585312</v>
      </c>
      <c r="O23" s="31">
        <v>16121</v>
      </c>
      <c r="P23" s="31">
        <v>2248585</v>
      </c>
      <c r="Q23" s="31">
        <v>1127538</v>
      </c>
      <c r="R23" s="32">
        <v>784384</v>
      </c>
      <c r="S23" s="32">
        <v>747701</v>
      </c>
      <c r="T23" s="33">
        <v>716500</v>
      </c>
    </row>
    <row r="24" spans="1:20" x14ac:dyDescent="0.2">
      <c r="A24" s="30" t="s">
        <v>40</v>
      </c>
      <c r="B24" s="31">
        <v>3808514</v>
      </c>
      <c r="C24" s="32">
        <v>1737192</v>
      </c>
      <c r="D24" s="31">
        <v>627168</v>
      </c>
      <c r="E24" s="32">
        <v>651398</v>
      </c>
      <c r="F24" s="31">
        <v>665860</v>
      </c>
      <c r="G24" s="31">
        <v>626215</v>
      </c>
      <c r="H24" s="31">
        <v>617355</v>
      </c>
      <c r="I24" s="31">
        <v>620518</v>
      </c>
      <c r="J24" s="31">
        <v>1708335</v>
      </c>
      <c r="K24" s="31">
        <v>775971</v>
      </c>
      <c r="L24" s="32">
        <v>581179</v>
      </c>
      <c r="M24" s="31">
        <v>565612</v>
      </c>
      <c r="N24" s="32">
        <v>560809</v>
      </c>
      <c r="O24" s="31">
        <v>735</v>
      </c>
      <c r="P24" s="31">
        <v>891704</v>
      </c>
      <c r="Q24" s="31">
        <v>428360</v>
      </c>
      <c r="R24" s="32">
        <v>313284</v>
      </c>
      <c r="S24" s="32">
        <v>301501</v>
      </c>
      <c r="T24" s="33">
        <v>276919</v>
      </c>
    </row>
    <row r="25" spans="1:20" x14ac:dyDescent="0.2">
      <c r="A25" s="30" t="s">
        <v>41</v>
      </c>
      <c r="B25" s="31">
        <v>5342513</v>
      </c>
      <c r="C25" s="32">
        <v>2484176</v>
      </c>
      <c r="D25" s="31">
        <v>848870</v>
      </c>
      <c r="E25" s="32">
        <v>894703</v>
      </c>
      <c r="F25" s="31">
        <v>928810</v>
      </c>
      <c r="G25" s="31">
        <v>885334</v>
      </c>
      <c r="H25" s="31">
        <v>897856</v>
      </c>
      <c r="I25" s="31">
        <v>886940</v>
      </c>
      <c r="J25" s="31">
        <v>2519696</v>
      </c>
      <c r="K25" s="31">
        <v>1167683</v>
      </c>
      <c r="L25" s="32">
        <v>824305</v>
      </c>
      <c r="M25" s="31">
        <v>853354</v>
      </c>
      <c r="N25" s="32">
        <v>842037</v>
      </c>
      <c r="O25" s="31">
        <v>0</v>
      </c>
      <c r="P25" s="31">
        <v>1273403</v>
      </c>
      <c r="Q25" s="31">
        <v>622089</v>
      </c>
      <c r="R25" s="32">
        <v>448920</v>
      </c>
      <c r="S25" s="32">
        <v>430474</v>
      </c>
      <c r="T25" s="33">
        <v>394009</v>
      </c>
    </row>
    <row r="26" spans="1:20" x14ac:dyDescent="0.2">
      <c r="A26" s="40" t="s">
        <v>55</v>
      </c>
      <c r="B26" s="39">
        <v>31006133</v>
      </c>
      <c r="C26" s="39">
        <v>14743753</v>
      </c>
      <c r="D26" s="39">
        <v>5266214</v>
      </c>
      <c r="E26" s="39">
        <v>5460000</v>
      </c>
      <c r="F26" s="39">
        <v>5309854</v>
      </c>
      <c r="G26" s="39">
        <v>5076593</v>
      </c>
      <c r="H26" s="39">
        <v>5024107</v>
      </c>
      <c r="I26" s="39">
        <v>4869365</v>
      </c>
      <c r="J26" s="39">
        <v>14211565</v>
      </c>
      <c r="K26" s="39">
        <v>6723881</v>
      </c>
      <c r="L26" s="39">
        <v>4750197</v>
      </c>
      <c r="M26" s="39">
        <v>4762170</v>
      </c>
      <c r="N26" s="39">
        <v>4697538</v>
      </c>
      <c r="O26" s="39">
        <v>1660</v>
      </c>
      <c r="P26" s="39">
        <v>7572841</v>
      </c>
      <c r="Q26" s="39">
        <v>3969863</v>
      </c>
      <c r="R26" s="39">
        <v>2614033</v>
      </c>
      <c r="S26" s="39">
        <v>2511127</v>
      </c>
      <c r="T26" s="39">
        <v>2447681</v>
      </c>
    </row>
    <row r="27" spans="1:20" x14ac:dyDescent="0.2">
      <c r="A27" s="30" t="s">
        <v>43</v>
      </c>
      <c r="B27" s="31">
        <v>1381519</v>
      </c>
      <c r="C27" s="32">
        <v>661613</v>
      </c>
      <c r="D27" s="31">
        <v>239984</v>
      </c>
      <c r="E27" s="32">
        <v>245850</v>
      </c>
      <c r="F27" s="31">
        <v>235452</v>
      </c>
      <c r="G27" s="31">
        <v>215164</v>
      </c>
      <c r="H27" s="31">
        <v>226042</v>
      </c>
      <c r="I27" s="31">
        <v>219027</v>
      </c>
      <c r="J27" s="31">
        <v>661608</v>
      </c>
      <c r="K27" s="31">
        <v>316613</v>
      </c>
      <c r="L27" s="32">
        <v>219901</v>
      </c>
      <c r="M27" s="31">
        <v>223615</v>
      </c>
      <c r="N27" s="32">
        <v>216432</v>
      </c>
      <c r="O27" s="31">
        <v>1660</v>
      </c>
      <c r="P27" s="31">
        <v>405893</v>
      </c>
      <c r="Q27" s="31">
        <v>209714</v>
      </c>
      <c r="R27" s="32">
        <v>143108</v>
      </c>
      <c r="S27" s="32">
        <v>130104</v>
      </c>
      <c r="T27" s="33">
        <v>132681</v>
      </c>
    </row>
    <row r="28" spans="1:20" x14ac:dyDescent="0.2">
      <c r="A28" s="30" t="s">
        <v>44</v>
      </c>
      <c r="B28" s="31">
        <v>5071781</v>
      </c>
      <c r="C28" s="32">
        <v>2363976</v>
      </c>
      <c r="D28" s="31">
        <v>859060</v>
      </c>
      <c r="E28" s="32">
        <v>933180</v>
      </c>
      <c r="F28" s="31">
        <v>858757</v>
      </c>
      <c r="G28" s="31">
        <v>835792</v>
      </c>
      <c r="H28" s="31">
        <v>812944</v>
      </c>
      <c r="I28" s="31">
        <v>772048</v>
      </c>
      <c r="J28" s="31">
        <v>2254893</v>
      </c>
      <c r="K28" s="31">
        <v>1053099</v>
      </c>
      <c r="L28" s="32">
        <v>755510</v>
      </c>
      <c r="M28" s="31">
        <v>761485</v>
      </c>
      <c r="N28" s="32">
        <v>737898</v>
      </c>
      <c r="O28" s="31">
        <v>0</v>
      </c>
      <c r="P28" s="31">
        <v>1151497</v>
      </c>
      <c r="Q28" s="31">
        <v>610269</v>
      </c>
      <c r="R28" s="32">
        <v>408797</v>
      </c>
      <c r="S28" s="32">
        <v>385916</v>
      </c>
      <c r="T28" s="33">
        <v>356784</v>
      </c>
    </row>
    <row r="29" spans="1:20" x14ac:dyDescent="0.2">
      <c r="A29" s="30" t="s">
        <v>45</v>
      </c>
      <c r="B29" s="31">
        <v>2024671</v>
      </c>
      <c r="C29" s="32">
        <v>964816</v>
      </c>
      <c r="D29" s="31">
        <v>323553</v>
      </c>
      <c r="E29" s="32">
        <v>341157</v>
      </c>
      <c r="F29" s="31">
        <v>343664</v>
      </c>
      <c r="G29" s="31">
        <v>330454</v>
      </c>
      <c r="H29" s="31">
        <v>341190</v>
      </c>
      <c r="I29" s="31">
        <v>344653</v>
      </c>
      <c r="J29" s="31">
        <v>1149781</v>
      </c>
      <c r="K29" s="31">
        <v>545424</v>
      </c>
      <c r="L29" s="32">
        <v>380656</v>
      </c>
      <c r="M29" s="31">
        <v>397495</v>
      </c>
      <c r="N29" s="32">
        <v>371630</v>
      </c>
      <c r="O29" s="31">
        <v>0</v>
      </c>
      <c r="P29" s="31">
        <v>626265</v>
      </c>
      <c r="Q29" s="31">
        <v>316483</v>
      </c>
      <c r="R29" s="32">
        <v>217493</v>
      </c>
      <c r="S29" s="32">
        <v>207512</v>
      </c>
      <c r="T29" s="33">
        <v>201260</v>
      </c>
    </row>
    <row r="30" spans="1:20" x14ac:dyDescent="0.2">
      <c r="A30" s="30" t="s">
        <v>46</v>
      </c>
      <c r="B30" s="31">
        <v>5529052</v>
      </c>
      <c r="C30" s="32">
        <v>2660856</v>
      </c>
      <c r="D30" s="31">
        <v>881239</v>
      </c>
      <c r="E30" s="32">
        <v>934363</v>
      </c>
      <c r="F30" s="31">
        <v>948647</v>
      </c>
      <c r="G30" s="31">
        <v>912080</v>
      </c>
      <c r="H30" s="31">
        <v>924566</v>
      </c>
      <c r="I30" s="31">
        <v>928157</v>
      </c>
      <c r="J30" s="31">
        <v>2797872</v>
      </c>
      <c r="K30" s="31">
        <v>1339163</v>
      </c>
      <c r="L30" s="32">
        <v>931693</v>
      </c>
      <c r="M30" s="31">
        <v>943474</v>
      </c>
      <c r="N30" s="32">
        <v>922705</v>
      </c>
      <c r="O30" s="31">
        <v>0</v>
      </c>
      <c r="P30" s="31">
        <v>1408814</v>
      </c>
      <c r="Q30" s="31">
        <v>726030</v>
      </c>
      <c r="R30" s="32">
        <v>474070</v>
      </c>
      <c r="S30" s="32">
        <v>480272</v>
      </c>
      <c r="T30" s="33">
        <v>454472</v>
      </c>
    </row>
    <row r="31" spans="1:20" x14ac:dyDescent="0.2">
      <c r="A31" s="30" t="s">
        <v>47</v>
      </c>
      <c r="B31" s="31">
        <v>3972666</v>
      </c>
      <c r="C31" s="32">
        <v>1851653</v>
      </c>
      <c r="D31" s="31">
        <v>648962</v>
      </c>
      <c r="E31" s="32">
        <v>689694</v>
      </c>
      <c r="F31" s="31">
        <v>681292</v>
      </c>
      <c r="G31" s="31">
        <v>661426</v>
      </c>
      <c r="H31" s="31">
        <v>657492</v>
      </c>
      <c r="I31" s="31">
        <v>633800</v>
      </c>
      <c r="J31" s="31">
        <v>1780696</v>
      </c>
      <c r="K31" s="31">
        <v>827814</v>
      </c>
      <c r="L31" s="32">
        <v>593670</v>
      </c>
      <c r="M31" s="31">
        <v>564703</v>
      </c>
      <c r="N31" s="32">
        <v>622323</v>
      </c>
      <c r="O31" s="31">
        <v>0</v>
      </c>
      <c r="P31" s="31">
        <v>975235</v>
      </c>
      <c r="Q31" s="31">
        <v>503385</v>
      </c>
      <c r="R31" s="32">
        <v>331322</v>
      </c>
      <c r="S31" s="32">
        <v>314869</v>
      </c>
      <c r="T31" s="33">
        <v>329044</v>
      </c>
    </row>
    <row r="32" spans="1:20" x14ac:dyDescent="0.2">
      <c r="A32" s="30" t="s">
        <v>48</v>
      </c>
      <c r="B32" s="31">
        <v>3892241</v>
      </c>
      <c r="C32" s="32">
        <v>1859951</v>
      </c>
      <c r="D32" s="31">
        <v>649111</v>
      </c>
      <c r="E32" s="32">
        <v>670175</v>
      </c>
      <c r="F32" s="31">
        <v>665038</v>
      </c>
      <c r="G32" s="31">
        <v>633513</v>
      </c>
      <c r="H32" s="31">
        <v>642755</v>
      </c>
      <c r="I32" s="31">
        <v>631649</v>
      </c>
      <c r="J32" s="31">
        <v>1823665</v>
      </c>
      <c r="K32" s="31">
        <v>862921</v>
      </c>
      <c r="L32" s="32">
        <v>603967</v>
      </c>
      <c r="M32" s="31">
        <v>608508</v>
      </c>
      <c r="N32" s="32">
        <v>611190</v>
      </c>
      <c r="O32" s="31">
        <v>0</v>
      </c>
      <c r="P32" s="31">
        <v>971639</v>
      </c>
      <c r="Q32" s="31">
        <v>536375</v>
      </c>
      <c r="R32" s="32">
        <v>360148</v>
      </c>
      <c r="S32" s="32">
        <v>321279</v>
      </c>
      <c r="T32" s="33">
        <v>290212</v>
      </c>
    </row>
    <row r="33" spans="1:20" x14ac:dyDescent="0.2">
      <c r="A33" s="30" t="s">
        <v>49</v>
      </c>
      <c r="B33" s="31">
        <v>352875</v>
      </c>
      <c r="C33" s="32">
        <v>173170</v>
      </c>
      <c r="D33" s="31">
        <v>63101</v>
      </c>
      <c r="E33" s="32">
        <v>61829</v>
      </c>
      <c r="F33" s="31">
        <v>60473</v>
      </c>
      <c r="G33" s="31">
        <v>59063</v>
      </c>
      <c r="H33" s="31">
        <v>56230</v>
      </c>
      <c r="I33" s="31">
        <v>52179</v>
      </c>
      <c r="J33" s="31">
        <v>142938</v>
      </c>
      <c r="K33" s="31">
        <v>69891</v>
      </c>
      <c r="L33" s="32">
        <v>47984</v>
      </c>
      <c r="M33" s="31">
        <v>48371</v>
      </c>
      <c r="N33" s="32">
        <v>46583</v>
      </c>
      <c r="O33" s="31">
        <v>0</v>
      </c>
      <c r="P33" s="31">
        <v>75004</v>
      </c>
      <c r="Q33" s="31">
        <v>40548</v>
      </c>
      <c r="R33" s="32">
        <v>26719</v>
      </c>
      <c r="S33" s="32">
        <v>23512</v>
      </c>
      <c r="T33" s="33">
        <v>24773</v>
      </c>
    </row>
    <row r="34" spans="1:20" x14ac:dyDescent="0.2">
      <c r="A34" s="30" t="s">
        <v>50</v>
      </c>
      <c r="B34" s="31">
        <v>2892019</v>
      </c>
      <c r="C34" s="32">
        <v>1367646</v>
      </c>
      <c r="D34" s="31">
        <v>514400</v>
      </c>
      <c r="E34" s="32">
        <v>510346</v>
      </c>
      <c r="F34" s="31">
        <v>514150</v>
      </c>
      <c r="G34" s="31">
        <v>480366</v>
      </c>
      <c r="H34" s="31">
        <v>458549</v>
      </c>
      <c r="I34" s="31">
        <v>414208</v>
      </c>
      <c r="J34" s="31">
        <v>1168305</v>
      </c>
      <c r="K34" s="31">
        <v>548116</v>
      </c>
      <c r="L34" s="32">
        <v>399856</v>
      </c>
      <c r="M34" s="31">
        <v>392546</v>
      </c>
      <c r="N34" s="32">
        <v>375903</v>
      </c>
      <c r="O34" s="31">
        <v>0</v>
      </c>
      <c r="P34" s="31">
        <v>654448</v>
      </c>
      <c r="Q34" s="31">
        <v>327161</v>
      </c>
      <c r="R34" s="32">
        <v>212761</v>
      </c>
      <c r="S34" s="32">
        <v>211120</v>
      </c>
      <c r="T34" s="33">
        <v>230567</v>
      </c>
    </row>
    <row r="35" spans="1:20" x14ac:dyDescent="0.2">
      <c r="A35" s="30" t="s">
        <v>51</v>
      </c>
      <c r="B35" s="31">
        <v>2009079</v>
      </c>
      <c r="C35" s="32">
        <v>958427</v>
      </c>
      <c r="D35" s="31">
        <v>350890</v>
      </c>
      <c r="E35" s="32">
        <v>352096</v>
      </c>
      <c r="F35" s="31">
        <v>343506</v>
      </c>
      <c r="G35" s="31">
        <v>333484</v>
      </c>
      <c r="H35" s="31">
        <v>322022</v>
      </c>
      <c r="I35" s="31">
        <v>307081</v>
      </c>
      <c r="J35" s="31">
        <v>874149</v>
      </c>
      <c r="K35" s="31">
        <v>410632</v>
      </c>
      <c r="L35" s="32">
        <v>278519</v>
      </c>
      <c r="M35" s="31">
        <v>300357</v>
      </c>
      <c r="N35" s="32">
        <v>295273</v>
      </c>
      <c r="O35" s="31">
        <v>0</v>
      </c>
      <c r="P35" s="31">
        <v>515813</v>
      </c>
      <c r="Q35" s="31">
        <v>259915</v>
      </c>
      <c r="R35" s="32">
        <v>171815</v>
      </c>
      <c r="S35" s="32">
        <v>171582</v>
      </c>
      <c r="T35" s="33">
        <v>172416</v>
      </c>
    </row>
    <row r="36" spans="1:20" x14ac:dyDescent="0.2">
      <c r="A36" s="30" t="s">
        <v>52</v>
      </c>
      <c r="B36" s="31">
        <v>507745</v>
      </c>
      <c r="C36" s="32">
        <v>247187</v>
      </c>
      <c r="D36" s="31">
        <v>84602</v>
      </c>
      <c r="E36" s="32">
        <v>90461</v>
      </c>
      <c r="F36" s="31">
        <v>90504</v>
      </c>
      <c r="G36" s="31">
        <v>85503</v>
      </c>
      <c r="H36" s="31">
        <v>80759</v>
      </c>
      <c r="I36" s="31">
        <v>75916</v>
      </c>
      <c r="J36" s="31">
        <v>224530</v>
      </c>
      <c r="K36" s="31">
        <v>108406</v>
      </c>
      <c r="L36" s="32">
        <v>74032</v>
      </c>
      <c r="M36" s="31">
        <v>74200</v>
      </c>
      <c r="N36" s="32">
        <v>76298</v>
      </c>
      <c r="O36" s="31">
        <v>0</v>
      </c>
      <c r="P36" s="31">
        <v>129312</v>
      </c>
      <c r="Q36" s="31">
        <v>68262</v>
      </c>
      <c r="R36" s="32">
        <v>45093</v>
      </c>
      <c r="S36" s="32">
        <v>42288</v>
      </c>
      <c r="T36" s="33">
        <v>41931</v>
      </c>
    </row>
    <row r="37" spans="1:20" x14ac:dyDescent="0.2">
      <c r="A37" s="30" t="s">
        <v>53</v>
      </c>
      <c r="B37" s="31">
        <v>592434</v>
      </c>
      <c r="C37" s="32">
        <v>283824</v>
      </c>
      <c r="D37" s="31">
        <v>101011</v>
      </c>
      <c r="E37" s="32">
        <v>102689</v>
      </c>
      <c r="F37" s="31">
        <v>100378</v>
      </c>
      <c r="G37" s="31">
        <v>97116</v>
      </c>
      <c r="H37" s="31">
        <v>96607</v>
      </c>
      <c r="I37" s="31">
        <v>94633</v>
      </c>
      <c r="J37" s="31">
        <v>292625</v>
      </c>
      <c r="K37" s="31">
        <v>139451</v>
      </c>
      <c r="L37" s="32">
        <v>92466</v>
      </c>
      <c r="M37" s="31">
        <v>99845</v>
      </c>
      <c r="N37" s="32">
        <v>100314</v>
      </c>
      <c r="O37" s="31">
        <v>0</v>
      </c>
      <c r="P37" s="31">
        <v>160796</v>
      </c>
      <c r="Q37" s="31">
        <v>87220</v>
      </c>
      <c r="R37" s="32">
        <v>56822</v>
      </c>
      <c r="S37" s="32">
        <v>53462</v>
      </c>
      <c r="T37" s="33">
        <v>50512</v>
      </c>
    </row>
    <row r="38" spans="1:20" x14ac:dyDescent="0.2">
      <c r="A38" s="34" t="s">
        <v>54</v>
      </c>
      <c r="B38" s="34">
        <v>2780051</v>
      </c>
      <c r="C38" s="35">
        <v>1350634</v>
      </c>
      <c r="D38" s="34">
        <v>550301</v>
      </c>
      <c r="E38" s="35">
        <v>528160</v>
      </c>
      <c r="F38" s="34">
        <v>467993</v>
      </c>
      <c r="G38" s="34">
        <v>432632</v>
      </c>
      <c r="H38" s="34">
        <v>404951</v>
      </c>
      <c r="I38" s="34">
        <v>396014</v>
      </c>
      <c r="J38" s="34">
        <v>1040503</v>
      </c>
      <c r="K38" s="34">
        <v>502351</v>
      </c>
      <c r="L38" s="35">
        <v>371943</v>
      </c>
      <c r="M38" s="34">
        <v>347571</v>
      </c>
      <c r="N38" s="35">
        <v>320989</v>
      </c>
      <c r="O38" s="34">
        <v>0</v>
      </c>
      <c r="P38" s="34">
        <v>498125</v>
      </c>
      <c r="Q38" s="34">
        <v>284501</v>
      </c>
      <c r="R38" s="35">
        <v>165885</v>
      </c>
      <c r="S38" s="35">
        <v>169211</v>
      </c>
      <c r="T38" s="36">
        <v>163029</v>
      </c>
    </row>
  </sheetData>
  <mergeCells count="4">
    <mergeCell ref="J1:O1"/>
    <mergeCell ref="P1:T1"/>
    <mergeCell ref="A1:A2"/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EEB4-E3B1-48B0-8970-F45FA08F9547}">
  <dimension ref="A1:M38"/>
  <sheetViews>
    <sheetView workbookViewId="0">
      <selection activeCell="A7" sqref="A7"/>
    </sheetView>
  </sheetViews>
  <sheetFormatPr defaultRowHeight="14.25" x14ac:dyDescent="0.2"/>
  <sheetData>
    <row r="1" spans="1:13" x14ac:dyDescent="0.2">
      <c r="A1" s="71" t="s">
        <v>77</v>
      </c>
      <c r="B1" s="72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2">
      <c r="A2" s="71" t="s">
        <v>78</v>
      </c>
      <c r="B2" s="72"/>
      <c r="C2" s="72"/>
      <c r="D2" s="72"/>
      <c r="E2" s="73"/>
      <c r="F2" s="73"/>
      <c r="G2" s="73"/>
      <c r="H2" s="73"/>
      <c r="I2" s="73"/>
      <c r="J2" s="73"/>
      <c r="K2" s="73"/>
      <c r="L2" s="73"/>
      <c r="M2" s="73"/>
    </row>
    <row r="3" spans="1:13" x14ac:dyDescent="0.2">
      <c r="A3" s="71" t="s">
        <v>79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</row>
    <row r="4" spans="1:13" x14ac:dyDescent="0.2">
      <c r="A4" s="74" t="s">
        <v>80</v>
      </c>
      <c r="B4" s="75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ht="24" customHeight="1" x14ac:dyDescent="0.2">
      <c r="A5" s="84" t="s">
        <v>81</v>
      </c>
      <c r="B5" s="85"/>
      <c r="C5" s="88" t="s">
        <v>82</v>
      </c>
      <c r="D5" s="91" t="s">
        <v>83</v>
      </c>
      <c r="E5" s="92"/>
      <c r="F5" s="93" t="s">
        <v>0</v>
      </c>
      <c r="G5" s="90"/>
      <c r="H5" s="90"/>
      <c r="I5" s="90"/>
      <c r="J5" s="90"/>
      <c r="K5" s="90"/>
      <c r="L5" s="92"/>
      <c r="M5" s="84" t="s">
        <v>84</v>
      </c>
    </row>
    <row r="6" spans="1:13" ht="108" x14ac:dyDescent="0.2">
      <c r="A6" s="86"/>
      <c r="B6" s="87"/>
      <c r="C6" s="89"/>
      <c r="D6" s="78" t="s">
        <v>85</v>
      </c>
      <c r="E6" s="78" t="s">
        <v>86</v>
      </c>
      <c r="F6" s="78" t="s">
        <v>85</v>
      </c>
      <c r="G6" s="78" t="s">
        <v>87</v>
      </c>
      <c r="H6" s="78" t="s">
        <v>88</v>
      </c>
      <c r="I6" s="78" t="s">
        <v>89</v>
      </c>
      <c r="J6" s="78" t="s">
        <v>90</v>
      </c>
      <c r="K6" s="78" t="s">
        <v>91</v>
      </c>
      <c r="L6" s="78" t="s">
        <v>92</v>
      </c>
      <c r="M6" s="86"/>
    </row>
    <row r="7" spans="1:13" x14ac:dyDescent="0.2">
      <c r="A7" s="79" t="s">
        <v>93</v>
      </c>
      <c r="B7" s="80" t="s">
        <v>94</v>
      </c>
      <c r="C7" s="94">
        <v>7594836</v>
      </c>
      <c r="D7" s="94">
        <v>8485436</v>
      </c>
      <c r="E7" s="94">
        <v>8443870</v>
      </c>
      <c r="F7" s="94">
        <v>50037520</v>
      </c>
      <c r="G7" s="94">
        <v>8486318</v>
      </c>
      <c r="H7" s="94">
        <v>8723560</v>
      </c>
      <c r="I7" s="94">
        <v>8728281</v>
      </c>
      <c r="J7" s="94">
        <v>8234775</v>
      </c>
      <c r="K7" s="94">
        <v>8120569</v>
      </c>
      <c r="L7" s="94">
        <v>7744017</v>
      </c>
      <c r="M7" s="95">
        <v>7980199</v>
      </c>
    </row>
    <row r="8" spans="1:13" x14ac:dyDescent="0.2">
      <c r="A8" s="77" t="s">
        <v>95</v>
      </c>
      <c r="B8" s="81" t="s">
        <v>96</v>
      </c>
      <c r="C8" s="94">
        <v>64767</v>
      </c>
      <c r="D8" s="94">
        <v>97339</v>
      </c>
      <c r="E8" s="94">
        <v>97295</v>
      </c>
      <c r="F8" s="94">
        <v>477303</v>
      </c>
      <c r="G8" s="94">
        <v>97354</v>
      </c>
      <c r="H8" s="94">
        <v>88112</v>
      </c>
      <c r="I8" s="94">
        <v>88150</v>
      </c>
      <c r="J8" s="94">
        <v>73939</v>
      </c>
      <c r="K8" s="94">
        <v>65843</v>
      </c>
      <c r="L8" s="94">
        <v>63905</v>
      </c>
      <c r="M8" s="95">
        <v>64572</v>
      </c>
    </row>
    <row r="9" spans="1:13" x14ac:dyDescent="0.2">
      <c r="A9" s="77" t="s">
        <v>97</v>
      </c>
      <c r="B9" s="81" t="s">
        <v>98</v>
      </c>
      <c r="C9" s="94">
        <v>51244</v>
      </c>
      <c r="D9" s="94">
        <v>63703</v>
      </c>
      <c r="E9" s="94">
        <v>63339</v>
      </c>
      <c r="F9" s="94">
        <v>343582</v>
      </c>
      <c r="G9" s="94">
        <v>63717</v>
      </c>
      <c r="H9" s="94">
        <v>60762</v>
      </c>
      <c r="I9" s="94">
        <v>60496</v>
      </c>
      <c r="J9" s="94">
        <v>55927</v>
      </c>
      <c r="K9" s="94">
        <v>54751</v>
      </c>
      <c r="L9" s="94">
        <v>47929</v>
      </c>
      <c r="M9" s="95">
        <v>52378</v>
      </c>
    </row>
    <row r="10" spans="1:13" x14ac:dyDescent="0.2">
      <c r="A10" s="77" t="s">
        <v>99</v>
      </c>
      <c r="B10" s="81" t="s">
        <v>100</v>
      </c>
      <c r="C10" s="94">
        <v>468148</v>
      </c>
      <c r="D10" s="94">
        <v>547698</v>
      </c>
      <c r="E10" s="94">
        <v>547648</v>
      </c>
      <c r="F10" s="94">
        <v>3247093</v>
      </c>
      <c r="G10" s="94">
        <v>547703</v>
      </c>
      <c r="H10" s="94">
        <v>558574</v>
      </c>
      <c r="I10" s="94">
        <v>568678</v>
      </c>
      <c r="J10" s="94">
        <v>534517</v>
      </c>
      <c r="K10" s="94">
        <v>521804</v>
      </c>
      <c r="L10" s="94">
        <v>515817</v>
      </c>
      <c r="M10" s="95">
        <v>515860</v>
      </c>
    </row>
    <row r="11" spans="1:13" x14ac:dyDescent="0.2">
      <c r="A11" s="77" t="s">
        <v>101</v>
      </c>
      <c r="B11" s="81" t="s">
        <v>102</v>
      </c>
      <c r="C11" s="94">
        <v>166067</v>
      </c>
      <c r="D11" s="94">
        <v>198808</v>
      </c>
      <c r="E11" s="94">
        <v>197785</v>
      </c>
      <c r="F11" s="94">
        <v>1133770</v>
      </c>
      <c r="G11" s="94">
        <v>198815</v>
      </c>
      <c r="H11" s="94">
        <v>192643</v>
      </c>
      <c r="I11" s="94">
        <v>193768</v>
      </c>
      <c r="J11" s="94">
        <v>182737</v>
      </c>
      <c r="K11" s="94">
        <v>184742</v>
      </c>
      <c r="L11" s="94">
        <v>181065</v>
      </c>
      <c r="M11" s="95">
        <v>181065</v>
      </c>
    </row>
    <row r="12" spans="1:13" ht="24" x14ac:dyDescent="0.2">
      <c r="A12" s="77" t="s">
        <v>103</v>
      </c>
      <c r="B12" s="81" t="s">
        <v>104</v>
      </c>
      <c r="C12" s="94">
        <v>105505</v>
      </c>
      <c r="D12" s="94">
        <v>115770</v>
      </c>
      <c r="E12" s="94">
        <v>115626</v>
      </c>
      <c r="F12" s="94">
        <v>661613</v>
      </c>
      <c r="G12" s="94">
        <v>115782</v>
      </c>
      <c r="H12" s="94">
        <v>117259</v>
      </c>
      <c r="I12" s="94">
        <v>113441</v>
      </c>
      <c r="J12" s="94">
        <v>102979</v>
      </c>
      <c r="K12" s="94">
        <v>107482</v>
      </c>
      <c r="L12" s="94">
        <v>104670</v>
      </c>
      <c r="M12" s="95">
        <v>105492</v>
      </c>
    </row>
    <row r="13" spans="1:13" x14ac:dyDescent="0.2">
      <c r="A13" s="77" t="s">
        <v>105</v>
      </c>
      <c r="B13" s="81" t="s">
        <v>106</v>
      </c>
      <c r="C13" s="94">
        <v>154670</v>
      </c>
      <c r="D13" s="94">
        <v>167743</v>
      </c>
      <c r="E13" s="94">
        <v>167660</v>
      </c>
      <c r="F13" s="94">
        <v>940144</v>
      </c>
      <c r="G13" s="94">
        <v>167750</v>
      </c>
      <c r="H13" s="94">
        <v>161303</v>
      </c>
      <c r="I13" s="94">
        <v>164817</v>
      </c>
      <c r="J13" s="94">
        <v>144434</v>
      </c>
      <c r="K13" s="94">
        <v>147305</v>
      </c>
      <c r="L13" s="94">
        <v>154535</v>
      </c>
      <c r="M13" s="95">
        <v>154535</v>
      </c>
    </row>
    <row r="14" spans="1:13" x14ac:dyDescent="0.2">
      <c r="A14" s="77" t="s">
        <v>107</v>
      </c>
      <c r="B14" s="81" t="s">
        <v>108</v>
      </c>
      <c r="C14" s="94">
        <v>88676</v>
      </c>
      <c r="D14" s="94">
        <v>92008</v>
      </c>
      <c r="E14" s="94">
        <v>91534</v>
      </c>
      <c r="F14" s="94">
        <v>570234</v>
      </c>
      <c r="G14" s="94">
        <v>92008</v>
      </c>
      <c r="H14" s="94">
        <v>94774</v>
      </c>
      <c r="I14" s="94">
        <v>97010</v>
      </c>
      <c r="J14" s="94">
        <v>90878</v>
      </c>
      <c r="K14" s="94">
        <v>97898</v>
      </c>
      <c r="L14" s="94">
        <v>97666</v>
      </c>
      <c r="M14" s="95">
        <v>97666</v>
      </c>
    </row>
    <row r="15" spans="1:13" ht="24" x14ac:dyDescent="0.2">
      <c r="A15" s="77" t="s">
        <v>109</v>
      </c>
      <c r="B15" s="81" t="s">
        <v>110</v>
      </c>
      <c r="C15" s="94">
        <v>112135</v>
      </c>
      <c r="D15" s="94">
        <v>96945</v>
      </c>
      <c r="E15" s="94">
        <v>95789</v>
      </c>
      <c r="F15" s="94">
        <v>600653</v>
      </c>
      <c r="G15" s="94">
        <v>96945</v>
      </c>
      <c r="H15" s="94">
        <v>103514</v>
      </c>
      <c r="I15" s="94">
        <v>107144</v>
      </c>
      <c r="J15" s="94">
        <v>106204</v>
      </c>
      <c r="K15" s="94">
        <v>116857</v>
      </c>
      <c r="L15" s="94">
        <v>69989</v>
      </c>
      <c r="M15" s="95">
        <v>118175</v>
      </c>
    </row>
    <row r="16" spans="1:13" x14ac:dyDescent="0.2">
      <c r="A16" s="77" t="s">
        <v>111</v>
      </c>
      <c r="B16" s="81" t="s">
        <v>112</v>
      </c>
      <c r="C16" s="94">
        <v>67373</v>
      </c>
      <c r="D16" s="94">
        <v>89155</v>
      </c>
      <c r="E16" s="94">
        <v>89132</v>
      </c>
      <c r="F16" s="94">
        <v>407897</v>
      </c>
      <c r="G16" s="94">
        <v>89197</v>
      </c>
      <c r="H16" s="94">
        <v>87494</v>
      </c>
      <c r="I16" s="94">
        <v>85419</v>
      </c>
      <c r="J16" s="94">
        <v>75049</v>
      </c>
      <c r="K16" s="94">
        <v>70738</v>
      </c>
      <c r="L16" s="94">
        <v>0</v>
      </c>
      <c r="M16" s="95">
        <v>70738</v>
      </c>
    </row>
    <row r="17" spans="1:13" x14ac:dyDescent="0.2">
      <c r="A17" s="77" t="s">
        <v>113</v>
      </c>
      <c r="B17" s="81" t="s">
        <v>114</v>
      </c>
      <c r="C17" s="94">
        <v>405885</v>
      </c>
      <c r="D17" s="94">
        <v>454666</v>
      </c>
      <c r="E17" s="94">
        <v>454117</v>
      </c>
      <c r="F17" s="94">
        <v>2690116</v>
      </c>
      <c r="G17" s="94">
        <v>454666</v>
      </c>
      <c r="H17" s="94">
        <v>467233</v>
      </c>
      <c r="I17" s="94">
        <v>474552</v>
      </c>
      <c r="J17" s="94">
        <v>440573</v>
      </c>
      <c r="K17" s="94">
        <v>431271</v>
      </c>
      <c r="L17" s="94">
        <v>421821</v>
      </c>
      <c r="M17" s="95">
        <v>421821</v>
      </c>
    </row>
    <row r="18" spans="1:13" x14ac:dyDescent="0.2">
      <c r="A18" s="77" t="s">
        <v>115</v>
      </c>
      <c r="B18" s="81" t="s">
        <v>116</v>
      </c>
      <c r="C18" s="94">
        <v>263035</v>
      </c>
      <c r="D18" s="94">
        <v>301426</v>
      </c>
      <c r="E18" s="94">
        <v>301395</v>
      </c>
      <c r="F18" s="94">
        <v>1722441</v>
      </c>
      <c r="G18" s="94">
        <v>301427</v>
      </c>
      <c r="H18" s="94">
        <v>303118</v>
      </c>
      <c r="I18" s="94">
        <v>304894</v>
      </c>
      <c r="J18" s="94">
        <v>280017</v>
      </c>
      <c r="K18" s="94">
        <v>267749</v>
      </c>
      <c r="L18" s="94">
        <v>265236</v>
      </c>
      <c r="M18" s="95">
        <v>266344</v>
      </c>
    </row>
    <row r="19" spans="1:13" x14ac:dyDescent="0.2">
      <c r="A19" s="77" t="s">
        <v>117</v>
      </c>
      <c r="B19" s="81" t="s">
        <v>118</v>
      </c>
      <c r="C19" s="94">
        <v>339910</v>
      </c>
      <c r="D19" s="94">
        <v>361068</v>
      </c>
      <c r="E19" s="94">
        <v>360956</v>
      </c>
      <c r="F19" s="94">
        <v>2150054</v>
      </c>
      <c r="G19" s="94">
        <v>361080</v>
      </c>
      <c r="H19" s="94">
        <v>366240</v>
      </c>
      <c r="I19" s="94">
        <v>376203</v>
      </c>
      <c r="J19" s="94">
        <v>357533</v>
      </c>
      <c r="K19" s="94">
        <v>342034</v>
      </c>
      <c r="L19" s="94">
        <v>346964</v>
      </c>
      <c r="M19" s="95">
        <v>346964</v>
      </c>
    </row>
    <row r="20" spans="1:13" x14ac:dyDescent="0.2">
      <c r="A20" s="77" t="s">
        <v>119</v>
      </c>
      <c r="B20" s="81" t="s">
        <v>120</v>
      </c>
      <c r="C20" s="94">
        <v>238427</v>
      </c>
      <c r="D20" s="94">
        <v>280341</v>
      </c>
      <c r="E20" s="94">
        <v>280099</v>
      </c>
      <c r="F20" s="94">
        <v>1568777</v>
      </c>
      <c r="G20" s="94">
        <v>280401</v>
      </c>
      <c r="H20" s="94">
        <v>285420</v>
      </c>
      <c r="I20" s="94">
        <v>277868</v>
      </c>
      <c r="J20" s="94">
        <v>242845</v>
      </c>
      <c r="K20" s="94">
        <v>240411</v>
      </c>
      <c r="L20" s="94">
        <v>241832</v>
      </c>
      <c r="M20" s="95">
        <v>241832</v>
      </c>
    </row>
    <row r="21" spans="1:13" x14ac:dyDescent="0.2">
      <c r="A21" s="77" t="s">
        <v>121</v>
      </c>
      <c r="B21" s="81" t="s">
        <v>122</v>
      </c>
      <c r="C21" s="94">
        <v>306578</v>
      </c>
      <c r="D21" s="94">
        <v>282765</v>
      </c>
      <c r="E21" s="94">
        <v>275979</v>
      </c>
      <c r="F21" s="94">
        <v>1846645</v>
      </c>
      <c r="G21" s="94">
        <v>283082</v>
      </c>
      <c r="H21" s="94">
        <v>301005</v>
      </c>
      <c r="I21" s="94">
        <v>322445</v>
      </c>
      <c r="J21" s="94">
        <v>309897</v>
      </c>
      <c r="K21" s="94">
        <v>310875</v>
      </c>
      <c r="L21" s="94">
        <v>319341</v>
      </c>
      <c r="M21" s="95">
        <v>319341</v>
      </c>
    </row>
    <row r="22" spans="1:13" x14ac:dyDescent="0.2">
      <c r="A22" s="77" t="s">
        <v>123</v>
      </c>
      <c r="B22" s="81" t="s">
        <v>124</v>
      </c>
      <c r="C22" s="94">
        <v>568347</v>
      </c>
      <c r="D22" s="94">
        <v>590569</v>
      </c>
      <c r="E22" s="94">
        <v>590277</v>
      </c>
      <c r="F22" s="94">
        <v>3371079</v>
      </c>
      <c r="G22" s="94">
        <v>590570</v>
      </c>
      <c r="H22" s="94">
        <v>581639</v>
      </c>
      <c r="I22" s="94">
        <v>592400</v>
      </c>
      <c r="J22" s="94">
        <v>579924</v>
      </c>
      <c r="K22" s="94">
        <v>563889</v>
      </c>
      <c r="L22" s="94">
        <v>462657</v>
      </c>
      <c r="M22" s="95">
        <v>569833</v>
      </c>
    </row>
    <row r="23" spans="1:13" x14ac:dyDescent="0.2">
      <c r="A23" s="77" t="s">
        <v>125</v>
      </c>
      <c r="B23" s="81" t="s">
        <v>126</v>
      </c>
      <c r="C23" s="94">
        <v>700997</v>
      </c>
      <c r="D23" s="94">
        <v>783436</v>
      </c>
      <c r="E23" s="94">
        <v>783191</v>
      </c>
      <c r="F23" s="94">
        <v>4749740</v>
      </c>
      <c r="G23" s="94">
        <v>783436</v>
      </c>
      <c r="H23" s="94">
        <v>809739</v>
      </c>
      <c r="I23" s="94">
        <v>812971</v>
      </c>
      <c r="J23" s="94">
        <v>794069</v>
      </c>
      <c r="K23" s="94">
        <v>789231</v>
      </c>
      <c r="L23" s="94">
        <v>760294</v>
      </c>
      <c r="M23" s="95">
        <v>762475</v>
      </c>
    </row>
    <row r="24" spans="1:13" x14ac:dyDescent="0.2">
      <c r="A24" s="77" t="s">
        <v>127</v>
      </c>
      <c r="B24" s="81" t="s">
        <v>128</v>
      </c>
      <c r="C24" s="94">
        <v>263797</v>
      </c>
      <c r="D24" s="94">
        <v>288322</v>
      </c>
      <c r="E24" s="94">
        <v>287734</v>
      </c>
      <c r="F24" s="94">
        <v>1737192</v>
      </c>
      <c r="G24" s="94">
        <v>288345</v>
      </c>
      <c r="H24" s="94">
        <v>297202</v>
      </c>
      <c r="I24" s="94">
        <v>303778</v>
      </c>
      <c r="J24" s="94">
        <v>285156</v>
      </c>
      <c r="K24" s="94">
        <v>279540</v>
      </c>
      <c r="L24" s="94">
        <v>283171</v>
      </c>
      <c r="M24" s="95">
        <v>283599</v>
      </c>
    </row>
    <row r="25" spans="1:13" x14ac:dyDescent="0.2">
      <c r="A25" s="77" t="s">
        <v>129</v>
      </c>
      <c r="B25" s="81" t="s">
        <v>130</v>
      </c>
      <c r="C25" s="94">
        <v>376310</v>
      </c>
      <c r="D25" s="94">
        <v>397168</v>
      </c>
      <c r="E25" s="94">
        <v>397164</v>
      </c>
      <c r="F25" s="94">
        <v>2484176</v>
      </c>
      <c r="G25" s="94">
        <v>397168</v>
      </c>
      <c r="H25" s="94">
        <v>416194</v>
      </c>
      <c r="I25" s="94">
        <v>432741</v>
      </c>
      <c r="J25" s="94">
        <v>410506</v>
      </c>
      <c r="K25" s="94">
        <v>416815</v>
      </c>
      <c r="L25" s="94">
        <v>410752</v>
      </c>
      <c r="M25" s="95">
        <v>410752</v>
      </c>
    </row>
    <row r="26" spans="1:13" x14ac:dyDescent="0.2">
      <c r="A26" s="77" t="s">
        <v>131</v>
      </c>
      <c r="B26" s="81" t="s">
        <v>132</v>
      </c>
      <c r="C26" s="94">
        <v>668896</v>
      </c>
      <c r="D26" s="94">
        <v>817944</v>
      </c>
      <c r="E26" s="94">
        <v>812804</v>
      </c>
      <c r="F26" s="94">
        <v>4864582</v>
      </c>
      <c r="G26" s="94">
        <v>817930</v>
      </c>
      <c r="H26" s="94">
        <v>891425</v>
      </c>
      <c r="I26" s="94">
        <v>865389</v>
      </c>
      <c r="J26" s="94">
        <v>791867</v>
      </c>
      <c r="K26" s="94">
        <v>768005</v>
      </c>
      <c r="L26" s="94">
        <v>729966</v>
      </c>
      <c r="M26" s="95">
        <v>730350</v>
      </c>
    </row>
    <row r="27" spans="1:13" x14ac:dyDescent="0.2">
      <c r="A27" s="77" t="s">
        <v>133</v>
      </c>
      <c r="B27" s="81" t="s">
        <v>134</v>
      </c>
      <c r="C27" s="94">
        <v>347201</v>
      </c>
      <c r="D27" s="94">
        <v>400023</v>
      </c>
      <c r="E27" s="94">
        <v>396921</v>
      </c>
      <c r="F27" s="94">
        <v>2363976</v>
      </c>
      <c r="G27" s="94">
        <v>400010</v>
      </c>
      <c r="H27" s="94">
        <v>433019</v>
      </c>
      <c r="I27" s="94">
        <v>402665</v>
      </c>
      <c r="J27" s="94">
        <v>390211</v>
      </c>
      <c r="K27" s="94">
        <v>379038</v>
      </c>
      <c r="L27" s="94">
        <v>359033</v>
      </c>
      <c r="M27" s="95">
        <v>359033</v>
      </c>
    </row>
    <row r="28" spans="1:13" x14ac:dyDescent="0.2">
      <c r="A28" s="77" t="s">
        <v>135</v>
      </c>
      <c r="B28" s="81" t="s">
        <v>136</v>
      </c>
      <c r="C28" s="94">
        <v>59849</v>
      </c>
      <c r="D28" s="94">
        <v>65210</v>
      </c>
      <c r="E28" s="94">
        <v>64685</v>
      </c>
      <c r="F28" s="94">
        <v>388289</v>
      </c>
      <c r="G28" s="94">
        <v>65212</v>
      </c>
      <c r="H28" s="94">
        <v>68428</v>
      </c>
      <c r="I28" s="94">
        <v>68266</v>
      </c>
      <c r="J28" s="94">
        <v>63554</v>
      </c>
      <c r="K28" s="94">
        <v>61760</v>
      </c>
      <c r="L28" s="94">
        <v>61069</v>
      </c>
      <c r="M28" s="95">
        <v>61069</v>
      </c>
    </row>
    <row r="29" spans="1:13" x14ac:dyDescent="0.2">
      <c r="A29" s="77" t="s">
        <v>137</v>
      </c>
      <c r="B29" s="81" t="s">
        <v>138</v>
      </c>
      <c r="C29" s="94">
        <v>175530</v>
      </c>
      <c r="D29" s="94">
        <v>154747</v>
      </c>
      <c r="E29" s="94">
        <v>153567</v>
      </c>
      <c r="F29" s="94">
        <v>964816</v>
      </c>
      <c r="G29" s="94">
        <v>154785</v>
      </c>
      <c r="H29" s="94">
        <v>162374</v>
      </c>
      <c r="I29" s="94">
        <v>164674</v>
      </c>
      <c r="J29" s="94">
        <v>158139</v>
      </c>
      <c r="K29" s="94">
        <v>162112</v>
      </c>
      <c r="L29" s="94">
        <v>162732</v>
      </c>
      <c r="M29" s="95">
        <v>162732</v>
      </c>
    </row>
    <row r="30" spans="1:13" x14ac:dyDescent="0.2">
      <c r="A30" s="77" t="s">
        <v>139</v>
      </c>
      <c r="B30" s="81" t="s">
        <v>140</v>
      </c>
      <c r="C30" s="94">
        <v>440427</v>
      </c>
      <c r="D30" s="94">
        <v>424816</v>
      </c>
      <c r="E30" s="94">
        <v>423685</v>
      </c>
      <c r="F30" s="94">
        <v>2660856</v>
      </c>
      <c r="G30" s="94">
        <v>424816</v>
      </c>
      <c r="H30" s="94">
        <v>446757</v>
      </c>
      <c r="I30" s="94">
        <v>457692</v>
      </c>
      <c r="J30" s="94">
        <v>439329</v>
      </c>
      <c r="K30" s="94">
        <v>445646</v>
      </c>
      <c r="L30" s="94">
        <v>446616</v>
      </c>
      <c r="M30" s="95">
        <v>446616</v>
      </c>
    </row>
    <row r="31" spans="1:13" x14ac:dyDescent="0.2">
      <c r="A31" s="77" t="s">
        <v>141</v>
      </c>
      <c r="B31" s="81" t="s">
        <v>142</v>
      </c>
      <c r="C31" s="94">
        <v>271732</v>
      </c>
      <c r="D31" s="94">
        <v>301108</v>
      </c>
      <c r="E31" s="94">
        <v>298853</v>
      </c>
      <c r="F31" s="94">
        <v>1851653</v>
      </c>
      <c r="G31" s="94">
        <v>301118</v>
      </c>
      <c r="H31" s="94">
        <v>319148</v>
      </c>
      <c r="I31" s="94">
        <v>317022</v>
      </c>
      <c r="J31" s="94">
        <v>309918</v>
      </c>
      <c r="K31" s="94">
        <v>307902</v>
      </c>
      <c r="L31" s="94">
        <v>296545</v>
      </c>
      <c r="M31" s="95">
        <v>296545</v>
      </c>
    </row>
    <row r="32" spans="1:13" x14ac:dyDescent="0.2">
      <c r="A32" s="77" t="s">
        <v>143</v>
      </c>
      <c r="B32" s="81" t="s">
        <v>144</v>
      </c>
      <c r="C32" s="94">
        <v>287578</v>
      </c>
      <c r="D32" s="94">
        <v>310585</v>
      </c>
      <c r="E32" s="94">
        <v>301434</v>
      </c>
      <c r="F32" s="94">
        <v>1859951</v>
      </c>
      <c r="G32" s="94">
        <v>310606</v>
      </c>
      <c r="H32" s="94">
        <v>320477</v>
      </c>
      <c r="I32" s="94">
        <v>318887</v>
      </c>
      <c r="J32" s="94">
        <v>302636</v>
      </c>
      <c r="K32" s="94">
        <v>307214</v>
      </c>
      <c r="L32" s="94">
        <v>300131</v>
      </c>
      <c r="M32" s="95">
        <v>300131</v>
      </c>
    </row>
    <row r="33" spans="1:13" x14ac:dyDescent="0.2">
      <c r="A33" s="77" t="s">
        <v>145</v>
      </c>
      <c r="B33" s="81" t="s">
        <v>146</v>
      </c>
      <c r="C33" s="94">
        <v>25211</v>
      </c>
      <c r="D33" s="94">
        <v>30933</v>
      </c>
      <c r="E33" s="94">
        <v>27678</v>
      </c>
      <c r="F33" s="94">
        <v>173170</v>
      </c>
      <c r="G33" s="94">
        <v>30937</v>
      </c>
      <c r="H33" s="94">
        <v>30368</v>
      </c>
      <c r="I33" s="94">
        <v>29778</v>
      </c>
      <c r="J33" s="94">
        <v>28982</v>
      </c>
      <c r="K33" s="94">
        <v>27653</v>
      </c>
      <c r="L33" s="94">
        <v>25452</v>
      </c>
      <c r="M33" s="95">
        <v>25452</v>
      </c>
    </row>
    <row r="34" spans="1:13" x14ac:dyDescent="0.2">
      <c r="A34" s="77" t="s">
        <v>147</v>
      </c>
      <c r="B34" s="81" t="s">
        <v>148</v>
      </c>
      <c r="C34" s="94">
        <v>186531</v>
      </c>
      <c r="D34" s="94">
        <v>244876</v>
      </c>
      <c r="E34" s="94">
        <v>244411</v>
      </c>
      <c r="F34" s="94">
        <v>1367646</v>
      </c>
      <c r="G34" s="94">
        <v>244974</v>
      </c>
      <c r="H34" s="94">
        <v>241856</v>
      </c>
      <c r="I34" s="94">
        <v>243351</v>
      </c>
      <c r="J34" s="94">
        <v>226773</v>
      </c>
      <c r="K34" s="94">
        <v>216617</v>
      </c>
      <c r="L34" s="94">
        <v>194075</v>
      </c>
      <c r="M34" s="95">
        <v>194075</v>
      </c>
    </row>
    <row r="35" spans="1:13" x14ac:dyDescent="0.2">
      <c r="A35" s="77" t="s">
        <v>149</v>
      </c>
      <c r="B35" s="81" t="s">
        <v>150</v>
      </c>
      <c r="C35" s="94">
        <v>130550</v>
      </c>
      <c r="D35" s="94">
        <v>168375</v>
      </c>
      <c r="E35" s="94">
        <v>167487</v>
      </c>
      <c r="F35" s="94">
        <v>958427</v>
      </c>
      <c r="G35" s="94">
        <v>168377</v>
      </c>
      <c r="H35" s="94">
        <v>167998</v>
      </c>
      <c r="I35" s="94">
        <v>163966</v>
      </c>
      <c r="J35" s="94">
        <v>159273</v>
      </c>
      <c r="K35" s="94">
        <v>153001</v>
      </c>
      <c r="L35" s="94">
        <v>145812</v>
      </c>
      <c r="M35" s="95">
        <v>145812</v>
      </c>
    </row>
    <row r="36" spans="1:13" x14ac:dyDescent="0.2">
      <c r="A36" s="77" t="s">
        <v>151</v>
      </c>
      <c r="B36" s="81" t="s">
        <v>152</v>
      </c>
      <c r="C36" s="94">
        <v>36007</v>
      </c>
      <c r="D36" s="94">
        <v>41100</v>
      </c>
      <c r="E36" s="94">
        <v>39374</v>
      </c>
      <c r="F36" s="94">
        <v>247187</v>
      </c>
      <c r="G36" s="94">
        <v>41247</v>
      </c>
      <c r="H36" s="94">
        <v>43943</v>
      </c>
      <c r="I36" s="94">
        <v>44121</v>
      </c>
      <c r="J36" s="94">
        <v>41492</v>
      </c>
      <c r="K36" s="94">
        <v>39404</v>
      </c>
      <c r="L36" s="94">
        <v>36980</v>
      </c>
      <c r="M36" s="95">
        <v>36980</v>
      </c>
    </row>
    <row r="37" spans="1:13" x14ac:dyDescent="0.2">
      <c r="A37" s="77" t="s">
        <v>153</v>
      </c>
      <c r="B37" s="81" t="s">
        <v>154</v>
      </c>
      <c r="C37" s="94">
        <v>44134</v>
      </c>
      <c r="D37" s="94">
        <v>48432</v>
      </c>
      <c r="E37" s="94">
        <v>48236</v>
      </c>
      <c r="F37" s="94">
        <v>283824</v>
      </c>
      <c r="G37" s="94">
        <v>48468</v>
      </c>
      <c r="H37" s="94">
        <v>48837</v>
      </c>
      <c r="I37" s="94">
        <v>48121</v>
      </c>
      <c r="J37" s="94">
        <v>46679</v>
      </c>
      <c r="K37" s="94">
        <v>46306</v>
      </c>
      <c r="L37" s="94">
        <v>45413</v>
      </c>
      <c r="M37" s="95">
        <v>45413</v>
      </c>
    </row>
    <row r="38" spans="1:13" x14ac:dyDescent="0.2">
      <c r="A38" s="82" t="s">
        <v>155</v>
      </c>
      <c r="B38" s="83" t="s">
        <v>156</v>
      </c>
      <c r="C38" s="96">
        <v>179319</v>
      </c>
      <c r="D38" s="96">
        <v>268357</v>
      </c>
      <c r="E38" s="96">
        <v>268015</v>
      </c>
      <c r="F38" s="96">
        <v>1350634</v>
      </c>
      <c r="G38" s="96">
        <v>268392</v>
      </c>
      <c r="H38" s="96">
        <v>256705</v>
      </c>
      <c r="I38" s="96">
        <v>227574</v>
      </c>
      <c r="J38" s="96">
        <v>208738</v>
      </c>
      <c r="K38" s="96">
        <v>196676</v>
      </c>
      <c r="L38" s="96">
        <v>192549</v>
      </c>
      <c r="M38" s="97">
        <v>192549</v>
      </c>
    </row>
  </sheetData>
  <mergeCells count="5">
    <mergeCell ref="A5:B6"/>
    <mergeCell ref="C5:C6"/>
    <mergeCell ref="D5:E5"/>
    <mergeCell ref="F5:L5"/>
    <mergeCell ref="M5:M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5A2B-94B9-4C43-93FF-13E0C29E1FA4}">
  <dimension ref="A1:U38"/>
  <sheetViews>
    <sheetView workbookViewId="0">
      <selection activeCell="Q12" sqref="L9:Q12"/>
    </sheetView>
  </sheetViews>
  <sheetFormatPr defaultRowHeight="14.25" x14ac:dyDescent="0.2"/>
  <cols>
    <col min="1" max="1" width="17.5" bestFit="1" customWidth="1"/>
    <col min="8" max="9" width="13" bestFit="1" customWidth="1"/>
    <col min="10" max="10" width="10.5" bestFit="1" customWidth="1"/>
    <col min="14" max="14" width="9.375" bestFit="1" customWidth="1"/>
  </cols>
  <sheetData>
    <row r="1" spans="1:21" ht="14.25" customHeight="1" x14ac:dyDescent="0.2">
      <c r="A1" s="7" t="s">
        <v>7</v>
      </c>
      <c r="B1" s="8" t="s">
        <v>5</v>
      </c>
      <c r="C1" s="9"/>
      <c r="D1" s="8" t="s">
        <v>6</v>
      </c>
      <c r="E1" s="11"/>
      <c r="F1" s="8" t="s">
        <v>8</v>
      </c>
      <c r="G1" s="12"/>
      <c r="H1" s="45" t="s">
        <v>65</v>
      </c>
      <c r="I1" s="46"/>
      <c r="J1" s="47"/>
      <c r="L1" s="45" t="s">
        <v>157</v>
      </c>
      <c r="M1" s="46"/>
      <c r="N1" s="46"/>
      <c r="O1" s="47"/>
      <c r="P1" s="45" t="s">
        <v>159</v>
      </c>
      <c r="Q1" s="46"/>
      <c r="R1" s="47"/>
      <c r="S1" s="102" t="s">
        <v>158</v>
      </c>
      <c r="T1" s="102"/>
      <c r="U1" s="102"/>
    </row>
    <row r="2" spans="1:21" ht="38.25" x14ac:dyDescent="0.2">
      <c r="A2" s="13"/>
      <c r="B2" s="42" t="s">
        <v>59</v>
      </c>
      <c r="C2" s="15" t="s">
        <v>10</v>
      </c>
      <c r="D2" s="43" t="s">
        <v>60</v>
      </c>
      <c r="E2" s="18" t="s">
        <v>17</v>
      </c>
      <c r="F2" s="44" t="s">
        <v>61</v>
      </c>
      <c r="G2" s="48" t="s">
        <v>17</v>
      </c>
      <c r="H2" s="53" t="s">
        <v>62</v>
      </c>
      <c r="I2" s="53" t="s">
        <v>63</v>
      </c>
      <c r="J2" s="53" t="s">
        <v>64</v>
      </c>
      <c r="L2" s="98"/>
      <c r="M2" s="99" t="s">
        <v>87</v>
      </c>
      <c r="N2" s="99" t="s">
        <v>88</v>
      </c>
      <c r="O2" s="99" t="s">
        <v>89</v>
      </c>
      <c r="P2" s="99" t="s">
        <v>87</v>
      </c>
      <c r="Q2" s="99" t="s">
        <v>88</v>
      </c>
      <c r="R2" s="99" t="s">
        <v>89</v>
      </c>
      <c r="S2" s="103" t="s">
        <v>11</v>
      </c>
      <c r="T2" s="64" t="s">
        <v>12</v>
      </c>
      <c r="U2" s="57" t="s">
        <v>13</v>
      </c>
    </row>
    <row r="3" spans="1:21" x14ac:dyDescent="0.2">
      <c r="A3" s="22" t="s">
        <v>19</v>
      </c>
      <c r="B3" s="23">
        <v>107253532</v>
      </c>
      <c r="C3" s="24">
        <v>50037520</v>
      </c>
      <c r="D3" s="25">
        <v>49140893</v>
      </c>
      <c r="E3" s="25">
        <v>22814790</v>
      </c>
      <c r="F3" s="23">
        <v>24944529</v>
      </c>
      <c r="G3" s="49">
        <v>12575092</v>
      </c>
      <c r="H3" s="54">
        <f>C3+E3+G3</f>
        <v>85427402</v>
      </c>
      <c r="I3" s="54">
        <f>J3-H3</f>
        <v>95911552</v>
      </c>
      <c r="J3" s="54">
        <f>B3+D3+F3</f>
        <v>181338954</v>
      </c>
      <c r="L3" s="100" t="s">
        <v>93</v>
      </c>
      <c r="M3" s="101">
        <v>8486318</v>
      </c>
      <c r="N3" s="101">
        <v>8723560</v>
      </c>
      <c r="O3" s="101">
        <v>8728281</v>
      </c>
      <c r="P3" s="105">
        <f>S3-M3</f>
        <v>9597096</v>
      </c>
      <c r="Q3" s="105">
        <f t="shared" ref="Q3:R3" si="0">T3-N3</f>
        <v>9969423</v>
      </c>
      <c r="R3" s="105">
        <f t="shared" si="0"/>
        <v>9945228</v>
      </c>
      <c r="S3" s="62">
        <v>18083414</v>
      </c>
      <c r="T3" s="104">
        <v>18692983</v>
      </c>
      <c r="U3" s="62">
        <v>18673509</v>
      </c>
    </row>
    <row r="4" spans="1:21" x14ac:dyDescent="0.2">
      <c r="A4" s="41" t="s">
        <v>58</v>
      </c>
      <c r="B4" s="39">
        <v>41383093</v>
      </c>
      <c r="C4" s="39">
        <v>19081159</v>
      </c>
      <c r="D4" s="39">
        <v>17930538</v>
      </c>
      <c r="E4" s="39">
        <v>8274776</v>
      </c>
      <c r="F4" s="39">
        <v>8486198</v>
      </c>
      <c r="G4" s="50">
        <v>4248504</v>
      </c>
      <c r="H4" s="55">
        <f>C4+E4+G4</f>
        <v>31604439</v>
      </c>
      <c r="I4" s="55">
        <f>J4-H4</f>
        <v>36195390</v>
      </c>
      <c r="J4" s="55">
        <f>B4+D4+F4</f>
        <v>67799829</v>
      </c>
      <c r="L4" s="100" t="s">
        <v>160</v>
      </c>
      <c r="M4" s="106">
        <f>SUM(M3:O3)</f>
        <v>25938159</v>
      </c>
      <c r="N4" s="107"/>
      <c r="O4" s="108"/>
      <c r="P4" s="106">
        <f>SUM(P3:R3)</f>
        <v>29511747</v>
      </c>
      <c r="Q4" s="107"/>
      <c r="R4" s="108"/>
      <c r="S4" s="106">
        <f>SUM(S3:U3)</f>
        <v>55449906</v>
      </c>
      <c r="T4" s="107"/>
      <c r="U4" s="108"/>
    </row>
    <row r="5" spans="1:21" ht="15" x14ac:dyDescent="0.25">
      <c r="A5" s="30" t="s">
        <v>21</v>
      </c>
      <c r="B5" s="31">
        <v>995046</v>
      </c>
      <c r="C5" s="32">
        <v>477303</v>
      </c>
      <c r="D5" s="31">
        <v>330478</v>
      </c>
      <c r="E5" s="31">
        <v>157685</v>
      </c>
      <c r="F5" s="31">
        <v>160152</v>
      </c>
      <c r="G5" s="32">
        <v>80934</v>
      </c>
      <c r="H5" s="51">
        <f t="shared" ref="H5:H38" si="1">C5+E5+G5</f>
        <v>715922</v>
      </c>
      <c r="I5" s="51">
        <f t="shared" ref="I5:I38" si="2">J5-H5</f>
        <v>769754</v>
      </c>
      <c r="J5" s="51">
        <f t="shared" ref="J5:J38" si="3">B5+D5+F5</f>
        <v>1485676</v>
      </c>
    </row>
    <row r="6" spans="1:21" ht="15" x14ac:dyDescent="0.25">
      <c r="A6" s="30" t="s">
        <v>22</v>
      </c>
      <c r="B6" s="31">
        <v>730143</v>
      </c>
      <c r="C6" s="32">
        <v>343582</v>
      </c>
      <c r="D6" s="31">
        <v>321813</v>
      </c>
      <c r="E6" s="31">
        <v>150327</v>
      </c>
      <c r="F6" s="31">
        <v>168573</v>
      </c>
      <c r="G6" s="32">
        <v>86073</v>
      </c>
      <c r="H6" s="51">
        <f t="shared" si="1"/>
        <v>579982</v>
      </c>
      <c r="I6" s="51">
        <f t="shared" si="2"/>
        <v>640547</v>
      </c>
      <c r="J6" s="51">
        <f t="shared" si="3"/>
        <v>1220529</v>
      </c>
    </row>
    <row r="7" spans="1:21" ht="15" x14ac:dyDescent="0.25">
      <c r="A7" s="30" t="s">
        <v>23</v>
      </c>
      <c r="B7" s="31">
        <v>6959229</v>
      </c>
      <c r="C7" s="32">
        <v>3247093</v>
      </c>
      <c r="D7" s="31">
        <v>3015526</v>
      </c>
      <c r="E7" s="31">
        <v>1413735</v>
      </c>
      <c r="F7" s="31">
        <v>1517453</v>
      </c>
      <c r="G7" s="32">
        <v>786434</v>
      </c>
      <c r="H7" s="51">
        <f t="shared" si="1"/>
        <v>5447262</v>
      </c>
      <c r="I7" s="51">
        <f t="shared" si="2"/>
        <v>6044946</v>
      </c>
      <c r="J7" s="51">
        <f t="shared" si="3"/>
        <v>11492208</v>
      </c>
    </row>
    <row r="8" spans="1:21" ht="15" x14ac:dyDescent="0.25">
      <c r="A8" s="30" t="s">
        <v>24</v>
      </c>
      <c r="B8" s="31">
        <v>860960</v>
      </c>
      <c r="C8" s="32">
        <v>407897</v>
      </c>
      <c r="D8" s="31">
        <v>468062</v>
      </c>
      <c r="E8" s="31">
        <v>224123</v>
      </c>
      <c r="F8" s="31">
        <v>166407</v>
      </c>
      <c r="G8" s="32">
        <v>84357</v>
      </c>
      <c r="H8" s="51">
        <f t="shared" si="1"/>
        <v>716377</v>
      </c>
      <c r="I8" s="51">
        <f t="shared" si="2"/>
        <v>779052</v>
      </c>
      <c r="J8" s="51">
        <f t="shared" si="3"/>
        <v>1495429</v>
      </c>
    </row>
    <row r="9" spans="1:21" ht="15" x14ac:dyDescent="0.25">
      <c r="A9" s="30" t="s">
        <v>25</v>
      </c>
      <c r="B9" s="31">
        <v>5808208</v>
      </c>
      <c r="C9" s="32">
        <v>2690116</v>
      </c>
      <c r="D9" s="31">
        <v>2542608</v>
      </c>
      <c r="E9" s="31">
        <v>1165398</v>
      </c>
      <c r="F9" s="31">
        <v>1155411</v>
      </c>
      <c r="G9" s="32">
        <v>552362</v>
      </c>
      <c r="H9" s="51">
        <f t="shared" si="1"/>
        <v>4407876</v>
      </c>
      <c r="I9" s="51">
        <f t="shared" si="2"/>
        <v>5098351</v>
      </c>
      <c r="J9" s="51">
        <f t="shared" si="3"/>
        <v>9506227</v>
      </c>
      <c r="L9" s="110" t="s">
        <v>164</v>
      </c>
      <c r="M9" s="110"/>
      <c r="N9" s="110"/>
      <c r="O9" s="110" t="s">
        <v>165</v>
      </c>
      <c r="P9" s="110"/>
      <c r="Q9" s="110"/>
    </row>
    <row r="10" spans="1:21" ht="15" x14ac:dyDescent="0.25">
      <c r="A10" s="30" t="s">
        <v>26</v>
      </c>
      <c r="B10" s="31">
        <v>3727273</v>
      </c>
      <c r="C10" s="32">
        <v>1722441</v>
      </c>
      <c r="D10" s="31">
        <v>1636425</v>
      </c>
      <c r="E10" s="31">
        <v>761273</v>
      </c>
      <c r="F10" s="31">
        <v>809004</v>
      </c>
      <c r="G10" s="32">
        <v>404751</v>
      </c>
      <c r="H10" s="51">
        <f t="shared" si="1"/>
        <v>2888465</v>
      </c>
      <c r="I10" s="51">
        <f t="shared" si="2"/>
        <v>3284237</v>
      </c>
      <c r="J10" s="51">
        <f t="shared" si="3"/>
        <v>6172702</v>
      </c>
      <c r="L10" s="111" t="s">
        <v>65</v>
      </c>
      <c r="M10" s="111"/>
      <c r="N10" s="111"/>
      <c r="O10" s="111" t="s">
        <v>65</v>
      </c>
      <c r="P10" s="111"/>
      <c r="Q10" s="111"/>
    </row>
    <row r="11" spans="1:21" ht="15" x14ac:dyDescent="0.25">
      <c r="A11" s="30" t="s">
        <v>27</v>
      </c>
      <c r="B11" s="31">
        <v>3436133</v>
      </c>
      <c r="C11" s="32">
        <v>1568777</v>
      </c>
      <c r="D11" s="31">
        <v>1452519</v>
      </c>
      <c r="E11" s="31">
        <v>666838</v>
      </c>
      <c r="F11" s="31">
        <v>664046</v>
      </c>
      <c r="G11" s="32">
        <v>332611</v>
      </c>
      <c r="H11" s="51">
        <f t="shared" si="1"/>
        <v>2568226</v>
      </c>
      <c r="I11" s="51">
        <f t="shared" si="2"/>
        <v>2984472</v>
      </c>
      <c r="J11" s="51">
        <f t="shared" si="3"/>
        <v>5552698</v>
      </c>
      <c r="L11" s="109" t="s">
        <v>161</v>
      </c>
      <c r="M11" s="109" t="s">
        <v>162</v>
      </c>
      <c r="N11" s="109" t="s">
        <v>163</v>
      </c>
      <c r="O11" s="109" t="s">
        <v>161</v>
      </c>
      <c r="P11" s="109" t="s">
        <v>162</v>
      </c>
      <c r="Q11" s="109" t="s">
        <v>163</v>
      </c>
    </row>
    <row r="12" spans="1:21" ht="15" x14ac:dyDescent="0.25">
      <c r="A12" s="30" t="s">
        <v>28</v>
      </c>
      <c r="B12" s="31">
        <v>7432850</v>
      </c>
      <c r="C12" s="32">
        <v>3371079</v>
      </c>
      <c r="D12" s="31">
        <v>3727055</v>
      </c>
      <c r="E12" s="31">
        <v>1708420</v>
      </c>
      <c r="F12" s="31">
        <v>1759785</v>
      </c>
      <c r="G12" s="32">
        <v>894802</v>
      </c>
      <c r="H12" s="51">
        <f t="shared" si="1"/>
        <v>5974301</v>
      </c>
      <c r="I12" s="51">
        <f t="shared" si="2"/>
        <v>6945389</v>
      </c>
      <c r="J12" s="51">
        <f t="shared" si="3"/>
        <v>12919690</v>
      </c>
      <c r="L12" s="112">
        <v>85427402</v>
      </c>
      <c r="M12" s="112">
        <v>95911552</v>
      </c>
      <c r="N12" s="112">
        <v>181338954</v>
      </c>
      <c r="O12" s="112">
        <v>59489243</v>
      </c>
      <c r="P12" s="112">
        <v>66399805</v>
      </c>
      <c r="Q12" s="112">
        <v>125889048</v>
      </c>
    </row>
    <row r="13" spans="1:21" ht="15" x14ac:dyDescent="0.25">
      <c r="A13" s="30" t="s">
        <v>29</v>
      </c>
      <c r="B13" s="31">
        <v>10571118</v>
      </c>
      <c r="C13" s="32">
        <v>4864582</v>
      </c>
      <c r="D13" s="31">
        <v>4054670</v>
      </c>
      <c r="E13" s="31">
        <v>1854514</v>
      </c>
      <c r="F13" s="31">
        <v>1903517</v>
      </c>
      <c r="G13" s="32">
        <v>936682</v>
      </c>
      <c r="H13" s="51">
        <f t="shared" si="1"/>
        <v>7655778</v>
      </c>
      <c r="I13" s="51">
        <f t="shared" si="2"/>
        <v>8873527</v>
      </c>
      <c r="J13" s="51">
        <f t="shared" si="3"/>
        <v>16529305</v>
      </c>
    </row>
    <row r="14" spans="1:21" ht="15" x14ac:dyDescent="0.25">
      <c r="A14" s="30" t="s">
        <v>30</v>
      </c>
      <c r="B14" s="31">
        <v>862133</v>
      </c>
      <c r="C14" s="32">
        <v>388289</v>
      </c>
      <c r="D14" s="31">
        <v>381382</v>
      </c>
      <c r="E14" s="31">
        <v>172463</v>
      </c>
      <c r="F14" s="31">
        <v>181850</v>
      </c>
      <c r="G14" s="32">
        <v>89498</v>
      </c>
      <c r="H14" s="51">
        <f t="shared" si="1"/>
        <v>650250</v>
      </c>
      <c r="I14" s="51">
        <f t="shared" si="2"/>
        <v>775115</v>
      </c>
      <c r="J14" s="51">
        <f t="shared" si="3"/>
        <v>1425365</v>
      </c>
      <c r="L14" s="110" t="s">
        <v>165</v>
      </c>
      <c r="M14" s="110"/>
      <c r="N14" s="110"/>
    </row>
    <row r="15" spans="1:21" s="38" customFormat="1" x14ac:dyDescent="0.2">
      <c r="A15" s="41" t="s">
        <v>57</v>
      </c>
      <c r="B15" s="39">
        <v>4399193</v>
      </c>
      <c r="C15" s="39">
        <v>2111031</v>
      </c>
      <c r="D15" s="39">
        <v>2490073</v>
      </c>
      <c r="E15" s="39">
        <v>1184195</v>
      </c>
      <c r="F15" s="39">
        <v>1579180</v>
      </c>
      <c r="G15" s="50">
        <v>814032</v>
      </c>
      <c r="H15" s="55">
        <f t="shared" si="1"/>
        <v>4109258</v>
      </c>
      <c r="I15" s="55">
        <f t="shared" si="2"/>
        <v>4359188</v>
      </c>
      <c r="J15" s="55">
        <f t="shared" si="3"/>
        <v>8468446</v>
      </c>
      <c r="L15" s="111" t="s">
        <v>65</v>
      </c>
      <c r="M15" s="111"/>
      <c r="N15" s="111"/>
    </row>
    <row r="16" spans="1:21" ht="15" x14ac:dyDescent="0.25">
      <c r="A16" s="30" t="s">
        <v>32</v>
      </c>
      <c r="B16" s="31">
        <v>1967439</v>
      </c>
      <c r="C16" s="32">
        <v>940144</v>
      </c>
      <c r="D16" s="31">
        <v>1002283</v>
      </c>
      <c r="E16" s="31">
        <v>474775</v>
      </c>
      <c r="F16" s="31">
        <v>594265</v>
      </c>
      <c r="G16" s="32">
        <v>306919</v>
      </c>
      <c r="H16" s="51">
        <f t="shared" si="1"/>
        <v>1721838</v>
      </c>
      <c r="I16" s="51">
        <f t="shared" si="2"/>
        <v>1842149</v>
      </c>
      <c r="J16" s="51">
        <f t="shared" si="3"/>
        <v>3563987</v>
      </c>
      <c r="L16" s="109" t="s">
        <v>161</v>
      </c>
      <c r="M16" s="109" t="s">
        <v>162</v>
      </c>
      <c r="N16" s="109" t="s">
        <v>163</v>
      </c>
    </row>
    <row r="17" spans="1:14" ht="15" x14ac:dyDescent="0.25">
      <c r="A17" s="30" t="s">
        <v>33</v>
      </c>
      <c r="B17" s="31">
        <v>1187540</v>
      </c>
      <c r="C17" s="32">
        <v>570234</v>
      </c>
      <c r="D17" s="31">
        <v>622419</v>
      </c>
      <c r="E17" s="31">
        <v>295794</v>
      </c>
      <c r="F17" s="31">
        <v>428406</v>
      </c>
      <c r="G17" s="32">
        <v>220347</v>
      </c>
      <c r="H17" s="51">
        <f t="shared" si="1"/>
        <v>1086375</v>
      </c>
      <c r="I17" s="51">
        <f t="shared" si="2"/>
        <v>1151990</v>
      </c>
      <c r="J17" s="51">
        <f t="shared" si="3"/>
        <v>2238365</v>
      </c>
      <c r="L17" s="112">
        <f>L12-M4</f>
        <v>59489243</v>
      </c>
      <c r="M17" s="112">
        <f>M12-P4</f>
        <v>66399805</v>
      </c>
      <c r="N17" s="112">
        <f>N12-S4</f>
        <v>125889048</v>
      </c>
    </row>
    <row r="18" spans="1:14" ht="15" x14ac:dyDescent="0.25">
      <c r="A18" s="30" t="s">
        <v>34</v>
      </c>
      <c r="B18" s="31">
        <v>1244214</v>
      </c>
      <c r="C18" s="32">
        <v>600653</v>
      </c>
      <c r="D18" s="31">
        <v>865371</v>
      </c>
      <c r="E18" s="31">
        <v>413626</v>
      </c>
      <c r="F18" s="31">
        <v>556509</v>
      </c>
      <c r="G18" s="32">
        <v>286766</v>
      </c>
      <c r="H18" s="51">
        <f t="shared" si="1"/>
        <v>1301045</v>
      </c>
      <c r="I18" s="51">
        <f t="shared" si="2"/>
        <v>1365049</v>
      </c>
      <c r="J18" s="51">
        <f t="shared" si="3"/>
        <v>2666094</v>
      </c>
    </row>
    <row r="19" spans="1:14" s="38" customFormat="1" x14ac:dyDescent="0.2">
      <c r="A19" s="41" t="s">
        <v>56</v>
      </c>
      <c r="B19" s="39">
        <v>30465113</v>
      </c>
      <c r="C19" s="39">
        <v>14101577</v>
      </c>
      <c r="D19" s="39">
        <v>14508717</v>
      </c>
      <c r="E19" s="39">
        <v>6631938</v>
      </c>
      <c r="F19" s="39">
        <v>7306310</v>
      </c>
      <c r="G19" s="50">
        <v>3542693</v>
      </c>
      <c r="H19" s="55">
        <f t="shared" si="1"/>
        <v>24276208</v>
      </c>
      <c r="I19" s="55">
        <f t="shared" si="2"/>
        <v>28003932</v>
      </c>
      <c r="J19" s="55">
        <f t="shared" si="3"/>
        <v>52280140</v>
      </c>
    </row>
    <row r="20" spans="1:14" ht="15" x14ac:dyDescent="0.25">
      <c r="A20" s="30" t="s">
        <v>36</v>
      </c>
      <c r="B20" s="31">
        <v>2352802</v>
      </c>
      <c r="C20" s="32">
        <v>1133770</v>
      </c>
      <c r="D20" s="31">
        <v>1115602</v>
      </c>
      <c r="E20" s="31">
        <v>535722</v>
      </c>
      <c r="F20" s="31">
        <v>654491</v>
      </c>
      <c r="G20" s="32">
        <v>337181</v>
      </c>
      <c r="H20" s="51">
        <f t="shared" si="1"/>
        <v>2006673</v>
      </c>
      <c r="I20" s="51">
        <f t="shared" si="2"/>
        <v>2116222</v>
      </c>
      <c r="J20" s="51">
        <f t="shared" si="3"/>
        <v>4122895</v>
      </c>
    </row>
    <row r="21" spans="1:14" ht="15" x14ac:dyDescent="0.25">
      <c r="A21" s="30" t="s">
        <v>37</v>
      </c>
      <c r="B21" s="31">
        <v>4682378</v>
      </c>
      <c r="C21" s="32">
        <v>2150054</v>
      </c>
      <c r="D21" s="31">
        <v>2239554</v>
      </c>
      <c r="E21" s="31">
        <v>1020647</v>
      </c>
      <c r="F21" s="31">
        <v>1133579</v>
      </c>
      <c r="G21" s="32">
        <v>528816</v>
      </c>
      <c r="H21" s="51">
        <f t="shared" si="1"/>
        <v>3699517</v>
      </c>
      <c r="I21" s="51">
        <f t="shared" si="2"/>
        <v>4355994</v>
      </c>
      <c r="J21" s="51">
        <f t="shared" si="3"/>
        <v>8055511</v>
      </c>
    </row>
    <row r="22" spans="1:14" ht="15" x14ac:dyDescent="0.25">
      <c r="A22" s="30" t="s">
        <v>38</v>
      </c>
      <c r="B22" s="31">
        <v>4063050</v>
      </c>
      <c r="C22" s="32">
        <v>1846645</v>
      </c>
      <c r="D22" s="31">
        <v>2204109</v>
      </c>
      <c r="E22" s="31">
        <v>988812</v>
      </c>
      <c r="F22" s="31">
        <v>1104548</v>
      </c>
      <c r="G22" s="32">
        <v>498709</v>
      </c>
      <c r="H22" s="51">
        <f t="shared" si="1"/>
        <v>3334166</v>
      </c>
      <c r="I22" s="51">
        <f t="shared" si="2"/>
        <v>4037541</v>
      </c>
      <c r="J22" s="51">
        <f t="shared" si="3"/>
        <v>7371707</v>
      </c>
    </row>
    <row r="23" spans="1:14" ht="15" x14ac:dyDescent="0.25">
      <c r="A23" s="30" t="s">
        <v>39</v>
      </c>
      <c r="B23" s="31">
        <v>10215856</v>
      </c>
      <c r="C23" s="32">
        <v>4749740</v>
      </c>
      <c r="D23" s="31">
        <v>4721421</v>
      </c>
      <c r="E23" s="31">
        <v>2143103</v>
      </c>
      <c r="F23" s="31">
        <v>2248585</v>
      </c>
      <c r="G23" s="32">
        <v>1127538</v>
      </c>
      <c r="H23" s="51">
        <f t="shared" si="1"/>
        <v>8020381</v>
      </c>
      <c r="I23" s="51">
        <f t="shared" si="2"/>
        <v>9165481</v>
      </c>
      <c r="J23" s="51">
        <f t="shared" si="3"/>
        <v>17185862</v>
      </c>
    </row>
    <row r="24" spans="1:14" ht="15" x14ac:dyDescent="0.25">
      <c r="A24" s="30" t="s">
        <v>40</v>
      </c>
      <c r="B24" s="31">
        <v>3808514</v>
      </c>
      <c r="C24" s="32">
        <v>1737192</v>
      </c>
      <c r="D24" s="31">
        <v>1708335</v>
      </c>
      <c r="E24" s="31">
        <v>775971</v>
      </c>
      <c r="F24" s="31">
        <v>891704</v>
      </c>
      <c r="G24" s="32">
        <v>428360</v>
      </c>
      <c r="H24" s="51">
        <f t="shared" si="1"/>
        <v>2941523</v>
      </c>
      <c r="I24" s="51">
        <f t="shared" si="2"/>
        <v>3467030</v>
      </c>
      <c r="J24" s="51">
        <f t="shared" si="3"/>
        <v>6408553</v>
      </c>
    </row>
    <row r="25" spans="1:14" ht="15" x14ac:dyDescent="0.25">
      <c r="A25" s="30" t="s">
        <v>41</v>
      </c>
      <c r="B25" s="31">
        <v>5342513</v>
      </c>
      <c r="C25" s="32">
        <v>2484176</v>
      </c>
      <c r="D25" s="31">
        <v>2519696</v>
      </c>
      <c r="E25" s="31">
        <v>1167683</v>
      </c>
      <c r="F25" s="31">
        <v>1273403</v>
      </c>
      <c r="G25" s="32">
        <v>622089</v>
      </c>
      <c r="H25" s="51">
        <f t="shared" si="1"/>
        <v>4273948</v>
      </c>
      <c r="I25" s="51">
        <f t="shared" si="2"/>
        <v>4861664</v>
      </c>
      <c r="J25" s="51">
        <f t="shared" si="3"/>
        <v>9135612</v>
      </c>
    </row>
    <row r="26" spans="1:14" s="38" customFormat="1" x14ac:dyDescent="0.2">
      <c r="A26" s="41" t="s">
        <v>55</v>
      </c>
      <c r="B26" s="39">
        <v>31006133</v>
      </c>
      <c r="C26" s="39">
        <v>14743753</v>
      </c>
      <c r="D26" s="39">
        <v>14211565</v>
      </c>
      <c r="E26" s="39">
        <v>6723881</v>
      </c>
      <c r="F26" s="39">
        <v>7572841</v>
      </c>
      <c r="G26" s="50">
        <v>3969863</v>
      </c>
      <c r="H26" s="55">
        <f t="shared" si="1"/>
        <v>25437497</v>
      </c>
      <c r="I26" s="55">
        <f t="shared" si="2"/>
        <v>27353042</v>
      </c>
      <c r="J26" s="55">
        <f t="shared" si="3"/>
        <v>52790539</v>
      </c>
    </row>
    <row r="27" spans="1:14" ht="15" x14ac:dyDescent="0.25">
      <c r="A27" s="30" t="s">
        <v>43</v>
      </c>
      <c r="B27" s="31">
        <v>1381519</v>
      </c>
      <c r="C27" s="32">
        <v>661613</v>
      </c>
      <c r="D27" s="31">
        <v>661608</v>
      </c>
      <c r="E27" s="31">
        <v>316613</v>
      </c>
      <c r="F27" s="31">
        <v>405893</v>
      </c>
      <c r="G27" s="32">
        <v>209714</v>
      </c>
      <c r="H27" s="51">
        <f t="shared" si="1"/>
        <v>1187940</v>
      </c>
      <c r="I27" s="51">
        <f t="shared" si="2"/>
        <v>1261080</v>
      </c>
      <c r="J27" s="51">
        <f t="shared" si="3"/>
        <v>2449020</v>
      </c>
    </row>
    <row r="28" spans="1:14" ht="15" x14ac:dyDescent="0.25">
      <c r="A28" s="30" t="s">
        <v>44</v>
      </c>
      <c r="B28" s="31">
        <v>5071781</v>
      </c>
      <c r="C28" s="32">
        <v>2363976</v>
      </c>
      <c r="D28" s="31">
        <v>2254893</v>
      </c>
      <c r="E28" s="31">
        <v>1053099</v>
      </c>
      <c r="F28" s="31">
        <v>1151497</v>
      </c>
      <c r="G28" s="32">
        <v>610269</v>
      </c>
      <c r="H28" s="51">
        <f t="shared" si="1"/>
        <v>4027344</v>
      </c>
      <c r="I28" s="51">
        <f t="shared" si="2"/>
        <v>4450827</v>
      </c>
      <c r="J28" s="51">
        <f t="shared" si="3"/>
        <v>8478171</v>
      </c>
    </row>
    <row r="29" spans="1:14" ht="15" x14ac:dyDescent="0.25">
      <c r="A29" s="30" t="s">
        <v>45</v>
      </c>
      <c r="B29" s="31">
        <v>2024671</v>
      </c>
      <c r="C29" s="32">
        <v>964816</v>
      </c>
      <c r="D29" s="31">
        <v>1149781</v>
      </c>
      <c r="E29" s="31">
        <v>545424</v>
      </c>
      <c r="F29" s="31">
        <v>626265</v>
      </c>
      <c r="G29" s="32">
        <v>316483</v>
      </c>
      <c r="H29" s="51">
        <f t="shared" si="1"/>
        <v>1826723</v>
      </c>
      <c r="I29" s="51">
        <f t="shared" si="2"/>
        <v>1973994</v>
      </c>
      <c r="J29" s="51">
        <f t="shared" si="3"/>
        <v>3800717</v>
      </c>
    </row>
    <row r="30" spans="1:14" ht="15" x14ac:dyDescent="0.25">
      <c r="A30" s="30" t="s">
        <v>46</v>
      </c>
      <c r="B30" s="31">
        <v>5529052</v>
      </c>
      <c r="C30" s="32">
        <v>2660856</v>
      </c>
      <c r="D30" s="31">
        <v>2797872</v>
      </c>
      <c r="E30" s="31">
        <v>1339163</v>
      </c>
      <c r="F30" s="31">
        <v>1408814</v>
      </c>
      <c r="G30" s="32">
        <v>726030</v>
      </c>
      <c r="H30" s="51">
        <f t="shared" si="1"/>
        <v>4726049</v>
      </c>
      <c r="I30" s="51">
        <f t="shared" si="2"/>
        <v>5009689</v>
      </c>
      <c r="J30" s="51">
        <f t="shared" si="3"/>
        <v>9735738</v>
      </c>
    </row>
    <row r="31" spans="1:14" ht="15" x14ac:dyDescent="0.25">
      <c r="A31" s="30" t="s">
        <v>47</v>
      </c>
      <c r="B31" s="31">
        <v>3972666</v>
      </c>
      <c r="C31" s="32">
        <v>1851653</v>
      </c>
      <c r="D31" s="31">
        <v>1780696</v>
      </c>
      <c r="E31" s="31">
        <v>827814</v>
      </c>
      <c r="F31" s="31">
        <v>975235</v>
      </c>
      <c r="G31" s="32">
        <v>503385</v>
      </c>
      <c r="H31" s="51">
        <f t="shared" si="1"/>
        <v>3182852</v>
      </c>
      <c r="I31" s="51">
        <f t="shared" si="2"/>
        <v>3545745</v>
      </c>
      <c r="J31" s="51">
        <f t="shared" si="3"/>
        <v>6728597</v>
      </c>
    </row>
    <row r="32" spans="1:14" ht="15" x14ac:dyDescent="0.25">
      <c r="A32" s="30" t="s">
        <v>48</v>
      </c>
      <c r="B32" s="31">
        <v>3892241</v>
      </c>
      <c r="C32" s="32">
        <v>1859951</v>
      </c>
      <c r="D32" s="31">
        <v>1823665</v>
      </c>
      <c r="E32" s="31">
        <v>862921</v>
      </c>
      <c r="F32" s="31">
        <v>971639</v>
      </c>
      <c r="G32" s="32">
        <v>536375</v>
      </c>
      <c r="H32" s="51">
        <f t="shared" si="1"/>
        <v>3259247</v>
      </c>
      <c r="I32" s="51">
        <f t="shared" si="2"/>
        <v>3428298</v>
      </c>
      <c r="J32" s="51">
        <f t="shared" si="3"/>
        <v>6687545</v>
      </c>
    </row>
    <row r="33" spans="1:10" ht="15" x14ac:dyDescent="0.25">
      <c r="A33" s="30" t="s">
        <v>49</v>
      </c>
      <c r="B33" s="31">
        <v>352875</v>
      </c>
      <c r="C33" s="32">
        <v>173170</v>
      </c>
      <c r="D33" s="31">
        <v>142938</v>
      </c>
      <c r="E33" s="31">
        <v>69891</v>
      </c>
      <c r="F33" s="31">
        <v>75004</v>
      </c>
      <c r="G33" s="32">
        <v>40548</v>
      </c>
      <c r="H33" s="51">
        <f t="shared" si="1"/>
        <v>283609</v>
      </c>
      <c r="I33" s="51">
        <f t="shared" si="2"/>
        <v>287208</v>
      </c>
      <c r="J33" s="51">
        <f t="shared" si="3"/>
        <v>570817</v>
      </c>
    </row>
    <row r="34" spans="1:10" ht="15" x14ac:dyDescent="0.25">
      <c r="A34" s="30" t="s">
        <v>50</v>
      </c>
      <c r="B34" s="31">
        <v>2892019</v>
      </c>
      <c r="C34" s="32">
        <v>1367646</v>
      </c>
      <c r="D34" s="31">
        <v>1168305</v>
      </c>
      <c r="E34" s="31">
        <v>548116</v>
      </c>
      <c r="F34" s="31">
        <v>654448</v>
      </c>
      <c r="G34" s="32">
        <v>327161</v>
      </c>
      <c r="H34" s="51">
        <f t="shared" si="1"/>
        <v>2242923</v>
      </c>
      <c r="I34" s="51">
        <f t="shared" si="2"/>
        <v>2471849</v>
      </c>
      <c r="J34" s="51">
        <f t="shared" si="3"/>
        <v>4714772</v>
      </c>
    </row>
    <row r="35" spans="1:10" ht="15" x14ac:dyDescent="0.25">
      <c r="A35" s="30" t="s">
        <v>51</v>
      </c>
      <c r="B35" s="31">
        <v>2009079</v>
      </c>
      <c r="C35" s="32">
        <v>958427</v>
      </c>
      <c r="D35" s="31">
        <v>874149</v>
      </c>
      <c r="E35" s="31">
        <v>410632</v>
      </c>
      <c r="F35" s="31">
        <v>515813</v>
      </c>
      <c r="G35" s="32">
        <v>259915</v>
      </c>
      <c r="H35" s="51">
        <f t="shared" si="1"/>
        <v>1628974</v>
      </c>
      <c r="I35" s="51">
        <f t="shared" si="2"/>
        <v>1770067</v>
      </c>
      <c r="J35" s="51">
        <f t="shared" si="3"/>
        <v>3399041</v>
      </c>
    </row>
    <row r="36" spans="1:10" ht="15" x14ac:dyDescent="0.25">
      <c r="A36" s="30" t="s">
        <v>52</v>
      </c>
      <c r="B36" s="31">
        <v>507745</v>
      </c>
      <c r="C36" s="32">
        <v>247187</v>
      </c>
      <c r="D36" s="31">
        <v>224530</v>
      </c>
      <c r="E36" s="31">
        <v>108406</v>
      </c>
      <c r="F36" s="31">
        <v>129312</v>
      </c>
      <c r="G36" s="32">
        <v>68262</v>
      </c>
      <c r="H36" s="51">
        <f t="shared" si="1"/>
        <v>423855</v>
      </c>
      <c r="I36" s="51">
        <f t="shared" si="2"/>
        <v>437732</v>
      </c>
      <c r="J36" s="51">
        <f t="shared" si="3"/>
        <v>861587</v>
      </c>
    </row>
    <row r="37" spans="1:10" ht="15" x14ac:dyDescent="0.25">
      <c r="A37" s="30" t="s">
        <v>53</v>
      </c>
      <c r="B37" s="31">
        <v>592434</v>
      </c>
      <c r="C37" s="32">
        <v>283824</v>
      </c>
      <c r="D37" s="31">
        <v>292625</v>
      </c>
      <c r="E37" s="31">
        <v>139451</v>
      </c>
      <c r="F37" s="31">
        <v>160796</v>
      </c>
      <c r="G37" s="32">
        <v>87220</v>
      </c>
      <c r="H37" s="51">
        <f t="shared" si="1"/>
        <v>510495</v>
      </c>
      <c r="I37" s="51">
        <f t="shared" si="2"/>
        <v>535360</v>
      </c>
      <c r="J37" s="51">
        <f t="shared" si="3"/>
        <v>1045855</v>
      </c>
    </row>
    <row r="38" spans="1:10" ht="15" x14ac:dyDescent="0.25">
      <c r="A38" s="34" t="s">
        <v>54</v>
      </c>
      <c r="B38" s="34">
        <v>2780051</v>
      </c>
      <c r="C38" s="35">
        <v>1350634</v>
      </c>
      <c r="D38" s="34">
        <v>1040503</v>
      </c>
      <c r="E38" s="34">
        <v>502351</v>
      </c>
      <c r="F38" s="34">
        <v>498125</v>
      </c>
      <c r="G38" s="35">
        <v>284501</v>
      </c>
      <c r="H38" s="52">
        <f t="shared" si="1"/>
        <v>2137486</v>
      </c>
      <c r="I38" s="52">
        <f t="shared" si="2"/>
        <v>2181193</v>
      </c>
      <c r="J38" s="52">
        <f t="shared" si="3"/>
        <v>4318679</v>
      </c>
    </row>
  </sheetData>
  <mergeCells count="17">
    <mergeCell ref="L10:N10"/>
    <mergeCell ref="L9:N9"/>
    <mergeCell ref="L15:N15"/>
    <mergeCell ref="L14:N14"/>
    <mergeCell ref="O9:Q9"/>
    <mergeCell ref="O10:Q10"/>
    <mergeCell ref="S1:U1"/>
    <mergeCell ref="P1:R1"/>
    <mergeCell ref="M4:O4"/>
    <mergeCell ref="P4:R4"/>
    <mergeCell ref="S4:U4"/>
    <mergeCell ref="A1:A2"/>
    <mergeCell ref="B1:C1"/>
    <mergeCell ref="D1:E1"/>
    <mergeCell ref="F1:G1"/>
    <mergeCell ref="H1:J1"/>
    <mergeCell ref="L1:O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0DA2-7E4A-4CE2-B33E-037D162982AA}">
  <dimension ref="A1:Q38"/>
  <sheetViews>
    <sheetView workbookViewId="0">
      <selection activeCell="T17" sqref="T17"/>
    </sheetView>
  </sheetViews>
  <sheetFormatPr defaultRowHeight="14.25" x14ac:dyDescent="0.2"/>
  <cols>
    <col min="1" max="1" width="17.5" bestFit="1" customWidth="1"/>
  </cols>
  <sheetData>
    <row r="1" spans="1:17" x14ac:dyDescent="0.2">
      <c r="A1" s="7" t="s">
        <v>7</v>
      </c>
      <c r="B1" s="8" t="s">
        <v>5</v>
      </c>
      <c r="C1" s="9"/>
      <c r="D1" s="9"/>
      <c r="E1" s="9"/>
      <c r="F1" s="10"/>
      <c r="G1" s="8" t="s">
        <v>6</v>
      </c>
      <c r="H1" s="11"/>
      <c r="I1" s="11"/>
      <c r="J1" s="11"/>
      <c r="K1" s="11"/>
      <c r="L1" s="12"/>
      <c r="M1" s="8" t="s">
        <v>8</v>
      </c>
      <c r="N1" s="11"/>
      <c r="O1" s="11"/>
      <c r="P1" s="11"/>
      <c r="Q1" s="12"/>
    </row>
    <row r="2" spans="1:17" ht="38.25" x14ac:dyDescent="0.2">
      <c r="A2" s="13"/>
      <c r="B2" s="42" t="s">
        <v>59</v>
      </c>
      <c r="C2" s="15" t="s">
        <v>10</v>
      </c>
      <c r="D2" s="14" t="s">
        <v>14</v>
      </c>
      <c r="E2" s="14" t="s">
        <v>15</v>
      </c>
      <c r="F2" s="14" t="s">
        <v>16</v>
      </c>
      <c r="G2" s="43" t="s">
        <v>60</v>
      </c>
      <c r="H2" s="18" t="s">
        <v>17</v>
      </c>
      <c r="I2" s="15" t="s">
        <v>1</v>
      </c>
      <c r="J2" s="18" t="s">
        <v>2</v>
      </c>
      <c r="K2" s="15" t="s">
        <v>3</v>
      </c>
      <c r="L2" s="18" t="s">
        <v>4</v>
      </c>
      <c r="M2" s="44" t="s">
        <v>61</v>
      </c>
      <c r="N2" s="18" t="s">
        <v>17</v>
      </c>
      <c r="O2" s="17" t="s">
        <v>18</v>
      </c>
      <c r="P2" s="20" t="s">
        <v>12</v>
      </c>
      <c r="Q2" s="21" t="s">
        <v>13</v>
      </c>
    </row>
    <row r="3" spans="1:17" x14ac:dyDescent="0.2">
      <c r="A3" s="22" t="s">
        <v>19</v>
      </c>
      <c r="B3" s="23">
        <f>SUM(B4+B15+B19+B26)</f>
        <v>51803626</v>
      </c>
      <c r="C3" s="23"/>
      <c r="D3" s="23">
        <f t="shared" ref="C3:Q3" si="0">SUM(D4+D15+D19+D26)</f>
        <v>17670304</v>
      </c>
      <c r="E3" s="23">
        <f t="shared" si="0"/>
        <v>17466624</v>
      </c>
      <c r="F3" s="23">
        <f t="shared" si="0"/>
        <v>16666698</v>
      </c>
      <c r="G3" s="23">
        <f t="shared" si="0"/>
        <v>49140893</v>
      </c>
      <c r="H3" s="23">
        <f t="shared" si="0"/>
        <v>22814790</v>
      </c>
      <c r="I3" s="23">
        <f t="shared" si="0"/>
        <v>16324100</v>
      </c>
      <c r="J3" s="23">
        <f t="shared" si="0"/>
        <v>16411553</v>
      </c>
      <c r="K3" s="23">
        <f t="shared" si="0"/>
        <v>15961570</v>
      </c>
      <c r="L3" s="23">
        <f t="shared" si="0"/>
        <v>443670</v>
      </c>
      <c r="M3" s="23">
        <f t="shared" si="0"/>
        <v>24944529</v>
      </c>
      <c r="N3" s="23">
        <f t="shared" si="0"/>
        <v>12575092</v>
      </c>
      <c r="O3" s="23">
        <f t="shared" si="0"/>
        <v>8767742</v>
      </c>
      <c r="P3" s="23">
        <f t="shared" si="0"/>
        <v>8344822</v>
      </c>
      <c r="Q3" s="23">
        <f t="shared" si="0"/>
        <v>7831965</v>
      </c>
    </row>
    <row r="4" spans="1:17" x14ac:dyDescent="0.2">
      <c r="A4" s="41" t="s">
        <v>58</v>
      </c>
      <c r="B4" s="39">
        <f>SUM(B5:B14)</f>
        <v>19582332</v>
      </c>
      <c r="C4" s="39"/>
      <c r="D4" s="39">
        <f t="shared" ref="C4:Q4" si="1">SUM(D5:D14)</f>
        <v>6818638</v>
      </c>
      <c r="E4" s="39">
        <f t="shared" si="1"/>
        <v>6637883</v>
      </c>
      <c r="F4" s="39">
        <f t="shared" si="1"/>
        <v>6125811</v>
      </c>
      <c r="G4" s="39">
        <f t="shared" si="1"/>
        <v>17930538</v>
      </c>
      <c r="H4" s="39">
        <f t="shared" si="1"/>
        <v>8274776</v>
      </c>
      <c r="I4" s="39">
        <f t="shared" si="1"/>
        <v>6102357</v>
      </c>
      <c r="J4" s="39">
        <f t="shared" si="1"/>
        <v>5910987</v>
      </c>
      <c r="K4" s="39">
        <f t="shared" si="1"/>
        <v>5601402</v>
      </c>
      <c r="L4" s="39">
        <f t="shared" si="1"/>
        <v>315792</v>
      </c>
      <c r="M4" s="39">
        <f t="shared" si="1"/>
        <v>8486198</v>
      </c>
      <c r="N4" s="39">
        <f t="shared" si="1"/>
        <v>4248504</v>
      </c>
      <c r="O4" s="39">
        <f t="shared" si="1"/>
        <v>3058211</v>
      </c>
      <c r="P4" s="39">
        <f t="shared" si="1"/>
        <v>2830157</v>
      </c>
      <c r="Q4" s="39">
        <f t="shared" si="1"/>
        <v>2597830</v>
      </c>
    </row>
    <row r="5" spans="1:17" x14ac:dyDescent="0.2">
      <c r="A5" s="30" t="s">
        <v>21</v>
      </c>
      <c r="B5" s="31">
        <f>SUM(D5:F5)</f>
        <v>426611</v>
      </c>
      <c r="C5" s="32"/>
      <c r="D5" s="31">
        <v>154061</v>
      </c>
      <c r="E5" s="31">
        <v>138302</v>
      </c>
      <c r="F5" s="31">
        <v>134248</v>
      </c>
      <c r="G5" s="31">
        <v>330478</v>
      </c>
      <c r="H5" s="31">
        <v>157685</v>
      </c>
      <c r="I5" s="32">
        <v>122222</v>
      </c>
      <c r="J5" s="31">
        <v>114985</v>
      </c>
      <c r="K5" s="32">
        <v>92253</v>
      </c>
      <c r="L5" s="31">
        <v>1018</v>
      </c>
      <c r="M5" s="31">
        <v>160152</v>
      </c>
      <c r="N5" s="31">
        <v>80934</v>
      </c>
      <c r="O5" s="32">
        <v>61423</v>
      </c>
      <c r="P5" s="32">
        <v>51608</v>
      </c>
      <c r="Q5" s="33">
        <v>47121</v>
      </c>
    </row>
    <row r="6" spans="1:17" x14ac:dyDescent="0.2">
      <c r="A6" s="30" t="s">
        <v>22</v>
      </c>
      <c r="B6" s="31">
        <f t="shared" ref="B6:B38" si="2">SUM(D6:F6)</f>
        <v>338824</v>
      </c>
      <c r="C6" s="32"/>
      <c r="D6" s="31">
        <v>118959</v>
      </c>
      <c r="E6" s="31">
        <v>116867</v>
      </c>
      <c r="F6" s="31">
        <v>102998</v>
      </c>
      <c r="G6" s="31">
        <v>321813</v>
      </c>
      <c r="H6" s="31">
        <v>150327</v>
      </c>
      <c r="I6" s="32">
        <v>109846</v>
      </c>
      <c r="J6" s="31">
        <v>104645</v>
      </c>
      <c r="K6" s="32">
        <v>98456</v>
      </c>
      <c r="L6" s="31">
        <v>8866</v>
      </c>
      <c r="M6" s="31">
        <v>168573</v>
      </c>
      <c r="N6" s="31">
        <v>86073</v>
      </c>
      <c r="O6" s="32">
        <v>62456</v>
      </c>
      <c r="P6" s="32">
        <v>53992</v>
      </c>
      <c r="Q6" s="33">
        <v>52125</v>
      </c>
    </row>
    <row r="7" spans="1:17" x14ac:dyDescent="0.2">
      <c r="A7" s="30" t="s">
        <v>23</v>
      </c>
      <c r="B7" s="31">
        <f t="shared" si="2"/>
        <v>3380769</v>
      </c>
      <c r="C7" s="32"/>
      <c r="D7" s="31">
        <v>1150684</v>
      </c>
      <c r="E7" s="31">
        <v>1122421</v>
      </c>
      <c r="F7" s="31">
        <v>1107664</v>
      </c>
      <c r="G7" s="31">
        <v>3015526</v>
      </c>
      <c r="H7" s="31">
        <v>1413735</v>
      </c>
      <c r="I7" s="32">
        <v>996825</v>
      </c>
      <c r="J7" s="31">
        <v>1005384</v>
      </c>
      <c r="K7" s="32">
        <v>1013257</v>
      </c>
      <c r="L7" s="31">
        <v>60</v>
      </c>
      <c r="M7" s="31">
        <v>1517453</v>
      </c>
      <c r="N7" s="31">
        <v>786434</v>
      </c>
      <c r="O7" s="32">
        <v>560804</v>
      </c>
      <c r="P7" s="32">
        <v>508378</v>
      </c>
      <c r="Q7" s="33">
        <v>448271</v>
      </c>
    </row>
    <row r="8" spans="1:17" x14ac:dyDescent="0.2">
      <c r="A8" s="30" t="s">
        <v>24</v>
      </c>
      <c r="B8" s="31">
        <f t="shared" si="2"/>
        <v>307940</v>
      </c>
      <c r="C8" s="32"/>
      <c r="D8" s="31">
        <v>158799</v>
      </c>
      <c r="E8" s="31">
        <v>149141</v>
      </c>
      <c r="F8" s="31">
        <v>0</v>
      </c>
      <c r="G8" s="31">
        <v>468062</v>
      </c>
      <c r="H8" s="31">
        <v>224123</v>
      </c>
      <c r="I8" s="32">
        <v>134902</v>
      </c>
      <c r="J8" s="31">
        <v>124426</v>
      </c>
      <c r="K8" s="32">
        <v>114157</v>
      </c>
      <c r="L8" s="31">
        <v>94577</v>
      </c>
      <c r="M8" s="31">
        <v>166407</v>
      </c>
      <c r="N8" s="31">
        <v>84357</v>
      </c>
      <c r="O8" s="32">
        <v>60165</v>
      </c>
      <c r="P8" s="32">
        <v>54401</v>
      </c>
      <c r="Q8" s="33">
        <v>51841</v>
      </c>
    </row>
    <row r="9" spans="1:17" x14ac:dyDescent="0.2">
      <c r="A9" s="30" t="s">
        <v>25</v>
      </c>
      <c r="B9" s="31">
        <f t="shared" si="2"/>
        <v>2809816</v>
      </c>
      <c r="C9" s="32"/>
      <c r="D9" s="31">
        <v>955248</v>
      </c>
      <c r="E9" s="31">
        <v>936077</v>
      </c>
      <c r="F9" s="31">
        <v>918491</v>
      </c>
      <c r="G9" s="31">
        <v>2542608</v>
      </c>
      <c r="H9" s="31">
        <v>1165398</v>
      </c>
      <c r="I9" s="32">
        <v>875007</v>
      </c>
      <c r="J9" s="31">
        <v>864226</v>
      </c>
      <c r="K9" s="32">
        <v>803093</v>
      </c>
      <c r="L9" s="31">
        <v>282</v>
      </c>
      <c r="M9" s="31">
        <v>1155411</v>
      </c>
      <c r="N9" s="31">
        <v>552362</v>
      </c>
      <c r="O9" s="32">
        <v>423685</v>
      </c>
      <c r="P9" s="32">
        <v>385508</v>
      </c>
      <c r="Q9" s="33">
        <v>346218</v>
      </c>
    </row>
    <row r="10" spans="1:17" x14ac:dyDescent="0.2">
      <c r="A10" s="30" t="s">
        <v>26</v>
      </c>
      <c r="B10" s="31">
        <f t="shared" si="2"/>
        <v>1767668</v>
      </c>
      <c r="C10" s="32"/>
      <c r="D10" s="31">
        <v>607906</v>
      </c>
      <c r="E10" s="31">
        <v>585403</v>
      </c>
      <c r="F10" s="31">
        <v>574359</v>
      </c>
      <c r="G10" s="31">
        <v>1636425</v>
      </c>
      <c r="H10" s="31">
        <v>761273</v>
      </c>
      <c r="I10" s="32">
        <v>553870</v>
      </c>
      <c r="J10" s="31">
        <v>549028</v>
      </c>
      <c r="K10" s="32">
        <v>531671</v>
      </c>
      <c r="L10" s="31">
        <v>1856</v>
      </c>
      <c r="M10" s="31">
        <v>809004</v>
      </c>
      <c r="N10" s="31">
        <v>404751</v>
      </c>
      <c r="O10" s="32">
        <v>283407</v>
      </c>
      <c r="P10" s="32">
        <v>272417</v>
      </c>
      <c r="Q10" s="33">
        <v>253180</v>
      </c>
    </row>
    <row r="11" spans="1:17" x14ac:dyDescent="0.2">
      <c r="A11" s="30" t="s">
        <v>27</v>
      </c>
      <c r="B11" s="31">
        <f t="shared" si="2"/>
        <v>1587494</v>
      </c>
      <c r="C11" s="32"/>
      <c r="D11" s="31">
        <v>532444</v>
      </c>
      <c r="E11" s="31">
        <v>526343</v>
      </c>
      <c r="F11" s="31">
        <v>528707</v>
      </c>
      <c r="G11" s="31">
        <v>1452519</v>
      </c>
      <c r="H11" s="31">
        <v>666838</v>
      </c>
      <c r="I11" s="32">
        <v>517256</v>
      </c>
      <c r="J11" s="31">
        <v>484216</v>
      </c>
      <c r="K11" s="32">
        <v>451047</v>
      </c>
      <c r="L11" s="31">
        <v>0</v>
      </c>
      <c r="M11" s="31">
        <v>664046</v>
      </c>
      <c r="N11" s="31">
        <v>332611</v>
      </c>
      <c r="O11" s="32">
        <v>233015</v>
      </c>
      <c r="P11" s="32">
        <v>221930</v>
      </c>
      <c r="Q11" s="33">
        <v>209101</v>
      </c>
    </row>
    <row r="12" spans="1:17" x14ac:dyDescent="0.2">
      <c r="A12" s="30" t="s">
        <v>28</v>
      </c>
      <c r="B12" s="31">
        <f t="shared" si="2"/>
        <v>3553730</v>
      </c>
      <c r="C12" s="32"/>
      <c r="D12" s="31">
        <v>1276878</v>
      </c>
      <c r="E12" s="31">
        <v>1246298</v>
      </c>
      <c r="F12" s="31">
        <v>1030554</v>
      </c>
      <c r="G12" s="31">
        <v>3727055</v>
      </c>
      <c r="H12" s="31">
        <v>1708420</v>
      </c>
      <c r="I12" s="32">
        <v>1239969</v>
      </c>
      <c r="J12" s="31">
        <v>1175077</v>
      </c>
      <c r="K12" s="32">
        <v>1102876</v>
      </c>
      <c r="L12" s="31">
        <v>209133</v>
      </c>
      <c r="M12" s="31">
        <v>1759785</v>
      </c>
      <c r="N12" s="31">
        <v>894802</v>
      </c>
      <c r="O12" s="32">
        <v>636245</v>
      </c>
      <c r="P12" s="32">
        <v>583603</v>
      </c>
      <c r="Q12" s="33">
        <v>539937</v>
      </c>
    </row>
    <row r="13" spans="1:17" x14ac:dyDescent="0.2">
      <c r="A13" s="30" t="s">
        <v>29</v>
      </c>
      <c r="B13" s="31">
        <f t="shared" si="2"/>
        <v>4993425</v>
      </c>
      <c r="C13" s="32"/>
      <c r="D13" s="31">
        <v>1722322</v>
      </c>
      <c r="E13" s="31">
        <v>1678971</v>
      </c>
      <c r="F13" s="31">
        <v>1592132</v>
      </c>
      <c r="G13" s="31">
        <v>4054670</v>
      </c>
      <c r="H13" s="31">
        <v>1854514</v>
      </c>
      <c r="I13" s="32">
        <v>1420616</v>
      </c>
      <c r="J13" s="31">
        <v>1363323</v>
      </c>
      <c r="K13" s="32">
        <v>1270731</v>
      </c>
      <c r="L13" s="31">
        <v>0</v>
      </c>
      <c r="M13" s="31">
        <v>1903517</v>
      </c>
      <c r="N13" s="31">
        <v>936682</v>
      </c>
      <c r="O13" s="32">
        <v>671951</v>
      </c>
      <c r="P13" s="32">
        <v>637939</v>
      </c>
      <c r="Q13" s="33">
        <v>593627</v>
      </c>
    </row>
    <row r="14" spans="1:17" x14ac:dyDescent="0.2">
      <c r="A14" s="30" t="s">
        <v>30</v>
      </c>
      <c r="B14" s="31">
        <f t="shared" si="2"/>
        <v>416055</v>
      </c>
      <c r="C14" s="32"/>
      <c r="D14" s="31">
        <v>141337</v>
      </c>
      <c r="E14" s="31">
        <v>138060</v>
      </c>
      <c r="F14" s="31">
        <v>136658</v>
      </c>
      <c r="G14" s="31">
        <v>381382</v>
      </c>
      <c r="H14" s="31">
        <v>172463</v>
      </c>
      <c r="I14" s="32">
        <v>131844</v>
      </c>
      <c r="J14" s="31">
        <v>125677</v>
      </c>
      <c r="K14" s="32">
        <v>123861</v>
      </c>
      <c r="L14" s="31">
        <v>0</v>
      </c>
      <c r="M14" s="31">
        <v>181850</v>
      </c>
      <c r="N14" s="31">
        <v>89498</v>
      </c>
      <c r="O14" s="32">
        <v>65060</v>
      </c>
      <c r="P14" s="32">
        <v>60381</v>
      </c>
      <c r="Q14" s="33">
        <v>56409</v>
      </c>
    </row>
    <row r="15" spans="1:17" s="56" customFormat="1" x14ac:dyDescent="0.2">
      <c r="A15" s="41" t="s">
        <v>57</v>
      </c>
      <c r="B15" s="39">
        <f>SUM(B16:B18)</f>
        <v>2141551</v>
      </c>
      <c r="C15" s="39"/>
      <c r="D15" s="39">
        <f t="shared" ref="C15:Q15" si="3">SUM(D16:D18)</f>
        <v>710285</v>
      </c>
      <c r="E15" s="39">
        <f t="shared" si="3"/>
        <v>759101</v>
      </c>
      <c r="F15" s="39">
        <f t="shared" si="3"/>
        <v>672165</v>
      </c>
      <c r="G15" s="39">
        <f t="shared" si="3"/>
        <v>2490073</v>
      </c>
      <c r="H15" s="39">
        <f t="shared" si="3"/>
        <v>1184195</v>
      </c>
      <c r="I15" s="39">
        <f t="shared" si="3"/>
        <v>747417</v>
      </c>
      <c r="J15" s="39">
        <f t="shared" si="3"/>
        <v>806225</v>
      </c>
      <c r="K15" s="39">
        <f t="shared" si="3"/>
        <v>827069</v>
      </c>
      <c r="L15" s="39">
        <f t="shared" si="3"/>
        <v>109362</v>
      </c>
      <c r="M15" s="39">
        <f t="shared" si="3"/>
        <v>1579180</v>
      </c>
      <c r="N15" s="39">
        <f t="shared" si="3"/>
        <v>814032</v>
      </c>
      <c r="O15" s="39">
        <f t="shared" si="3"/>
        <v>551479</v>
      </c>
      <c r="P15" s="39">
        <f t="shared" si="3"/>
        <v>540430</v>
      </c>
      <c r="Q15" s="39">
        <f t="shared" si="3"/>
        <v>487271</v>
      </c>
    </row>
    <row r="16" spans="1:17" x14ac:dyDescent="0.2">
      <c r="A16" s="30" t="s">
        <v>32</v>
      </c>
      <c r="B16" s="31">
        <f t="shared" si="2"/>
        <v>937253</v>
      </c>
      <c r="C16" s="32"/>
      <c r="D16" s="31">
        <v>301315</v>
      </c>
      <c r="E16" s="31">
        <v>312608</v>
      </c>
      <c r="F16" s="31">
        <v>323330</v>
      </c>
      <c r="G16" s="31">
        <v>1002283</v>
      </c>
      <c r="H16" s="31">
        <v>474775</v>
      </c>
      <c r="I16" s="32">
        <v>327536</v>
      </c>
      <c r="J16" s="31">
        <v>345068</v>
      </c>
      <c r="K16" s="32">
        <v>329679</v>
      </c>
      <c r="L16" s="31">
        <v>0</v>
      </c>
      <c r="M16" s="31">
        <v>594265</v>
      </c>
      <c r="N16" s="31">
        <v>306919</v>
      </c>
      <c r="O16" s="32">
        <v>205401</v>
      </c>
      <c r="P16" s="32">
        <v>201579</v>
      </c>
      <c r="Q16" s="33">
        <v>187285</v>
      </c>
    </row>
    <row r="17" spans="1:17" x14ac:dyDescent="0.2">
      <c r="A17" s="30" t="s">
        <v>33</v>
      </c>
      <c r="B17" s="31">
        <f t="shared" si="2"/>
        <v>597524</v>
      </c>
      <c r="C17" s="32"/>
      <c r="D17" s="31">
        <v>189323</v>
      </c>
      <c r="E17" s="31">
        <v>203675</v>
      </c>
      <c r="F17" s="31">
        <v>204526</v>
      </c>
      <c r="G17" s="31">
        <v>622419</v>
      </c>
      <c r="H17" s="31">
        <v>295794</v>
      </c>
      <c r="I17" s="32">
        <v>188419</v>
      </c>
      <c r="J17" s="31">
        <v>210894</v>
      </c>
      <c r="K17" s="32">
        <v>223106</v>
      </c>
      <c r="L17" s="31">
        <v>0</v>
      </c>
      <c r="M17" s="31">
        <v>428406</v>
      </c>
      <c r="N17" s="31">
        <v>220347</v>
      </c>
      <c r="O17" s="32">
        <v>151569</v>
      </c>
      <c r="P17" s="32">
        <v>148914</v>
      </c>
      <c r="Q17" s="33">
        <v>127923</v>
      </c>
    </row>
    <row r="18" spans="1:17" x14ac:dyDescent="0.2">
      <c r="A18" s="30" t="s">
        <v>34</v>
      </c>
      <c r="B18" s="31">
        <f t="shared" si="2"/>
        <v>606774</v>
      </c>
      <c r="C18" s="32"/>
      <c r="D18" s="31">
        <v>219647</v>
      </c>
      <c r="E18" s="31">
        <v>242818</v>
      </c>
      <c r="F18" s="31">
        <v>144309</v>
      </c>
      <c r="G18" s="31">
        <v>865371</v>
      </c>
      <c r="H18" s="31">
        <v>413626</v>
      </c>
      <c r="I18" s="32">
        <v>231462</v>
      </c>
      <c r="J18" s="31">
        <v>250263</v>
      </c>
      <c r="K18" s="32">
        <v>274284</v>
      </c>
      <c r="L18" s="31">
        <v>109362</v>
      </c>
      <c r="M18" s="31">
        <v>556509</v>
      </c>
      <c r="N18" s="31">
        <v>286766</v>
      </c>
      <c r="O18" s="32">
        <v>194509</v>
      </c>
      <c r="P18" s="32">
        <v>189937</v>
      </c>
      <c r="Q18" s="33">
        <v>172063</v>
      </c>
    </row>
    <row r="19" spans="1:17" s="56" customFormat="1" x14ac:dyDescent="0.2">
      <c r="A19" s="41" t="s">
        <v>56</v>
      </c>
      <c r="B19" s="39">
        <f>SUM(B20:B25)</f>
        <v>15109678</v>
      </c>
      <c r="C19" s="39"/>
      <c r="D19" s="39">
        <f t="shared" ref="C19:Q19" si="4">SUM(D20:D25)</f>
        <v>5064788</v>
      </c>
      <c r="E19" s="39">
        <f t="shared" si="4"/>
        <v>5045533</v>
      </c>
      <c r="F19" s="39">
        <f t="shared" si="4"/>
        <v>4999357</v>
      </c>
      <c r="G19" s="39">
        <f t="shared" si="4"/>
        <v>14508717</v>
      </c>
      <c r="H19" s="39">
        <f t="shared" si="4"/>
        <v>6631938</v>
      </c>
      <c r="I19" s="39">
        <f t="shared" si="4"/>
        <v>4724129</v>
      </c>
      <c r="J19" s="39">
        <f t="shared" si="4"/>
        <v>4932171</v>
      </c>
      <c r="K19" s="39">
        <f t="shared" si="4"/>
        <v>4835561</v>
      </c>
      <c r="L19" s="39">
        <f t="shared" si="4"/>
        <v>16856</v>
      </c>
      <c r="M19" s="39">
        <f t="shared" si="4"/>
        <v>7306310</v>
      </c>
      <c r="N19" s="39">
        <f t="shared" si="4"/>
        <v>3542693</v>
      </c>
      <c r="O19" s="39">
        <f t="shared" si="4"/>
        <v>2544019</v>
      </c>
      <c r="P19" s="39">
        <f t="shared" si="4"/>
        <v>2463108</v>
      </c>
      <c r="Q19" s="39">
        <f t="shared" si="4"/>
        <v>2299183</v>
      </c>
    </row>
    <row r="20" spans="1:17" x14ac:dyDescent="0.2">
      <c r="A20" s="30" t="s">
        <v>36</v>
      </c>
      <c r="B20" s="31">
        <f t="shared" si="2"/>
        <v>1140795</v>
      </c>
      <c r="C20" s="32"/>
      <c r="D20" s="31">
        <v>380617</v>
      </c>
      <c r="E20" s="31">
        <v>384499</v>
      </c>
      <c r="F20" s="31">
        <v>375679</v>
      </c>
      <c r="G20" s="31">
        <v>1115602</v>
      </c>
      <c r="H20" s="31">
        <v>535722</v>
      </c>
      <c r="I20" s="32">
        <v>341605</v>
      </c>
      <c r="J20" s="31">
        <v>379991</v>
      </c>
      <c r="K20" s="32">
        <v>394006</v>
      </c>
      <c r="L20" s="31">
        <v>0</v>
      </c>
      <c r="M20" s="31">
        <v>654491</v>
      </c>
      <c r="N20" s="31">
        <v>337181</v>
      </c>
      <c r="O20" s="32">
        <v>221197</v>
      </c>
      <c r="P20" s="32">
        <v>225969</v>
      </c>
      <c r="Q20" s="33">
        <v>207325</v>
      </c>
    </row>
    <row r="21" spans="1:17" x14ac:dyDescent="0.2">
      <c r="A21" s="30" t="s">
        <v>37</v>
      </c>
      <c r="B21" s="31">
        <f t="shared" si="2"/>
        <v>2283513</v>
      </c>
      <c r="C21" s="32"/>
      <c r="D21" s="31">
        <v>777362</v>
      </c>
      <c r="E21" s="31">
        <v>748628</v>
      </c>
      <c r="F21" s="31">
        <v>757523</v>
      </c>
      <c r="G21" s="31">
        <v>2239554</v>
      </c>
      <c r="H21" s="31">
        <v>1020647</v>
      </c>
      <c r="I21" s="32">
        <v>749479</v>
      </c>
      <c r="J21" s="31">
        <v>782037</v>
      </c>
      <c r="K21" s="32">
        <v>708038</v>
      </c>
      <c r="L21" s="31">
        <v>0</v>
      </c>
      <c r="M21" s="31">
        <v>1133579</v>
      </c>
      <c r="N21" s="31">
        <v>528816</v>
      </c>
      <c r="O21" s="32">
        <v>390839</v>
      </c>
      <c r="P21" s="32">
        <v>382485</v>
      </c>
      <c r="Q21" s="33">
        <v>360255</v>
      </c>
    </row>
    <row r="22" spans="1:17" x14ac:dyDescent="0.2">
      <c r="A22" s="30" t="s">
        <v>38</v>
      </c>
      <c r="B22" s="31">
        <f t="shared" si="2"/>
        <v>2076694</v>
      </c>
      <c r="C22" s="32"/>
      <c r="D22" s="31">
        <v>682611</v>
      </c>
      <c r="E22" s="31">
        <v>688460</v>
      </c>
      <c r="F22" s="31">
        <v>705623</v>
      </c>
      <c r="G22" s="31">
        <v>2204109</v>
      </c>
      <c r="H22" s="31">
        <v>988812</v>
      </c>
      <c r="I22" s="32">
        <v>687016</v>
      </c>
      <c r="J22" s="31">
        <v>771734</v>
      </c>
      <c r="K22" s="32">
        <v>745359</v>
      </c>
      <c r="L22" s="31">
        <v>0</v>
      </c>
      <c r="M22" s="31">
        <v>1104548</v>
      </c>
      <c r="N22" s="31">
        <v>498709</v>
      </c>
      <c r="O22" s="32">
        <v>385395</v>
      </c>
      <c r="P22" s="32">
        <v>374978</v>
      </c>
      <c r="Q22" s="33">
        <v>344175</v>
      </c>
    </row>
    <row r="23" spans="1:17" x14ac:dyDescent="0.2">
      <c r="A23" s="30" t="s">
        <v>39</v>
      </c>
      <c r="B23" s="31">
        <f t="shared" si="2"/>
        <v>5074458</v>
      </c>
      <c r="C23" s="32"/>
      <c r="D23" s="31">
        <v>1712649</v>
      </c>
      <c r="E23" s="31">
        <v>1708735</v>
      </c>
      <c r="F23" s="31">
        <v>1653074</v>
      </c>
      <c r="G23" s="31">
        <v>4721421</v>
      </c>
      <c r="H23" s="31">
        <v>2143103</v>
      </c>
      <c r="I23" s="32">
        <v>1540545</v>
      </c>
      <c r="J23" s="31">
        <v>1579443</v>
      </c>
      <c r="K23" s="32">
        <v>1585312</v>
      </c>
      <c r="L23" s="31">
        <v>16121</v>
      </c>
      <c r="M23" s="31">
        <v>2248585</v>
      </c>
      <c r="N23" s="31">
        <v>1127538</v>
      </c>
      <c r="O23" s="32">
        <v>784384</v>
      </c>
      <c r="P23" s="32">
        <v>747701</v>
      </c>
      <c r="Q23" s="33">
        <v>716500</v>
      </c>
    </row>
    <row r="24" spans="1:17" x14ac:dyDescent="0.2">
      <c r="A24" s="30" t="s">
        <v>40</v>
      </c>
      <c r="B24" s="31">
        <f t="shared" si="2"/>
        <v>1864088</v>
      </c>
      <c r="C24" s="32"/>
      <c r="D24" s="31">
        <v>626215</v>
      </c>
      <c r="E24" s="31">
        <v>617355</v>
      </c>
      <c r="F24" s="31">
        <v>620518</v>
      </c>
      <c r="G24" s="31">
        <v>1708335</v>
      </c>
      <c r="H24" s="31">
        <v>775971</v>
      </c>
      <c r="I24" s="32">
        <v>581179</v>
      </c>
      <c r="J24" s="31">
        <v>565612</v>
      </c>
      <c r="K24" s="32">
        <v>560809</v>
      </c>
      <c r="L24" s="31">
        <v>735</v>
      </c>
      <c r="M24" s="31">
        <v>891704</v>
      </c>
      <c r="N24" s="31">
        <v>428360</v>
      </c>
      <c r="O24" s="32">
        <v>313284</v>
      </c>
      <c r="P24" s="32">
        <v>301501</v>
      </c>
      <c r="Q24" s="33">
        <v>276919</v>
      </c>
    </row>
    <row r="25" spans="1:17" x14ac:dyDescent="0.2">
      <c r="A25" s="30" t="s">
        <v>41</v>
      </c>
      <c r="B25" s="31">
        <f t="shared" si="2"/>
        <v>2670130</v>
      </c>
      <c r="C25" s="32"/>
      <c r="D25" s="31">
        <v>885334</v>
      </c>
      <c r="E25" s="31">
        <v>897856</v>
      </c>
      <c r="F25" s="31">
        <v>886940</v>
      </c>
      <c r="G25" s="31">
        <v>2519696</v>
      </c>
      <c r="H25" s="31">
        <v>1167683</v>
      </c>
      <c r="I25" s="32">
        <v>824305</v>
      </c>
      <c r="J25" s="31">
        <v>853354</v>
      </c>
      <c r="K25" s="32">
        <v>842037</v>
      </c>
      <c r="L25" s="31">
        <v>0</v>
      </c>
      <c r="M25" s="31">
        <v>1273403</v>
      </c>
      <c r="N25" s="31">
        <v>622089</v>
      </c>
      <c r="O25" s="32">
        <v>448920</v>
      </c>
      <c r="P25" s="32">
        <v>430474</v>
      </c>
      <c r="Q25" s="33">
        <v>394009</v>
      </c>
    </row>
    <row r="26" spans="1:17" s="56" customFormat="1" x14ac:dyDescent="0.2">
      <c r="A26" s="41" t="s">
        <v>55</v>
      </c>
      <c r="B26" s="39">
        <f>SUM(B27:B38)</f>
        <v>14970065</v>
      </c>
      <c r="C26" s="39"/>
      <c r="D26" s="39">
        <f t="shared" ref="C26:Q26" si="5">SUM(D27:D38)</f>
        <v>5076593</v>
      </c>
      <c r="E26" s="39">
        <f t="shared" si="5"/>
        <v>5024107</v>
      </c>
      <c r="F26" s="39">
        <f t="shared" si="5"/>
        <v>4869365</v>
      </c>
      <c r="G26" s="39">
        <f t="shared" si="5"/>
        <v>14211565</v>
      </c>
      <c r="H26" s="39">
        <f t="shared" si="5"/>
        <v>6723881</v>
      </c>
      <c r="I26" s="39">
        <f t="shared" si="5"/>
        <v>4750197</v>
      </c>
      <c r="J26" s="39">
        <f t="shared" si="5"/>
        <v>4762170</v>
      </c>
      <c r="K26" s="39">
        <f t="shared" si="5"/>
        <v>4697538</v>
      </c>
      <c r="L26" s="39">
        <f t="shared" si="5"/>
        <v>1660</v>
      </c>
      <c r="M26" s="39">
        <f t="shared" si="5"/>
        <v>7572841</v>
      </c>
      <c r="N26" s="39">
        <f t="shared" si="5"/>
        <v>3969863</v>
      </c>
      <c r="O26" s="39">
        <f t="shared" si="5"/>
        <v>2614033</v>
      </c>
      <c r="P26" s="39">
        <f t="shared" si="5"/>
        <v>2511127</v>
      </c>
      <c r="Q26" s="39">
        <f t="shared" si="5"/>
        <v>2447681</v>
      </c>
    </row>
    <row r="27" spans="1:17" x14ac:dyDescent="0.2">
      <c r="A27" s="30" t="s">
        <v>43</v>
      </c>
      <c r="B27" s="31">
        <f t="shared" si="2"/>
        <v>660233</v>
      </c>
      <c r="C27" s="32"/>
      <c r="D27" s="31">
        <v>215164</v>
      </c>
      <c r="E27" s="31">
        <v>226042</v>
      </c>
      <c r="F27" s="31">
        <v>219027</v>
      </c>
      <c r="G27" s="31">
        <v>661608</v>
      </c>
      <c r="H27" s="31">
        <v>316613</v>
      </c>
      <c r="I27" s="32">
        <v>219901</v>
      </c>
      <c r="J27" s="31">
        <v>223615</v>
      </c>
      <c r="K27" s="32">
        <v>216432</v>
      </c>
      <c r="L27" s="31">
        <v>1660</v>
      </c>
      <c r="M27" s="31">
        <v>405893</v>
      </c>
      <c r="N27" s="31">
        <v>209714</v>
      </c>
      <c r="O27" s="32">
        <v>143108</v>
      </c>
      <c r="P27" s="32">
        <v>130104</v>
      </c>
      <c r="Q27" s="33">
        <v>132681</v>
      </c>
    </row>
    <row r="28" spans="1:17" x14ac:dyDescent="0.2">
      <c r="A28" s="30" t="s">
        <v>44</v>
      </c>
      <c r="B28" s="31">
        <f t="shared" si="2"/>
        <v>2420784</v>
      </c>
      <c r="C28" s="32"/>
      <c r="D28" s="31">
        <v>835792</v>
      </c>
      <c r="E28" s="31">
        <v>812944</v>
      </c>
      <c r="F28" s="31">
        <v>772048</v>
      </c>
      <c r="G28" s="31">
        <v>2254893</v>
      </c>
      <c r="H28" s="31">
        <v>1053099</v>
      </c>
      <c r="I28" s="32">
        <v>755510</v>
      </c>
      <c r="J28" s="31">
        <v>761485</v>
      </c>
      <c r="K28" s="32">
        <v>737898</v>
      </c>
      <c r="L28" s="31">
        <v>0</v>
      </c>
      <c r="M28" s="31">
        <v>1151497</v>
      </c>
      <c r="N28" s="31">
        <v>610269</v>
      </c>
      <c r="O28" s="32">
        <v>408797</v>
      </c>
      <c r="P28" s="32">
        <v>385916</v>
      </c>
      <c r="Q28" s="33">
        <v>356784</v>
      </c>
    </row>
    <row r="29" spans="1:17" x14ac:dyDescent="0.2">
      <c r="A29" s="30" t="s">
        <v>45</v>
      </c>
      <c r="B29" s="31">
        <f t="shared" si="2"/>
        <v>1016297</v>
      </c>
      <c r="C29" s="32"/>
      <c r="D29" s="31">
        <v>330454</v>
      </c>
      <c r="E29" s="31">
        <v>341190</v>
      </c>
      <c r="F29" s="31">
        <v>344653</v>
      </c>
      <c r="G29" s="31">
        <v>1149781</v>
      </c>
      <c r="H29" s="31">
        <v>545424</v>
      </c>
      <c r="I29" s="32">
        <v>380656</v>
      </c>
      <c r="J29" s="31">
        <v>397495</v>
      </c>
      <c r="K29" s="32">
        <v>371630</v>
      </c>
      <c r="L29" s="31">
        <v>0</v>
      </c>
      <c r="M29" s="31">
        <v>626265</v>
      </c>
      <c r="N29" s="31">
        <v>316483</v>
      </c>
      <c r="O29" s="32">
        <v>217493</v>
      </c>
      <c r="P29" s="32">
        <v>207512</v>
      </c>
      <c r="Q29" s="33">
        <v>201260</v>
      </c>
    </row>
    <row r="30" spans="1:17" x14ac:dyDescent="0.2">
      <c r="A30" s="30" t="s">
        <v>46</v>
      </c>
      <c r="B30" s="31">
        <f t="shared" si="2"/>
        <v>2764803</v>
      </c>
      <c r="C30" s="32"/>
      <c r="D30" s="31">
        <v>912080</v>
      </c>
      <c r="E30" s="31">
        <v>924566</v>
      </c>
      <c r="F30" s="31">
        <v>928157</v>
      </c>
      <c r="G30" s="31">
        <v>2797872</v>
      </c>
      <c r="H30" s="31">
        <v>1339163</v>
      </c>
      <c r="I30" s="32">
        <v>931693</v>
      </c>
      <c r="J30" s="31">
        <v>943474</v>
      </c>
      <c r="K30" s="32">
        <v>922705</v>
      </c>
      <c r="L30" s="31">
        <v>0</v>
      </c>
      <c r="M30" s="31">
        <v>1408814</v>
      </c>
      <c r="N30" s="31">
        <v>726030</v>
      </c>
      <c r="O30" s="32">
        <v>474070</v>
      </c>
      <c r="P30" s="32">
        <v>480272</v>
      </c>
      <c r="Q30" s="33">
        <v>454472</v>
      </c>
    </row>
    <row r="31" spans="1:17" x14ac:dyDescent="0.2">
      <c r="A31" s="30" t="s">
        <v>47</v>
      </c>
      <c r="B31" s="31">
        <f t="shared" si="2"/>
        <v>1952718</v>
      </c>
      <c r="C31" s="32"/>
      <c r="D31" s="31">
        <v>661426</v>
      </c>
      <c r="E31" s="31">
        <v>657492</v>
      </c>
      <c r="F31" s="31">
        <v>633800</v>
      </c>
      <c r="G31" s="31">
        <v>1780696</v>
      </c>
      <c r="H31" s="31">
        <v>827814</v>
      </c>
      <c r="I31" s="32">
        <v>593670</v>
      </c>
      <c r="J31" s="31">
        <v>564703</v>
      </c>
      <c r="K31" s="32">
        <v>622323</v>
      </c>
      <c r="L31" s="31">
        <v>0</v>
      </c>
      <c r="M31" s="31">
        <v>975235</v>
      </c>
      <c r="N31" s="31">
        <v>503385</v>
      </c>
      <c r="O31" s="32">
        <v>331322</v>
      </c>
      <c r="P31" s="32">
        <v>314869</v>
      </c>
      <c r="Q31" s="33">
        <v>329044</v>
      </c>
    </row>
    <row r="32" spans="1:17" x14ac:dyDescent="0.2">
      <c r="A32" s="30" t="s">
        <v>48</v>
      </c>
      <c r="B32" s="31">
        <f t="shared" si="2"/>
        <v>1907917</v>
      </c>
      <c r="C32" s="32"/>
      <c r="D32" s="31">
        <v>633513</v>
      </c>
      <c r="E32" s="31">
        <v>642755</v>
      </c>
      <c r="F32" s="31">
        <v>631649</v>
      </c>
      <c r="G32" s="31">
        <v>1823665</v>
      </c>
      <c r="H32" s="31">
        <v>862921</v>
      </c>
      <c r="I32" s="32">
        <v>603967</v>
      </c>
      <c r="J32" s="31">
        <v>608508</v>
      </c>
      <c r="K32" s="32">
        <v>611190</v>
      </c>
      <c r="L32" s="31">
        <v>0</v>
      </c>
      <c r="M32" s="31">
        <v>971639</v>
      </c>
      <c r="N32" s="31">
        <v>536375</v>
      </c>
      <c r="O32" s="32">
        <v>360148</v>
      </c>
      <c r="P32" s="32">
        <v>321279</v>
      </c>
      <c r="Q32" s="33">
        <v>290212</v>
      </c>
    </row>
    <row r="33" spans="1:17" x14ac:dyDescent="0.2">
      <c r="A33" s="30" t="s">
        <v>49</v>
      </c>
      <c r="B33" s="31">
        <f t="shared" si="2"/>
        <v>167472</v>
      </c>
      <c r="C33" s="32"/>
      <c r="D33" s="31">
        <v>59063</v>
      </c>
      <c r="E33" s="31">
        <v>56230</v>
      </c>
      <c r="F33" s="31">
        <v>52179</v>
      </c>
      <c r="G33" s="31">
        <v>142938</v>
      </c>
      <c r="H33" s="31">
        <v>69891</v>
      </c>
      <c r="I33" s="32">
        <v>47984</v>
      </c>
      <c r="J33" s="31">
        <v>48371</v>
      </c>
      <c r="K33" s="32">
        <v>46583</v>
      </c>
      <c r="L33" s="31">
        <v>0</v>
      </c>
      <c r="M33" s="31">
        <v>75004</v>
      </c>
      <c r="N33" s="31">
        <v>40548</v>
      </c>
      <c r="O33" s="32">
        <v>26719</v>
      </c>
      <c r="P33" s="32">
        <v>23512</v>
      </c>
      <c r="Q33" s="33">
        <v>24773</v>
      </c>
    </row>
    <row r="34" spans="1:17" x14ac:dyDescent="0.2">
      <c r="A34" s="30" t="s">
        <v>50</v>
      </c>
      <c r="B34" s="31">
        <f t="shared" si="2"/>
        <v>1353123</v>
      </c>
      <c r="C34" s="32"/>
      <c r="D34" s="31">
        <v>480366</v>
      </c>
      <c r="E34" s="31">
        <v>458549</v>
      </c>
      <c r="F34" s="31">
        <v>414208</v>
      </c>
      <c r="G34" s="31">
        <v>1168305</v>
      </c>
      <c r="H34" s="31">
        <v>548116</v>
      </c>
      <c r="I34" s="32">
        <v>399856</v>
      </c>
      <c r="J34" s="31">
        <v>392546</v>
      </c>
      <c r="K34" s="32">
        <v>375903</v>
      </c>
      <c r="L34" s="31">
        <v>0</v>
      </c>
      <c r="M34" s="31">
        <v>654448</v>
      </c>
      <c r="N34" s="31">
        <v>327161</v>
      </c>
      <c r="O34" s="32">
        <v>212761</v>
      </c>
      <c r="P34" s="32">
        <v>211120</v>
      </c>
      <c r="Q34" s="33">
        <v>230567</v>
      </c>
    </row>
    <row r="35" spans="1:17" x14ac:dyDescent="0.2">
      <c r="A35" s="30" t="s">
        <v>51</v>
      </c>
      <c r="B35" s="31">
        <f t="shared" si="2"/>
        <v>962587</v>
      </c>
      <c r="C35" s="32"/>
      <c r="D35" s="31">
        <v>333484</v>
      </c>
      <c r="E35" s="31">
        <v>322022</v>
      </c>
      <c r="F35" s="31">
        <v>307081</v>
      </c>
      <c r="G35" s="31">
        <v>874149</v>
      </c>
      <c r="H35" s="31">
        <v>410632</v>
      </c>
      <c r="I35" s="32">
        <v>278519</v>
      </c>
      <c r="J35" s="31">
        <v>300357</v>
      </c>
      <c r="K35" s="32">
        <v>295273</v>
      </c>
      <c r="L35" s="31">
        <v>0</v>
      </c>
      <c r="M35" s="31">
        <v>515813</v>
      </c>
      <c r="N35" s="31">
        <v>259915</v>
      </c>
      <c r="O35" s="32">
        <v>171815</v>
      </c>
      <c r="P35" s="32">
        <v>171582</v>
      </c>
      <c r="Q35" s="33">
        <v>172416</v>
      </c>
    </row>
    <row r="36" spans="1:17" x14ac:dyDescent="0.2">
      <c r="A36" s="30" t="s">
        <v>52</v>
      </c>
      <c r="B36" s="31">
        <f t="shared" si="2"/>
        <v>242178</v>
      </c>
      <c r="C36" s="32"/>
      <c r="D36" s="31">
        <v>85503</v>
      </c>
      <c r="E36" s="31">
        <v>80759</v>
      </c>
      <c r="F36" s="31">
        <v>75916</v>
      </c>
      <c r="G36" s="31">
        <v>224530</v>
      </c>
      <c r="H36" s="31">
        <v>108406</v>
      </c>
      <c r="I36" s="32">
        <v>74032</v>
      </c>
      <c r="J36" s="31">
        <v>74200</v>
      </c>
      <c r="K36" s="32">
        <v>76298</v>
      </c>
      <c r="L36" s="31">
        <v>0</v>
      </c>
      <c r="M36" s="31">
        <v>129312</v>
      </c>
      <c r="N36" s="31">
        <v>68262</v>
      </c>
      <c r="O36" s="32">
        <v>45093</v>
      </c>
      <c r="P36" s="32">
        <v>42288</v>
      </c>
      <c r="Q36" s="33">
        <v>41931</v>
      </c>
    </row>
    <row r="37" spans="1:17" x14ac:dyDescent="0.2">
      <c r="A37" s="30" t="s">
        <v>53</v>
      </c>
      <c r="B37" s="31">
        <f t="shared" si="2"/>
        <v>288356</v>
      </c>
      <c r="C37" s="32"/>
      <c r="D37" s="31">
        <v>97116</v>
      </c>
      <c r="E37" s="31">
        <v>96607</v>
      </c>
      <c r="F37" s="31">
        <v>94633</v>
      </c>
      <c r="G37" s="31">
        <v>292625</v>
      </c>
      <c r="H37" s="31">
        <v>139451</v>
      </c>
      <c r="I37" s="32">
        <v>92466</v>
      </c>
      <c r="J37" s="31">
        <v>99845</v>
      </c>
      <c r="K37" s="32">
        <v>100314</v>
      </c>
      <c r="L37" s="31">
        <v>0</v>
      </c>
      <c r="M37" s="31">
        <v>160796</v>
      </c>
      <c r="N37" s="31">
        <v>87220</v>
      </c>
      <c r="O37" s="32">
        <v>56822</v>
      </c>
      <c r="P37" s="32">
        <v>53462</v>
      </c>
      <c r="Q37" s="33">
        <v>50512</v>
      </c>
    </row>
    <row r="38" spans="1:17" x14ac:dyDescent="0.2">
      <c r="A38" s="34" t="s">
        <v>54</v>
      </c>
      <c r="B38" s="31">
        <f t="shared" si="2"/>
        <v>1233597</v>
      </c>
      <c r="C38" s="35"/>
      <c r="D38" s="34">
        <v>432632</v>
      </c>
      <c r="E38" s="34">
        <v>404951</v>
      </c>
      <c r="F38" s="34">
        <v>396014</v>
      </c>
      <c r="G38" s="34">
        <v>1040503</v>
      </c>
      <c r="H38" s="34">
        <v>502351</v>
      </c>
      <c r="I38" s="35">
        <v>371943</v>
      </c>
      <c r="J38" s="34">
        <v>347571</v>
      </c>
      <c r="K38" s="35">
        <v>320989</v>
      </c>
      <c r="L38" s="34">
        <v>0</v>
      </c>
      <c r="M38" s="34">
        <v>498125</v>
      </c>
      <c r="N38" s="34">
        <v>284501</v>
      </c>
      <c r="O38" s="35">
        <v>165885</v>
      </c>
      <c r="P38" s="35">
        <v>169211</v>
      </c>
      <c r="Q38" s="36">
        <v>163029</v>
      </c>
    </row>
  </sheetData>
  <mergeCells count="4">
    <mergeCell ref="A1:A2"/>
    <mergeCell ref="B1:F1"/>
    <mergeCell ref="G1:L1"/>
    <mergeCell ref="M1:Q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9E93B-FBA4-4656-BAF8-EF129EF0C903}">
  <dimension ref="A1:Q66"/>
  <sheetViews>
    <sheetView tabSelected="1" topLeftCell="A19" workbookViewId="0">
      <selection activeCell="N48" sqref="N48"/>
    </sheetView>
  </sheetViews>
  <sheetFormatPr defaultRowHeight="14.25" x14ac:dyDescent="0.2"/>
  <sheetData>
    <row r="1" spans="1:17" x14ac:dyDescent="0.2">
      <c r="A1" s="7" t="s">
        <v>7</v>
      </c>
      <c r="B1" s="8" t="s">
        <v>5</v>
      </c>
      <c r="C1" s="9"/>
      <c r="D1" s="9"/>
      <c r="E1" s="9"/>
      <c r="F1" s="10"/>
      <c r="G1" s="8" t="s">
        <v>6</v>
      </c>
      <c r="H1" s="11"/>
      <c r="I1" s="11"/>
      <c r="J1" s="11"/>
      <c r="K1" s="11"/>
      <c r="L1" s="12"/>
      <c r="M1" s="8" t="s">
        <v>8</v>
      </c>
      <c r="N1" s="11"/>
      <c r="O1" s="11"/>
      <c r="P1" s="11"/>
      <c r="Q1" s="12"/>
    </row>
    <row r="2" spans="1:17" ht="38.25" x14ac:dyDescent="0.2">
      <c r="A2" s="13"/>
      <c r="B2" s="42" t="s">
        <v>59</v>
      </c>
      <c r="C2" s="15" t="s">
        <v>10</v>
      </c>
      <c r="D2" s="14" t="s">
        <v>14</v>
      </c>
      <c r="E2" s="14" t="s">
        <v>15</v>
      </c>
      <c r="F2" s="14" t="s">
        <v>16</v>
      </c>
      <c r="G2" s="43" t="s">
        <v>60</v>
      </c>
      <c r="H2" s="18" t="s">
        <v>17</v>
      </c>
      <c r="I2" s="15" t="s">
        <v>1</v>
      </c>
      <c r="J2" s="18" t="s">
        <v>2</v>
      </c>
      <c r="K2" s="15" t="s">
        <v>3</v>
      </c>
      <c r="L2" s="18" t="s">
        <v>4</v>
      </c>
      <c r="M2" s="44" t="s">
        <v>61</v>
      </c>
      <c r="N2" s="18" t="s">
        <v>17</v>
      </c>
      <c r="O2" s="17" t="s">
        <v>18</v>
      </c>
      <c r="P2" s="20" t="s">
        <v>12</v>
      </c>
      <c r="Q2" s="21" t="s">
        <v>13</v>
      </c>
    </row>
    <row r="3" spans="1:17" x14ac:dyDescent="0.2">
      <c r="A3" s="22" t="s">
        <v>19</v>
      </c>
      <c r="B3" s="23">
        <v>51803626</v>
      </c>
      <c r="C3" s="23"/>
      <c r="D3" s="23">
        <v>17670304</v>
      </c>
      <c r="E3" s="23">
        <v>17466624</v>
      </c>
      <c r="F3" s="23">
        <v>16666698</v>
      </c>
      <c r="G3" s="23">
        <v>49140893</v>
      </c>
      <c r="H3" s="23">
        <v>22814790</v>
      </c>
      <c r="I3" s="23">
        <v>16324100</v>
      </c>
      <c r="J3" s="23">
        <v>16411553</v>
      </c>
      <c r="K3" s="23">
        <v>15961570</v>
      </c>
      <c r="L3" s="23">
        <v>443670</v>
      </c>
      <c r="M3" s="23">
        <v>24944529</v>
      </c>
      <c r="N3" s="23">
        <v>12575092</v>
      </c>
      <c r="O3" s="23">
        <v>8767742</v>
      </c>
      <c r="P3" s="23">
        <v>8344822</v>
      </c>
      <c r="Q3" s="23">
        <v>7831965</v>
      </c>
    </row>
    <row r="4" spans="1:17" x14ac:dyDescent="0.2">
      <c r="A4" s="41" t="s">
        <v>58</v>
      </c>
      <c r="B4" s="39">
        <v>19582332</v>
      </c>
      <c r="C4" s="39"/>
      <c r="D4" s="39">
        <v>6818638</v>
      </c>
      <c r="E4" s="39">
        <v>6637883</v>
      </c>
      <c r="F4" s="39">
        <v>6125811</v>
      </c>
      <c r="G4" s="39">
        <v>17930538</v>
      </c>
      <c r="H4" s="39">
        <v>8274776</v>
      </c>
      <c r="I4" s="39">
        <v>6102357</v>
      </c>
      <c r="J4" s="39">
        <v>5910987</v>
      </c>
      <c r="K4" s="39">
        <v>5601402</v>
      </c>
      <c r="L4" s="39">
        <v>315792</v>
      </c>
      <c r="M4" s="39">
        <v>8486198</v>
      </c>
      <c r="N4" s="39">
        <v>4248504</v>
      </c>
      <c r="O4" s="39">
        <v>3058211</v>
      </c>
      <c r="P4" s="39">
        <v>2830157</v>
      </c>
      <c r="Q4" s="39">
        <v>2597830</v>
      </c>
    </row>
    <row r="5" spans="1:17" x14ac:dyDescent="0.2">
      <c r="A5" s="30" t="s">
        <v>21</v>
      </c>
      <c r="B5" s="31">
        <v>426611</v>
      </c>
      <c r="C5" s="32"/>
      <c r="D5" s="31">
        <v>154061</v>
      </c>
      <c r="E5" s="31">
        <v>138302</v>
      </c>
      <c r="F5" s="31">
        <v>134248</v>
      </c>
      <c r="G5" s="31">
        <v>330478</v>
      </c>
      <c r="H5" s="31">
        <v>157685</v>
      </c>
      <c r="I5" s="32">
        <v>122222</v>
      </c>
      <c r="J5" s="31">
        <v>114985</v>
      </c>
      <c r="K5" s="32">
        <v>92253</v>
      </c>
      <c r="L5" s="31">
        <v>1018</v>
      </c>
      <c r="M5" s="31">
        <v>160152</v>
      </c>
      <c r="N5" s="31">
        <v>80934</v>
      </c>
      <c r="O5" s="32">
        <v>61423</v>
      </c>
      <c r="P5" s="32">
        <v>51608</v>
      </c>
      <c r="Q5" s="33">
        <v>47121</v>
      </c>
    </row>
    <row r="6" spans="1:17" x14ac:dyDescent="0.2">
      <c r="A6" s="30" t="s">
        <v>22</v>
      </c>
      <c r="B6" s="31">
        <v>338824</v>
      </c>
      <c r="C6" s="32"/>
      <c r="D6" s="31">
        <v>118959</v>
      </c>
      <c r="E6" s="31">
        <v>116867</v>
      </c>
      <c r="F6" s="31">
        <v>102998</v>
      </c>
      <c r="G6" s="31">
        <v>321813</v>
      </c>
      <c r="H6" s="31">
        <v>150327</v>
      </c>
      <c r="I6" s="32">
        <v>109846</v>
      </c>
      <c r="J6" s="31">
        <v>104645</v>
      </c>
      <c r="K6" s="32">
        <v>98456</v>
      </c>
      <c r="L6" s="31">
        <v>8866</v>
      </c>
      <c r="M6" s="31">
        <v>168573</v>
      </c>
      <c r="N6" s="31">
        <v>86073</v>
      </c>
      <c r="O6" s="32">
        <v>62456</v>
      </c>
      <c r="P6" s="32">
        <v>53992</v>
      </c>
      <c r="Q6" s="33">
        <v>52125</v>
      </c>
    </row>
    <row r="7" spans="1:17" x14ac:dyDescent="0.2">
      <c r="A7" s="30" t="s">
        <v>23</v>
      </c>
      <c r="B7" s="31">
        <v>3380769</v>
      </c>
      <c r="C7" s="32"/>
      <c r="D7" s="31">
        <v>1150684</v>
      </c>
      <c r="E7" s="31">
        <v>1122421</v>
      </c>
      <c r="F7" s="31">
        <v>1107664</v>
      </c>
      <c r="G7" s="31">
        <v>3015526</v>
      </c>
      <c r="H7" s="31">
        <v>1413735</v>
      </c>
      <c r="I7" s="32">
        <v>996825</v>
      </c>
      <c r="J7" s="31">
        <v>1005384</v>
      </c>
      <c r="K7" s="32">
        <v>1013257</v>
      </c>
      <c r="L7" s="31">
        <v>60</v>
      </c>
      <c r="M7" s="31">
        <v>1517453</v>
      </c>
      <c r="N7" s="31">
        <v>786434</v>
      </c>
      <c r="O7" s="32">
        <v>560804</v>
      </c>
      <c r="P7" s="32">
        <v>508378</v>
      </c>
      <c r="Q7" s="33">
        <v>448271</v>
      </c>
    </row>
    <row r="8" spans="1:17" x14ac:dyDescent="0.2">
      <c r="A8" s="30" t="s">
        <v>24</v>
      </c>
      <c r="B8" s="31">
        <v>307940</v>
      </c>
      <c r="C8" s="32"/>
      <c r="D8" s="31">
        <v>158799</v>
      </c>
      <c r="E8" s="31">
        <v>149141</v>
      </c>
      <c r="F8" s="31">
        <v>0</v>
      </c>
      <c r="G8" s="31">
        <v>468062</v>
      </c>
      <c r="H8" s="31">
        <v>224123</v>
      </c>
      <c r="I8" s="32">
        <v>134902</v>
      </c>
      <c r="J8" s="31">
        <v>124426</v>
      </c>
      <c r="K8" s="32">
        <v>114157</v>
      </c>
      <c r="L8" s="31">
        <v>94577</v>
      </c>
      <c r="M8" s="31">
        <v>166407</v>
      </c>
      <c r="N8" s="31">
        <v>84357</v>
      </c>
      <c r="O8" s="32">
        <v>60165</v>
      </c>
      <c r="P8" s="32">
        <v>54401</v>
      </c>
      <c r="Q8" s="33">
        <v>51841</v>
      </c>
    </row>
    <row r="9" spans="1:17" x14ac:dyDescent="0.2">
      <c r="A9" s="30" t="s">
        <v>25</v>
      </c>
      <c r="B9" s="31">
        <v>2809816</v>
      </c>
      <c r="C9" s="32"/>
      <c r="D9" s="31">
        <v>955248</v>
      </c>
      <c r="E9" s="31">
        <v>936077</v>
      </c>
      <c r="F9" s="31">
        <v>918491</v>
      </c>
      <c r="G9" s="31">
        <v>2542608</v>
      </c>
      <c r="H9" s="31">
        <v>1165398</v>
      </c>
      <c r="I9" s="32">
        <v>875007</v>
      </c>
      <c r="J9" s="31">
        <v>864226</v>
      </c>
      <c r="K9" s="32">
        <v>803093</v>
      </c>
      <c r="L9" s="31">
        <v>282</v>
      </c>
      <c r="M9" s="31">
        <v>1155411</v>
      </c>
      <c r="N9" s="31">
        <v>552362</v>
      </c>
      <c r="O9" s="32">
        <v>423685</v>
      </c>
      <c r="P9" s="32">
        <v>385508</v>
      </c>
      <c r="Q9" s="33">
        <v>346218</v>
      </c>
    </row>
    <row r="10" spans="1:17" x14ac:dyDescent="0.2">
      <c r="A10" s="30" t="s">
        <v>26</v>
      </c>
      <c r="B10" s="31">
        <v>1767668</v>
      </c>
      <c r="C10" s="32"/>
      <c r="D10" s="31">
        <v>607906</v>
      </c>
      <c r="E10" s="31">
        <v>585403</v>
      </c>
      <c r="F10" s="31">
        <v>574359</v>
      </c>
      <c r="G10" s="31">
        <v>1636425</v>
      </c>
      <c r="H10" s="31">
        <v>761273</v>
      </c>
      <c r="I10" s="32">
        <v>553870</v>
      </c>
      <c r="J10" s="31">
        <v>549028</v>
      </c>
      <c r="K10" s="32">
        <v>531671</v>
      </c>
      <c r="L10" s="31">
        <v>1856</v>
      </c>
      <c r="M10" s="31">
        <v>809004</v>
      </c>
      <c r="N10" s="31">
        <v>404751</v>
      </c>
      <c r="O10" s="32">
        <v>283407</v>
      </c>
      <c r="P10" s="32">
        <v>272417</v>
      </c>
      <c r="Q10" s="33">
        <v>253180</v>
      </c>
    </row>
    <row r="11" spans="1:17" x14ac:dyDescent="0.2">
      <c r="A11" s="30" t="s">
        <v>27</v>
      </c>
      <c r="B11" s="31">
        <v>1587494</v>
      </c>
      <c r="C11" s="32"/>
      <c r="D11" s="31">
        <v>532444</v>
      </c>
      <c r="E11" s="31">
        <v>526343</v>
      </c>
      <c r="F11" s="31">
        <v>528707</v>
      </c>
      <c r="G11" s="31">
        <v>1452519</v>
      </c>
      <c r="H11" s="31">
        <v>666838</v>
      </c>
      <c r="I11" s="32">
        <v>517256</v>
      </c>
      <c r="J11" s="31">
        <v>484216</v>
      </c>
      <c r="K11" s="32">
        <v>451047</v>
      </c>
      <c r="L11" s="31">
        <v>0</v>
      </c>
      <c r="M11" s="31">
        <v>664046</v>
      </c>
      <c r="N11" s="31">
        <v>332611</v>
      </c>
      <c r="O11" s="32">
        <v>233015</v>
      </c>
      <c r="P11" s="32">
        <v>221930</v>
      </c>
      <c r="Q11" s="33">
        <v>209101</v>
      </c>
    </row>
    <row r="12" spans="1:17" x14ac:dyDescent="0.2">
      <c r="A12" s="30" t="s">
        <v>28</v>
      </c>
      <c r="B12" s="31">
        <v>3553730</v>
      </c>
      <c r="C12" s="32"/>
      <c r="D12" s="31">
        <v>1276878</v>
      </c>
      <c r="E12" s="31">
        <v>1246298</v>
      </c>
      <c r="F12" s="31">
        <v>1030554</v>
      </c>
      <c r="G12" s="31">
        <v>3727055</v>
      </c>
      <c r="H12" s="31">
        <v>1708420</v>
      </c>
      <c r="I12" s="32">
        <v>1239969</v>
      </c>
      <c r="J12" s="31">
        <v>1175077</v>
      </c>
      <c r="K12" s="32">
        <v>1102876</v>
      </c>
      <c r="L12" s="31">
        <v>209133</v>
      </c>
      <c r="M12" s="31">
        <v>1759785</v>
      </c>
      <c r="N12" s="31">
        <v>894802</v>
      </c>
      <c r="O12" s="32">
        <v>636245</v>
      </c>
      <c r="P12" s="32">
        <v>583603</v>
      </c>
      <c r="Q12" s="33">
        <v>539937</v>
      </c>
    </row>
    <row r="13" spans="1:17" x14ac:dyDescent="0.2">
      <c r="A13" s="30" t="s">
        <v>29</v>
      </c>
      <c r="B13" s="31">
        <v>4993425</v>
      </c>
      <c r="C13" s="32"/>
      <c r="D13" s="31">
        <v>1722322</v>
      </c>
      <c r="E13" s="31">
        <v>1678971</v>
      </c>
      <c r="F13" s="31">
        <v>1592132</v>
      </c>
      <c r="G13" s="31">
        <v>4054670</v>
      </c>
      <c r="H13" s="31">
        <v>1854514</v>
      </c>
      <c r="I13" s="32">
        <v>1420616</v>
      </c>
      <c r="J13" s="31">
        <v>1363323</v>
      </c>
      <c r="K13" s="32">
        <v>1270731</v>
      </c>
      <c r="L13" s="31">
        <v>0</v>
      </c>
      <c r="M13" s="31">
        <v>1903517</v>
      </c>
      <c r="N13" s="31">
        <v>936682</v>
      </c>
      <c r="O13" s="32">
        <v>671951</v>
      </c>
      <c r="P13" s="32">
        <v>637939</v>
      </c>
      <c r="Q13" s="33">
        <v>593627</v>
      </c>
    </row>
    <row r="14" spans="1:17" x14ac:dyDescent="0.2">
      <c r="A14" s="30" t="s">
        <v>30</v>
      </c>
      <c r="B14" s="31">
        <v>416055</v>
      </c>
      <c r="C14" s="32"/>
      <c r="D14" s="31">
        <v>141337</v>
      </c>
      <c r="E14" s="31">
        <v>138060</v>
      </c>
      <c r="F14" s="31">
        <v>136658</v>
      </c>
      <c r="G14" s="31">
        <v>381382</v>
      </c>
      <c r="H14" s="31">
        <v>172463</v>
      </c>
      <c r="I14" s="32">
        <v>131844</v>
      </c>
      <c r="J14" s="31">
        <v>125677</v>
      </c>
      <c r="K14" s="32">
        <v>123861</v>
      </c>
      <c r="L14" s="31">
        <v>0</v>
      </c>
      <c r="M14" s="31">
        <v>181850</v>
      </c>
      <c r="N14" s="31">
        <v>89498</v>
      </c>
      <c r="O14" s="32">
        <v>65060</v>
      </c>
      <c r="P14" s="32">
        <v>60381</v>
      </c>
      <c r="Q14" s="33">
        <v>56409</v>
      </c>
    </row>
    <row r="15" spans="1:17" x14ac:dyDescent="0.2">
      <c r="A15" s="41" t="s">
        <v>57</v>
      </c>
      <c r="B15" s="39">
        <v>2141551</v>
      </c>
      <c r="C15" s="39"/>
      <c r="D15" s="39">
        <v>710285</v>
      </c>
      <c r="E15" s="39">
        <v>759101</v>
      </c>
      <c r="F15" s="39">
        <v>672165</v>
      </c>
      <c r="G15" s="39">
        <v>2490073</v>
      </c>
      <c r="H15" s="39">
        <v>1184195</v>
      </c>
      <c r="I15" s="39">
        <v>747417</v>
      </c>
      <c r="J15" s="39">
        <v>806225</v>
      </c>
      <c r="K15" s="39">
        <v>827069</v>
      </c>
      <c r="L15" s="39">
        <v>109362</v>
      </c>
      <c r="M15" s="39">
        <v>1579180</v>
      </c>
      <c r="N15" s="39">
        <v>814032</v>
      </c>
      <c r="O15" s="39">
        <v>551479</v>
      </c>
      <c r="P15" s="39">
        <v>540430</v>
      </c>
      <c r="Q15" s="39">
        <v>487271</v>
      </c>
    </row>
    <row r="16" spans="1:17" x14ac:dyDescent="0.2">
      <c r="A16" s="30" t="s">
        <v>32</v>
      </c>
      <c r="B16" s="31">
        <v>937253</v>
      </c>
      <c r="C16" s="32"/>
      <c r="D16" s="31">
        <v>301315</v>
      </c>
      <c r="E16" s="31">
        <v>312608</v>
      </c>
      <c r="F16" s="31">
        <v>323330</v>
      </c>
      <c r="G16" s="31">
        <v>1002283</v>
      </c>
      <c r="H16" s="31">
        <v>474775</v>
      </c>
      <c r="I16" s="32">
        <v>327536</v>
      </c>
      <c r="J16" s="31">
        <v>345068</v>
      </c>
      <c r="K16" s="32">
        <v>329679</v>
      </c>
      <c r="L16" s="31">
        <v>0</v>
      </c>
      <c r="M16" s="31">
        <v>594265</v>
      </c>
      <c r="N16" s="31">
        <v>306919</v>
      </c>
      <c r="O16" s="32">
        <v>205401</v>
      </c>
      <c r="P16" s="32">
        <v>201579</v>
      </c>
      <c r="Q16" s="33">
        <v>187285</v>
      </c>
    </row>
    <row r="17" spans="1:17" x14ac:dyDescent="0.2">
      <c r="A17" s="30" t="s">
        <v>33</v>
      </c>
      <c r="B17" s="31">
        <v>597524</v>
      </c>
      <c r="C17" s="32"/>
      <c r="D17" s="31">
        <v>189323</v>
      </c>
      <c r="E17" s="31">
        <v>203675</v>
      </c>
      <c r="F17" s="31">
        <v>204526</v>
      </c>
      <c r="G17" s="31">
        <v>622419</v>
      </c>
      <c r="H17" s="31">
        <v>295794</v>
      </c>
      <c r="I17" s="32">
        <v>188419</v>
      </c>
      <c r="J17" s="31">
        <v>210894</v>
      </c>
      <c r="K17" s="32">
        <v>223106</v>
      </c>
      <c r="L17" s="31">
        <v>0</v>
      </c>
      <c r="M17" s="31">
        <v>428406</v>
      </c>
      <c r="N17" s="31">
        <v>220347</v>
      </c>
      <c r="O17" s="32">
        <v>151569</v>
      </c>
      <c r="P17" s="32">
        <v>148914</v>
      </c>
      <c r="Q17" s="33">
        <v>127923</v>
      </c>
    </row>
    <row r="18" spans="1:17" x14ac:dyDescent="0.2">
      <c r="A18" s="30" t="s">
        <v>34</v>
      </c>
      <c r="B18" s="31">
        <v>606774</v>
      </c>
      <c r="C18" s="32"/>
      <c r="D18" s="31">
        <v>219647</v>
      </c>
      <c r="E18" s="31">
        <v>242818</v>
      </c>
      <c r="F18" s="31">
        <v>144309</v>
      </c>
      <c r="G18" s="31">
        <v>865371</v>
      </c>
      <c r="H18" s="31">
        <v>413626</v>
      </c>
      <c r="I18" s="32">
        <v>231462</v>
      </c>
      <c r="J18" s="31">
        <v>250263</v>
      </c>
      <c r="K18" s="32">
        <v>274284</v>
      </c>
      <c r="L18" s="31">
        <v>109362</v>
      </c>
      <c r="M18" s="31">
        <v>556509</v>
      </c>
      <c r="N18" s="31">
        <v>286766</v>
      </c>
      <c r="O18" s="32">
        <v>194509</v>
      </c>
      <c r="P18" s="32">
        <v>189937</v>
      </c>
      <c r="Q18" s="33">
        <v>172063</v>
      </c>
    </row>
    <row r="19" spans="1:17" x14ac:dyDescent="0.2">
      <c r="A19" s="41" t="s">
        <v>56</v>
      </c>
      <c r="B19" s="39">
        <v>15109678</v>
      </c>
      <c r="C19" s="39"/>
      <c r="D19" s="39">
        <v>5064788</v>
      </c>
      <c r="E19" s="39">
        <v>5045533</v>
      </c>
      <c r="F19" s="39">
        <v>4999357</v>
      </c>
      <c r="G19" s="39">
        <v>14508717</v>
      </c>
      <c r="H19" s="39">
        <v>6631938</v>
      </c>
      <c r="I19" s="39">
        <v>4724129</v>
      </c>
      <c r="J19" s="39">
        <v>4932171</v>
      </c>
      <c r="K19" s="39">
        <v>4835561</v>
      </c>
      <c r="L19" s="39">
        <v>16856</v>
      </c>
      <c r="M19" s="39">
        <v>7306310</v>
      </c>
      <c r="N19" s="39">
        <v>3542693</v>
      </c>
      <c r="O19" s="39">
        <v>2544019</v>
      </c>
      <c r="P19" s="39">
        <v>2463108</v>
      </c>
      <c r="Q19" s="39">
        <v>2299183</v>
      </c>
    </row>
    <row r="20" spans="1:17" x14ac:dyDescent="0.2">
      <c r="A20" s="30" t="s">
        <v>36</v>
      </c>
      <c r="B20" s="31">
        <v>1140795</v>
      </c>
      <c r="C20" s="32"/>
      <c r="D20" s="31">
        <v>380617</v>
      </c>
      <c r="E20" s="31">
        <v>384499</v>
      </c>
      <c r="F20" s="31">
        <v>375679</v>
      </c>
      <c r="G20" s="31">
        <v>1115602</v>
      </c>
      <c r="H20" s="31">
        <v>535722</v>
      </c>
      <c r="I20" s="32">
        <v>341605</v>
      </c>
      <c r="J20" s="31">
        <v>379991</v>
      </c>
      <c r="K20" s="32">
        <v>394006</v>
      </c>
      <c r="L20" s="31">
        <v>0</v>
      </c>
      <c r="M20" s="31">
        <v>654491</v>
      </c>
      <c r="N20" s="31">
        <v>337181</v>
      </c>
      <c r="O20" s="32">
        <v>221197</v>
      </c>
      <c r="P20" s="32">
        <v>225969</v>
      </c>
      <c r="Q20" s="33">
        <v>207325</v>
      </c>
    </row>
    <row r="21" spans="1:17" x14ac:dyDescent="0.2">
      <c r="A21" s="30" t="s">
        <v>37</v>
      </c>
      <c r="B21" s="31">
        <v>2283513</v>
      </c>
      <c r="C21" s="32"/>
      <c r="D21" s="31">
        <v>777362</v>
      </c>
      <c r="E21" s="31">
        <v>748628</v>
      </c>
      <c r="F21" s="31">
        <v>757523</v>
      </c>
      <c r="G21" s="31">
        <v>2239554</v>
      </c>
      <c r="H21" s="31">
        <v>1020647</v>
      </c>
      <c r="I21" s="32">
        <v>749479</v>
      </c>
      <c r="J21" s="31">
        <v>782037</v>
      </c>
      <c r="K21" s="32">
        <v>708038</v>
      </c>
      <c r="L21" s="31">
        <v>0</v>
      </c>
      <c r="M21" s="31">
        <v>1133579</v>
      </c>
      <c r="N21" s="31">
        <v>528816</v>
      </c>
      <c r="O21" s="32">
        <v>390839</v>
      </c>
      <c r="P21" s="32">
        <v>382485</v>
      </c>
      <c r="Q21" s="33">
        <v>360255</v>
      </c>
    </row>
    <row r="22" spans="1:17" x14ac:dyDescent="0.2">
      <c r="A22" s="30" t="s">
        <v>38</v>
      </c>
      <c r="B22" s="31">
        <v>2076694</v>
      </c>
      <c r="C22" s="32"/>
      <c r="D22" s="31">
        <v>682611</v>
      </c>
      <c r="E22" s="31">
        <v>688460</v>
      </c>
      <c r="F22" s="31">
        <v>705623</v>
      </c>
      <c r="G22" s="31">
        <v>2204109</v>
      </c>
      <c r="H22" s="31">
        <v>988812</v>
      </c>
      <c r="I22" s="32">
        <v>687016</v>
      </c>
      <c r="J22" s="31">
        <v>771734</v>
      </c>
      <c r="K22" s="32">
        <v>745359</v>
      </c>
      <c r="L22" s="31">
        <v>0</v>
      </c>
      <c r="M22" s="31">
        <v>1104548</v>
      </c>
      <c r="N22" s="31">
        <v>498709</v>
      </c>
      <c r="O22" s="32">
        <v>385395</v>
      </c>
      <c r="P22" s="32">
        <v>374978</v>
      </c>
      <c r="Q22" s="33">
        <v>344175</v>
      </c>
    </row>
    <row r="23" spans="1:17" x14ac:dyDescent="0.2">
      <c r="A23" s="30" t="s">
        <v>39</v>
      </c>
      <c r="B23" s="31">
        <v>5074458</v>
      </c>
      <c r="C23" s="32"/>
      <c r="D23" s="31">
        <v>1712649</v>
      </c>
      <c r="E23" s="31">
        <v>1708735</v>
      </c>
      <c r="F23" s="31">
        <v>1653074</v>
      </c>
      <c r="G23" s="31">
        <v>4721421</v>
      </c>
      <c r="H23" s="31">
        <v>2143103</v>
      </c>
      <c r="I23" s="32">
        <v>1540545</v>
      </c>
      <c r="J23" s="31">
        <v>1579443</v>
      </c>
      <c r="K23" s="32">
        <v>1585312</v>
      </c>
      <c r="L23" s="31">
        <v>16121</v>
      </c>
      <c r="M23" s="31">
        <v>2248585</v>
      </c>
      <c r="N23" s="31">
        <v>1127538</v>
      </c>
      <c r="O23" s="32">
        <v>784384</v>
      </c>
      <c r="P23" s="32">
        <v>747701</v>
      </c>
      <c r="Q23" s="33">
        <v>716500</v>
      </c>
    </row>
    <row r="24" spans="1:17" x14ac:dyDescent="0.2">
      <c r="A24" s="30" t="s">
        <v>40</v>
      </c>
      <c r="B24" s="31">
        <v>1864088</v>
      </c>
      <c r="C24" s="32"/>
      <c r="D24" s="31">
        <v>626215</v>
      </c>
      <c r="E24" s="31">
        <v>617355</v>
      </c>
      <c r="F24" s="31">
        <v>620518</v>
      </c>
      <c r="G24" s="31">
        <v>1708335</v>
      </c>
      <c r="H24" s="31">
        <v>775971</v>
      </c>
      <c r="I24" s="32">
        <v>581179</v>
      </c>
      <c r="J24" s="31">
        <v>565612</v>
      </c>
      <c r="K24" s="32">
        <v>560809</v>
      </c>
      <c r="L24" s="31">
        <v>735</v>
      </c>
      <c r="M24" s="31">
        <v>891704</v>
      </c>
      <c r="N24" s="31">
        <v>428360</v>
      </c>
      <c r="O24" s="32">
        <v>313284</v>
      </c>
      <c r="P24" s="32">
        <v>301501</v>
      </c>
      <c r="Q24" s="33">
        <v>276919</v>
      </c>
    </row>
    <row r="25" spans="1:17" x14ac:dyDescent="0.2">
      <c r="A25" s="30" t="s">
        <v>41</v>
      </c>
      <c r="B25" s="31">
        <v>2670130</v>
      </c>
      <c r="C25" s="32"/>
      <c r="D25" s="31">
        <v>885334</v>
      </c>
      <c r="E25" s="31">
        <v>897856</v>
      </c>
      <c r="F25" s="31">
        <v>886940</v>
      </c>
      <c r="G25" s="31">
        <v>2519696</v>
      </c>
      <c r="H25" s="31">
        <v>1167683</v>
      </c>
      <c r="I25" s="32">
        <v>824305</v>
      </c>
      <c r="J25" s="31">
        <v>853354</v>
      </c>
      <c r="K25" s="32">
        <v>842037</v>
      </c>
      <c r="L25" s="31">
        <v>0</v>
      </c>
      <c r="M25" s="31">
        <v>1273403</v>
      </c>
      <c r="N25" s="31">
        <v>622089</v>
      </c>
      <c r="O25" s="32">
        <v>448920</v>
      </c>
      <c r="P25" s="32">
        <v>430474</v>
      </c>
      <c r="Q25" s="33">
        <v>394009</v>
      </c>
    </row>
    <row r="26" spans="1:17" x14ac:dyDescent="0.2">
      <c r="A26" s="41" t="s">
        <v>55</v>
      </c>
      <c r="B26" s="39">
        <v>14970065</v>
      </c>
      <c r="C26" s="39"/>
      <c r="D26" s="39">
        <v>5076593</v>
      </c>
      <c r="E26" s="39">
        <v>5024107</v>
      </c>
      <c r="F26" s="39">
        <v>4869365</v>
      </c>
      <c r="G26" s="39">
        <v>14211565</v>
      </c>
      <c r="H26" s="39">
        <v>6723881</v>
      </c>
      <c r="I26" s="39">
        <v>4750197</v>
      </c>
      <c r="J26" s="39">
        <v>4762170</v>
      </c>
      <c r="K26" s="39">
        <v>4697538</v>
      </c>
      <c r="L26" s="39">
        <v>1660</v>
      </c>
      <c r="M26" s="39">
        <v>7572841</v>
      </c>
      <c r="N26" s="39">
        <v>3969863</v>
      </c>
      <c r="O26" s="39">
        <v>2614033</v>
      </c>
      <c r="P26" s="39">
        <v>2511127</v>
      </c>
      <c r="Q26" s="39">
        <v>2447681</v>
      </c>
    </row>
    <row r="27" spans="1:17" x14ac:dyDescent="0.2">
      <c r="A27" s="30" t="s">
        <v>43</v>
      </c>
      <c r="B27" s="31">
        <v>660233</v>
      </c>
      <c r="C27" s="32"/>
      <c r="D27" s="31">
        <v>215164</v>
      </c>
      <c r="E27" s="31">
        <v>226042</v>
      </c>
      <c r="F27" s="31">
        <v>219027</v>
      </c>
      <c r="G27" s="31">
        <v>661608</v>
      </c>
      <c r="H27" s="31">
        <v>316613</v>
      </c>
      <c r="I27" s="32">
        <v>219901</v>
      </c>
      <c r="J27" s="31">
        <v>223615</v>
      </c>
      <c r="K27" s="32">
        <v>216432</v>
      </c>
      <c r="L27" s="31">
        <v>1660</v>
      </c>
      <c r="M27" s="31">
        <v>405893</v>
      </c>
      <c r="N27" s="31">
        <v>209714</v>
      </c>
      <c r="O27" s="32">
        <v>143108</v>
      </c>
      <c r="P27" s="32">
        <v>130104</v>
      </c>
      <c r="Q27" s="33">
        <v>132681</v>
      </c>
    </row>
    <row r="28" spans="1:17" x14ac:dyDescent="0.2">
      <c r="A28" s="30" t="s">
        <v>44</v>
      </c>
      <c r="B28" s="31">
        <v>2420784</v>
      </c>
      <c r="C28" s="32"/>
      <c r="D28" s="31">
        <v>835792</v>
      </c>
      <c r="E28" s="31">
        <v>812944</v>
      </c>
      <c r="F28" s="31">
        <v>772048</v>
      </c>
      <c r="G28" s="31">
        <v>2254893</v>
      </c>
      <c r="H28" s="31">
        <v>1053099</v>
      </c>
      <c r="I28" s="32">
        <v>755510</v>
      </c>
      <c r="J28" s="31">
        <v>761485</v>
      </c>
      <c r="K28" s="32">
        <v>737898</v>
      </c>
      <c r="L28" s="31">
        <v>0</v>
      </c>
      <c r="M28" s="31">
        <v>1151497</v>
      </c>
      <c r="N28" s="31">
        <v>610269</v>
      </c>
      <c r="O28" s="32">
        <v>408797</v>
      </c>
      <c r="P28" s="32">
        <v>385916</v>
      </c>
      <c r="Q28" s="33">
        <v>356784</v>
      </c>
    </row>
    <row r="29" spans="1:17" x14ac:dyDescent="0.2">
      <c r="A29" s="30" t="s">
        <v>45</v>
      </c>
      <c r="B29" s="31">
        <v>1016297</v>
      </c>
      <c r="C29" s="32"/>
      <c r="D29" s="31">
        <v>330454</v>
      </c>
      <c r="E29" s="31">
        <v>341190</v>
      </c>
      <c r="F29" s="31">
        <v>344653</v>
      </c>
      <c r="G29" s="31">
        <v>1149781</v>
      </c>
      <c r="H29" s="31">
        <v>545424</v>
      </c>
      <c r="I29" s="32">
        <v>380656</v>
      </c>
      <c r="J29" s="31">
        <v>397495</v>
      </c>
      <c r="K29" s="32">
        <v>371630</v>
      </c>
      <c r="L29" s="31">
        <v>0</v>
      </c>
      <c r="M29" s="31">
        <v>626265</v>
      </c>
      <c r="N29" s="31">
        <v>316483</v>
      </c>
      <c r="O29" s="32">
        <v>217493</v>
      </c>
      <c r="P29" s="32">
        <v>207512</v>
      </c>
      <c r="Q29" s="33">
        <v>201260</v>
      </c>
    </row>
    <row r="30" spans="1:17" x14ac:dyDescent="0.2">
      <c r="A30" s="30" t="s">
        <v>46</v>
      </c>
      <c r="B30" s="31">
        <v>2764803</v>
      </c>
      <c r="C30" s="32"/>
      <c r="D30" s="31">
        <v>912080</v>
      </c>
      <c r="E30" s="31">
        <v>924566</v>
      </c>
      <c r="F30" s="31">
        <v>928157</v>
      </c>
      <c r="G30" s="31">
        <v>2797872</v>
      </c>
      <c r="H30" s="31">
        <v>1339163</v>
      </c>
      <c r="I30" s="32">
        <v>931693</v>
      </c>
      <c r="J30" s="31">
        <v>943474</v>
      </c>
      <c r="K30" s="32">
        <v>922705</v>
      </c>
      <c r="L30" s="31">
        <v>0</v>
      </c>
      <c r="M30" s="31">
        <v>1408814</v>
      </c>
      <c r="N30" s="31">
        <v>726030</v>
      </c>
      <c r="O30" s="32">
        <v>474070</v>
      </c>
      <c r="P30" s="32">
        <v>480272</v>
      </c>
      <c r="Q30" s="33">
        <v>454472</v>
      </c>
    </row>
    <row r="31" spans="1:17" x14ac:dyDescent="0.2">
      <c r="A31" s="30" t="s">
        <v>47</v>
      </c>
      <c r="B31" s="31">
        <v>1952718</v>
      </c>
      <c r="C31" s="32"/>
      <c r="D31" s="31">
        <v>661426</v>
      </c>
      <c r="E31" s="31">
        <v>657492</v>
      </c>
      <c r="F31" s="31">
        <v>633800</v>
      </c>
      <c r="G31" s="31">
        <v>1780696</v>
      </c>
      <c r="H31" s="31">
        <v>827814</v>
      </c>
      <c r="I31" s="32">
        <v>593670</v>
      </c>
      <c r="J31" s="31">
        <v>564703</v>
      </c>
      <c r="K31" s="32">
        <v>622323</v>
      </c>
      <c r="L31" s="31">
        <v>0</v>
      </c>
      <c r="M31" s="31">
        <v>975235</v>
      </c>
      <c r="N31" s="31">
        <v>503385</v>
      </c>
      <c r="O31" s="32">
        <v>331322</v>
      </c>
      <c r="P31" s="32">
        <v>314869</v>
      </c>
      <c r="Q31" s="33">
        <v>329044</v>
      </c>
    </row>
    <row r="32" spans="1:17" x14ac:dyDescent="0.2">
      <c r="A32" s="30" t="s">
        <v>48</v>
      </c>
      <c r="B32" s="31">
        <v>1907917</v>
      </c>
      <c r="C32" s="32"/>
      <c r="D32" s="31">
        <v>633513</v>
      </c>
      <c r="E32" s="31">
        <v>642755</v>
      </c>
      <c r="F32" s="31">
        <v>631649</v>
      </c>
      <c r="G32" s="31">
        <v>1823665</v>
      </c>
      <c r="H32" s="31">
        <v>862921</v>
      </c>
      <c r="I32" s="32">
        <v>603967</v>
      </c>
      <c r="J32" s="31">
        <v>608508</v>
      </c>
      <c r="K32" s="32">
        <v>611190</v>
      </c>
      <c r="L32" s="31">
        <v>0</v>
      </c>
      <c r="M32" s="31">
        <v>971639</v>
      </c>
      <c r="N32" s="31">
        <v>536375</v>
      </c>
      <c r="O32" s="32">
        <v>360148</v>
      </c>
      <c r="P32" s="32">
        <v>321279</v>
      </c>
      <c r="Q32" s="33">
        <v>290212</v>
      </c>
    </row>
    <row r="33" spans="1:17" x14ac:dyDescent="0.2">
      <c r="A33" s="30" t="s">
        <v>49</v>
      </c>
      <c r="B33" s="31">
        <v>167472</v>
      </c>
      <c r="C33" s="32"/>
      <c r="D33" s="31">
        <v>59063</v>
      </c>
      <c r="E33" s="31">
        <v>56230</v>
      </c>
      <c r="F33" s="31">
        <v>52179</v>
      </c>
      <c r="G33" s="31">
        <v>142938</v>
      </c>
      <c r="H33" s="31">
        <v>69891</v>
      </c>
      <c r="I33" s="32">
        <v>47984</v>
      </c>
      <c r="J33" s="31">
        <v>48371</v>
      </c>
      <c r="K33" s="32">
        <v>46583</v>
      </c>
      <c r="L33" s="31">
        <v>0</v>
      </c>
      <c r="M33" s="31">
        <v>75004</v>
      </c>
      <c r="N33" s="31">
        <v>40548</v>
      </c>
      <c r="O33" s="32">
        <v>26719</v>
      </c>
      <c r="P33" s="32">
        <v>23512</v>
      </c>
      <c r="Q33" s="33">
        <v>24773</v>
      </c>
    </row>
    <row r="34" spans="1:17" x14ac:dyDescent="0.2">
      <c r="A34" s="30" t="s">
        <v>50</v>
      </c>
      <c r="B34" s="31">
        <v>1353123</v>
      </c>
      <c r="C34" s="32"/>
      <c r="D34" s="31">
        <v>480366</v>
      </c>
      <c r="E34" s="31">
        <v>458549</v>
      </c>
      <c r="F34" s="31">
        <v>414208</v>
      </c>
      <c r="G34" s="31">
        <v>1168305</v>
      </c>
      <c r="H34" s="31">
        <v>548116</v>
      </c>
      <c r="I34" s="32">
        <v>399856</v>
      </c>
      <c r="J34" s="31">
        <v>392546</v>
      </c>
      <c r="K34" s="32">
        <v>375903</v>
      </c>
      <c r="L34" s="31">
        <v>0</v>
      </c>
      <c r="M34" s="31">
        <v>654448</v>
      </c>
      <c r="N34" s="31">
        <v>327161</v>
      </c>
      <c r="O34" s="32">
        <v>212761</v>
      </c>
      <c r="P34" s="32">
        <v>211120</v>
      </c>
      <c r="Q34" s="33">
        <v>230567</v>
      </c>
    </row>
    <row r="35" spans="1:17" x14ac:dyDescent="0.2">
      <c r="A35" s="30" t="s">
        <v>51</v>
      </c>
      <c r="B35" s="31">
        <v>962587</v>
      </c>
      <c r="C35" s="32"/>
      <c r="D35" s="31">
        <v>333484</v>
      </c>
      <c r="E35" s="31">
        <v>322022</v>
      </c>
      <c r="F35" s="31">
        <v>307081</v>
      </c>
      <c r="G35" s="31">
        <v>874149</v>
      </c>
      <c r="H35" s="31">
        <v>410632</v>
      </c>
      <c r="I35" s="32">
        <v>278519</v>
      </c>
      <c r="J35" s="31">
        <v>300357</v>
      </c>
      <c r="K35" s="32">
        <v>295273</v>
      </c>
      <c r="L35" s="31">
        <v>0</v>
      </c>
      <c r="M35" s="31">
        <v>515813</v>
      </c>
      <c r="N35" s="31">
        <v>259915</v>
      </c>
      <c r="O35" s="32">
        <v>171815</v>
      </c>
      <c r="P35" s="32">
        <v>171582</v>
      </c>
      <c r="Q35" s="33">
        <v>172416</v>
      </c>
    </row>
    <row r="36" spans="1:17" x14ac:dyDescent="0.2">
      <c r="A36" s="30" t="s">
        <v>52</v>
      </c>
      <c r="B36" s="31">
        <v>242178</v>
      </c>
      <c r="C36" s="32"/>
      <c r="D36" s="31">
        <v>85503</v>
      </c>
      <c r="E36" s="31">
        <v>80759</v>
      </c>
      <c r="F36" s="31">
        <v>75916</v>
      </c>
      <c r="G36" s="31">
        <v>224530</v>
      </c>
      <c r="H36" s="31">
        <v>108406</v>
      </c>
      <c r="I36" s="32">
        <v>74032</v>
      </c>
      <c r="J36" s="31">
        <v>74200</v>
      </c>
      <c r="K36" s="32">
        <v>76298</v>
      </c>
      <c r="L36" s="31">
        <v>0</v>
      </c>
      <c r="M36" s="31">
        <v>129312</v>
      </c>
      <c r="N36" s="31">
        <v>68262</v>
      </c>
      <c r="O36" s="32">
        <v>45093</v>
      </c>
      <c r="P36" s="32">
        <v>42288</v>
      </c>
      <c r="Q36" s="33">
        <v>41931</v>
      </c>
    </row>
    <row r="37" spans="1:17" x14ac:dyDescent="0.2">
      <c r="A37" s="30" t="s">
        <v>53</v>
      </c>
      <c r="B37" s="31">
        <v>288356</v>
      </c>
      <c r="C37" s="32"/>
      <c r="D37" s="31">
        <v>97116</v>
      </c>
      <c r="E37" s="31">
        <v>96607</v>
      </c>
      <c r="F37" s="31">
        <v>94633</v>
      </c>
      <c r="G37" s="31">
        <v>292625</v>
      </c>
      <c r="H37" s="31">
        <v>139451</v>
      </c>
      <c r="I37" s="32">
        <v>92466</v>
      </c>
      <c r="J37" s="31">
        <v>99845</v>
      </c>
      <c r="K37" s="32">
        <v>100314</v>
      </c>
      <c r="L37" s="31">
        <v>0</v>
      </c>
      <c r="M37" s="31">
        <v>160796</v>
      </c>
      <c r="N37" s="31">
        <v>87220</v>
      </c>
      <c r="O37" s="32">
        <v>56822</v>
      </c>
      <c r="P37" s="32">
        <v>53462</v>
      </c>
      <c r="Q37" s="33">
        <v>50512</v>
      </c>
    </row>
    <row r="38" spans="1:17" x14ac:dyDescent="0.2">
      <c r="A38" s="34" t="s">
        <v>54</v>
      </c>
      <c r="B38" s="31">
        <v>1233597</v>
      </c>
      <c r="C38" s="35"/>
      <c r="D38" s="34">
        <v>432632</v>
      </c>
      <c r="E38" s="34">
        <v>404951</v>
      </c>
      <c r="F38" s="34">
        <v>396014</v>
      </c>
      <c r="G38" s="34">
        <v>1040503</v>
      </c>
      <c r="H38" s="34">
        <v>502351</v>
      </c>
      <c r="I38" s="35">
        <v>371943</v>
      </c>
      <c r="J38" s="34">
        <v>347571</v>
      </c>
      <c r="K38" s="35">
        <v>320989</v>
      </c>
      <c r="L38" s="34">
        <v>0</v>
      </c>
      <c r="M38" s="34">
        <v>498125</v>
      </c>
      <c r="N38" s="34">
        <v>284501</v>
      </c>
      <c r="O38" s="35">
        <v>165885</v>
      </c>
      <c r="P38" s="35">
        <v>169211</v>
      </c>
      <c r="Q38" s="36">
        <v>163029</v>
      </c>
    </row>
    <row r="41" spans="1:17" ht="38.25" x14ac:dyDescent="0.2">
      <c r="A41" s="57"/>
      <c r="B41" s="58" t="s">
        <v>59</v>
      </c>
      <c r="C41" s="60" t="s">
        <v>10</v>
      </c>
      <c r="D41" s="59" t="s">
        <v>60</v>
      </c>
      <c r="E41" s="60" t="s">
        <v>17</v>
      </c>
      <c r="F41" s="58" t="s">
        <v>61</v>
      </c>
      <c r="G41" s="60" t="s">
        <v>17</v>
      </c>
      <c r="K41" s="110" t="s">
        <v>164</v>
      </c>
      <c r="L41" s="110"/>
      <c r="M41" s="110"/>
      <c r="N41" s="110" t="s">
        <v>165</v>
      </c>
      <c r="O41" s="110"/>
      <c r="P41" s="110"/>
    </row>
    <row r="42" spans="1:17" x14ac:dyDescent="0.2">
      <c r="A42" s="61" t="s">
        <v>19</v>
      </c>
      <c r="B42" s="63">
        <v>51803626</v>
      </c>
      <c r="C42" s="63"/>
      <c r="D42" s="63">
        <v>49140893</v>
      </c>
      <c r="E42" s="63">
        <v>22814790</v>
      </c>
      <c r="F42" s="63">
        <v>24944529</v>
      </c>
      <c r="G42" s="63">
        <v>12575092</v>
      </c>
      <c r="K42" s="111" t="s">
        <v>65</v>
      </c>
      <c r="L42" s="111"/>
      <c r="M42" s="111"/>
      <c r="N42" s="111" t="s">
        <v>65</v>
      </c>
      <c r="O42" s="111"/>
      <c r="P42" s="111"/>
    </row>
    <row r="43" spans="1:17" x14ac:dyDescent="0.2">
      <c r="A43" s="61" t="s">
        <v>20</v>
      </c>
      <c r="B43" s="63">
        <v>19582332</v>
      </c>
      <c r="C43" s="63"/>
      <c r="D43" s="63">
        <v>17930538</v>
      </c>
      <c r="E43" s="63">
        <v>8274776</v>
      </c>
      <c r="F43" s="63">
        <v>8486198</v>
      </c>
      <c r="G43" s="63">
        <v>4248504</v>
      </c>
      <c r="K43" s="109" t="s">
        <v>161</v>
      </c>
      <c r="L43" s="109" t="s">
        <v>162</v>
      </c>
      <c r="M43" s="109" t="s">
        <v>163</v>
      </c>
      <c r="N43" s="109" t="s">
        <v>161</v>
      </c>
      <c r="O43" s="109" t="s">
        <v>162</v>
      </c>
      <c r="P43" s="109" t="s">
        <v>163</v>
      </c>
    </row>
    <row r="44" spans="1:17" x14ac:dyDescent="0.2">
      <c r="A44" s="61" t="s">
        <v>31</v>
      </c>
      <c r="B44" s="63">
        <v>2141551</v>
      </c>
      <c r="C44" s="63"/>
      <c r="D44" s="63">
        <v>2490073</v>
      </c>
      <c r="E44" s="63">
        <v>1184195</v>
      </c>
      <c r="F44" s="63">
        <v>1579180</v>
      </c>
      <c r="G44" s="63">
        <v>814032</v>
      </c>
      <c r="K44" s="112">
        <v>85427402</v>
      </c>
      <c r="L44" s="112">
        <v>95911552</v>
      </c>
      <c r="M44" s="112">
        <v>181338954</v>
      </c>
      <c r="N44" s="112">
        <v>59489243</v>
      </c>
      <c r="O44" s="112">
        <v>66399805</v>
      </c>
      <c r="P44" s="112">
        <v>125889048</v>
      </c>
    </row>
    <row r="45" spans="1:17" x14ac:dyDescent="0.2">
      <c r="A45" s="61" t="s">
        <v>35</v>
      </c>
      <c r="B45" s="63">
        <v>15109678</v>
      </c>
      <c r="C45" s="63"/>
      <c r="D45" s="63">
        <v>14508717</v>
      </c>
      <c r="E45" s="63">
        <v>6631938</v>
      </c>
      <c r="F45" s="63">
        <v>7306310</v>
      </c>
      <c r="G45" s="63">
        <v>3542693</v>
      </c>
    </row>
    <row r="46" spans="1:17" x14ac:dyDescent="0.2">
      <c r="A46" s="61" t="s">
        <v>42</v>
      </c>
      <c r="B46" s="63">
        <v>14970065</v>
      </c>
      <c r="C46" s="63"/>
      <c r="D46" s="63">
        <v>14211565</v>
      </c>
      <c r="E46" s="63">
        <v>6723881</v>
      </c>
      <c r="F46" s="63">
        <v>7572841</v>
      </c>
      <c r="G46" s="63">
        <v>3969863</v>
      </c>
    </row>
    <row r="48" spans="1:17" ht="37.5" x14ac:dyDescent="0.2">
      <c r="A48" s="57"/>
      <c r="B48" s="58" t="s">
        <v>59</v>
      </c>
      <c r="C48" s="59" t="s">
        <v>60</v>
      </c>
      <c r="D48" s="58" t="s">
        <v>61</v>
      </c>
      <c r="E48" s="59" t="s">
        <v>66</v>
      </c>
    </row>
    <row r="49" spans="1:5" x14ac:dyDescent="0.2">
      <c r="A49" s="61" t="s">
        <v>19</v>
      </c>
      <c r="B49" s="63">
        <v>51803626</v>
      </c>
      <c r="C49" s="63">
        <v>49140893</v>
      </c>
      <c r="D49" s="63">
        <v>24944529</v>
      </c>
      <c r="E49" s="65">
        <v>125889048</v>
      </c>
    </row>
    <row r="50" spans="1:5" x14ac:dyDescent="0.2">
      <c r="A50" s="61" t="s">
        <v>20</v>
      </c>
      <c r="B50" s="63">
        <v>19582332</v>
      </c>
      <c r="C50" s="63">
        <v>17930538</v>
      </c>
      <c r="D50" s="63">
        <v>8486198</v>
      </c>
      <c r="E50" s="65">
        <v>45999068</v>
      </c>
    </row>
    <row r="51" spans="1:5" x14ac:dyDescent="0.2">
      <c r="A51" s="61" t="s">
        <v>31</v>
      </c>
      <c r="B51" s="63">
        <v>2141551</v>
      </c>
      <c r="C51" s="63">
        <v>2490073</v>
      </c>
      <c r="D51" s="63">
        <v>1579180</v>
      </c>
      <c r="E51" s="65">
        <v>6210804</v>
      </c>
    </row>
    <row r="52" spans="1:5" x14ac:dyDescent="0.2">
      <c r="A52" s="61" t="s">
        <v>35</v>
      </c>
      <c r="B52" s="63">
        <v>15109678</v>
      </c>
      <c r="C52" s="63">
        <v>14508717</v>
      </c>
      <c r="D52" s="63">
        <v>7306310</v>
      </c>
      <c r="E52" s="65">
        <v>36924705</v>
      </c>
    </row>
    <row r="53" spans="1:5" x14ac:dyDescent="0.2">
      <c r="A53" s="61" t="s">
        <v>42</v>
      </c>
      <c r="B53" s="63">
        <v>14970065</v>
      </c>
      <c r="C53" s="63">
        <v>14211565</v>
      </c>
      <c r="D53" s="63">
        <v>7572841</v>
      </c>
      <c r="E53" s="65">
        <v>36754471</v>
      </c>
    </row>
    <row r="56" spans="1:5" x14ac:dyDescent="0.2">
      <c r="A56" s="66" t="s">
        <v>67</v>
      </c>
    </row>
    <row r="58" spans="1:5" ht="28.5" x14ac:dyDescent="0.2">
      <c r="A58" s="67" t="s">
        <v>68</v>
      </c>
    </row>
    <row r="59" spans="1:5" ht="24" x14ac:dyDescent="0.2">
      <c r="A59" s="69" t="s">
        <v>69</v>
      </c>
      <c r="B59" s="63">
        <v>51803626</v>
      </c>
    </row>
    <row r="60" spans="1:5" ht="36" x14ac:dyDescent="0.2">
      <c r="A60" s="69" t="s">
        <v>70</v>
      </c>
      <c r="B60" s="63">
        <v>49140893</v>
      </c>
    </row>
    <row r="61" spans="1:5" ht="36" x14ac:dyDescent="0.2">
      <c r="A61" s="69" t="s">
        <v>71</v>
      </c>
      <c r="B61" s="63">
        <v>24944529</v>
      </c>
    </row>
    <row r="62" spans="1:5" ht="28.5" x14ac:dyDescent="0.2">
      <c r="A62" s="68" t="s">
        <v>72</v>
      </c>
    </row>
    <row r="63" spans="1:5" x14ac:dyDescent="0.2">
      <c r="A63" s="70" t="s">
        <v>73</v>
      </c>
      <c r="B63">
        <v>45999068</v>
      </c>
    </row>
    <row r="64" spans="1:5" x14ac:dyDescent="0.2">
      <c r="A64" s="70" t="s">
        <v>74</v>
      </c>
      <c r="B64">
        <v>6210804</v>
      </c>
    </row>
    <row r="65" spans="1:2" x14ac:dyDescent="0.2">
      <c r="A65" s="70" t="s">
        <v>75</v>
      </c>
      <c r="B65">
        <v>36924705</v>
      </c>
    </row>
    <row r="66" spans="1:2" x14ac:dyDescent="0.2">
      <c r="A66" s="70" t="s">
        <v>76</v>
      </c>
      <c r="B66">
        <v>36754471</v>
      </c>
    </row>
  </sheetData>
  <mergeCells count="8">
    <mergeCell ref="K41:M41"/>
    <mergeCell ref="N41:P41"/>
    <mergeCell ref="K42:M42"/>
    <mergeCell ref="N42:P42"/>
    <mergeCell ref="A1:A2"/>
    <mergeCell ref="B1:F1"/>
    <mergeCell ref="G1:L1"/>
    <mergeCell ref="M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Calculating</vt:lpstr>
      <vt:lpstr>Value</vt:lpstr>
      <vt:lpstr>小学女学生数</vt:lpstr>
      <vt:lpstr>性别</vt:lpstr>
      <vt:lpstr>剔除小学一二三年级的数据</vt:lpstr>
      <vt:lpstr>剔除后-Value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2023-04-19T15:06:13Z</dcterms:modified>
</cp:coreProperties>
</file>